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codeName="ThisWorkbook" autoCompressPictures="0"/>
  <mc:AlternateContent xmlns:mc="http://schemas.openxmlformats.org/markup-compatibility/2006">
    <mc:Choice Requires="x15">
      <x15ac:absPath xmlns:x15ac="http://schemas.microsoft.com/office/spreadsheetml/2010/11/ac" url="C:\_Root\0-System\00-Inbox\"/>
    </mc:Choice>
  </mc:AlternateContent>
  <xr:revisionPtr revIDLastSave="0" documentId="13_ncr:1_{9155353F-6EB6-41F1-A91A-5E754116C79A}" xr6:coauthVersionLast="47" xr6:coauthVersionMax="47" xr10:uidLastSave="{00000000-0000-0000-0000-000000000000}"/>
  <bookViews>
    <workbookView xWindow="41145" yWindow="15015" windowWidth="16560" windowHeight="9390" tabRatio="500" firstSheet="1" activeTab="5" xr2:uid="{00000000-000D-0000-FFFF-FFFF00000000}"/>
  </bookViews>
  <sheets>
    <sheet name="Artistss" sheetId="124" r:id="rId1"/>
    <sheet name="Albums" sheetId="123" r:id="rId2"/>
    <sheet name="Songs" sheetId="103" r:id="rId3"/>
    <sheet name="TV" sheetId="102" r:id="rId4"/>
    <sheet name="Games" sheetId="105" r:id="rId5"/>
    <sheet name="Movies" sheetId="111" r:id="rId6"/>
    <sheet name="!" sheetId="106" r:id="rId7"/>
    <sheet name="Books" sheetId="104" r:id="rId8"/>
    <sheet name="Planner" sheetId="121" r:id="rId9"/>
    <sheet name="Fitness" sheetId="120" r:id="rId10"/>
    <sheet name="GPT cache" sheetId="99" state="veryHidden" r:id="rId11"/>
  </sheets>
  <definedNames>
    <definedName name="_xlnm._FilterDatabase" localSheetId="6" hidden="1">'!'!$D$1:$M$357</definedName>
    <definedName name="_xlnm._FilterDatabase" localSheetId="4" hidden="1">Games!$D$1:$D$634</definedName>
    <definedName name="_xlnm._FilterDatabase" localSheetId="5" hidden="1">Movies!$I$1:$I$586</definedName>
    <definedName name="_xlnm._FilterDatabase" localSheetId="3" hidden="1">TV!$B$1:$AG$121</definedName>
    <definedName name="BLak">#REF!</definedName>
    <definedName name="ColumnTitle1" localSheetId="6">#REF!</definedName>
    <definedName name="ColumnTitle1" localSheetId="1">#REF!</definedName>
    <definedName name="ColumnTitle1" localSheetId="0">#REF!</definedName>
    <definedName name="ColumnTitle1" localSheetId="7">#REF!</definedName>
    <definedName name="ColumnTitle1" localSheetId="4">#REF!</definedName>
    <definedName name="ColumnTitle1" localSheetId="2">#REF!</definedName>
    <definedName name="ColumnTitle1" localSheetId="3">#REF!</definedName>
    <definedName name="ColumnTitle1">#REF!</definedName>
    <definedName name="ColumnTitle2" localSheetId="6">#REF!</definedName>
    <definedName name="ColumnTitle2" localSheetId="1">#REF!</definedName>
    <definedName name="ColumnTitle2" localSheetId="0">#REF!</definedName>
    <definedName name="ColumnTitle2" localSheetId="7">#REF!</definedName>
    <definedName name="ColumnTitle2" localSheetId="4">#REF!</definedName>
    <definedName name="ColumnTitle2" localSheetId="2">#REF!</definedName>
    <definedName name="ColumnTitle2" localSheetId="3">#REF!</definedName>
    <definedName name="ColumnTitle2">#REF!</definedName>
    <definedName name="ColumnTitle3" localSheetId="6">#REF!</definedName>
    <definedName name="ColumnTitle3" localSheetId="1">#REF!</definedName>
    <definedName name="ColumnTitle3" localSheetId="0">#REF!</definedName>
    <definedName name="ColumnTitle3" localSheetId="7">#REF!</definedName>
    <definedName name="ColumnTitle3" localSheetId="4">#REF!</definedName>
    <definedName name="ColumnTitle3" localSheetId="2">#REF!</definedName>
    <definedName name="ColumnTitle3" localSheetId="3">#REF!</definedName>
    <definedName name="ColumnTitle3">#REF!</definedName>
    <definedName name="ColumnTitle4" localSheetId="6">#REF!</definedName>
    <definedName name="ColumnTitle4" localSheetId="1">#REF!</definedName>
    <definedName name="ColumnTitle4" localSheetId="0">#REF!</definedName>
    <definedName name="ColumnTitle4" localSheetId="7">#REF!</definedName>
    <definedName name="ColumnTitle4" localSheetId="4">#REF!</definedName>
    <definedName name="ColumnTitle4" localSheetId="2">#REF!</definedName>
    <definedName name="ColumnTitle4" localSheetId="3">#REF!</definedName>
    <definedName name="ColumnTitle4">#REF!</definedName>
    <definedName name="WorkBook_Title" localSheetId="6">#REF!</definedName>
    <definedName name="WorkBook_Title" localSheetId="1">#REF!</definedName>
    <definedName name="WorkBook_Title" localSheetId="0">#REF!</definedName>
    <definedName name="WorkBook_Title" localSheetId="7">#REF!</definedName>
    <definedName name="WorkBook_Title" localSheetId="4">#REF!</definedName>
    <definedName name="WorkBook_Title" localSheetId="2">#REF!</definedName>
    <definedName name="WorkBook_Title" localSheetId="3">#REF!</definedName>
    <definedName name="WorkBook_Title">#REF!</definedName>
  </definedName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97" i="124" l="1"/>
  <c r="H197" i="124"/>
  <c r="I197" i="124"/>
  <c r="J197" i="124"/>
  <c r="K197" i="124"/>
  <c r="L197" i="124"/>
  <c r="M197" i="124"/>
  <c r="N197" i="124"/>
  <c r="O197" i="124"/>
  <c r="P197" i="124"/>
  <c r="Q197" i="124"/>
  <c r="G177" i="124"/>
  <c r="H177" i="124"/>
  <c r="I177" i="124"/>
  <c r="J177" i="124"/>
  <c r="K177" i="124"/>
  <c r="L177" i="124"/>
  <c r="M177" i="124"/>
  <c r="N177" i="124"/>
  <c r="O177" i="124"/>
  <c r="P177" i="124"/>
  <c r="Q177" i="124"/>
  <c r="Q170" i="124"/>
  <c r="P170" i="124"/>
  <c r="O170" i="124"/>
  <c r="N170" i="124"/>
  <c r="M170" i="124"/>
  <c r="L170" i="124"/>
  <c r="K170" i="124"/>
  <c r="J170" i="124"/>
  <c r="I170" i="124"/>
  <c r="H170" i="124"/>
  <c r="G170" i="124"/>
  <c r="Q166" i="124"/>
  <c r="P166" i="124"/>
  <c r="O166" i="124"/>
  <c r="N166" i="124"/>
  <c r="M166" i="124"/>
  <c r="L166" i="124"/>
  <c r="K166" i="124"/>
  <c r="J166" i="124"/>
  <c r="I166" i="124"/>
  <c r="H166" i="124"/>
  <c r="G166" i="124"/>
  <c r="Q159" i="124"/>
  <c r="P159" i="124"/>
  <c r="O159" i="124"/>
  <c r="N159" i="124"/>
  <c r="M159" i="124"/>
  <c r="L159" i="124"/>
  <c r="K159" i="124"/>
  <c r="J159" i="124"/>
  <c r="I159" i="124"/>
  <c r="H159" i="124"/>
  <c r="G159" i="124"/>
  <c r="Q156" i="124"/>
  <c r="P156" i="124"/>
  <c r="O156" i="124"/>
  <c r="N156" i="124"/>
  <c r="M156" i="124"/>
  <c r="L156" i="124"/>
  <c r="K156" i="124"/>
  <c r="J156" i="124"/>
  <c r="I156" i="124"/>
  <c r="H156" i="124"/>
  <c r="G156" i="124"/>
  <c r="M157" i="124"/>
  <c r="J157" i="124"/>
  <c r="G157" i="124"/>
  <c r="Q202" i="124"/>
  <c r="P202" i="124"/>
  <c r="O202" i="124"/>
  <c r="N202" i="124"/>
  <c r="M202" i="124"/>
  <c r="L202" i="124"/>
  <c r="K202" i="124"/>
  <c r="J202" i="124"/>
  <c r="I202" i="124"/>
  <c r="H202" i="124"/>
  <c r="G202" i="124"/>
  <c r="Q121" i="124"/>
  <c r="P121" i="124"/>
  <c r="O121" i="124"/>
  <c r="N121" i="124"/>
  <c r="M121" i="124"/>
  <c r="L121" i="124"/>
  <c r="K121" i="124"/>
  <c r="J121" i="124"/>
  <c r="I121" i="124"/>
  <c r="H121" i="124"/>
  <c r="G121" i="124"/>
  <c r="Q98" i="124"/>
  <c r="P98" i="124"/>
  <c r="O98" i="124"/>
  <c r="N98" i="124"/>
  <c r="M98" i="124"/>
  <c r="L98" i="124"/>
  <c r="K98" i="124"/>
  <c r="J98" i="124"/>
  <c r="I98" i="124"/>
  <c r="H98" i="124"/>
  <c r="G98" i="124"/>
  <c r="Q91" i="124"/>
  <c r="P91" i="124"/>
  <c r="O91" i="124"/>
  <c r="N91" i="124"/>
  <c r="M91" i="124"/>
  <c r="L91" i="124"/>
  <c r="K91" i="124"/>
  <c r="J91" i="124"/>
  <c r="I91" i="124"/>
  <c r="H91" i="124"/>
  <c r="G91" i="124"/>
  <c r="Q74" i="124"/>
  <c r="P74" i="124"/>
  <c r="O74" i="124"/>
  <c r="N74" i="124"/>
  <c r="M74" i="124"/>
  <c r="L74" i="124"/>
  <c r="K74" i="124"/>
  <c r="J74" i="124"/>
  <c r="I74" i="124"/>
  <c r="H74" i="124"/>
  <c r="G74" i="124"/>
  <c r="Q59" i="124"/>
  <c r="P59" i="124"/>
  <c r="O59" i="124"/>
  <c r="N59" i="124"/>
  <c r="M59" i="124"/>
  <c r="L59" i="124"/>
  <c r="K59" i="124"/>
  <c r="J59" i="124"/>
  <c r="I59" i="124"/>
  <c r="H59" i="124"/>
  <c r="G59" i="124"/>
  <c r="Q188" i="124"/>
  <c r="P188" i="124"/>
  <c r="O188" i="124"/>
  <c r="N188" i="124"/>
  <c r="M188" i="124"/>
  <c r="L188" i="124"/>
  <c r="K188" i="124"/>
  <c r="J188" i="124"/>
  <c r="I188" i="124"/>
  <c r="H188" i="124"/>
  <c r="G188" i="124"/>
  <c r="Q44" i="124"/>
  <c r="P44" i="124"/>
  <c r="O44" i="124"/>
  <c r="N44" i="124"/>
  <c r="M44" i="124"/>
  <c r="L44" i="124"/>
  <c r="K44" i="124"/>
  <c r="J44" i="124"/>
  <c r="I44" i="124"/>
  <c r="H44" i="124"/>
  <c r="G44" i="124"/>
  <c r="Q35" i="124"/>
  <c r="P35" i="124"/>
  <c r="O35" i="124"/>
  <c r="N35" i="124"/>
  <c r="M35" i="124"/>
  <c r="L35" i="124"/>
  <c r="K35" i="124"/>
  <c r="J35" i="124"/>
  <c r="I35" i="124"/>
  <c r="H35" i="124"/>
  <c r="G35" i="124"/>
  <c r="Q25" i="124"/>
  <c r="P25" i="124"/>
  <c r="O25" i="124"/>
  <c r="N25" i="124"/>
  <c r="M25" i="124"/>
  <c r="L25" i="124"/>
  <c r="K25" i="124"/>
  <c r="J25" i="124"/>
  <c r="I25" i="124"/>
  <c r="H25" i="124"/>
  <c r="G25" i="124"/>
  <c r="Q7" i="124"/>
  <c r="P7" i="124"/>
  <c r="O7" i="124"/>
  <c r="N7" i="124"/>
  <c r="M7" i="124"/>
  <c r="L7" i="124"/>
  <c r="K7" i="124"/>
  <c r="J7" i="124"/>
  <c r="I7" i="124"/>
  <c r="H7" i="124"/>
  <c r="G7" i="124"/>
  <c r="Q58" i="124"/>
  <c r="P58" i="124"/>
  <c r="O58" i="124"/>
  <c r="N58" i="124"/>
  <c r="M58" i="124"/>
  <c r="L58" i="124"/>
  <c r="K58" i="124"/>
  <c r="J58" i="124"/>
  <c r="I58" i="124"/>
  <c r="H58" i="124"/>
  <c r="G58" i="124"/>
  <c r="Q195" i="124"/>
  <c r="P195" i="124"/>
  <c r="O195" i="124"/>
  <c r="N195" i="124"/>
  <c r="M195" i="124"/>
  <c r="L195" i="124"/>
  <c r="K195" i="124"/>
  <c r="J195" i="124"/>
  <c r="I195" i="124"/>
  <c r="H195" i="124"/>
  <c r="G195" i="124"/>
  <c r="Q90" i="124"/>
  <c r="P90" i="124"/>
  <c r="O90" i="124"/>
  <c r="N90" i="124"/>
  <c r="M90" i="124"/>
  <c r="L90" i="124"/>
  <c r="K90" i="124"/>
  <c r="J90" i="124"/>
  <c r="I90" i="124"/>
  <c r="H90" i="124"/>
  <c r="G90" i="124"/>
  <c r="Q150" i="124"/>
  <c r="P150" i="124"/>
  <c r="O150" i="124"/>
  <c r="N150" i="124"/>
  <c r="M150" i="124"/>
  <c r="L150" i="124"/>
  <c r="K150" i="124"/>
  <c r="J150" i="124"/>
  <c r="I150" i="124"/>
  <c r="H150" i="124"/>
  <c r="G150" i="124"/>
  <c r="Q76" i="124"/>
  <c r="P76" i="124"/>
  <c r="O76" i="124"/>
  <c r="N76" i="124"/>
  <c r="M76" i="124"/>
  <c r="L76" i="124"/>
  <c r="K76" i="124"/>
  <c r="J76" i="124"/>
  <c r="I76" i="124"/>
  <c r="H76" i="124"/>
  <c r="G76" i="124"/>
  <c r="Q176" i="124"/>
  <c r="P176" i="124"/>
  <c r="O176" i="124"/>
  <c r="N176" i="124"/>
  <c r="M176" i="124"/>
  <c r="L176" i="124"/>
  <c r="K176" i="124"/>
  <c r="J176" i="124"/>
  <c r="I176" i="124"/>
  <c r="H176" i="124"/>
  <c r="G176" i="124"/>
  <c r="Q97" i="124"/>
  <c r="P97" i="124"/>
  <c r="O97" i="124"/>
  <c r="N97" i="124"/>
  <c r="M97" i="124"/>
  <c r="L97" i="124"/>
  <c r="K97" i="124"/>
  <c r="J97" i="124"/>
  <c r="I97" i="124"/>
  <c r="H97" i="124"/>
  <c r="G97" i="124"/>
  <c r="Q119" i="124"/>
  <c r="P119" i="124"/>
  <c r="O119" i="124"/>
  <c r="N119" i="124"/>
  <c r="M119" i="124"/>
  <c r="L119" i="124"/>
  <c r="K119" i="124"/>
  <c r="J119" i="124"/>
  <c r="I119" i="124"/>
  <c r="H119" i="124"/>
  <c r="G119" i="124"/>
  <c r="Q56" i="124"/>
  <c r="P56" i="124"/>
  <c r="O56" i="124"/>
  <c r="N56" i="124"/>
  <c r="M56" i="124"/>
  <c r="L56" i="124"/>
  <c r="K56" i="124"/>
  <c r="J56" i="124"/>
  <c r="I56" i="124"/>
  <c r="H56" i="124"/>
  <c r="G56" i="124"/>
  <c r="Q164" i="124"/>
  <c r="P164" i="124"/>
  <c r="O164" i="124"/>
  <c r="N164" i="124"/>
  <c r="M164" i="124"/>
  <c r="L164" i="124"/>
  <c r="K164" i="124"/>
  <c r="J164" i="124"/>
  <c r="I164" i="124"/>
  <c r="H164" i="124"/>
  <c r="G164" i="124"/>
  <c r="Q142" i="124"/>
  <c r="P142" i="124"/>
  <c r="O142" i="124"/>
  <c r="N142" i="124"/>
  <c r="M142" i="124"/>
  <c r="L142" i="124"/>
  <c r="K142" i="124"/>
  <c r="J142" i="124"/>
  <c r="I142" i="124"/>
  <c r="H142" i="124"/>
  <c r="G142" i="124"/>
  <c r="Q151" i="124"/>
  <c r="P151" i="124"/>
  <c r="O151" i="124"/>
  <c r="N151" i="124"/>
  <c r="M151" i="124"/>
  <c r="L151" i="124"/>
  <c r="K151" i="124"/>
  <c r="J151" i="124"/>
  <c r="I151" i="124"/>
  <c r="H151" i="124"/>
  <c r="G151" i="124"/>
  <c r="Q55" i="124"/>
  <c r="P55" i="124"/>
  <c r="O55" i="124"/>
  <c r="N55" i="124"/>
  <c r="M55" i="124"/>
  <c r="L55" i="124"/>
  <c r="K55" i="124"/>
  <c r="J55" i="124"/>
  <c r="I55" i="124"/>
  <c r="H55" i="124"/>
  <c r="G55" i="124"/>
  <c r="Q39" i="124"/>
  <c r="P39" i="124"/>
  <c r="O39" i="124"/>
  <c r="N39" i="124"/>
  <c r="M39" i="124"/>
  <c r="L39" i="124"/>
  <c r="K39" i="124"/>
  <c r="J39" i="124"/>
  <c r="I39" i="124"/>
  <c r="H39" i="124"/>
  <c r="G39" i="124"/>
  <c r="Q40" i="124"/>
  <c r="P40" i="124"/>
  <c r="O40" i="124"/>
  <c r="N40" i="124"/>
  <c r="M40" i="124"/>
  <c r="L40" i="124"/>
  <c r="K40" i="124"/>
  <c r="J40" i="124"/>
  <c r="I40" i="124"/>
  <c r="H40" i="124"/>
  <c r="G40" i="124"/>
  <c r="Q62" i="124"/>
  <c r="P62" i="124"/>
  <c r="O62" i="124"/>
  <c r="N62" i="124"/>
  <c r="M62" i="124"/>
  <c r="L62" i="124"/>
  <c r="K62" i="124"/>
  <c r="J62" i="124"/>
  <c r="I62" i="124"/>
  <c r="H62" i="124"/>
  <c r="G62" i="124"/>
  <c r="Q169" i="124"/>
  <c r="P169" i="124"/>
  <c r="O169" i="124"/>
  <c r="N169" i="124"/>
  <c r="M169" i="124"/>
  <c r="L169" i="124"/>
  <c r="K169" i="124"/>
  <c r="J169" i="124"/>
  <c r="I169" i="124"/>
  <c r="H169" i="124"/>
  <c r="G169" i="124"/>
  <c r="Q71" i="124"/>
  <c r="P71" i="124"/>
  <c r="O71" i="124"/>
  <c r="N71" i="124"/>
  <c r="M71" i="124"/>
  <c r="L71" i="124"/>
  <c r="K71" i="124"/>
  <c r="J71" i="124"/>
  <c r="I71" i="124"/>
  <c r="H71" i="124"/>
  <c r="G71" i="124"/>
  <c r="Q46" i="124"/>
  <c r="P46" i="124"/>
  <c r="O46" i="124"/>
  <c r="N46" i="124"/>
  <c r="M46" i="124"/>
  <c r="L46" i="124"/>
  <c r="K46" i="124"/>
  <c r="J46" i="124"/>
  <c r="I46" i="124"/>
  <c r="H46" i="124"/>
  <c r="G46" i="124"/>
  <c r="Q41" i="124"/>
  <c r="P41" i="124"/>
  <c r="O41" i="124"/>
  <c r="N41" i="124"/>
  <c r="M41" i="124"/>
  <c r="L41" i="124"/>
  <c r="K41" i="124"/>
  <c r="J41" i="124"/>
  <c r="I41" i="124"/>
  <c r="H41" i="124"/>
  <c r="G41" i="124"/>
  <c r="Q72" i="124"/>
  <c r="P72" i="124"/>
  <c r="O72" i="124"/>
  <c r="N72" i="124"/>
  <c r="M72" i="124"/>
  <c r="L72" i="124"/>
  <c r="K72" i="124"/>
  <c r="J72" i="124"/>
  <c r="I72" i="124"/>
  <c r="H72" i="124"/>
  <c r="G72" i="124"/>
  <c r="Q48" i="124"/>
  <c r="P48" i="124"/>
  <c r="O48" i="124"/>
  <c r="N48" i="124"/>
  <c r="M48" i="124"/>
  <c r="L48" i="124"/>
  <c r="K48" i="124"/>
  <c r="J48" i="124"/>
  <c r="I48" i="124"/>
  <c r="H48" i="124"/>
  <c r="G48" i="124"/>
  <c r="Q124" i="124"/>
  <c r="P124" i="124"/>
  <c r="O124" i="124"/>
  <c r="N124" i="124"/>
  <c r="M124" i="124"/>
  <c r="L124" i="124"/>
  <c r="K124" i="124"/>
  <c r="J124" i="124"/>
  <c r="I124" i="124"/>
  <c r="H124" i="124"/>
  <c r="G124" i="124"/>
  <c r="Q194" i="124"/>
  <c r="P194" i="124"/>
  <c r="O194" i="124"/>
  <c r="N194" i="124"/>
  <c r="M194" i="124"/>
  <c r="L194" i="124"/>
  <c r="K194" i="124"/>
  <c r="J194" i="124"/>
  <c r="I194" i="124"/>
  <c r="H194" i="124"/>
  <c r="G194" i="124"/>
  <c r="Q92" i="124"/>
  <c r="P92" i="124"/>
  <c r="O92" i="124"/>
  <c r="N92" i="124"/>
  <c r="M92" i="124"/>
  <c r="L92" i="124"/>
  <c r="K92" i="124"/>
  <c r="J92" i="124"/>
  <c r="I92" i="124"/>
  <c r="H92" i="124"/>
  <c r="G92" i="124"/>
  <c r="Q185" i="124"/>
  <c r="P185" i="124"/>
  <c r="O185" i="124"/>
  <c r="N185" i="124"/>
  <c r="M185" i="124"/>
  <c r="L185" i="124"/>
  <c r="K185" i="124"/>
  <c r="J185" i="124"/>
  <c r="I185" i="124"/>
  <c r="H185" i="124"/>
  <c r="G185" i="124"/>
  <c r="Q33" i="124"/>
  <c r="P33" i="124"/>
  <c r="O33" i="124"/>
  <c r="N33" i="124"/>
  <c r="M33" i="124"/>
  <c r="L33" i="124"/>
  <c r="K33" i="124"/>
  <c r="J33" i="124"/>
  <c r="I33" i="124"/>
  <c r="H33" i="124"/>
  <c r="G33" i="124"/>
  <c r="Q103" i="124"/>
  <c r="P103" i="124"/>
  <c r="O103" i="124"/>
  <c r="N103" i="124"/>
  <c r="M103" i="124"/>
  <c r="L103" i="124"/>
  <c r="K103" i="124"/>
  <c r="J103" i="124"/>
  <c r="I103" i="124"/>
  <c r="H103" i="124"/>
  <c r="G103" i="124"/>
  <c r="Q8" i="124"/>
  <c r="P8" i="124"/>
  <c r="O8" i="124"/>
  <c r="N8" i="124"/>
  <c r="M8" i="124"/>
  <c r="L8" i="124"/>
  <c r="K8" i="124"/>
  <c r="J8" i="124"/>
  <c r="I8" i="124"/>
  <c r="H8" i="124"/>
  <c r="G8" i="124"/>
  <c r="Q110" i="124"/>
  <c r="P110" i="124"/>
  <c r="O110" i="124"/>
  <c r="N110" i="124"/>
  <c r="M110" i="124"/>
  <c r="L110" i="124"/>
  <c r="K110" i="124"/>
  <c r="J110" i="124"/>
  <c r="I110" i="124"/>
  <c r="H110" i="124"/>
  <c r="G110" i="124"/>
  <c r="Q132" i="124"/>
  <c r="P132" i="124"/>
  <c r="O132" i="124"/>
  <c r="N132" i="124"/>
  <c r="M132" i="124"/>
  <c r="L132" i="124"/>
  <c r="K132" i="124"/>
  <c r="J132" i="124"/>
  <c r="I132" i="124"/>
  <c r="H132" i="124"/>
  <c r="G132" i="124"/>
  <c r="Q200" i="124"/>
  <c r="P200" i="124"/>
  <c r="O200" i="124"/>
  <c r="N200" i="124"/>
  <c r="M200" i="124"/>
  <c r="L200" i="124"/>
  <c r="K200" i="124"/>
  <c r="J200" i="124"/>
  <c r="I200" i="124"/>
  <c r="H200" i="124"/>
  <c r="G200" i="124"/>
  <c r="Q153" i="124"/>
  <c r="P153" i="124"/>
  <c r="O153" i="124"/>
  <c r="N153" i="124"/>
  <c r="M153" i="124"/>
  <c r="L153" i="124"/>
  <c r="K153" i="124"/>
  <c r="J153" i="124"/>
  <c r="I153" i="124"/>
  <c r="H153" i="124"/>
  <c r="G153" i="124"/>
  <c r="Q133" i="124"/>
  <c r="P133" i="124"/>
  <c r="O133" i="124"/>
  <c r="N133" i="124"/>
  <c r="M133" i="124"/>
  <c r="L133" i="124"/>
  <c r="K133" i="124"/>
  <c r="J133" i="124"/>
  <c r="I133" i="124"/>
  <c r="H133" i="124"/>
  <c r="G133" i="124"/>
  <c r="Q212" i="124"/>
  <c r="P212" i="124"/>
  <c r="O212" i="124"/>
  <c r="N212" i="124"/>
  <c r="M212" i="124"/>
  <c r="L212" i="124"/>
  <c r="K212" i="124"/>
  <c r="J212" i="124"/>
  <c r="I212" i="124"/>
  <c r="H212" i="124"/>
  <c r="G212" i="124"/>
  <c r="Q101" i="124"/>
  <c r="P101" i="124"/>
  <c r="O101" i="124"/>
  <c r="N101" i="124"/>
  <c r="M101" i="124"/>
  <c r="L101" i="124"/>
  <c r="K101" i="124"/>
  <c r="J101" i="124"/>
  <c r="I101" i="124"/>
  <c r="H101" i="124"/>
  <c r="G101" i="124"/>
  <c r="Q37" i="124"/>
  <c r="P37" i="124"/>
  <c r="O37" i="124"/>
  <c r="N37" i="124"/>
  <c r="M37" i="124"/>
  <c r="L37" i="124"/>
  <c r="K37" i="124"/>
  <c r="J37" i="124"/>
  <c r="I37" i="124"/>
  <c r="H37" i="124"/>
  <c r="G37" i="124"/>
  <c r="Q18" i="124"/>
  <c r="P18" i="124"/>
  <c r="O18" i="124"/>
  <c r="N18" i="124"/>
  <c r="M18" i="124"/>
  <c r="L18" i="124"/>
  <c r="K18" i="124"/>
  <c r="J18" i="124"/>
  <c r="I18" i="124"/>
  <c r="H18" i="124"/>
  <c r="G18" i="124"/>
  <c r="Q147" i="124"/>
  <c r="P147" i="124"/>
  <c r="O147" i="124"/>
  <c r="N147" i="124"/>
  <c r="M147" i="124"/>
  <c r="L147" i="124"/>
  <c r="K147" i="124"/>
  <c r="J147" i="124"/>
  <c r="I147" i="124"/>
  <c r="H147" i="124"/>
  <c r="G147" i="124"/>
  <c r="Q222" i="124"/>
  <c r="P222" i="124"/>
  <c r="O222" i="124"/>
  <c r="N222" i="124"/>
  <c r="M222" i="124"/>
  <c r="L222" i="124"/>
  <c r="K222" i="124"/>
  <c r="J222" i="124"/>
  <c r="I222" i="124"/>
  <c r="H222" i="124"/>
  <c r="G222" i="124"/>
  <c r="Q38" i="124"/>
  <c r="P38" i="124"/>
  <c r="O38" i="124"/>
  <c r="N38" i="124"/>
  <c r="M38" i="124"/>
  <c r="L38" i="124"/>
  <c r="K38" i="124"/>
  <c r="J38" i="124"/>
  <c r="I38" i="124"/>
  <c r="H38" i="124"/>
  <c r="G38" i="124"/>
  <c r="Q209" i="124"/>
  <c r="P209" i="124"/>
  <c r="O209" i="124"/>
  <c r="N209" i="124"/>
  <c r="M209" i="124"/>
  <c r="L209" i="124"/>
  <c r="K209" i="124"/>
  <c r="J209" i="124"/>
  <c r="I209" i="124"/>
  <c r="H209" i="124"/>
  <c r="G209" i="124"/>
  <c r="Q26" i="124"/>
  <c r="P26" i="124"/>
  <c r="O26" i="124"/>
  <c r="O28" i="124" s="1"/>
  <c r="N26" i="124"/>
  <c r="M26" i="124"/>
  <c r="M28" i="124" s="1"/>
  <c r="L26" i="124"/>
  <c r="L28" i="124" s="1"/>
  <c r="K26" i="124"/>
  <c r="J26" i="124"/>
  <c r="I26" i="124"/>
  <c r="H26" i="124"/>
  <c r="G26" i="124"/>
  <c r="Q145" i="124"/>
  <c r="P145" i="124"/>
  <c r="O145" i="124"/>
  <c r="N145" i="124"/>
  <c r="M145" i="124"/>
  <c r="L145" i="124"/>
  <c r="K145" i="124"/>
  <c r="J145" i="124"/>
  <c r="I145" i="124"/>
  <c r="H145" i="124"/>
  <c r="G145" i="124"/>
  <c r="Q224" i="124"/>
  <c r="P224" i="124"/>
  <c r="O224" i="124"/>
  <c r="N224" i="124"/>
  <c r="M224" i="124"/>
  <c r="L224" i="124"/>
  <c r="K224" i="124"/>
  <c r="J224" i="124"/>
  <c r="I224" i="124"/>
  <c r="H224" i="124"/>
  <c r="G224" i="124"/>
  <c r="Q122" i="124"/>
  <c r="P122" i="124"/>
  <c r="O122" i="124"/>
  <c r="N122" i="124"/>
  <c r="M122" i="124"/>
  <c r="L122" i="124"/>
  <c r="K122" i="124"/>
  <c r="J122" i="124"/>
  <c r="I122" i="124"/>
  <c r="H122" i="124"/>
  <c r="G122" i="124"/>
  <c r="Q83" i="124"/>
  <c r="P83" i="124"/>
  <c r="O83" i="124"/>
  <c r="N83" i="124"/>
  <c r="M83" i="124"/>
  <c r="L83" i="124"/>
  <c r="K83" i="124"/>
  <c r="J83" i="124"/>
  <c r="I83" i="124"/>
  <c r="H83" i="124"/>
  <c r="G83" i="124"/>
  <c r="Q23" i="124"/>
  <c r="P23" i="124"/>
  <c r="O23" i="124"/>
  <c r="N23" i="124"/>
  <c r="M23" i="124"/>
  <c r="L23" i="124"/>
  <c r="K23" i="124"/>
  <c r="J23" i="124"/>
  <c r="I23" i="124"/>
  <c r="H23" i="124"/>
  <c r="G23" i="124"/>
  <c r="Q123" i="124"/>
  <c r="P123" i="124"/>
  <c r="O123" i="124"/>
  <c r="N123" i="124"/>
  <c r="M123" i="124"/>
  <c r="L123" i="124"/>
  <c r="K123" i="124"/>
  <c r="J123" i="124"/>
  <c r="I123" i="124"/>
  <c r="H123" i="124"/>
  <c r="G123" i="124"/>
  <c r="Q42" i="124"/>
  <c r="P42" i="124"/>
  <c r="O42" i="124"/>
  <c r="N42" i="124"/>
  <c r="M42" i="124"/>
  <c r="L42" i="124"/>
  <c r="K42" i="124"/>
  <c r="J42" i="124"/>
  <c r="I42" i="124"/>
  <c r="H42" i="124"/>
  <c r="G42" i="124"/>
  <c r="Q85" i="124"/>
  <c r="P85" i="124"/>
  <c r="O85" i="124"/>
  <c r="N85" i="124"/>
  <c r="M85" i="124"/>
  <c r="L85" i="124"/>
  <c r="K85" i="124"/>
  <c r="J85" i="124"/>
  <c r="I85" i="124"/>
  <c r="H85" i="124"/>
  <c r="G85" i="124"/>
  <c r="Q9" i="124"/>
  <c r="P9" i="124"/>
  <c r="O9" i="124"/>
  <c r="N9" i="124"/>
  <c r="M9" i="124"/>
  <c r="L9" i="124"/>
  <c r="K9" i="124"/>
  <c r="J9" i="124"/>
  <c r="I9" i="124"/>
  <c r="H9" i="124"/>
  <c r="G9" i="124"/>
  <c r="Q179" i="124"/>
  <c r="P179" i="124"/>
  <c r="O179" i="124"/>
  <c r="N179" i="124"/>
  <c r="M179" i="124"/>
  <c r="L179" i="124"/>
  <c r="K179" i="124"/>
  <c r="J179" i="124"/>
  <c r="I179" i="124"/>
  <c r="H179" i="124"/>
  <c r="G179" i="124"/>
  <c r="Q29" i="124"/>
  <c r="P29" i="124"/>
  <c r="O29" i="124"/>
  <c r="N29" i="124"/>
  <c r="M29" i="124"/>
  <c r="L29" i="124"/>
  <c r="K29" i="124"/>
  <c r="J29" i="124"/>
  <c r="I29" i="124"/>
  <c r="H29" i="124"/>
  <c r="G29" i="124"/>
  <c r="Q53" i="124"/>
  <c r="P53" i="124"/>
  <c r="O53" i="124"/>
  <c r="N53" i="124"/>
  <c r="M53" i="124"/>
  <c r="L53" i="124"/>
  <c r="K53" i="124"/>
  <c r="J53" i="124"/>
  <c r="I53" i="124"/>
  <c r="H53" i="124"/>
  <c r="G53" i="124"/>
  <c r="Q4" i="124"/>
  <c r="P4" i="124"/>
  <c r="O4" i="124"/>
  <c r="N4" i="124"/>
  <c r="M4" i="124"/>
  <c r="L4" i="124"/>
  <c r="K4" i="124"/>
  <c r="J4" i="124"/>
  <c r="I4" i="124"/>
  <c r="H4" i="124"/>
  <c r="G4" i="124"/>
  <c r="Q68" i="124"/>
  <c r="P68" i="124"/>
  <c r="O68" i="124"/>
  <c r="N68" i="124"/>
  <c r="M68" i="124"/>
  <c r="L68" i="124"/>
  <c r="K68" i="124"/>
  <c r="J68" i="124"/>
  <c r="I68" i="124"/>
  <c r="H68" i="124"/>
  <c r="G68" i="124"/>
  <c r="Q199" i="124"/>
  <c r="P199" i="124"/>
  <c r="O199" i="124"/>
  <c r="N199" i="124"/>
  <c r="M199" i="124"/>
  <c r="L199" i="124"/>
  <c r="K199" i="124"/>
  <c r="J199" i="124"/>
  <c r="I199" i="124"/>
  <c r="H199" i="124"/>
  <c r="G199" i="124"/>
  <c r="Q161" i="124"/>
  <c r="P161" i="124"/>
  <c r="O161" i="124"/>
  <c r="N161" i="124"/>
  <c r="M161" i="124"/>
  <c r="L161" i="124"/>
  <c r="K161" i="124"/>
  <c r="J161" i="124"/>
  <c r="I161" i="124"/>
  <c r="H161" i="124"/>
  <c r="G161" i="124"/>
  <c r="Q162" i="124"/>
  <c r="P162" i="124"/>
  <c r="O162" i="124"/>
  <c r="N162" i="124"/>
  <c r="M162" i="124"/>
  <c r="L162" i="124"/>
  <c r="K162" i="124"/>
  <c r="J162" i="124"/>
  <c r="I162" i="124"/>
  <c r="H162" i="124"/>
  <c r="G162" i="124"/>
  <c r="Q106" i="124"/>
  <c r="P106" i="124"/>
  <c r="O106" i="124"/>
  <c r="N106" i="124"/>
  <c r="M106" i="124"/>
  <c r="L106" i="124"/>
  <c r="K106" i="124"/>
  <c r="J106" i="124"/>
  <c r="I106" i="124"/>
  <c r="H106" i="124"/>
  <c r="G106" i="124"/>
  <c r="Q193" i="124"/>
  <c r="P193" i="124"/>
  <c r="O193" i="124"/>
  <c r="N193" i="124"/>
  <c r="M193" i="124"/>
  <c r="L193" i="124"/>
  <c r="K193" i="124"/>
  <c r="J193" i="124"/>
  <c r="I193" i="124"/>
  <c r="H193" i="124"/>
  <c r="G193" i="124"/>
  <c r="Q75" i="124"/>
  <c r="P75" i="124"/>
  <c r="O75" i="124"/>
  <c r="N75" i="124"/>
  <c r="M75" i="124"/>
  <c r="L75" i="124"/>
  <c r="K75" i="124"/>
  <c r="J75" i="124"/>
  <c r="I75" i="124"/>
  <c r="H75" i="124"/>
  <c r="G75" i="124"/>
  <c r="Q117" i="124"/>
  <c r="P117" i="124"/>
  <c r="O117" i="124"/>
  <c r="N117" i="124"/>
  <c r="M117" i="124"/>
  <c r="L117" i="124"/>
  <c r="K117" i="124"/>
  <c r="J117" i="124"/>
  <c r="I117" i="124"/>
  <c r="H117" i="124"/>
  <c r="G117" i="124"/>
  <c r="Q160" i="124"/>
  <c r="P160" i="124"/>
  <c r="O160" i="124"/>
  <c r="N160" i="124"/>
  <c r="M160" i="124"/>
  <c r="L160" i="124"/>
  <c r="K160" i="124"/>
  <c r="J160" i="124"/>
  <c r="I160" i="124"/>
  <c r="H160" i="124"/>
  <c r="G160" i="124"/>
  <c r="Q201" i="124"/>
  <c r="P201" i="124"/>
  <c r="O201" i="124"/>
  <c r="N201" i="124"/>
  <c r="M201" i="124"/>
  <c r="L201" i="124"/>
  <c r="K201" i="124"/>
  <c r="J201" i="124"/>
  <c r="I201" i="124"/>
  <c r="H201" i="124"/>
  <c r="G201" i="124"/>
  <c r="Q146" i="124"/>
  <c r="P146" i="124"/>
  <c r="O146" i="124"/>
  <c r="N146" i="124"/>
  <c r="M146" i="124"/>
  <c r="L146" i="124"/>
  <c r="K146" i="124"/>
  <c r="J146" i="124"/>
  <c r="I146" i="124"/>
  <c r="H146" i="124"/>
  <c r="G146" i="124"/>
  <c r="Q220" i="124"/>
  <c r="P220" i="124"/>
  <c r="O220" i="124"/>
  <c r="N220" i="124"/>
  <c r="M220" i="124"/>
  <c r="L220" i="124"/>
  <c r="K220" i="124"/>
  <c r="J220" i="124"/>
  <c r="I220" i="124"/>
  <c r="H220" i="124"/>
  <c r="G220" i="124"/>
  <c r="Q84" i="124"/>
  <c r="P84" i="124"/>
  <c r="O84" i="124"/>
  <c r="N84" i="124"/>
  <c r="M84" i="124"/>
  <c r="L84" i="124"/>
  <c r="K84" i="124"/>
  <c r="J84" i="124"/>
  <c r="I84" i="124"/>
  <c r="H84" i="124"/>
  <c r="G84" i="124"/>
  <c r="Q138" i="124"/>
  <c r="P138" i="124"/>
  <c r="O138" i="124"/>
  <c r="N138" i="124"/>
  <c r="M138" i="124"/>
  <c r="L138" i="124"/>
  <c r="K138" i="124"/>
  <c r="J138" i="124"/>
  <c r="I138" i="124"/>
  <c r="H138" i="124"/>
  <c r="G138" i="124"/>
  <c r="Q70" i="124"/>
  <c r="P70" i="124"/>
  <c r="O70" i="124"/>
  <c r="N70" i="124"/>
  <c r="M70" i="124"/>
  <c r="L70" i="124"/>
  <c r="K70" i="124"/>
  <c r="J70" i="124"/>
  <c r="I70" i="124"/>
  <c r="H70" i="124"/>
  <c r="G70" i="124"/>
  <c r="Q34" i="124"/>
  <c r="P34" i="124"/>
  <c r="O34" i="124"/>
  <c r="N34" i="124"/>
  <c r="M34" i="124"/>
  <c r="L34" i="124"/>
  <c r="K34" i="124"/>
  <c r="J34" i="124"/>
  <c r="I34" i="124"/>
  <c r="H34" i="124"/>
  <c r="G34" i="124"/>
  <c r="Q114" i="124"/>
  <c r="P114" i="124"/>
  <c r="O114" i="124"/>
  <c r="N114" i="124"/>
  <c r="M114" i="124"/>
  <c r="L114" i="124"/>
  <c r="K114" i="124"/>
  <c r="J114" i="124"/>
  <c r="I114" i="124"/>
  <c r="H114" i="124"/>
  <c r="G114" i="124"/>
  <c r="Q214" i="124"/>
  <c r="P214" i="124"/>
  <c r="O214" i="124"/>
  <c r="N214" i="124"/>
  <c r="M214" i="124"/>
  <c r="L214" i="124"/>
  <c r="K214" i="124"/>
  <c r="J214" i="124"/>
  <c r="I214" i="124"/>
  <c r="H214" i="124"/>
  <c r="G214" i="124"/>
  <c r="Q111" i="124"/>
  <c r="P111" i="124"/>
  <c r="O111" i="124"/>
  <c r="N111" i="124"/>
  <c r="M111" i="124"/>
  <c r="L111" i="124"/>
  <c r="K111" i="124"/>
  <c r="J111" i="124"/>
  <c r="I111" i="124"/>
  <c r="H111" i="124"/>
  <c r="G111" i="124"/>
  <c r="Q189" i="124"/>
  <c r="P189" i="124"/>
  <c r="O189" i="124"/>
  <c r="N189" i="124"/>
  <c r="M189" i="124"/>
  <c r="L189" i="124"/>
  <c r="K189" i="124"/>
  <c r="J189" i="124"/>
  <c r="I189" i="124"/>
  <c r="H189" i="124"/>
  <c r="G189" i="124"/>
  <c r="Q196" i="124"/>
  <c r="P196" i="124"/>
  <c r="O196" i="124"/>
  <c r="N196" i="124"/>
  <c r="M196" i="124"/>
  <c r="L196" i="124"/>
  <c r="K196" i="124"/>
  <c r="J196" i="124"/>
  <c r="I196" i="124"/>
  <c r="H196" i="124"/>
  <c r="G196" i="124"/>
  <c r="Q57" i="124"/>
  <c r="P57" i="124"/>
  <c r="O57" i="124"/>
  <c r="N57" i="124"/>
  <c r="M57" i="124"/>
  <c r="L57" i="124"/>
  <c r="K57" i="124"/>
  <c r="J57" i="124"/>
  <c r="I57" i="124"/>
  <c r="H57" i="124"/>
  <c r="G57" i="124"/>
  <c r="Q79" i="124"/>
  <c r="P79" i="124"/>
  <c r="O79" i="124"/>
  <c r="N79" i="124"/>
  <c r="M79" i="124"/>
  <c r="L79" i="124"/>
  <c r="K79" i="124"/>
  <c r="J79" i="124"/>
  <c r="I79" i="124"/>
  <c r="H79" i="124"/>
  <c r="G79" i="124"/>
  <c r="Q180" i="124"/>
  <c r="P180" i="124"/>
  <c r="O180" i="124"/>
  <c r="N180" i="124"/>
  <c r="M180" i="124"/>
  <c r="L180" i="124"/>
  <c r="K180" i="124"/>
  <c r="J180" i="124"/>
  <c r="I180" i="124"/>
  <c r="H180" i="124"/>
  <c r="G180" i="124"/>
  <c r="Q208" i="124"/>
  <c r="P208" i="124"/>
  <c r="O208" i="124"/>
  <c r="N208" i="124"/>
  <c r="M208" i="124"/>
  <c r="L208" i="124"/>
  <c r="K208" i="124"/>
  <c r="J208" i="124"/>
  <c r="I208" i="124"/>
  <c r="H208" i="124"/>
  <c r="G208" i="124"/>
  <c r="Q65" i="124"/>
  <c r="P65" i="124"/>
  <c r="O65" i="124"/>
  <c r="N65" i="124"/>
  <c r="M65" i="124"/>
  <c r="L65" i="124"/>
  <c r="K65" i="124"/>
  <c r="J65" i="124"/>
  <c r="I65" i="124"/>
  <c r="H65" i="124"/>
  <c r="G65" i="124"/>
  <c r="Q116" i="124"/>
  <c r="P116" i="124"/>
  <c r="O116" i="124"/>
  <c r="N116" i="124"/>
  <c r="M116" i="124"/>
  <c r="L116" i="124"/>
  <c r="K116" i="124"/>
  <c r="J116" i="124"/>
  <c r="I116" i="124"/>
  <c r="H116" i="124"/>
  <c r="G116" i="124"/>
  <c r="Q172" i="124"/>
  <c r="P172" i="124"/>
  <c r="O172" i="124"/>
  <c r="N172" i="124"/>
  <c r="M172" i="124"/>
  <c r="L172" i="124"/>
  <c r="K172" i="124"/>
  <c r="J172" i="124"/>
  <c r="I172" i="124"/>
  <c r="H172" i="124"/>
  <c r="G172" i="124"/>
  <c r="Q216" i="124"/>
  <c r="P216" i="124"/>
  <c r="O216" i="124"/>
  <c r="N216" i="124"/>
  <c r="M216" i="124"/>
  <c r="L216" i="124"/>
  <c r="K216" i="124"/>
  <c r="J216" i="124"/>
  <c r="I216" i="124"/>
  <c r="H216" i="124"/>
  <c r="G216" i="124"/>
  <c r="Q32" i="124"/>
  <c r="P32" i="124"/>
  <c r="O32" i="124"/>
  <c r="N32" i="124"/>
  <c r="M32" i="124"/>
  <c r="L32" i="124"/>
  <c r="K32" i="124"/>
  <c r="J32" i="124"/>
  <c r="I32" i="124"/>
  <c r="H32" i="124"/>
  <c r="G32" i="124"/>
  <c r="Q120" i="124"/>
  <c r="P120" i="124"/>
  <c r="O120" i="124"/>
  <c r="N120" i="124"/>
  <c r="M120" i="124"/>
  <c r="L120" i="124"/>
  <c r="K120" i="124"/>
  <c r="J120" i="124"/>
  <c r="I120" i="124"/>
  <c r="H120" i="124"/>
  <c r="G120" i="124"/>
  <c r="Q3" i="124"/>
  <c r="P3" i="124"/>
  <c r="O3" i="124"/>
  <c r="N3" i="124"/>
  <c r="M3" i="124"/>
  <c r="L3" i="124"/>
  <c r="K3" i="124"/>
  <c r="J3" i="124"/>
  <c r="I3" i="124"/>
  <c r="H3" i="124"/>
  <c r="G3" i="124"/>
  <c r="Q96" i="124"/>
  <c r="P96" i="124"/>
  <c r="O96" i="124"/>
  <c r="N96" i="124"/>
  <c r="M96" i="124"/>
  <c r="L96" i="124"/>
  <c r="K96" i="124"/>
  <c r="J96" i="124"/>
  <c r="I96" i="124"/>
  <c r="H96" i="124"/>
  <c r="G96" i="124"/>
  <c r="Q115" i="124"/>
  <c r="P115" i="124"/>
  <c r="O115" i="124"/>
  <c r="N115" i="124"/>
  <c r="M115" i="124"/>
  <c r="L115" i="124"/>
  <c r="K115" i="124"/>
  <c r="J115" i="124"/>
  <c r="I115" i="124"/>
  <c r="H115" i="124"/>
  <c r="G115" i="124"/>
  <c r="Q163" i="124"/>
  <c r="P163" i="124"/>
  <c r="O163" i="124"/>
  <c r="N163" i="124"/>
  <c r="M163" i="124"/>
  <c r="L163" i="124"/>
  <c r="K163" i="124"/>
  <c r="J163" i="124"/>
  <c r="I163" i="124"/>
  <c r="H163" i="124"/>
  <c r="G163" i="124"/>
  <c r="Q88" i="124"/>
  <c r="P88" i="124"/>
  <c r="O88" i="124"/>
  <c r="N88" i="124"/>
  <c r="M88" i="124"/>
  <c r="L88" i="124"/>
  <c r="K88" i="124"/>
  <c r="J88" i="124"/>
  <c r="I88" i="124"/>
  <c r="H88" i="124"/>
  <c r="G88" i="124"/>
  <c r="Q206" i="124"/>
  <c r="P206" i="124"/>
  <c r="O206" i="124"/>
  <c r="N206" i="124"/>
  <c r="M206" i="124"/>
  <c r="L206" i="124"/>
  <c r="K206" i="124"/>
  <c r="J206" i="124"/>
  <c r="I206" i="124"/>
  <c r="H206" i="124"/>
  <c r="G206" i="124"/>
  <c r="Q31" i="124"/>
  <c r="P31" i="124"/>
  <c r="O31" i="124"/>
  <c r="N31" i="124"/>
  <c r="M31" i="124"/>
  <c r="L31" i="124"/>
  <c r="K31" i="124"/>
  <c r="J31" i="124"/>
  <c r="I31" i="124"/>
  <c r="H31" i="124"/>
  <c r="G31" i="124"/>
  <c r="Q178" i="124"/>
  <c r="P178" i="124"/>
  <c r="O178" i="124"/>
  <c r="N178" i="124"/>
  <c r="M178" i="124"/>
  <c r="L178" i="124"/>
  <c r="K178" i="124"/>
  <c r="J178" i="124"/>
  <c r="I178" i="124"/>
  <c r="H178" i="124"/>
  <c r="G178" i="124"/>
  <c r="Q205" i="124"/>
  <c r="P205" i="124"/>
  <c r="O205" i="124"/>
  <c r="N205" i="124"/>
  <c r="M205" i="124"/>
  <c r="L205" i="124"/>
  <c r="K205" i="124"/>
  <c r="J205" i="124"/>
  <c r="I205" i="124"/>
  <c r="H205" i="124"/>
  <c r="G205" i="124"/>
  <c r="Q215" i="124"/>
  <c r="P215" i="124"/>
  <c r="O215" i="124"/>
  <c r="N215" i="124"/>
  <c r="M215" i="124"/>
  <c r="L215" i="124"/>
  <c r="K215" i="124"/>
  <c r="J215" i="124"/>
  <c r="I215" i="124"/>
  <c r="H215" i="124"/>
  <c r="G215" i="124"/>
  <c r="Q52" i="124"/>
  <c r="P52" i="124"/>
  <c r="O52" i="124"/>
  <c r="N52" i="124"/>
  <c r="M52" i="124"/>
  <c r="L52" i="124"/>
  <c r="K52" i="124"/>
  <c r="J52" i="124"/>
  <c r="I52" i="124"/>
  <c r="H52" i="124"/>
  <c r="G52" i="124"/>
  <c r="Q95" i="124"/>
  <c r="P95" i="124"/>
  <c r="O95" i="124"/>
  <c r="N95" i="124"/>
  <c r="M95" i="124"/>
  <c r="L95" i="124"/>
  <c r="K95" i="124"/>
  <c r="J95" i="124"/>
  <c r="I95" i="124"/>
  <c r="H95" i="124"/>
  <c r="G95" i="124"/>
  <c r="Q191" i="124"/>
  <c r="P191" i="124"/>
  <c r="O191" i="124"/>
  <c r="N191" i="124"/>
  <c r="M191" i="124"/>
  <c r="L191" i="124"/>
  <c r="K191" i="124"/>
  <c r="J191" i="124"/>
  <c r="I191" i="124"/>
  <c r="H191" i="124"/>
  <c r="G191" i="124"/>
  <c r="Q165" i="124"/>
  <c r="P165" i="124"/>
  <c r="O165" i="124"/>
  <c r="N165" i="124"/>
  <c r="M165" i="124"/>
  <c r="L165" i="124"/>
  <c r="K165" i="124"/>
  <c r="J165" i="124"/>
  <c r="I165" i="124"/>
  <c r="H165" i="124"/>
  <c r="G165" i="124"/>
  <c r="Q107" i="124"/>
  <c r="P107" i="124"/>
  <c r="O107" i="124"/>
  <c r="N107" i="124"/>
  <c r="M107" i="124"/>
  <c r="L107" i="124"/>
  <c r="K107" i="124"/>
  <c r="J107" i="124"/>
  <c r="I107" i="124"/>
  <c r="H107" i="124"/>
  <c r="G107" i="124"/>
  <c r="Q89" i="124"/>
  <c r="P89" i="124"/>
  <c r="O89" i="124"/>
  <c r="N89" i="124"/>
  <c r="M89" i="124"/>
  <c r="L89" i="124"/>
  <c r="K89" i="124"/>
  <c r="J89" i="124"/>
  <c r="I89" i="124"/>
  <c r="H89" i="124"/>
  <c r="G89" i="124"/>
  <c r="Q12" i="124"/>
  <c r="P12" i="124"/>
  <c r="O12" i="124"/>
  <c r="N12" i="124"/>
  <c r="M12" i="124"/>
  <c r="L12" i="124"/>
  <c r="K12" i="124"/>
  <c r="J12" i="124"/>
  <c r="I12" i="124"/>
  <c r="H12" i="124"/>
  <c r="G12" i="124"/>
  <c r="Q174" i="124"/>
  <c r="P174" i="124"/>
  <c r="O174" i="124"/>
  <c r="N174" i="124"/>
  <c r="M174" i="124"/>
  <c r="L174" i="124"/>
  <c r="K174" i="124"/>
  <c r="J174" i="124"/>
  <c r="I174" i="124"/>
  <c r="H174" i="124"/>
  <c r="G174" i="124"/>
  <c r="Q219" i="124"/>
  <c r="P219" i="124"/>
  <c r="O219" i="124"/>
  <c r="N219" i="124"/>
  <c r="M219" i="124"/>
  <c r="L219" i="124"/>
  <c r="K219" i="124"/>
  <c r="J219" i="124"/>
  <c r="I219" i="124"/>
  <c r="H219" i="124"/>
  <c r="G219" i="124"/>
  <c r="Q45" i="124"/>
  <c r="P45" i="124"/>
  <c r="O45" i="124"/>
  <c r="N45" i="124"/>
  <c r="M45" i="124"/>
  <c r="L45" i="124"/>
  <c r="K45" i="124"/>
  <c r="J45" i="124"/>
  <c r="I45" i="124"/>
  <c r="H45" i="124"/>
  <c r="G45" i="124"/>
  <c r="Q30" i="124"/>
  <c r="P30" i="124"/>
  <c r="O30" i="124"/>
  <c r="N30" i="124"/>
  <c r="M30" i="124"/>
  <c r="L30" i="124"/>
  <c r="K30" i="124"/>
  <c r="J30" i="124"/>
  <c r="I30" i="124"/>
  <c r="H30" i="124"/>
  <c r="G30" i="124"/>
  <c r="Q192" i="124"/>
  <c r="P192" i="124"/>
  <c r="O192" i="124"/>
  <c r="N192" i="124"/>
  <c r="M192" i="124"/>
  <c r="L192" i="124"/>
  <c r="K192" i="124"/>
  <c r="J192" i="124"/>
  <c r="I192" i="124"/>
  <c r="H192" i="124"/>
  <c r="G192" i="124"/>
  <c r="Q64" i="124"/>
  <c r="P64" i="124"/>
  <c r="O64" i="124"/>
  <c r="N64" i="124"/>
  <c r="M64" i="124"/>
  <c r="L64" i="124"/>
  <c r="K64" i="124"/>
  <c r="J64" i="124"/>
  <c r="I64" i="124"/>
  <c r="H64" i="124"/>
  <c r="G64" i="124"/>
  <c r="Q175" i="124"/>
  <c r="P175" i="124"/>
  <c r="O175" i="124"/>
  <c r="N175" i="124"/>
  <c r="M175" i="124"/>
  <c r="L175" i="124"/>
  <c r="K175" i="124"/>
  <c r="J175" i="124"/>
  <c r="I175" i="124"/>
  <c r="H175" i="124"/>
  <c r="G175" i="124"/>
  <c r="Q140" i="124"/>
  <c r="P140" i="124"/>
  <c r="O140" i="124"/>
  <c r="N140" i="124"/>
  <c r="M140" i="124"/>
  <c r="L140" i="124"/>
  <c r="K140" i="124"/>
  <c r="J140" i="124"/>
  <c r="I140" i="124"/>
  <c r="H140" i="124"/>
  <c r="G140" i="124"/>
  <c r="Q27" i="124"/>
  <c r="P27" i="124"/>
  <c r="O27" i="124"/>
  <c r="N27" i="124"/>
  <c r="M27" i="124"/>
  <c r="L27" i="124"/>
  <c r="K27" i="124"/>
  <c r="J27" i="124"/>
  <c r="I27" i="124"/>
  <c r="H27" i="124"/>
  <c r="G27" i="124"/>
  <c r="Q139" i="124"/>
  <c r="P139" i="124"/>
  <c r="O139" i="124"/>
  <c r="N139" i="124"/>
  <c r="N144" i="124" s="1"/>
  <c r="M139" i="124"/>
  <c r="L139" i="124"/>
  <c r="K139" i="124"/>
  <c r="K144" i="124" s="1"/>
  <c r="J139" i="124"/>
  <c r="I139" i="124"/>
  <c r="H139" i="124"/>
  <c r="G139" i="124"/>
  <c r="Q135" i="124"/>
  <c r="P135" i="124"/>
  <c r="O135" i="124"/>
  <c r="N135" i="124"/>
  <c r="M135" i="124"/>
  <c r="L135" i="124"/>
  <c r="K135" i="124"/>
  <c r="J135" i="124"/>
  <c r="I135" i="124"/>
  <c r="H135" i="124"/>
  <c r="G135" i="124"/>
  <c r="Q61" i="124"/>
  <c r="P61" i="124"/>
  <c r="O61" i="124"/>
  <c r="N61" i="124"/>
  <c r="M61" i="124"/>
  <c r="L61" i="124"/>
  <c r="K61" i="124"/>
  <c r="J61" i="124"/>
  <c r="I61" i="124"/>
  <c r="H61" i="124"/>
  <c r="G61" i="124"/>
  <c r="Q99" i="124"/>
  <c r="P99" i="124"/>
  <c r="O99" i="124"/>
  <c r="N99" i="124"/>
  <c r="M99" i="124"/>
  <c r="L99" i="124"/>
  <c r="K99" i="124"/>
  <c r="J99" i="124"/>
  <c r="I99" i="124"/>
  <c r="H99" i="124"/>
  <c r="G99" i="124"/>
  <c r="Q198" i="124"/>
  <c r="P198" i="124"/>
  <c r="O198" i="124"/>
  <c r="N198" i="124"/>
  <c r="M198" i="124"/>
  <c r="L198" i="124"/>
  <c r="K198" i="124"/>
  <c r="J198" i="124"/>
  <c r="I198" i="124"/>
  <c r="H198" i="124"/>
  <c r="G198" i="124"/>
  <c r="Q128" i="124"/>
  <c r="P128" i="124"/>
  <c r="O128" i="124"/>
  <c r="N128" i="124"/>
  <c r="M128" i="124"/>
  <c r="L128" i="124"/>
  <c r="K128" i="124"/>
  <c r="J128" i="124"/>
  <c r="I128" i="124"/>
  <c r="H128" i="124"/>
  <c r="G128" i="124"/>
  <c r="Q155" i="124"/>
  <c r="P155" i="124"/>
  <c r="O155" i="124"/>
  <c r="N155" i="124"/>
  <c r="M155" i="124"/>
  <c r="L155" i="124"/>
  <c r="K155" i="124"/>
  <c r="J155" i="124"/>
  <c r="I155" i="124"/>
  <c r="H155" i="124"/>
  <c r="G155" i="124"/>
  <c r="Q152" i="124"/>
  <c r="P152" i="124"/>
  <c r="O152" i="124"/>
  <c r="N152" i="124"/>
  <c r="M152" i="124"/>
  <c r="L152" i="124"/>
  <c r="K152" i="124"/>
  <c r="J152" i="124"/>
  <c r="I152" i="124"/>
  <c r="H152" i="124"/>
  <c r="G152" i="124"/>
  <c r="Q86" i="124"/>
  <c r="P86" i="124"/>
  <c r="O86" i="124"/>
  <c r="N86" i="124"/>
  <c r="M86" i="124"/>
  <c r="L86" i="124"/>
  <c r="K86" i="124"/>
  <c r="J86" i="124"/>
  <c r="I86" i="124"/>
  <c r="H86" i="124"/>
  <c r="G86" i="124"/>
  <c r="Q118" i="124"/>
  <c r="P118" i="124"/>
  <c r="O118" i="124"/>
  <c r="N118" i="124"/>
  <c r="M118" i="124"/>
  <c r="L118" i="124"/>
  <c r="K118" i="124"/>
  <c r="J118" i="124"/>
  <c r="I118" i="124"/>
  <c r="H118" i="124"/>
  <c r="G118" i="124"/>
  <c r="Q221" i="124"/>
  <c r="P221" i="124"/>
  <c r="O221" i="124"/>
  <c r="N221" i="124"/>
  <c r="M221" i="124"/>
  <c r="L221" i="124"/>
  <c r="K221" i="124"/>
  <c r="J221" i="124"/>
  <c r="I221" i="124"/>
  <c r="H221" i="124"/>
  <c r="G221" i="124"/>
  <c r="Q154" i="124"/>
  <c r="P154" i="124"/>
  <c r="O154" i="124"/>
  <c r="N154" i="124"/>
  <c r="M154" i="124"/>
  <c r="L154" i="124"/>
  <c r="K154" i="124"/>
  <c r="J154" i="124"/>
  <c r="I154" i="124"/>
  <c r="H154" i="124"/>
  <c r="G154" i="124"/>
  <c r="Q104" i="124"/>
  <c r="P104" i="124"/>
  <c r="O104" i="124"/>
  <c r="N104" i="124"/>
  <c r="M104" i="124"/>
  <c r="L104" i="124"/>
  <c r="K104" i="124"/>
  <c r="J104" i="124"/>
  <c r="I104" i="124"/>
  <c r="H104" i="124"/>
  <c r="G104" i="124"/>
  <c r="Q143" i="124"/>
  <c r="P143" i="124"/>
  <c r="O143" i="124"/>
  <c r="N143" i="124"/>
  <c r="M143" i="124"/>
  <c r="L143" i="124"/>
  <c r="K143" i="124"/>
  <c r="J143" i="124"/>
  <c r="I143" i="124"/>
  <c r="H143" i="124"/>
  <c r="G143" i="124"/>
  <c r="Q171" i="124"/>
  <c r="P171" i="124"/>
  <c r="O171" i="124"/>
  <c r="N171" i="124"/>
  <c r="M171" i="124"/>
  <c r="L171" i="124"/>
  <c r="K171" i="124"/>
  <c r="J171" i="124"/>
  <c r="I171" i="124"/>
  <c r="H171" i="124"/>
  <c r="G171" i="124"/>
  <c r="Q17" i="124"/>
  <c r="P17" i="124"/>
  <c r="O17" i="124"/>
  <c r="N17" i="124"/>
  <c r="M17" i="124"/>
  <c r="L17" i="124"/>
  <c r="K17" i="124"/>
  <c r="J17" i="124"/>
  <c r="I17" i="124"/>
  <c r="H17" i="124"/>
  <c r="G17" i="124"/>
  <c r="Q87" i="124"/>
  <c r="P87" i="124"/>
  <c r="O87" i="124"/>
  <c r="N87" i="124"/>
  <c r="M87" i="124"/>
  <c r="L87" i="124"/>
  <c r="K87" i="124"/>
  <c r="J87" i="124"/>
  <c r="I87" i="124"/>
  <c r="H87" i="124"/>
  <c r="G87" i="124"/>
  <c r="Q148" i="124"/>
  <c r="P148" i="124"/>
  <c r="O148" i="124"/>
  <c r="N148" i="124"/>
  <c r="M148" i="124"/>
  <c r="L148" i="124"/>
  <c r="K148" i="124"/>
  <c r="J148" i="124"/>
  <c r="I148" i="124"/>
  <c r="H148" i="124"/>
  <c r="G148" i="124"/>
  <c r="Q109" i="124"/>
  <c r="P109" i="124"/>
  <c r="O109" i="124"/>
  <c r="N109" i="124"/>
  <c r="M109" i="124"/>
  <c r="L109" i="124"/>
  <c r="K109" i="124"/>
  <c r="J109" i="124"/>
  <c r="I109" i="124"/>
  <c r="H109" i="124"/>
  <c r="G109" i="124"/>
  <c r="Q24" i="124"/>
  <c r="P24" i="124"/>
  <c r="O24" i="124"/>
  <c r="N24" i="124"/>
  <c r="M24" i="124"/>
  <c r="L24" i="124"/>
  <c r="K24" i="124"/>
  <c r="J24" i="124"/>
  <c r="I24" i="124"/>
  <c r="H24" i="124"/>
  <c r="G24" i="124"/>
  <c r="Q218" i="124"/>
  <c r="P218" i="124"/>
  <c r="O218" i="124"/>
  <c r="N218" i="124"/>
  <c r="M218" i="124"/>
  <c r="L218" i="124"/>
  <c r="K218" i="124"/>
  <c r="J218" i="124"/>
  <c r="I218" i="124"/>
  <c r="H218" i="124"/>
  <c r="G218" i="124"/>
  <c r="Q2" i="124"/>
  <c r="P2" i="124"/>
  <c r="O2" i="124"/>
  <c r="N2" i="124"/>
  <c r="M2" i="124"/>
  <c r="L2" i="124"/>
  <c r="K2" i="124"/>
  <c r="J2" i="124"/>
  <c r="I2" i="124"/>
  <c r="H2" i="124"/>
  <c r="G2" i="124"/>
  <c r="Q141" i="124"/>
  <c r="P141" i="124"/>
  <c r="O141" i="124"/>
  <c r="N141" i="124"/>
  <c r="M141" i="124"/>
  <c r="L141" i="124"/>
  <c r="K141" i="124"/>
  <c r="J141" i="124"/>
  <c r="I141" i="124"/>
  <c r="H141" i="124"/>
  <c r="G141" i="124"/>
  <c r="Q15" i="124"/>
  <c r="P15" i="124"/>
  <c r="O15" i="124"/>
  <c r="N15" i="124"/>
  <c r="M15" i="124"/>
  <c r="L15" i="124"/>
  <c r="L20" i="124" s="1"/>
  <c r="K15" i="124"/>
  <c r="J15" i="124"/>
  <c r="I15" i="124"/>
  <c r="H15" i="124"/>
  <c r="G15" i="124"/>
  <c r="Q47" i="124"/>
  <c r="P47" i="124"/>
  <c r="O47" i="124"/>
  <c r="N47" i="124"/>
  <c r="M47" i="124"/>
  <c r="L47" i="124"/>
  <c r="K47" i="124"/>
  <c r="J47" i="124"/>
  <c r="I47" i="124"/>
  <c r="H47" i="124"/>
  <c r="G47" i="124"/>
  <c r="Q190" i="124"/>
  <c r="P190" i="124"/>
  <c r="O190" i="124"/>
  <c r="N190" i="124"/>
  <c r="M190" i="124"/>
  <c r="L190" i="124"/>
  <c r="K190" i="124"/>
  <c r="J190" i="124"/>
  <c r="I190" i="124"/>
  <c r="H190" i="124"/>
  <c r="G190" i="124"/>
  <c r="Q49" i="124"/>
  <c r="P49" i="124"/>
  <c r="O49" i="124"/>
  <c r="N49" i="124"/>
  <c r="M49" i="124"/>
  <c r="L49" i="124"/>
  <c r="K49" i="124"/>
  <c r="J49" i="124"/>
  <c r="I49" i="124"/>
  <c r="H49" i="124"/>
  <c r="G49" i="124"/>
  <c r="Q51" i="124"/>
  <c r="P51" i="124"/>
  <c r="O51" i="124"/>
  <c r="N51" i="124"/>
  <c r="M51" i="124"/>
  <c r="L51" i="124"/>
  <c r="K51" i="124"/>
  <c r="J51" i="124"/>
  <c r="I51" i="124"/>
  <c r="H51" i="124"/>
  <c r="G51" i="124"/>
  <c r="Q36" i="124"/>
  <c r="P36" i="124"/>
  <c r="O36" i="124"/>
  <c r="N36" i="124"/>
  <c r="M36" i="124"/>
  <c r="L36" i="124"/>
  <c r="K36" i="124"/>
  <c r="J36" i="124"/>
  <c r="I36" i="124"/>
  <c r="H36" i="124"/>
  <c r="G36" i="124"/>
  <c r="Q217" i="124"/>
  <c r="P217" i="124"/>
  <c r="O217" i="124"/>
  <c r="N217" i="124"/>
  <c r="M217" i="124"/>
  <c r="L217" i="124"/>
  <c r="K217" i="124"/>
  <c r="J217" i="124"/>
  <c r="I217" i="124"/>
  <c r="H217" i="124"/>
  <c r="G217" i="124"/>
  <c r="Q60" i="124"/>
  <c r="P60" i="124"/>
  <c r="O60" i="124"/>
  <c r="N60" i="124"/>
  <c r="M60" i="124"/>
  <c r="L60" i="124"/>
  <c r="K60" i="124"/>
  <c r="J60" i="124"/>
  <c r="I60" i="124"/>
  <c r="H60" i="124"/>
  <c r="G60" i="124"/>
  <c r="Q136" i="124"/>
  <c r="P136" i="124"/>
  <c r="O136" i="124"/>
  <c r="N136" i="124"/>
  <c r="M136" i="124"/>
  <c r="L136" i="124"/>
  <c r="K136" i="124"/>
  <c r="J136" i="124"/>
  <c r="I136" i="124"/>
  <c r="H136" i="124"/>
  <c r="G136" i="124"/>
  <c r="Q63" i="124"/>
  <c r="P63" i="124"/>
  <c r="O63" i="124"/>
  <c r="N63" i="124"/>
  <c r="M63" i="124"/>
  <c r="L63" i="124"/>
  <c r="K63" i="124"/>
  <c r="J63" i="124"/>
  <c r="I63" i="124"/>
  <c r="H63" i="124"/>
  <c r="G63" i="124"/>
  <c r="Q186" i="124"/>
  <c r="P186" i="124"/>
  <c r="O186" i="124"/>
  <c r="N186" i="124"/>
  <c r="M186" i="124"/>
  <c r="L186" i="124"/>
  <c r="K186" i="124"/>
  <c r="J186" i="124"/>
  <c r="I186" i="124"/>
  <c r="H186" i="124"/>
  <c r="G186" i="124"/>
  <c r="Q158" i="124"/>
  <c r="P158" i="124"/>
  <c r="O158" i="124"/>
  <c r="N158" i="124"/>
  <c r="M158" i="124"/>
  <c r="L158" i="124"/>
  <c r="K158" i="124"/>
  <c r="J158" i="124"/>
  <c r="I158" i="124"/>
  <c r="H158" i="124"/>
  <c r="G158" i="124"/>
  <c r="Q134" i="124"/>
  <c r="P134" i="124"/>
  <c r="O134" i="124"/>
  <c r="N134" i="124"/>
  <c r="M134" i="124"/>
  <c r="L134" i="124"/>
  <c r="K134" i="124"/>
  <c r="J134" i="124"/>
  <c r="I134" i="124"/>
  <c r="H134" i="124"/>
  <c r="G134" i="124"/>
  <c r="Q73" i="124"/>
  <c r="P73" i="124"/>
  <c r="O73" i="124"/>
  <c r="N73" i="124"/>
  <c r="M73" i="124"/>
  <c r="M77" i="124" s="1"/>
  <c r="L73" i="124"/>
  <c r="K73" i="124"/>
  <c r="J73" i="124"/>
  <c r="I73" i="124"/>
  <c r="H73" i="124"/>
  <c r="H77" i="124" s="1"/>
  <c r="G73" i="124"/>
  <c r="Q5" i="124"/>
  <c r="P5" i="124"/>
  <c r="O5" i="124"/>
  <c r="N5" i="124"/>
  <c r="M5" i="124"/>
  <c r="L5" i="124"/>
  <c r="K5" i="124"/>
  <c r="J5" i="124"/>
  <c r="I5" i="124"/>
  <c r="H5" i="124"/>
  <c r="G5" i="124"/>
  <c r="Q82" i="124"/>
  <c r="P82" i="124"/>
  <c r="O82" i="124"/>
  <c r="N82" i="124"/>
  <c r="M82" i="124"/>
  <c r="L82" i="124"/>
  <c r="K82" i="124"/>
  <c r="J82" i="124"/>
  <c r="I82" i="124"/>
  <c r="H82" i="124"/>
  <c r="G82" i="124"/>
  <c r="Q187" i="124"/>
  <c r="P187" i="124"/>
  <c r="O187" i="124"/>
  <c r="N187" i="124"/>
  <c r="M187" i="124"/>
  <c r="L187" i="124"/>
  <c r="K187" i="124"/>
  <c r="J187" i="124"/>
  <c r="I187" i="124"/>
  <c r="H187" i="124"/>
  <c r="G187" i="124"/>
  <c r="Q81" i="124"/>
  <c r="P81" i="124"/>
  <c r="O81" i="124"/>
  <c r="N81" i="124"/>
  <c r="M81" i="124"/>
  <c r="L81" i="124"/>
  <c r="K81" i="124"/>
  <c r="J81" i="124"/>
  <c r="I81" i="124"/>
  <c r="H81" i="124"/>
  <c r="G81" i="124"/>
  <c r="Q14" i="124"/>
  <c r="P14" i="124"/>
  <c r="O14" i="124"/>
  <c r="N14" i="124"/>
  <c r="M14" i="124"/>
  <c r="L14" i="124"/>
  <c r="K14" i="124"/>
  <c r="J14" i="124"/>
  <c r="I14" i="124"/>
  <c r="H14" i="124"/>
  <c r="G14" i="124"/>
  <c r="Q127" i="124"/>
  <c r="P127" i="124"/>
  <c r="O127" i="124"/>
  <c r="N127" i="124"/>
  <c r="M127" i="124"/>
  <c r="L127" i="124"/>
  <c r="K127" i="124"/>
  <c r="J127" i="124"/>
  <c r="I127" i="124"/>
  <c r="H127" i="124"/>
  <c r="G127" i="124"/>
  <c r="Q149" i="124"/>
  <c r="P149" i="124"/>
  <c r="O149" i="124"/>
  <c r="N149" i="124"/>
  <c r="M149" i="124"/>
  <c r="L149" i="124"/>
  <c r="K149" i="124"/>
  <c r="J149" i="124"/>
  <c r="I149" i="124"/>
  <c r="H149" i="124"/>
  <c r="G149" i="124"/>
  <c r="Q126" i="124"/>
  <c r="P126" i="124"/>
  <c r="O126" i="124"/>
  <c r="N126" i="124"/>
  <c r="M126" i="124"/>
  <c r="L126" i="124"/>
  <c r="K126" i="124"/>
  <c r="J126" i="124"/>
  <c r="I126" i="124"/>
  <c r="H126" i="124"/>
  <c r="G126" i="124"/>
  <c r="Q223" i="124"/>
  <c r="P223" i="124"/>
  <c r="O223" i="124"/>
  <c r="N223" i="124"/>
  <c r="M223" i="124"/>
  <c r="L223" i="124"/>
  <c r="K223" i="124"/>
  <c r="J223" i="124"/>
  <c r="I223" i="124"/>
  <c r="H223" i="124"/>
  <c r="G223" i="124"/>
  <c r="Q93" i="124"/>
  <c r="P93" i="124"/>
  <c r="O93" i="124"/>
  <c r="N93" i="124"/>
  <c r="M93" i="124"/>
  <c r="L93" i="124"/>
  <c r="K93" i="124"/>
  <c r="J93" i="124"/>
  <c r="I93" i="124"/>
  <c r="H93" i="124"/>
  <c r="G93" i="124"/>
  <c r="Q204" i="124"/>
  <c r="P204" i="124"/>
  <c r="O204" i="124"/>
  <c r="N204" i="124"/>
  <c r="M204" i="124"/>
  <c r="L204" i="124"/>
  <c r="K204" i="124"/>
  <c r="J204" i="124"/>
  <c r="I204" i="124"/>
  <c r="H204" i="124"/>
  <c r="G204" i="124"/>
  <c r="Q43" i="124"/>
  <c r="P43" i="124"/>
  <c r="O43" i="124"/>
  <c r="N43" i="124"/>
  <c r="M43" i="124"/>
  <c r="L43" i="124"/>
  <c r="K43" i="124"/>
  <c r="J43" i="124"/>
  <c r="I43" i="124"/>
  <c r="H43" i="124"/>
  <c r="G43" i="124"/>
  <c r="Q21" i="124"/>
  <c r="P21" i="124"/>
  <c r="O21" i="124"/>
  <c r="N21" i="124"/>
  <c r="M21" i="124"/>
  <c r="L21" i="124"/>
  <c r="K21" i="124"/>
  <c r="J21" i="124"/>
  <c r="I21" i="124"/>
  <c r="H21" i="124"/>
  <c r="G21" i="124"/>
  <c r="Q210" i="124"/>
  <c r="P210" i="124"/>
  <c r="O210" i="124"/>
  <c r="N210" i="124"/>
  <c r="M210" i="124"/>
  <c r="L210" i="124"/>
  <c r="K210" i="124"/>
  <c r="J210" i="124"/>
  <c r="I210" i="124"/>
  <c r="H210" i="124"/>
  <c r="G210" i="124"/>
  <c r="Q125" i="124"/>
  <c r="P125" i="124"/>
  <c r="O125" i="124"/>
  <c r="N125" i="124"/>
  <c r="M125" i="124"/>
  <c r="L125" i="124"/>
  <c r="K125" i="124"/>
  <c r="J125" i="124"/>
  <c r="I125" i="124"/>
  <c r="H125" i="124"/>
  <c r="G125" i="124"/>
  <c r="Q102" i="124"/>
  <c r="P102" i="124"/>
  <c r="O102" i="124"/>
  <c r="N102" i="124"/>
  <c r="M102" i="124"/>
  <c r="L102" i="124"/>
  <c r="K102" i="124"/>
  <c r="J102" i="124"/>
  <c r="I102" i="124"/>
  <c r="H102" i="124"/>
  <c r="G102" i="124"/>
  <c r="Q137" i="124"/>
  <c r="P137" i="124"/>
  <c r="O137" i="124"/>
  <c r="N137" i="124"/>
  <c r="M137" i="124"/>
  <c r="L137" i="124"/>
  <c r="K137" i="124"/>
  <c r="J137" i="124"/>
  <c r="I137" i="124"/>
  <c r="H137" i="124"/>
  <c r="G137" i="124"/>
  <c r="Q112" i="124"/>
  <c r="P112" i="124"/>
  <c r="O112" i="124"/>
  <c r="N112" i="124"/>
  <c r="M112" i="124"/>
  <c r="L112" i="124"/>
  <c r="K112" i="124"/>
  <c r="J112" i="124"/>
  <c r="I112" i="124"/>
  <c r="H112" i="124"/>
  <c r="G112" i="124"/>
  <c r="Q22" i="124"/>
  <c r="P22" i="124"/>
  <c r="O22" i="124"/>
  <c r="N22" i="124"/>
  <c r="M22" i="124"/>
  <c r="L22" i="124"/>
  <c r="K22" i="124"/>
  <c r="J22" i="124"/>
  <c r="I22" i="124"/>
  <c r="H22" i="124"/>
  <c r="G22" i="124"/>
  <c r="Q78" i="124"/>
  <c r="P78" i="124"/>
  <c r="O78" i="124"/>
  <c r="N78" i="124"/>
  <c r="M78" i="124"/>
  <c r="L78" i="124"/>
  <c r="K78" i="124"/>
  <c r="J78" i="124"/>
  <c r="I78" i="124"/>
  <c r="H78" i="124"/>
  <c r="G78" i="124"/>
  <c r="Q80" i="124"/>
  <c r="P80" i="124"/>
  <c r="O80" i="124"/>
  <c r="N80" i="124"/>
  <c r="M80" i="124"/>
  <c r="L80" i="124"/>
  <c r="K80" i="124"/>
  <c r="J80" i="124"/>
  <c r="I80" i="124"/>
  <c r="H80" i="124"/>
  <c r="G80" i="124"/>
  <c r="Q184" i="124"/>
  <c r="P184" i="124"/>
  <c r="O184" i="124"/>
  <c r="N184" i="124"/>
  <c r="M184" i="124"/>
  <c r="L184" i="124"/>
  <c r="K184" i="124"/>
  <c r="J184" i="124"/>
  <c r="I184" i="124"/>
  <c r="H184" i="124"/>
  <c r="G184" i="124"/>
  <c r="Q67" i="124"/>
  <c r="P67" i="124"/>
  <c r="O67" i="124"/>
  <c r="N67" i="124"/>
  <c r="M67" i="124"/>
  <c r="L67" i="124"/>
  <c r="K67" i="124"/>
  <c r="J67" i="124"/>
  <c r="I67" i="124"/>
  <c r="H67" i="124"/>
  <c r="G67" i="124"/>
  <c r="Q6" i="124"/>
  <c r="P6" i="124"/>
  <c r="O6" i="124"/>
  <c r="N6" i="124"/>
  <c r="M6" i="124"/>
  <c r="L6" i="124"/>
  <c r="K6" i="124"/>
  <c r="J6" i="124"/>
  <c r="I6" i="124"/>
  <c r="H6" i="124"/>
  <c r="G6" i="124"/>
  <c r="Q50" i="124"/>
  <c r="P50" i="124"/>
  <c r="O50" i="124"/>
  <c r="N50" i="124"/>
  <c r="M50" i="124"/>
  <c r="L50" i="124"/>
  <c r="K50" i="124"/>
  <c r="J50" i="124"/>
  <c r="I50" i="124"/>
  <c r="H50" i="124"/>
  <c r="G50" i="124"/>
  <c r="Q207" i="124"/>
  <c r="P207" i="124"/>
  <c r="O207" i="124"/>
  <c r="N207" i="124"/>
  <c r="M207" i="124"/>
  <c r="L207" i="124"/>
  <c r="K207" i="124"/>
  <c r="J207" i="124"/>
  <c r="I207" i="124"/>
  <c r="H207" i="124"/>
  <c r="G207" i="124"/>
  <c r="Q94" i="124"/>
  <c r="P94" i="124"/>
  <c r="O94" i="124"/>
  <c r="N94" i="124"/>
  <c r="M94" i="124"/>
  <c r="L94" i="124"/>
  <c r="K94" i="124"/>
  <c r="J94" i="124"/>
  <c r="I94" i="124"/>
  <c r="H94" i="124"/>
  <c r="G94" i="124"/>
  <c r="Q130" i="124"/>
  <c r="P130" i="124"/>
  <c r="O130" i="124"/>
  <c r="N130" i="124"/>
  <c r="M130" i="124"/>
  <c r="L130" i="124"/>
  <c r="K130" i="124"/>
  <c r="J130" i="124"/>
  <c r="I130" i="124"/>
  <c r="H130" i="124"/>
  <c r="G130" i="124"/>
  <c r="Q183" i="124"/>
  <c r="P183" i="124"/>
  <c r="O183" i="124"/>
  <c r="N183" i="124"/>
  <c r="M183" i="124"/>
  <c r="L183" i="124"/>
  <c r="K183" i="124"/>
  <c r="J183" i="124"/>
  <c r="I183" i="124"/>
  <c r="H183" i="124"/>
  <c r="G183" i="124"/>
  <c r="Q203" i="124"/>
  <c r="P203" i="124"/>
  <c r="O203" i="124"/>
  <c r="N203" i="124"/>
  <c r="M203" i="124"/>
  <c r="L203" i="124"/>
  <c r="K203" i="124"/>
  <c r="J203" i="124"/>
  <c r="I203" i="124"/>
  <c r="H203" i="124"/>
  <c r="G203" i="124"/>
  <c r="Q66" i="124"/>
  <c r="P66" i="124"/>
  <c r="O66" i="124"/>
  <c r="N66" i="124"/>
  <c r="M66" i="124"/>
  <c r="L66" i="124"/>
  <c r="K66" i="124"/>
  <c r="J66" i="124"/>
  <c r="I66" i="124"/>
  <c r="H66" i="124"/>
  <c r="G66" i="124"/>
  <c r="Q19" i="124"/>
  <c r="P19" i="124"/>
  <c r="O19" i="124"/>
  <c r="N19" i="124"/>
  <c r="M19" i="124"/>
  <c r="L19" i="124"/>
  <c r="K19" i="124"/>
  <c r="J19" i="124"/>
  <c r="I19" i="124"/>
  <c r="H19" i="124"/>
  <c r="G19" i="124"/>
  <c r="Q108" i="124"/>
  <c r="P108" i="124"/>
  <c r="O108" i="124"/>
  <c r="N108" i="124"/>
  <c r="M108" i="124"/>
  <c r="L108" i="124"/>
  <c r="K108" i="124"/>
  <c r="J108" i="124"/>
  <c r="I108" i="124"/>
  <c r="H108" i="124"/>
  <c r="G108" i="124"/>
  <c r="Q16" i="124"/>
  <c r="P16" i="124"/>
  <c r="O16" i="124"/>
  <c r="N16" i="124"/>
  <c r="M16" i="124"/>
  <c r="L16" i="124"/>
  <c r="K16" i="124"/>
  <c r="J16" i="124"/>
  <c r="I16" i="124"/>
  <c r="H16" i="124"/>
  <c r="G16" i="124"/>
  <c r="Q131" i="124"/>
  <c r="P131" i="124"/>
  <c r="O131" i="124"/>
  <c r="N131" i="124"/>
  <c r="M131" i="124"/>
  <c r="L131" i="124"/>
  <c r="K131" i="124"/>
  <c r="J131" i="124"/>
  <c r="I131" i="124"/>
  <c r="H131" i="124"/>
  <c r="G131" i="124"/>
  <c r="Q100" i="124"/>
  <c r="P100" i="124"/>
  <c r="O100" i="124"/>
  <c r="N100" i="124"/>
  <c r="M100" i="124"/>
  <c r="L100" i="124"/>
  <c r="K100" i="124"/>
  <c r="J100" i="124"/>
  <c r="I100" i="124"/>
  <c r="H100" i="124"/>
  <c r="G100" i="124"/>
  <c r="Q69" i="124"/>
  <c r="P69" i="124"/>
  <c r="O69" i="124"/>
  <c r="N69" i="124"/>
  <c r="M69" i="124"/>
  <c r="L69" i="124"/>
  <c r="K69" i="124"/>
  <c r="J69" i="124"/>
  <c r="I69" i="124"/>
  <c r="H69" i="124"/>
  <c r="G69" i="124"/>
  <c r="Q13" i="124"/>
  <c r="P13" i="124"/>
  <c r="O13" i="124"/>
  <c r="N13" i="124"/>
  <c r="M13" i="124"/>
  <c r="L13" i="124"/>
  <c r="K13" i="124"/>
  <c r="J13" i="124"/>
  <c r="I13" i="124"/>
  <c r="H13" i="124"/>
  <c r="G13" i="124"/>
  <c r="Q54" i="124"/>
  <c r="P54" i="124"/>
  <c r="O54" i="124"/>
  <c r="N54" i="124"/>
  <c r="M54" i="124"/>
  <c r="L54" i="124"/>
  <c r="K54" i="124"/>
  <c r="J54" i="124"/>
  <c r="I54" i="124"/>
  <c r="H54" i="124"/>
  <c r="G54" i="124"/>
  <c r="Q211" i="124"/>
  <c r="P211" i="124"/>
  <c r="O211" i="124"/>
  <c r="N211" i="124"/>
  <c r="M211" i="124"/>
  <c r="L211" i="124"/>
  <c r="K211" i="124"/>
  <c r="J211" i="124"/>
  <c r="I211" i="124"/>
  <c r="H211" i="124"/>
  <c r="G211" i="124"/>
  <c r="Q173" i="124"/>
  <c r="P173" i="124"/>
  <c r="O173" i="124"/>
  <c r="N173" i="124"/>
  <c r="M173" i="124"/>
  <c r="L173" i="124"/>
  <c r="K173" i="124"/>
  <c r="J173" i="124"/>
  <c r="I173" i="124"/>
  <c r="H173" i="124"/>
  <c r="G173" i="124"/>
  <c r="Q168" i="124"/>
  <c r="P168" i="124"/>
  <c r="O168" i="124"/>
  <c r="N168" i="124"/>
  <c r="M168" i="124"/>
  <c r="L168" i="124"/>
  <c r="K168" i="124"/>
  <c r="J168" i="124"/>
  <c r="I168" i="124"/>
  <c r="H168" i="124"/>
  <c r="G168" i="124"/>
  <c r="Q213" i="124"/>
  <c r="P213" i="124"/>
  <c r="O213" i="124"/>
  <c r="N213" i="124"/>
  <c r="M213" i="124"/>
  <c r="L213" i="124"/>
  <c r="K213" i="124"/>
  <c r="J213" i="124"/>
  <c r="I213" i="124"/>
  <c r="H213" i="124"/>
  <c r="G213" i="124"/>
  <c r="F213" i="124"/>
  <c r="F69" i="124" s="1"/>
  <c r="Q225" i="124"/>
  <c r="P225" i="124"/>
  <c r="O225" i="124"/>
  <c r="N225" i="124"/>
  <c r="M225" i="124"/>
  <c r="L225" i="124"/>
  <c r="K225" i="124"/>
  <c r="J225" i="124"/>
  <c r="I225" i="124"/>
  <c r="H225" i="124"/>
  <c r="G225" i="124"/>
  <c r="F225" i="124"/>
  <c r="Q113" i="124"/>
  <c r="P113" i="124"/>
  <c r="O113" i="124"/>
  <c r="N113" i="124"/>
  <c r="M113" i="124"/>
  <c r="L113" i="124"/>
  <c r="K113" i="124"/>
  <c r="J113" i="124"/>
  <c r="I113" i="124"/>
  <c r="H113" i="124"/>
  <c r="G113" i="124"/>
  <c r="F196" i="124"/>
  <c r="F168" i="124" s="1"/>
  <c r="J511" i="123"/>
  <c r="Q510" i="123"/>
  <c r="P510" i="123"/>
  <c r="O510" i="123"/>
  <c r="N510" i="123"/>
  <c r="M510" i="123"/>
  <c r="L510" i="123"/>
  <c r="K510" i="123"/>
  <c r="J510" i="123"/>
  <c r="I510" i="123"/>
  <c r="H510" i="123"/>
  <c r="G510" i="123"/>
  <c r="Q509" i="123"/>
  <c r="P509" i="123"/>
  <c r="O509" i="123"/>
  <c r="N509" i="123"/>
  <c r="M509" i="123"/>
  <c r="L509" i="123"/>
  <c r="K509" i="123"/>
  <c r="J509" i="123"/>
  <c r="I509" i="123"/>
  <c r="H509" i="123"/>
  <c r="G509" i="123"/>
  <c r="Q508" i="123"/>
  <c r="Q511" i="123" s="1"/>
  <c r="P508" i="123"/>
  <c r="P511" i="123" s="1"/>
  <c r="O508" i="123"/>
  <c r="O511" i="123" s="1"/>
  <c r="N508" i="123"/>
  <c r="N511" i="123" s="1"/>
  <c r="M508" i="123"/>
  <c r="M511" i="123" s="1"/>
  <c r="L508" i="123"/>
  <c r="L511" i="123" s="1"/>
  <c r="K508" i="123"/>
  <c r="K511" i="123" s="1"/>
  <c r="J508" i="123"/>
  <c r="I508" i="123"/>
  <c r="I511" i="123" s="1"/>
  <c r="H508" i="123"/>
  <c r="H511" i="123" s="1"/>
  <c r="G508" i="123"/>
  <c r="G511" i="123" s="1"/>
  <c r="Q507" i="123"/>
  <c r="P507" i="123"/>
  <c r="O507" i="123"/>
  <c r="N507" i="123"/>
  <c r="M507" i="123"/>
  <c r="L507" i="123"/>
  <c r="K507" i="123"/>
  <c r="J507" i="123"/>
  <c r="I507" i="123"/>
  <c r="H507" i="123"/>
  <c r="G507" i="123"/>
  <c r="Q506" i="123"/>
  <c r="G506" i="123"/>
  <c r="Q505" i="123"/>
  <c r="P505" i="123"/>
  <c r="O505" i="123"/>
  <c r="N505" i="123"/>
  <c r="M505" i="123"/>
  <c r="L505" i="123"/>
  <c r="K505" i="123"/>
  <c r="J505" i="123"/>
  <c r="I505" i="123"/>
  <c r="H505" i="123"/>
  <c r="G505" i="123"/>
  <c r="Q504" i="123"/>
  <c r="P504" i="123"/>
  <c r="O504" i="123"/>
  <c r="N504" i="123"/>
  <c r="M504" i="123"/>
  <c r="L504" i="123"/>
  <c r="K504" i="123"/>
  <c r="J504" i="123"/>
  <c r="I504" i="123"/>
  <c r="H504" i="123"/>
  <c r="G504" i="123"/>
  <c r="Q503" i="123"/>
  <c r="P503" i="123"/>
  <c r="O503" i="123"/>
  <c r="N503" i="123"/>
  <c r="M503" i="123"/>
  <c r="L503" i="123"/>
  <c r="K503" i="123"/>
  <c r="J503" i="123"/>
  <c r="I503" i="123"/>
  <c r="H503" i="123"/>
  <c r="G503" i="123"/>
  <c r="Q502" i="123"/>
  <c r="P502" i="123"/>
  <c r="O502" i="123"/>
  <c r="N502" i="123"/>
  <c r="M502" i="123"/>
  <c r="L502" i="123"/>
  <c r="K502" i="123"/>
  <c r="J502" i="123"/>
  <c r="I502" i="123"/>
  <c r="H502" i="123"/>
  <c r="G502" i="123"/>
  <c r="Q501" i="123"/>
  <c r="P501" i="123"/>
  <c r="O501" i="123"/>
  <c r="N501" i="123"/>
  <c r="M501" i="123"/>
  <c r="L501" i="123"/>
  <c r="K501" i="123"/>
  <c r="J501" i="123"/>
  <c r="I501" i="123"/>
  <c r="H501" i="123"/>
  <c r="G501" i="123"/>
  <c r="Q500" i="123"/>
  <c r="P500" i="123"/>
  <c r="O500" i="123"/>
  <c r="N500" i="123"/>
  <c r="M500" i="123"/>
  <c r="L500" i="123"/>
  <c r="K500" i="123"/>
  <c r="J500" i="123"/>
  <c r="I500" i="123"/>
  <c r="H500" i="123"/>
  <c r="G500" i="123"/>
  <c r="Q499" i="123"/>
  <c r="P499" i="123"/>
  <c r="O499" i="123"/>
  <c r="N499" i="123"/>
  <c r="M499" i="123"/>
  <c r="L499" i="123"/>
  <c r="K499" i="123"/>
  <c r="J499" i="123"/>
  <c r="I499" i="123"/>
  <c r="H499" i="123"/>
  <c r="G499" i="123"/>
  <c r="Q498" i="123"/>
  <c r="P498" i="123"/>
  <c r="O498" i="123"/>
  <c r="N498" i="123"/>
  <c r="M498" i="123"/>
  <c r="L498" i="123"/>
  <c r="K498" i="123"/>
  <c r="J498" i="123"/>
  <c r="I498" i="123"/>
  <c r="H498" i="123"/>
  <c r="G498" i="123"/>
  <c r="Q497" i="123"/>
  <c r="P497" i="123"/>
  <c r="O497" i="123"/>
  <c r="N497" i="123"/>
  <c r="M497" i="123"/>
  <c r="L497" i="123"/>
  <c r="K497" i="123"/>
  <c r="J497" i="123"/>
  <c r="I497" i="123"/>
  <c r="H497" i="123"/>
  <c r="G497" i="123"/>
  <c r="Q496" i="123"/>
  <c r="P496" i="123"/>
  <c r="O496" i="123"/>
  <c r="N496" i="123"/>
  <c r="M496" i="123"/>
  <c r="L496" i="123"/>
  <c r="K496" i="123"/>
  <c r="J496" i="123"/>
  <c r="I496" i="123"/>
  <c r="H496" i="123"/>
  <c r="G496" i="123"/>
  <c r="Q495" i="123"/>
  <c r="P495" i="123"/>
  <c r="O495" i="123"/>
  <c r="N495" i="123"/>
  <c r="M495" i="123"/>
  <c r="L495" i="123"/>
  <c r="K495" i="123"/>
  <c r="J495" i="123"/>
  <c r="I495" i="123"/>
  <c r="H495" i="123"/>
  <c r="G495" i="123"/>
  <c r="Q494" i="123"/>
  <c r="P494" i="123"/>
  <c r="O494" i="123"/>
  <c r="N494" i="123"/>
  <c r="M494" i="123"/>
  <c r="L494" i="123"/>
  <c r="K494" i="123"/>
  <c r="J494" i="123"/>
  <c r="I494" i="123"/>
  <c r="H494" i="123"/>
  <c r="G494" i="123"/>
  <c r="Q493" i="123"/>
  <c r="P493" i="123"/>
  <c r="O493" i="123"/>
  <c r="N493" i="123"/>
  <c r="M493" i="123"/>
  <c r="L493" i="123"/>
  <c r="K493" i="123"/>
  <c r="J493" i="123"/>
  <c r="I493" i="123"/>
  <c r="H493" i="123"/>
  <c r="G493" i="123"/>
  <c r="Q492" i="123"/>
  <c r="P492" i="123"/>
  <c r="O492" i="123"/>
  <c r="N492" i="123"/>
  <c r="M492" i="123"/>
  <c r="L492" i="123"/>
  <c r="K492" i="123"/>
  <c r="J492" i="123"/>
  <c r="I492" i="123"/>
  <c r="H492" i="123"/>
  <c r="G492" i="123"/>
  <c r="Q491" i="123"/>
  <c r="P491" i="123"/>
  <c r="O491" i="123"/>
  <c r="N491" i="123"/>
  <c r="M491" i="123"/>
  <c r="L491" i="123"/>
  <c r="K491" i="123"/>
  <c r="J491" i="123"/>
  <c r="I491" i="123"/>
  <c r="H491" i="123"/>
  <c r="G491" i="123"/>
  <c r="Q490" i="123"/>
  <c r="P490" i="123"/>
  <c r="O490" i="123"/>
  <c r="N490" i="123"/>
  <c r="M490" i="123"/>
  <c r="L490" i="123"/>
  <c r="K490" i="123"/>
  <c r="J490" i="123"/>
  <c r="I490" i="123"/>
  <c r="H490" i="123"/>
  <c r="G490" i="123"/>
  <c r="Q489" i="123"/>
  <c r="P489" i="123"/>
  <c r="O489" i="123"/>
  <c r="N489" i="123"/>
  <c r="M489" i="123"/>
  <c r="L489" i="123"/>
  <c r="K489" i="123"/>
  <c r="J489" i="123"/>
  <c r="I489" i="123"/>
  <c r="H489" i="123"/>
  <c r="G489" i="123"/>
  <c r="Q488" i="123"/>
  <c r="P488" i="123"/>
  <c r="O488" i="123"/>
  <c r="N488" i="123"/>
  <c r="M488" i="123"/>
  <c r="L488" i="123"/>
  <c r="K488" i="123"/>
  <c r="J488" i="123"/>
  <c r="I488" i="123"/>
  <c r="H488" i="123"/>
  <c r="G488" i="123"/>
  <c r="Q487" i="123"/>
  <c r="P487" i="123"/>
  <c r="O487" i="123"/>
  <c r="N487" i="123"/>
  <c r="M487" i="123"/>
  <c r="L487" i="123"/>
  <c r="K487" i="123"/>
  <c r="J487" i="123"/>
  <c r="I487" i="123"/>
  <c r="H487" i="123"/>
  <c r="G487" i="123"/>
  <c r="Q486" i="123"/>
  <c r="P486" i="123"/>
  <c r="O486" i="123"/>
  <c r="N486" i="123"/>
  <c r="M486" i="123"/>
  <c r="L486" i="123"/>
  <c r="K486" i="123"/>
  <c r="J486" i="123"/>
  <c r="I486" i="123"/>
  <c r="H486" i="123"/>
  <c r="G486" i="123"/>
  <c r="Q485" i="123"/>
  <c r="P485" i="123"/>
  <c r="O485" i="123"/>
  <c r="N485" i="123"/>
  <c r="M485" i="123"/>
  <c r="L485" i="123"/>
  <c r="K485" i="123"/>
  <c r="J485" i="123"/>
  <c r="I485" i="123"/>
  <c r="H485" i="123"/>
  <c r="G485" i="123"/>
  <c r="Q484" i="123"/>
  <c r="P484" i="123"/>
  <c r="P506" i="123" s="1"/>
  <c r="O484" i="123"/>
  <c r="O506" i="123" s="1"/>
  <c r="N484" i="123"/>
  <c r="N506" i="123" s="1"/>
  <c r="M484" i="123"/>
  <c r="M506" i="123" s="1"/>
  <c r="L484" i="123"/>
  <c r="L506" i="123" s="1"/>
  <c r="K484" i="123"/>
  <c r="K506" i="123" s="1"/>
  <c r="J484" i="123"/>
  <c r="J506" i="123" s="1"/>
  <c r="I484" i="123"/>
  <c r="I506" i="123" s="1"/>
  <c r="H484" i="123"/>
  <c r="H506" i="123" s="1"/>
  <c r="G484" i="123"/>
  <c r="G483" i="123"/>
  <c r="Q482" i="123"/>
  <c r="P482" i="123"/>
  <c r="O482" i="123"/>
  <c r="N482" i="123"/>
  <c r="M482" i="123"/>
  <c r="L482" i="123"/>
  <c r="K482" i="123"/>
  <c r="J482" i="123"/>
  <c r="I482" i="123"/>
  <c r="H482" i="123"/>
  <c r="G482" i="123"/>
  <c r="Q481" i="123"/>
  <c r="P481" i="123"/>
  <c r="O481" i="123"/>
  <c r="N481" i="123"/>
  <c r="M481" i="123"/>
  <c r="L481" i="123"/>
  <c r="K481" i="123"/>
  <c r="J481" i="123"/>
  <c r="I481" i="123"/>
  <c r="H481" i="123"/>
  <c r="G481" i="123"/>
  <c r="Q480" i="123"/>
  <c r="P480" i="123"/>
  <c r="O480" i="123"/>
  <c r="N480" i="123"/>
  <c r="M480" i="123"/>
  <c r="L480" i="123"/>
  <c r="K480" i="123"/>
  <c r="J480" i="123"/>
  <c r="I480" i="123"/>
  <c r="H480" i="123"/>
  <c r="G480" i="123"/>
  <c r="Q479" i="123"/>
  <c r="Q483" i="123" s="1"/>
  <c r="P479" i="123"/>
  <c r="P483" i="123" s="1"/>
  <c r="O479" i="123"/>
  <c r="O483" i="123" s="1"/>
  <c r="N479" i="123"/>
  <c r="N483" i="123" s="1"/>
  <c r="M479" i="123"/>
  <c r="M483" i="123" s="1"/>
  <c r="L479" i="123"/>
  <c r="L483" i="123" s="1"/>
  <c r="K479" i="123"/>
  <c r="K483" i="123" s="1"/>
  <c r="J479" i="123"/>
  <c r="J483" i="123" s="1"/>
  <c r="I479" i="123"/>
  <c r="I483" i="123" s="1"/>
  <c r="H479" i="123"/>
  <c r="H483" i="123" s="1"/>
  <c r="G479" i="123"/>
  <c r="Q465" i="123"/>
  <c r="P465" i="123"/>
  <c r="O465" i="123"/>
  <c r="N465" i="123"/>
  <c r="M465" i="123"/>
  <c r="L465" i="123"/>
  <c r="K465" i="123"/>
  <c r="J465" i="123"/>
  <c r="I465" i="123"/>
  <c r="H465" i="123"/>
  <c r="G465" i="123"/>
  <c r="Q464" i="123"/>
  <c r="P464" i="123"/>
  <c r="O464" i="123"/>
  <c r="N464" i="123"/>
  <c r="M464" i="123"/>
  <c r="L464" i="123"/>
  <c r="K464" i="123"/>
  <c r="J464" i="123"/>
  <c r="I464" i="123"/>
  <c r="H464" i="123"/>
  <c r="G464" i="123"/>
  <c r="Q463" i="123"/>
  <c r="P463" i="123"/>
  <c r="O463" i="123"/>
  <c r="N463" i="123"/>
  <c r="M463" i="123"/>
  <c r="L463" i="123"/>
  <c r="K463" i="123"/>
  <c r="J463" i="123"/>
  <c r="I463" i="123"/>
  <c r="H463" i="123"/>
  <c r="G463" i="123"/>
  <c r="Q462" i="123"/>
  <c r="P462" i="123"/>
  <c r="O462" i="123"/>
  <c r="N462" i="123"/>
  <c r="M462" i="123"/>
  <c r="L462" i="123"/>
  <c r="K462" i="123"/>
  <c r="J462" i="123"/>
  <c r="I462" i="123"/>
  <c r="H462" i="123"/>
  <c r="G462" i="123"/>
  <c r="Q460" i="123"/>
  <c r="P460" i="123"/>
  <c r="O460" i="123"/>
  <c r="N460" i="123"/>
  <c r="M460" i="123"/>
  <c r="L460" i="123"/>
  <c r="K460" i="123"/>
  <c r="J460" i="123"/>
  <c r="I460" i="123"/>
  <c r="H460" i="123"/>
  <c r="G460" i="123"/>
  <c r="K459" i="123"/>
  <c r="I459" i="123"/>
  <c r="Q458" i="123"/>
  <c r="P458" i="123"/>
  <c r="O458" i="123"/>
  <c r="N458" i="123"/>
  <c r="M458" i="123"/>
  <c r="L458" i="123"/>
  <c r="K458" i="123"/>
  <c r="J458" i="123"/>
  <c r="I458" i="123"/>
  <c r="H458" i="123"/>
  <c r="G458" i="123"/>
  <c r="J457" i="123"/>
  <c r="H457" i="123"/>
  <c r="Q456" i="123"/>
  <c r="Q457" i="123" s="1"/>
  <c r="P456" i="123"/>
  <c r="P457" i="123" s="1"/>
  <c r="O456" i="123"/>
  <c r="O457" i="123" s="1"/>
  <c r="N456" i="123"/>
  <c r="N457" i="123" s="1"/>
  <c r="M456" i="123"/>
  <c r="M457" i="123" s="1"/>
  <c r="L456" i="123"/>
  <c r="L457" i="123" s="1"/>
  <c r="K456" i="123"/>
  <c r="K457" i="123" s="1"/>
  <c r="J456" i="123"/>
  <c r="I456" i="123"/>
  <c r="I457" i="123" s="1"/>
  <c r="H456" i="123"/>
  <c r="G456" i="123"/>
  <c r="G457" i="123" s="1"/>
  <c r="Q455" i="123"/>
  <c r="P455" i="123"/>
  <c r="O455" i="123"/>
  <c r="N455" i="123"/>
  <c r="M455" i="123"/>
  <c r="L455" i="123"/>
  <c r="K455" i="123"/>
  <c r="J455" i="123"/>
  <c r="I455" i="123"/>
  <c r="H455" i="123"/>
  <c r="G455" i="123"/>
  <c r="Q454" i="123"/>
  <c r="P454" i="123"/>
  <c r="O454" i="123"/>
  <c r="N454" i="123"/>
  <c r="M454" i="123"/>
  <c r="L454" i="123"/>
  <c r="K454" i="123"/>
  <c r="J454" i="123"/>
  <c r="I454" i="123"/>
  <c r="H454" i="123"/>
  <c r="G454" i="123"/>
  <c r="Q453" i="123"/>
  <c r="P453" i="123"/>
  <c r="O453" i="123"/>
  <c r="N453" i="123"/>
  <c r="M453" i="123"/>
  <c r="L453" i="123"/>
  <c r="K453" i="123"/>
  <c r="J453" i="123"/>
  <c r="I453" i="123"/>
  <c r="H453" i="123"/>
  <c r="G453" i="123"/>
  <c r="Q452" i="123"/>
  <c r="P452" i="123"/>
  <c r="O452" i="123"/>
  <c r="N452" i="123"/>
  <c r="M452" i="123"/>
  <c r="L452" i="123"/>
  <c r="K452" i="123"/>
  <c r="J452" i="123"/>
  <c r="I452" i="123"/>
  <c r="H452" i="123"/>
  <c r="G452" i="123"/>
  <c r="Q451" i="123"/>
  <c r="Q461" i="123" s="1"/>
  <c r="P451" i="123"/>
  <c r="P461" i="123" s="1"/>
  <c r="O451" i="123"/>
  <c r="O461" i="123" s="1"/>
  <c r="N451" i="123"/>
  <c r="N461" i="123" s="1"/>
  <c r="M451" i="123"/>
  <c r="M461" i="123" s="1"/>
  <c r="L451" i="123"/>
  <c r="L461" i="123" s="1"/>
  <c r="K451" i="123"/>
  <c r="K461" i="123" s="1"/>
  <c r="J451" i="123"/>
  <c r="J461" i="123" s="1"/>
  <c r="I451" i="123"/>
  <c r="I461" i="123" s="1"/>
  <c r="H451" i="123"/>
  <c r="H461" i="123" s="1"/>
  <c r="G451" i="123"/>
  <c r="G461" i="123" s="1"/>
  <c r="Q450" i="123"/>
  <c r="P450" i="123"/>
  <c r="O450" i="123"/>
  <c r="N450" i="123"/>
  <c r="M450" i="123"/>
  <c r="L450" i="123"/>
  <c r="K450" i="123"/>
  <c r="J450" i="123"/>
  <c r="I450" i="123"/>
  <c r="H450" i="123"/>
  <c r="G450" i="123"/>
  <c r="Q449" i="123"/>
  <c r="P449" i="123"/>
  <c r="O449" i="123"/>
  <c r="N449" i="123"/>
  <c r="M449" i="123"/>
  <c r="L449" i="123"/>
  <c r="K449" i="123"/>
  <c r="J449" i="123"/>
  <c r="I449" i="123"/>
  <c r="H449" i="123"/>
  <c r="G449" i="123"/>
  <c r="Q448" i="123"/>
  <c r="P448" i="123"/>
  <c r="O448" i="123"/>
  <c r="N448" i="123"/>
  <c r="M448" i="123"/>
  <c r="L448" i="123"/>
  <c r="K448" i="123"/>
  <c r="J448" i="123"/>
  <c r="I448" i="123"/>
  <c r="H448" i="123"/>
  <c r="G448" i="123"/>
  <c r="N447" i="123"/>
  <c r="H447" i="123"/>
  <c r="Q445" i="123"/>
  <c r="P445" i="123"/>
  <c r="O445" i="123"/>
  <c r="N445" i="123"/>
  <c r="M445" i="123"/>
  <c r="L445" i="123"/>
  <c r="K445" i="123"/>
  <c r="J445" i="123"/>
  <c r="I445" i="123"/>
  <c r="H445" i="123"/>
  <c r="G445" i="123"/>
  <c r="Q444" i="123"/>
  <c r="Q459" i="123" s="1"/>
  <c r="P444" i="123"/>
  <c r="P459" i="123" s="1"/>
  <c r="O444" i="123"/>
  <c r="O459" i="123" s="1"/>
  <c r="N444" i="123"/>
  <c r="N459" i="123" s="1"/>
  <c r="M444" i="123"/>
  <c r="M459" i="123" s="1"/>
  <c r="L444" i="123"/>
  <c r="L459" i="123" s="1"/>
  <c r="K444" i="123"/>
  <c r="J444" i="123"/>
  <c r="J459" i="123" s="1"/>
  <c r="I444" i="123"/>
  <c r="H444" i="123"/>
  <c r="H459" i="123" s="1"/>
  <c r="G444" i="123"/>
  <c r="G459" i="123" s="1"/>
  <c r="H443" i="123"/>
  <c r="Q442" i="123"/>
  <c r="Q447" i="123" s="1"/>
  <c r="P442" i="123"/>
  <c r="P447" i="123" s="1"/>
  <c r="O442" i="123"/>
  <c r="O447" i="123" s="1"/>
  <c r="N442" i="123"/>
  <c r="N443" i="123" s="1"/>
  <c r="M442" i="123"/>
  <c r="M447" i="123" s="1"/>
  <c r="L442" i="123"/>
  <c r="L447" i="123" s="1"/>
  <c r="K442" i="123"/>
  <c r="K447" i="123" s="1"/>
  <c r="J442" i="123"/>
  <c r="J447" i="123" s="1"/>
  <c r="I442" i="123"/>
  <c r="I447" i="123" s="1"/>
  <c r="H442" i="123"/>
  <c r="G442" i="123"/>
  <c r="G443" i="123" s="1"/>
  <c r="Q441" i="123"/>
  <c r="P441" i="123"/>
  <c r="O441" i="123"/>
  <c r="N441" i="123"/>
  <c r="M441" i="123"/>
  <c r="L441" i="123"/>
  <c r="K441" i="123"/>
  <c r="J441" i="123"/>
  <c r="I441" i="123"/>
  <c r="H441" i="123"/>
  <c r="G441" i="123"/>
  <c r="Q440" i="123"/>
  <c r="P440" i="123"/>
  <c r="O440" i="123"/>
  <c r="N440" i="123"/>
  <c r="M440" i="123"/>
  <c r="L440" i="123"/>
  <c r="K440" i="123"/>
  <c r="J440" i="123"/>
  <c r="I440" i="123"/>
  <c r="H440" i="123"/>
  <c r="G440" i="123"/>
  <c r="Q439" i="123"/>
  <c r="P439" i="123"/>
  <c r="O439" i="123"/>
  <c r="N439" i="123"/>
  <c r="M439" i="123"/>
  <c r="L439" i="123"/>
  <c r="K439" i="123"/>
  <c r="J439" i="123"/>
  <c r="I439" i="123"/>
  <c r="H439" i="123"/>
  <c r="G439" i="123"/>
  <c r="Q438" i="123"/>
  <c r="P438" i="123"/>
  <c r="O438" i="123"/>
  <c r="N438" i="123"/>
  <c r="M438" i="123"/>
  <c r="L438" i="123"/>
  <c r="K438" i="123"/>
  <c r="J438" i="123"/>
  <c r="I438" i="123"/>
  <c r="H438" i="123"/>
  <c r="G438" i="123"/>
  <c r="L437" i="123"/>
  <c r="L446" i="123" s="1"/>
  <c r="Q436" i="123"/>
  <c r="P436" i="123"/>
  <c r="O436" i="123"/>
  <c r="N436" i="123"/>
  <c r="M436" i="123"/>
  <c r="L436" i="123"/>
  <c r="K436" i="123"/>
  <c r="J436" i="123"/>
  <c r="I436" i="123"/>
  <c r="H436" i="123"/>
  <c r="G436" i="123"/>
  <c r="Q435" i="123"/>
  <c r="P435" i="123"/>
  <c r="O435" i="123"/>
  <c r="N435" i="123"/>
  <c r="M435" i="123"/>
  <c r="L435" i="123"/>
  <c r="K435" i="123"/>
  <c r="J435" i="123"/>
  <c r="I435" i="123"/>
  <c r="H435" i="123"/>
  <c r="G435" i="123"/>
  <c r="Q434" i="123"/>
  <c r="P434" i="123"/>
  <c r="O434" i="123"/>
  <c r="N434" i="123"/>
  <c r="M434" i="123"/>
  <c r="L434" i="123"/>
  <c r="K434" i="123"/>
  <c r="J434" i="123"/>
  <c r="I434" i="123"/>
  <c r="H434" i="123"/>
  <c r="G434" i="123"/>
  <c r="Q432" i="123"/>
  <c r="P432" i="123"/>
  <c r="O432" i="123"/>
  <c r="N432" i="123"/>
  <c r="M432" i="123"/>
  <c r="L432" i="123"/>
  <c r="K432" i="123"/>
  <c r="J432" i="123"/>
  <c r="I432" i="123"/>
  <c r="H432" i="123"/>
  <c r="G432" i="123"/>
  <c r="Q431" i="123"/>
  <c r="Q437" i="123" s="1"/>
  <c r="Q446" i="123" s="1"/>
  <c r="P431" i="123"/>
  <c r="P437" i="123" s="1"/>
  <c r="P446" i="123" s="1"/>
  <c r="O431" i="123"/>
  <c r="O437" i="123" s="1"/>
  <c r="O446" i="123" s="1"/>
  <c r="N431" i="123"/>
  <c r="N437" i="123" s="1"/>
  <c r="N446" i="123" s="1"/>
  <c r="M431" i="123"/>
  <c r="M437" i="123" s="1"/>
  <c r="M446" i="123" s="1"/>
  <c r="L431" i="123"/>
  <c r="K431" i="123"/>
  <c r="K437" i="123" s="1"/>
  <c r="K446" i="123" s="1"/>
  <c r="J431" i="123"/>
  <c r="J437" i="123" s="1"/>
  <c r="J446" i="123" s="1"/>
  <c r="I431" i="123"/>
  <c r="I437" i="123" s="1"/>
  <c r="I446" i="123" s="1"/>
  <c r="H431" i="123"/>
  <c r="H437" i="123" s="1"/>
  <c r="H446" i="123" s="1"/>
  <c r="G431" i="123"/>
  <c r="G437" i="123" s="1"/>
  <c r="G446" i="123" s="1"/>
  <c r="Q430" i="123"/>
  <c r="P430" i="123"/>
  <c r="O430" i="123"/>
  <c r="N430" i="123"/>
  <c r="M430" i="123"/>
  <c r="L430" i="123"/>
  <c r="K430" i="123"/>
  <c r="J430" i="123"/>
  <c r="I430" i="123"/>
  <c r="H430" i="123"/>
  <c r="G430" i="123"/>
  <c r="Q429" i="123"/>
  <c r="P429" i="123"/>
  <c r="O429" i="123"/>
  <c r="N429" i="123"/>
  <c r="M429" i="123"/>
  <c r="L429" i="123"/>
  <c r="K429" i="123"/>
  <c r="J429" i="123"/>
  <c r="I429" i="123"/>
  <c r="H429" i="123"/>
  <c r="G429" i="123"/>
  <c r="Q428" i="123"/>
  <c r="P428" i="123"/>
  <c r="O428" i="123"/>
  <c r="N428" i="123"/>
  <c r="M428" i="123"/>
  <c r="L428" i="123"/>
  <c r="K428" i="123"/>
  <c r="J428" i="123"/>
  <c r="I428" i="123"/>
  <c r="H428" i="123"/>
  <c r="G428" i="123"/>
  <c r="Q427" i="123"/>
  <c r="P427" i="123"/>
  <c r="O427" i="123"/>
  <c r="N427" i="123"/>
  <c r="M427" i="123"/>
  <c r="L427" i="123"/>
  <c r="K427" i="123"/>
  <c r="J427" i="123"/>
  <c r="I427" i="123"/>
  <c r="H427" i="123"/>
  <c r="G427" i="123"/>
  <c r="Q426" i="123"/>
  <c r="P426" i="123"/>
  <c r="O426" i="123"/>
  <c r="N426" i="123"/>
  <c r="M426" i="123"/>
  <c r="L426" i="123"/>
  <c r="K426" i="123"/>
  <c r="J426" i="123"/>
  <c r="I426" i="123"/>
  <c r="H426" i="123"/>
  <c r="G426" i="123"/>
  <c r="Q425" i="123"/>
  <c r="P425" i="123"/>
  <c r="O425" i="123"/>
  <c r="N425" i="123"/>
  <c r="M425" i="123"/>
  <c r="L425" i="123"/>
  <c r="K425" i="123"/>
  <c r="J425" i="123"/>
  <c r="I425" i="123"/>
  <c r="H425" i="123"/>
  <c r="G425" i="123"/>
  <c r="Q424" i="123"/>
  <c r="P424" i="123"/>
  <c r="O424" i="123"/>
  <c r="N424" i="123"/>
  <c r="M424" i="123"/>
  <c r="L424" i="123"/>
  <c r="K424" i="123"/>
  <c r="J424" i="123"/>
  <c r="I424" i="123"/>
  <c r="H424" i="123"/>
  <c r="G424" i="123"/>
  <c r="Q423" i="123"/>
  <c r="P423" i="123"/>
  <c r="O423" i="123"/>
  <c r="N423" i="123"/>
  <c r="M423" i="123"/>
  <c r="L423" i="123"/>
  <c r="K423" i="123"/>
  <c r="J423" i="123"/>
  <c r="I423" i="123"/>
  <c r="H423" i="123"/>
  <c r="G423" i="123"/>
  <c r="Q422" i="123"/>
  <c r="P422" i="123"/>
  <c r="O422" i="123"/>
  <c r="N422" i="123"/>
  <c r="M422" i="123"/>
  <c r="L422" i="123"/>
  <c r="K422" i="123"/>
  <c r="J422" i="123"/>
  <c r="I422" i="123"/>
  <c r="H422" i="123"/>
  <c r="G422" i="123"/>
  <c r="Q421" i="123"/>
  <c r="Q433" i="123" s="1"/>
  <c r="P421" i="123"/>
  <c r="P433" i="123" s="1"/>
  <c r="O421" i="123"/>
  <c r="O433" i="123" s="1"/>
  <c r="N421" i="123"/>
  <c r="N433" i="123" s="1"/>
  <c r="M421" i="123"/>
  <c r="M433" i="123" s="1"/>
  <c r="L421" i="123"/>
  <c r="L433" i="123" s="1"/>
  <c r="K421" i="123"/>
  <c r="K433" i="123" s="1"/>
  <c r="J421" i="123"/>
  <c r="J433" i="123" s="1"/>
  <c r="I421" i="123"/>
  <c r="I433" i="123" s="1"/>
  <c r="H421" i="123"/>
  <c r="H433" i="123" s="1"/>
  <c r="G421" i="123"/>
  <c r="G433" i="123" s="1"/>
  <c r="Q420" i="123"/>
  <c r="P420" i="123"/>
  <c r="O420" i="123"/>
  <c r="N420" i="123"/>
  <c r="M420" i="123"/>
  <c r="L420" i="123"/>
  <c r="K420" i="123"/>
  <c r="J420" i="123"/>
  <c r="I420" i="123"/>
  <c r="H420" i="123"/>
  <c r="G420" i="123"/>
  <c r="R419" i="123"/>
  <c r="Q419" i="123"/>
  <c r="P419" i="123"/>
  <c r="O419" i="123"/>
  <c r="N419" i="123"/>
  <c r="M419" i="123"/>
  <c r="L419" i="123"/>
  <c r="K419" i="123"/>
  <c r="J419" i="123"/>
  <c r="I419" i="123"/>
  <c r="H419" i="123"/>
  <c r="G419" i="123"/>
  <c r="R418" i="123"/>
  <c r="Q418" i="123"/>
  <c r="P418" i="123"/>
  <c r="O418" i="123"/>
  <c r="N418" i="123"/>
  <c r="M418" i="123"/>
  <c r="L418" i="123"/>
  <c r="K418" i="123"/>
  <c r="J418" i="123"/>
  <c r="I418" i="123"/>
  <c r="H418" i="123"/>
  <c r="G418" i="123"/>
  <c r="R417" i="123"/>
  <c r="Q417" i="123"/>
  <c r="P417" i="123"/>
  <c r="O417" i="123"/>
  <c r="N417" i="123"/>
  <c r="M417" i="123"/>
  <c r="L417" i="123"/>
  <c r="K417" i="123"/>
  <c r="J417" i="123"/>
  <c r="I417" i="123"/>
  <c r="H417" i="123"/>
  <c r="G417" i="123"/>
  <c r="R416" i="123"/>
  <c r="Q416" i="123"/>
  <c r="P416" i="123"/>
  <c r="O416" i="123"/>
  <c r="N416" i="123"/>
  <c r="M416" i="123"/>
  <c r="L416" i="123"/>
  <c r="K416" i="123"/>
  <c r="J416" i="123"/>
  <c r="I416" i="123"/>
  <c r="H416" i="123"/>
  <c r="G416" i="123"/>
  <c r="R415" i="123"/>
  <c r="Q415" i="123"/>
  <c r="P415" i="123"/>
  <c r="O415" i="123"/>
  <c r="N415" i="123"/>
  <c r="M415" i="123"/>
  <c r="L415" i="123"/>
  <c r="K415" i="123"/>
  <c r="J415" i="123"/>
  <c r="I415" i="123"/>
  <c r="H415" i="123"/>
  <c r="G415" i="123"/>
  <c r="Q414" i="123"/>
  <c r="P414" i="123"/>
  <c r="O414" i="123"/>
  <c r="N414" i="123"/>
  <c r="M414" i="123"/>
  <c r="L414" i="123"/>
  <c r="K414" i="123"/>
  <c r="J414" i="123"/>
  <c r="I414" i="123"/>
  <c r="H414" i="123"/>
  <c r="G414" i="123"/>
  <c r="Q413" i="123"/>
  <c r="P413" i="123"/>
  <c r="O413" i="123"/>
  <c r="N413" i="123"/>
  <c r="M413" i="123"/>
  <c r="L413" i="123"/>
  <c r="K413" i="123"/>
  <c r="J413" i="123"/>
  <c r="I413" i="123"/>
  <c r="H413" i="123"/>
  <c r="G413" i="123"/>
  <c r="R412" i="123"/>
  <c r="Q412" i="123"/>
  <c r="P412" i="123"/>
  <c r="O412" i="123"/>
  <c r="N412" i="123"/>
  <c r="M412" i="123"/>
  <c r="L412" i="123"/>
  <c r="K412" i="123"/>
  <c r="J412" i="123"/>
  <c r="I412" i="123"/>
  <c r="H412" i="123"/>
  <c r="G412" i="123"/>
  <c r="Q411" i="123"/>
  <c r="P411" i="123"/>
  <c r="O411" i="123"/>
  <c r="N411" i="123"/>
  <c r="M411" i="123"/>
  <c r="L411" i="123"/>
  <c r="K411" i="123"/>
  <c r="J411" i="123"/>
  <c r="I411" i="123"/>
  <c r="H411" i="123"/>
  <c r="G411" i="123"/>
  <c r="Q410" i="123"/>
  <c r="P410" i="123"/>
  <c r="O410" i="123"/>
  <c r="N410" i="123"/>
  <c r="M410" i="123"/>
  <c r="L410" i="123"/>
  <c r="K410" i="123"/>
  <c r="J410" i="123"/>
  <c r="I410" i="123"/>
  <c r="H410" i="123"/>
  <c r="G410" i="123"/>
  <c r="Q409" i="123"/>
  <c r="P409" i="123"/>
  <c r="O409" i="123"/>
  <c r="N409" i="123"/>
  <c r="M409" i="123"/>
  <c r="L409" i="123"/>
  <c r="K409" i="123"/>
  <c r="J409" i="123"/>
  <c r="I409" i="123"/>
  <c r="H409" i="123"/>
  <c r="G409" i="123"/>
  <c r="Q408" i="123"/>
  <c r="P408" i="123"/>
  <c r="O408" i="123"/>
  <c r="N408" i="123"/>
  <c r="M408" i="123"/>
  <c r="L408" i="123"/>
  <c r="K408" i="123"/>
  <c r="J408" i="123"/>
  <c r="I408" i="123"/>
  <c r="H408" i="123"/>
  <c r="G408" i="123"/>
  <c r="Q407" i="123"/>
  <c r="P407" i="123"/>
  <c r="O407" i="123"/>
  <c r="N407" i="123"/>
  <c r="M407" i="123"/>
  <c r="L407" i="123"/>
  <c r="K407" i="123"/>
  <c r="J407" i="123"/>
  <c r="I407" i="123"/>
  <c r="H407" i="123"/>
  <c r="G407" i="123"/>
  <c r="Q406" i="123"/>
  <c r="P406" i="123"/>
  <c r="O406" i="123"/>
  <c r="N406" i="123"/>
  <c r="M406" i="123"/>
  <c r="L406" i="123"/>
  <c r="K406" i="123"/>
  <c r="J406" i="123"/>
  <c r="I406" i="123"/>
  <c r="H406" i="123"/>
  <c r="G406" i="123"/>
  <c r="Q405" i="123"/>
  <c r="P405" i="123"/>
  <c r="O405" i="123"/>
  <c r="N405" i="123"/>
  <c r="M405" i="123"/>
  <c r="L405" i="123"/>
  <c r="K405" i="123"/>
  <c r="J405" i="123"/>
  <c r="I405" i="123"/>
  <c r="H405" i="123"/>
  <c r="G405" i="123"/>
  <c r="Q404" i="123"/>
  <c r="P404" i="123"/>
  <c r="O404" i="123"/>
  <c r="N404" i="123"/>
  <c r="M404" i="123"/>
  <c r="L404" i="123"/>
  <c r="K404" i="123"/>
  <c r="J404" i="123"/>
  <c r="I404" i="123"/>
  <c r="H404" i="123"/>
  <c r="G404" i="123"/>
  <c r="Q403" i="123"/>
  <c r="P403" i="123"/>
  <c r="O403" i="123"/>
  <c r="N403" i="123"/>
  <c r="M403" i="123"/>
  <c r="L403" i="123"/>
  <c r="K403" i="123"/>
  <c r="J403" i="123"/>
  <c r="I403" i="123"/>
  <c r="H403" i="123"/>
  <c r="G403" i="123"/>
  <c r="Q402" i="123"/>
  <c r="P402" i="123"/>
  <c r="O402" i="123"/>
  <c r="N402" i="123"/>
  <c r="M402" i="123"/>
  <c r="L402" i="123"/>
  <c r="K402" i="123"/>
  <c r="J402" i="123"/>
  <c r="I402" i="123"/>
  <c r="H402" i="123"/>
  <c r="G402" i="123"/>
  <c r="Q401" i="123"/>
  <c r="P401" i="123"/>
  <c r="O401" i="123"/>
  <c r="N401" i="123"/>
  <c r="M401" i="123"/>
  <c r="L401" i="123"/>
  <c r="K401" i="123"/>
  <c r="J401" i="123"/>
  <c r="I401" i="123"/>
  <c r="H401" i="123"/>
  <c r="G401" i="123"/>
  <c r="Q400" i="123"/>
  <c r="P400" i="123"/>
  <c r="O400" i="123"/>
  <c r="N400" i="123"/>
  <c r="M400" i="123"/>
  <c r="L400" i="123"/>
  <c r="K400" i="123"/>
  <c r="J400" i="123"/>
  <c r="I400" i="123"/>
  <c r="H400" i="123"/>
  <c r="G400" i="123"/>
  <c r="Q399" i="123"/>
  <c r="P399" i="123"/>
  <c r="O399" i="123"/>
  <c r="N399" i="123"/>
  <c r="M399" i="123"/>
  <c r="L399" i="123"/>
  <c r="K399" i="123"/>
  <c r="J399" i="123"/>
  <c r="I399" i="123"/>
  <c r="H399" i="123"/>
  <c r="G399" i="123"/>
  <c r="Q398" i="123"/>
  <c r="P398" i="123"/>
  <c r="O398" i="123"/>
  <c r="N398" i="123"/>
  <c r="M398" i="123"/>
  <c r="L398" i="123"/>
  <c r="K398" i="123"/>
  <c r="J398" i="123"/>
  <c r="I398" i="123"/>
  <c r="H398" i="123"/>
  <c r="G398" i="123"/>
  <c r="Q397" i="123"/>
  <c r="P397" i="123"/>
  <c r="O397" i="123"/>
  <c r="N397" i="123"/>
  <c r="M397" i="123"/>
  <c r="L397" i="123"/>
  <c r="K397" i="123"/>
  <c r="J397" i="123"/>
  <c r="I397" i="123"/>
  <c r="H397" i="123"/>
  <c r="G397" i="123"/>
  <c r="Q396" i="123"/>
  <c r="P396" i="123"/>
  <c r="O396" i="123"/>
  <c r="N396" i="123"/>
  <c r="M396" i="123"/>
  <c r="L396" i="123"/>
  <c r="K396" i="123"/>
  <c r="J396" i="123"/>
  <c r="I396" i="123"/>
  <c r="H396" i="123"/>
  <c r="G396" i="123"/>
  <c r="Q395" i="123"/>
  <c r="P395" i="123"/>
  <c r="O395" i="123"/>
  <c r="N395" i="123"/>
  <c r="M395" i="123"/>
  <c r="L395" i="123"/>
  <c r="K395" i="123"/>
  <c r="J395" i="123"/>
  <c r="I395" i="123"/>
  <c r="H395" i="123"/>
  <c r="G395" i="123"/>
  <c r="Q394" i="123"/>
  <c r="P394" i="123"/>
  <c r="O394" i="123"/>
  <c r="N394" i="123"/>
  <c r="M394" i="123"/>
  <c r="L394" i="123"/>
  <c r="K394" i="123"/>
  <c r="J394" i="123"/>
  <c r="I394" i="123"/>
  <c r="H394" i="123"/>
  <c r="G394" i="123"/>
  <c r="Q393" i="123"/>
  <c r="P393" i="123"/>
  <c r="O393" i="123"/>
  <c r="N393" i="123"/>
  <c r="M393" i="123"/>
  <c r="L393" i="123"/>
  <c r="K393" i="123"/>
  <c r="J393" i="123"/>
  <c r="I393" i="123"/>
  <c r="H393" i="123"/>
  <c r="G393" i="123"/>
  <c r="Q392" i="123"/>
  <c r="P392" i="123"/>
  <c r="O392" i="123"/>
  <c r="N392" i="123"/>
  <c r="M392" i="123"/>
  <c r="L392" i="123"/>
  <c r="K392" i="123"/>
  <c r="J392" i="123"/>
  <c r="I392" i="123"/>
  <c r="H392" i="123"/>
  <c r="G392" i="123"/>
  <c r="Q391" i="123"/>
  <c r="P391" i="123"/>
  <c r="O391" i="123"/>
  <c r="N391" i="123"/>
  <c r="M391" i="123"/>
  <c r="L391" i="123"/>
  <c r="K391" i="123"/>
  <c r="J391" i="123"/>
  <c r="I391" i="123"/>
  <c r="H391" i="123"/>
  <c r="G391" i="123"/>
  <c r="Q390" i="123"/>
  <c r="P390" i="123"/>
  <c r="O390" i="123"/>
  <c r="N390" i="123"/>
  <c r="M390" i="123"/>
  <c r="L390" i="123"/>
  <c r="K390" i="123"/>
  <c r="J390" i="123"/>
  <c r="I390" i="123"/>
  <c r="H390" i="123"/>
  <c r="G390" i="123"/>
  <c r="I388" i="123"/>
  <c r="Q387" i="123"/>
  <c r="Q388" i="123" s="1"/>
  <c r="P387" i="123"/>
  <c r="P388" i="123" s="1"/>
  <c r="O387" i="123"/>
  <c r="O388" i="123" s="1"/>
  <c r="N387" i="123"/>
  <c r="N388" i="123" s="1"/>
  <c r="M387" i="123"/>
  <c r="M388" i="123" s="1"/>
  <c r="L387" i="123"/>
  <c r="L388" i="123" s="1"/>
  <c r="K387" i="123"/>
  <c r="K388" i="123" s="1"/>
  <c r="J387" i="123"/>
  <c r="J388" i="123" s="1"/>
  <c r="I387" i="123"/>
  <c r="H387" i="123"/>
  <c r="H388" i="123" s="1"/>
  <c r="G387" i="123"/>
  <c r="G388" i="123" s="1"/>
  <c r="Q386" i="123"/>
  <c r="P386" i="123"/>
  <c r="O386" i="123"/>
  <c r="N386" i="123"/>
  <c r="M386" i="123"/>
  <c r="L386" i="123"/>
  <c r="K386" i="123"/>
  <c r="J386" i="123"/>
  <c r="I386" i="123"/>
  <c r="H386" i="123"/>
  <c r="G386" i="123"/>
  <c r="Q385" i="123"/>
  <c r="P385" i="123"/>
  <c r="O385" i="123"/>
  <c r="N385" i="123"/>
  <c r="M385" i="123"/>
  <c r="L385" i="123"/>
  <c r="K385" i="123"/>
  <c r="J385" i="123"/>
  <c r="I385" i="123"/>
  <c r="H385" i="123"/>
  <c r="G385" i="123"/>
  <c r="Q384" i="123"/>
  <c r="Q389" i="123" s="1"/>
  <c r="P384" i="123"/>
  <c r="P389" i="123" s="1"/>
  <c r="O384" i="123"/>
  <c r="O389" i="123" s="1"/>
  <c r="N384" i="123"/>
  <c r="N389" i="123" s="1"/>
  <c r="M384" i="123"/>
  <c r="M389" i="123" s="1"/>
  <c r="L384" i="123"/>
  <c r="L389" i="123" s="1"/>
  <c r="K384" i="123"/>
  <c r="K389" i="123" s="1"/>
  <c r="J384" i="123"/>
  <c r="J389" i="123" s="1"/>
  <c r="I384" i="123"/>
  <c r="I389" i="123" s="1"/>
  <c r="H384" i="123"/>
  <c r="H389" i="123" s="1"/>
  <c r="G384" i="123"/>
  <c r="G389" i="123" s="1"/>
  <c r="Q383" i="123"/>
  <c r="P383" i="123"/>
  <c r="O383" i="123"/>
  <c r="N383" i="123"/>
  <c r="M383" i="123"/>
  <c r="L383" i="123"/>
  <c r="K383" i="123"/>
  <c r="J383" i="123"/>
  <c r="I383" i="123"/>
  <c r="H383" i="123"/>
  <c r="G383" i="123"/>
  <c r="Q382" i="123"/>
  <c r="P382" i="123"/>
  <c r="O382" i="123"/>
  <c r="N382" i="123"/>
  <c r="M382" i="123"/>
  <c r="L382" i="123"/>
  <c r="K382" i="123"/>
  <c r="J382" i="123"/>
  <c r="I382" i="123"/>
  <c r="H382" i="123"/>
  <c r="G382" i="123"/>
  <c r="Q381" i="123"/>
  <c r="P381" i="123"/>
  <c r="O381" i="123"/>
  <c r="N381" i="123"/>
  <c r="M381" i="123"/>
  <c r="L381" i="123"/>
  <c r="K381" i="123"/>
  <c r="J381" i="123"/>
  <c r="I381" i="123"/>
  <c r="H381" i="123"/>
  <c r="G381" i="123"/>
  <c r="Q370" i="123"/>
  <c r="P370" i="123"/>
  <c r="O370" i="123"/>
  <c r="N370" i="123"/>
  <c r="M370" i="123"/>
  <c r="L370" i="123"/>
  <c r="K370" i="123"/>
  <c r="J370" i="123"/>
  <c r="I370" i="123"/>
  <c r="H370" i="123"/>
  <c r="G370" i="123"/>
  <c r="Q365" i="123"/>
  <c r="P365" i="123"/>
  <c r="O365" i="123"/>
  <c r="N365" i="123"/>
  <c r="M365" i="123"/>
  <c r="L365" i="123"/>
  <c r="K365" i="123"/>
  <c r="J365" i="123"/>
  <c r="I365" i="123"/>
  <c r="H365" i="123"/>
  <c r="G365" i="123"/>
  <c r="Q364" i="123"/>
  <c r="P364" i="123"/>
  <c r="O364" i="123"/>
  <c r="N364" i="123"/>
  <c r="M364" i="123"/>
  <c r="L364" i="123"/>
  <c r="K364" i="123"/>
  <c r="J364" i="123"/>
  <c r="I364" i="123"/>
  <c r="H364" i="123"/>
  <c r="G364" i="123"/>
  <c r="Q363" i="123"/>
  <c r="P363" i="123"/>
  <c r="O363" i="123"/>
  <c r="N363" i="123"/>
  <c r="M363" i="123"/>
  <c r="L363" i="123"/>
  <c r="K363" i="123"/>
  <c r="J363" i="123"/>
  <c r="I363" i="123"/>
  <c r="H363" i="123"/>
  <c r="G363" i="123"/>
  <c r="Q362" i="123"/>
  <c r="P362" i="123"/>
  <c r="O362" i="123"/>
  <c r="N362" i="123"/>
  <c r="M362" i="123"/>
  <c r="L362" i="123"/>
  <c r="K362" i="123"/>
  <c r="J362" i="123"/>
  <c r="I362" i="123"/>
  <c r="H362" i="123"/>
  <c r="G362" i="123"/>
  <c r="Q361" i="123"/>
  <c r="P361" i="123"/>
  <c r="O361" i="123"/>
  <c r="N361" i="123"/>
  <c r="M361" i="123"/>
  <c r="L361" i="123"/>
  <c r="K361" i="123"/>
  <c r="J361" i="123"/>
  <c r="I361" i="123"/>
  <c r="H361" i="123"/>
  <c r="G361" i="123"/>
  <c r="Q360" i="123"/>
  <c r="P360" i="123"/>
  <c r="O360" i="123"/>
  <c r="N360" i="123"/>
  <c r="M360" i="123"/>
  <c r="L360" i="123"/>
  <c r="K360" i="123"/>
  <c r="J360" i="123"/>
  <c r="I360" i="123"/>
  <c r="H360" i="123"/>
  <c r="G360" i="123"/>
  <c r="Q359" i="123"/>
  <c r="P359" i="123"/>
  <c r="O359" i="123"/>
  <c r="N359" i="123"/>
  <c r="M359" i="123"/>
  <c r="L359" i="123"/>
  <c r="K359" i="123"/>
  <c r="J359" i="123"/>
  <c r="I359" i="123"/>
  <c r="H359" i="123"/>
  <c r="G359" i="123"/>
  <c r="Q358" i="123"/>
  <c r="P358" i="123"/>
  <c r="O358" i="123"/>
  <c r="N358" i="123"/>
  <c r="M358" i="123"/>
  <c r="L358" i="123"/>
  <c r="K358" i="123"/>
  <c r="J358" i="123"/>
  <c r="I358" i="123"/>
  <c r="H358" i="123"/>
  <c r="G358" i="123"/>
  <c r="Q357" i="123"/>
  <c r="P357" i="123"/>
  <c r="O357" i="123"/>
  <c r="N357" i="123"/>
  <c r="M357" i="123"/>
  <c r="L357" i="123"/>
  <c r="K357" i="123"/>
  <c r="J357" i="123"/>
  <c r="I357" i="123"/>
  <c r="H357" i="123"/>
  <c r="G357" i="123"/>
  <c r="Q356" i="123"/>
  <c r="P356" i="123"/>
  <c r="O356" i="123"/>
  <c r="N356" i="123"/>
  <c r="M356" i="123"/>
  <c r="L356" i="123"/>
  <c r="K356" i="123"/>
  <c r="J356" i="123"/>
  <c r="I356" i="123"/>
  <c r="H356" i="123"/>
  <c r="G356" i="123"/>
  <c r="Q355" i="123"/>
  <c r="P355" i="123"/>
  <c r="O355" i="123"/>
  <c r="N355" i="123"/>
  <c r="M355" i="123"/>
  <c r="L355" i="123"/>
  <c r="K355" i="123"/>
  <c r="J355" i="123"/>
  <c r="I355" i="123"/>
  <c r="H355" i="123"/>
  <c r="G355" i="123"/>
  <c r="Q354" i="123"/>
  <c r="P354" i="123"/>
  <c r="O354" i="123"/>
  <c r="N354" i="123"/>
  <c r="M354" i="123"/>
  <c r="L354" i="123"/>
  <c r="K354" i="123"/>
  <c r="J354" i="123"/>
  <c r="I354" i="123"/>
  <c r="H354" i="123"/>
  <c r="G354" i="123"/>
  <c r="Q353" i="123"/>
  <c r="P353" i="123"/>
  <c r="O353" i="123"/>
  <c r="N353" i="123"/>
  <c r="M353" i="123"/>
  <c r="L353" i="123"/>
  <c r="K353" i="123"/>
  <c r="J353" i="123"/>
  <c r="I353" i="123"/>
  <c r="H353" i="123"/>
  <c r="G353" i="123"/>
  <c r="Q352" i="123"/>
  <c r="P352" i="123"/>
  <c r="O352" i="123"/>
  <c r="N352" i="123"/>
  <c r="M352" i="123"/>
  <c r="L352" i="123"/>
  <c r="K352" i="123"/>
  <c r="J352" i="123"/>
  <c r="I352" i="123"/>
  <c r="H352" i="123"/>
  <c r="G352" i="123"/>
  <c r="Q351" i="123"/>
  <c r="P351" i="123"/>
  <c r="O351" i="123"/>
  <c r="N351" i="123"/>
  <c r="M351" i="123"/>
  <c r="L351" i="123"/>
  <c r="K351" i="123"/>
  <c r="J351" i="123"/>
  <c r="I351" i="123"/>
  <c r="H351" i="123"/>
  <c r="G351" i="123"/>
  <c r="Q349" i="123"/>
  <c r="P349" i="123"/>
  <c r="O349" i="123"/>
  <c r="N349" i="123"/>
  <c r="M349" i="123"/>
  <c r="L349" i="123"/>
  <c r="K349" i="123"/>
  <c r="J349" i="123"/>
  <c r="I349" i="123"/>
  <c r="H349" i="123"/>
  <c r="G349" i="123"/>
  <c r="Q348" i="123"/>
  <c r="P348" i="123"/>
  <c r="O348" i="123"/>
  <c r="N348" i="123"/>
  <c r="M348" i="123"/>
  <c r="L348" i="123"/>
  <c r="K348" i="123"/>
  <c r="J348" i="123"/>
  <c r="I348" i="123"/>
  <c r="H348" i="123"/>
  <c r="G348" i="123"/>
  <c r="F348" i="123"/>
  <c r="Q347" i="123"/>
  <c r="P347" i="123"/>
  <c r="O347" i="123"/>
  <c r="N347" i="123"/>
  <c r="M347" i="123"/>
  <c r="L347" i="123"/>
  <c r="K347" i="123"/>
  <c r="J347" i="123"/>
  <c r="I347" i="123"/>
  <c r="H347" i="123"/>
  <c r="G347" i="123"/>
  <c r="L343" i="123"/>
  <c r="L344" i="123" s="1"/>
  <c r="Q341" i="123"/>
  <c r="P341" i="123"/>
  <c r="O341" i="123"/>
  <c r="N341" i="123"/>
  <c r="M341" i="123"/>
  <c r="L341" i="123"/>
  <c r="K341" i="123"/>
  <c r="J341" i="123"/>
  <c r="I341" i="123"/>
  <c r="H341" i="123"/>
  <c r="G341" i="123"/>
  <c r="P339" i="123"/>
  <c r="L338" i="123"/>
  <c r="L346" i="123" s="1"/>
  <c r="J338" i="123"/>
  <c r="J346" i="123" s="1"/>
  <c r="Q337" i="123"/>
  <c r="P337" i="123"/>
  <c r="O337" i="123"/>
  <c r="N337" i="123"/>
  <c r="M337" i="123"/>
  <c r="L337" i="123"/>
  <c r="K337" i="123"/>
  <c r="J337" i="123"/>
  <c r="I337" i="123"/>
  <c r="H337" i="123"/>
  <c r="G337" i="123"/>
  <c r="Q336" i="123"/>
  <c r="P336" i="123"/>
  <c r="O336" i="123"/>
  <c r="N336" i="123"/>
  <c r="M336" i="123"/>
  <c r="L336" i="123"/>
  <c r="K336" i="123"/>
  <c r="J336" i="123"/>
  <c r="I336" i="123"/>
  <c r="H336" i="123"/>
  <c r="G336" i="123"/>
  <c r="Q335" i="123"/>
  <c r="Q345" i="123" s="1"/>
  <c r="P335" i="123"/>
  <c r="P345" i="123" s="1"/>
  <c r="O335" i="123"/>
  <c r="O342" i="123" s="1"/>
  <c r="N335" i="123"/>
  <c r="N342" i="123" s="1"/>
  <c r="M335" i="123"/>
  <c r="M345" i="123" s="1"/>
  <c r="L335" i="123"/>
  <c r="L345" i="123" s="1"/>
  <c r="K335" i="123"/>
  <c r="K345" i="123" s="1"/>
  <c r="J335" i="123"/>
  <c r="J345" i="123" s="1"/>
  <c r="I335" i="123"/>
  <c r="I345" i="123" s="1"/>
  <c r="H335" i="123"/>
  <c r="H345" i="123" s="1"/>
  <c r="G335" i="123"/>
  <c r="G345" i="123" s="1"/>
  <c r="Q334" i="123"/>
  <c r="P334" i="123"/>
  <c r="O334" i="123"/>
  <c r="N334" i="123"/>
  <c r="M334" i="123"/>
  <c r="L334" i="123"/>
  <c r="K334" i="123"/>
  <c r="J334" i="123"/>
  <c r="I334" i="123"/>
  <c r="H334" i="123"/>
  <c r="G334" i="123"/>
  <c r="Q333" i="123"/>
  <c r="Q343" i="123" s="1"/>
  <c r="Q344" i="123" s="1"/>
  <c r="P333" i="123"/>
  <c r="P343" i="123" s="1"/>
  <c r="P344" i="123" s="1"/>
  <c r="O333" i="123"/>
  <c r="O343" i="123" s="1"/>
  <c r="O344" i="123" s="1"/>
  <c r="N333" i="123"/>
  <c r="N343" i="123" s="1"/>
  <c r="N344" i="123" s="1"/>
  <c r="M333" i="123"/>
  <c r="M343" i="123" s="1"/>
  <c r="M344" i="123" s="1"/>
  <c r="L333" i="123"/>
  <c r="K333" i="123"/>
  <c r="K343" i="123" s="1"/>
  <c r="K344" i="123" s="1"/>
  <c r="J333" i="123"/>
  <c r="J343" i="123" s="1"/>
  <c r="J344" i="123" s="1"/>
  <c r="I333" i="123"/>
  <c r="I343" i="123" s="1"/>
  <c r="I344" i="123" s="1"/>
  <c r="H333" i="123"/>
  <c r="H343" i="123" s="1"/>
  <c r="H344" i="123" s="1"/>
  <c r="G333" i="123"/>
  <c r="G343" i="123" s="1"/>
  <c r="G344" i="123" s="1"/>
  <c r="Q332" i="123"/>
  <c r="P332" i="123"/>
  <c r="O332" i="123"/>
  <c r="N332" i="123"/>
  <c r="M332" i="123"/>
  <c r="L332" i="123"/>
  <c r="K332" i="123"/>
  <c r="J332" i="123"/>
  <c r="I332" i="123"/>
  <c r="H332" i="123"/>
  <c r="G332" i="123"/>
  <c r="Q331" i="123"/>
  <c r="P331" i="123"/>
  <c r="O331" i="123"/>
  <c r="N331" i="123"/>
  <c r="M331" i="123"/>
  <c r="L331" i="123"/>
  <c r="K331" i="123"/>
  <c r="J331" i="123"/>
  <c r="I331" i="123"/>
  <c r="H331" i="123"/>
  <c r="G331" i="123"/>
  <c r="Q330" i="123"/>
  <c r="Q340" i="123" s="1"/>
  <c r="Q350" i="123" s="1"/>
  <c r="P330" i="123"/>
  <c r="P340" i="123" s="1"/>
  <c r="P350" i="123" s="1"/>
  <c r="O330" i="123"/>
  <c r="O340" i="123" s="1"/>
  <c r="O350" i="123" s="1"/>
  <c r="N330" i="123"/>
  <c r="N340" i="123" s="1"/>
  <c r="N350" i="123" s="1"/>
  <c r="M330" i="123"/>
  <c r="M340" i="123" s="1"/>
  <c r="M350" i="123" s="1"/>
  <c r="L330" i="123"/>
  <c r="L340" i="123" s="1"/>
  <c r="L350" i="123" s="1"/>
  <c r="K330" i="123"/>
  <c r="K340" i="123" s="1"/>
  <c r="K350" i="123" s="1"/>
  <c r="J330" i="123"/>
  <c r="J340" i="123" s="1"/>
  <c r="J350" i="123" s="1"/>
  <c r="I330" i="123"/>
  <c r="I340" i="123" s="1"/>
  <c r="I350" i="123" s="1"/>
  <c r="H330" i="123"/>
  <c r="H340" i="123" s="1"/>
  <c r="H350" i="123" s="1"/>
  <c r="G330" i="123"/>
  <c r="G340" i="123" s="1"/>
  <c r="G350" i="123" s="1"/>
  <c r="Q329" i="123"/>
  <c r="P329" i="123"/>
  <c r="O329" i="123"/>
  <c r="N329" i="123"/>
  <c r="M329" i="123"/>
  <c r="L329" i="123"/>
  <c r="K329" i="123"/>
  <c r="J329" i="123"/>
  <c r="I329" i="123"/>
  <c r="H329" i="123"/>
  <c r="G329" i="123"/>
  <c r="Q328" i="123"/>
  <c r="Q339" i="123" s="1"/>
  <c r="P328" i="123"/>
  <c r="O328" i="123"/>
  <c r="O339" i="123" s="1"/>
  <c r="N328" i="123"/>
  <c r="N339" i="123" s="1"/>
  <c r="M328" i="123"/>
  <c r="M339" i="123" s="1"/>
  <c r="L328" i="123"/>
  <c r="L339" i="123" s="1"/>
  <c r="K328" i="123"/>
  <c r="K339" i="123" s="1"/>
  <c r="J328" i="123"/>
  <c r="J339" i="123" s="1"/>
  <c r="I328" i="123"/>
  <c r="I339" i="123" s="1"/>
  <c r="H328" i="123"/>
  <c r="H339" i="123" s="1"/>
  <c r="G328" i="123"/>
  <c r="G339" i="123" s="1"/>
  <c r="Q327" i="123"/>
  <c r="P327" i="123"/>
  <c r="O327" i="123"/>
  <c r="N327" i="123"/>
  <c r="M327" i="123"/>
  <c r="L327" i="123"/>
  <c r="K327" i="123"/>
  <c r="J327" i="123"/>
  <c r="I327" i="123"/>
  <c r="H327" i="123"/>
  <c r="G327" i="123"/>
  <c r="Q326" i="123"/>
  <c r="P326" i="123"/>
  <c r="O326" i="123"/>
  <c r="N326" i="123"/>
  <c r="M326" i="123"/>
  <c r="L326" i="123"/>
  <c r="K326" i="123"/>
  <c r="J326" i="123"/>
  <c r="I326" i="123"/>
  <c r="H326" i="123"/>
  <c r="G326" i="123"/>
  <c r="Q325" i="123"/>
  <c r="Q338" i="123" s="1"/>
  <c r="Q346" i="123" s="1"/>
  <c r="P325" i="123"/>
  <c r="P338" i="123" s="1"/>
  <c r="P346" i="123" s="1"/>
  <c r="O325" i="123"/>
  <c r="O338" i="123" s="1"/>
  <c r="O346" i="123" s="1"/>
  <c r="N325" i="123"/>
  <c r="N338" i="123" s="1"/>
  <c r="N346" i="123" s="1"/>
  <c r="M325" i="123"/>
  <c r="M338" i="123" s="1"/>
  <c r="M346" i="123" s="1"/>
  <c r="L325" i="123"/>
  <c r="K325" i="123"/>
  <c r="K338" i="123" s="1"/>
  <c r="K346" i="123" s="1"/>
  <c r="J325" i="123"/>
  <c r="I325" i="123"/>
  <c r="I338" i="123" s="1"/>
  <c r="I346" i="123" s="1"/>
  <c r="H325" i="123"/>
  <c r="H338" i="123" s="1"/>
  <c r="H346" i="123" s="1"/>
  <c r="G325" i="123"/>
  <c r="G338" i="123" s="1"/>
  <c r="G346" i="123" s="1"/>
  <c r="Q324" i="123"/>
  <c r="P324" i="123"/>
  <c r="O324" i="123"/>
  <c r="N324" i="123"/>
  <c r="M324" i="123"/>
  <c r="L324" i="123"/>
  <c r="K324" i="123"/>
  <c r="J324" i="123"/>
  <c r="I324" i="123"/>
  <c r="H324" i="123"/>
  <c r="G324" i="123"/>
  <c r="Q323" i="123"/>
  <c r="P323" i="123"/>
  <c r="O323" i="123"/>
  <c r="N323" i="123"/>
  <c r="M323" i="123"/>
  <c r="L323" i="123"/>
  <c r="K323" i="123"/>
  <c r="J323" i="123"/>
  <c r="I323" i="123"/>
  <c r="H323" i="123"/>
  <c r="G323" i="123"/>
  <c r="Q322" i="123"/>
  <c r="P322" i="123"/>
  <c r="O322" i="123"/>
  <c r="N322" i="123"/>
  <c r="M322" i="123"/>
  <c r="L322" i="123"/>
  <c r="K322" i="123"/>
  <c r="J322" i="123"/>
  <c r="I322" i="123"/>
  <c r="H322" i="123"/>
  <c r="G322" i="123"/>
  <c r="Q321" i="123"/>
  <c r="P321" i="123"/>
  <c r="O321" i="123"/>
  <c r="N321" i="123"/>
  <c r="M321" i="123"/>
  <c r="L321" i="123"/>
  <c r="K321" i="123"/>
  <c r="J321" i="123"/>
  <c r="I321" i="123"/>
  <c r="H321" i="123"/>
  <c r="G321" i="123"/>
  <c r="Q320" i="123"/>
  <c r="P320" i="123"/>
  <c r="O320" i="123"/>
  <c r="N320" i="123"/>
  <c r="M320" i="123"/>
  <c r="L320" i="123"/>
  <c r="K320" i="123"/>
  <c r="J320" i="123"/>
  <c r="I320" i="123"/>
  <c r="H320" i="123"/>
  <c r="G320" i="123"/>
  <c r="Q319" i="123"/>
  <c r="P319" i="123"/>
  <c r="O319" i="123"/>
  <c r="N319" i="123"/>
  <c r="M319" i="123"/>
  <c r="L319" i="123"/>
  <c r="K319" i="123"/>
  <c r="J319" i="123"/>
  <c r="I319" i="123"/>
  <c r="H319" i="123"/>
  <c r="G319" i="123"/>
  <c r="Q318" i="123"/>
  <c r="P318" i="123"/>
  <c r="O318" i="123"/>
  <c r="N318" i="123"/>
  <c r="M318" i="123"/>
  <c r="L318" i="123"/>
  <c r="K318" i="123"/>
  <c r="J318" i="123"/>
  <c r="I318" i="123"/>
  <c r="H318" i="123"/>
  <c r="G318" i="123"/>
  <c r="Q317" i="123"/>
  <c r="P317" i="123"/>
  <c r="O317" i="123"/>
  <c r="N317" i="123"/>
  <c r="M317" i="123"/>
  <c r="L317" i="123"/>
  <c r="K317" i="123"/>
  <c r="J317" i="123"/>
  <c r="I317" i="123"/>
  <c r="H317" i="123"/>
  <c r="G317" i="123"/>
  <c r="Q316" i="123"/>
  <c r="P316" i="123"/>
  <c r="O316" i="123"/>
  <c r="N316" i="123"/>
  <c r="M316" i="123"/>
  <c r="L316" i="123"/>
  <c r="K316" i="123"/>
  <c r="J316" i="123"/>
  <c r="I316" i="123"/>
  <c r="H316" i="123"/>
  <c r="G316" i="123"/>
  <c r="Q315" i="123"/>
  <c r="P315" i="123"/>
  <c r="O315" i="123"/>
  <c r="N315" i="123"/>
  <c r="M315" i="123"/>
  <c r="L315" i="123"/>
  <c r="K315" i="123"/>
  <c r="J315" i="123"/>
  <c r="I315" i="123"/>
  <c r="H315" i="123"/>
  <c r="G315" i="123"/>
  <c r="Q314" i="123"/>
  <c r="P314" i="123"/>
  <c r="O314" i="123"/>
  <c r="N314" i="123"/>
  <c r="M314" i="123"/>
  <c r="L314" i="123"/>
  <c r="K314" i="123"/>
  <c r="J314" i="123"/>
  <c r="I314" i="123"/>
  <c r="H314" i="123"/>
  <c r="G314" i="123"/>
  <c r="Q313" i="123"/>
  <c r="P313" i="123"/>
  <c r="O313" i="123"/>
  <c r="N313" i="123"/>
  <c r="M313" i="123"/>
  <c r="L313" i="123"/>
  <c r="K313" i="123"/>
  <c r="J313" i="123"/>
  <c r="I313" i="123"/>
  <c r="H313" i="123"/>
  <c r="G313" i="123"/>
  <c r="Q312" i="123"/>
  <c r="P312" i="123"/>
  <c r="O312" i="123"/>
  <c r="N312" i="123"/>
  <c r="M312" i="123"/>
  <c r="L312" i="123"/>
  <c r="K312" i="123"/>
  <c r="J312" i="123"/>
  <c r="I312" i="123"/>
  <c r="H312" i="123"/>
  <c r="G312" i="123"/>
  <c r="Q311" i="123"/>
  <c r="P311" i="123"/>
  <c r="O311" i="123"/>
  <c r="N311" i="123"/>
  <c r="M311" i="123"/>
  <c r="L311" i="123"/>
  <c r="K311" i="123"/>
  <c r="J311" i="123"/>
  <c r="I311" i="123"/>
  <c r="H311" i="123"/>
  <c r="G311" i="123"/>
  <c r="Q310" i="123"/>
  <c r="P310" i="123"/>
  <c r="O310" i="123"/>
  <c r="N310" i="123"/>
  <c r="M310" i="123"/>
  <c r="L310" i="123"/>
  <c r="K310" i="123"/>
  <c r="J310" i="123"/>
  <c r="I310" i="123"/>
  <c r="H310" i="123"/>
  <c r="G310" i="123"/>
  <c r="Q309" i="123"/>
  <c r="P309" i="123"/>
  <c r="O309" i="123"/>
  <c r="N309" i="123"/>
  <c r="M309" i="123"/>
  <c r="L309" i="123"/>
  <c r="K309" i="123"/>
  <c r="J309" i="123"/>
  <c r="I309" i="123"/>
  <c r="H309" i="123"/>
  <c r="G309" i="123"/>
  <c r="Q308" i="123"/>
  <c r="P308" i="123"/>
  <c r="O308" i="123"/>
  <c r="N308" i="123"/>
  <c r="M308" i="123"/>
  <c r="L308" i="123"/>
  <c r="K308" i="123"/>
  <c r="J308" i="123"/>
  <c r="I308" i="123"/>
  <c r="H308" i="123"/>
  <c r="G308" i="123"/>
  <c r="Q307" i="123"/>
  <c r="P307" i="123"/>
  <c r="O307" i="123"/>
  <c r="N307" i="123"/>
  <c r="M307" i="123"/>
  <c r="L307" i="123"/>
  <c r="K307" i="123"/>
  <c r="J307" i="123"/>
  <c r="I307" i="123"/>
  <c r="H307" i="123"/>
  <c r="G307" i="123"/>
  <c r="Q306" i="123"/>
  <c r="P306" i="123"/>
  <c r="O306" i="123"/>
  <c r="N306" i="123"/>
  <c r="M306" i="123"/>
  <c r="L306" i="123"/>
  <c r="K306" i="123"/>
  <c r="J306" i="123"/>
  <c r="I306" i="123"/>
  <c r="H306" i="123"/>
  <c r="G306" i="123"/>
  <c r="Q305" i="123"/>
  <c r="P305" i="123"/>
  <c r="O305" i="123"/>
  <c r="N305" i="123"/>
  <c r="M305" i="123"/>
  <c r="L305" i="123"/>
  <c r="K305" i="123"/>
  <c r="J305" i="123"/>
  <c r="I305" i="123"/>
  <c r="H305" i="123"/>
  <c r="G305" i="123"/>
  <c r="Q304" i="123"/>
  <c r="P304" i="123"/>
  <c r="O304" i="123"/>
  <c r="N304" i="123"/>
  <c r="M304" i="123"/>
  <c r="L304" i="123"/>
  <c r="K304" i="123"/>
  <c r="J304" i="123"/>
  <c r="I304" i="123"/>
  <c r="H304" i="123"/>
  <c r="G304" i="123"/>
  <c r="Q303" i="123"/>
  <c r="P303" i="123"/>
  <c r="O303" i="123"/>
  <c r="N303" i="123"/>
  <c r="M303" i="123"/>
  <c r="L303" i="123"/>
  <c r="K303" i="123"/>
  <c r="J303" i="123"/>
  <c r="I303" i="123"/>
  <c r="H303" i="123"/>
  <c r="G303" i="123"/>
  <c r="Q302" i="123"/>
  <c r="P302" i="123"/>
  <c r="O302" i="123"/>
  <c r="N302" i="123"/>
  <c r="M302" i="123"/>
  <c r="L302" i="123"/>
  <c r="K302" i="123"/>
  <c r="J302" i="123"/>
  <c r="I302" i="123"/>
  <c r="H302" i="123"/>
  <c r="G302" i="123"/>
  <c r="Q301" i="123"/>
  <c r="P301" i="123"/>
  <c r="O301" i="123"/>
  <c r="N301" i="123"/>
  <c r="M301" i="123"/>
  <c r="L301" i="123"/>
  <c r="K301" i="123"/>
  <c r="J301" i="123"/>
  <c r="I301" i="123"/>
  <c r="H301" i="123"/>
  <c r="G301" i="123"/>
  <c r="Q300" i="123"/>
  <c r="P300" i="123"/>
  <c r="O300" i="123"/>
  <c r="N300" i="123"/>
  <c r="M300" i="123"/>
  <c r="L300" i="123"/>
  <c r="K300" i="123"/>
  <c r="J300" i="123"/>
  <c r="I300" i="123"/>
  <c r="H300" i="123"/>
  <c r="G300" i="123"/>
  <c r="Q299" i="123"/>
  <c r="P299" i="123"/>
  <c r="O299" i="123"/>
  <c r="N299" i="123"/>
  <c r="M299" i="123"/>
  <c r="L299" i="123"/>
  <c r="K299" i="123"/>
  <c r="J299" i="123"/>
  <c r="I299" i="123"/>
  <c r="H299" i="123"/>
  <c r="G299" i="123"/>
  <c r="Q298" i="123"/>
  <c r="P298" i="123"/>
  <c r="O298" i="123"/>
  <c r="N298" i="123"/>
  <c r="M298" i="123"/>
  <c r="L298" i="123"/>
  <c r="K298" i="123"/>
  <c r="J298" i="123"/>
  <c r="I298" i="123"/>
  <c r="H298" i="123"/>
  <c r="G298" i="123"/>
  <c r="Q297" i="123"/>
  <c r="P297" i="123"/>
  <c r="O297" i="123"/>
  <c r="N297" i="123"/>
  <c r="M297" i="123"/>
  <c r="L297" i="123"/>
  <c r="K297" i="123"/>
  <c r="J297" i="123"/>
  <c r="I297" i="123"/>
  <c r="H297" i="123"/>
  <c r="G297" i="123"/>
  <c r="Q296" i="123"/>
  <c r="P296" i="123"/>
  <c r="O296" i="123"/>
  <c r="N296" i="123"/>
  <c r="M296" i="123"/>
  <c r="L296" i="123"/>
  <c r="K296" i="123"/>
  <c r="J296" i="123"/>
  <c r="I296" i="123"/>
  <c r="H296" i="123"/>
  <c r="G296" i="123"/>
  <c r="Q295" i="123"/>
  <c r="P295" i="123"/>
  <c r="O295" i="123"/>
  <c r="N295" i="123"/>
  <c r="M295" i="123"/>
  <c r="L295" i="123"/>
  <c r="K295" i="123"/>
  <c r="J295" i="123"/>
  <c r="I295" i="123"/>
  <c r="H295" i="123"/>
  <c r="G295" i="123"/>
  <c r="Q294" i="123"/>
  <c r="P294" i="123"/>
  <c r="O294" i="123"/>
  <c r="N294" i="123"/>
  <c r="M294" i="123"/>
  <c r="L294" i="123"/>
  <c r="K294" i="123"/>
  <c r="J294" i="123"/>
  <c r="I294" i="123"/>
  <c r="H294" i="123"/>
  <c r="G294" i="123"/>
  <c r="Q293" i="123"/>
  <c r="P293" i="123"/>
  <c r="O293" i="123"/>
  <c r="N293" i="123"/>
  <c r="M293" i="123"/>
  <c r="L293" i="123"/>
  <c r="K293" i="123"/>
  <c r="J293" i="123"/>
  <c r="I293" i="123"/>
  <c r="H293" i="123"/>
  <c r="G293" i="123"/>
  <c r="Q292" i="123"/>
  <c r="P292" i="123"/>
  <c r="O292" i="123"/>
  <c r="N292" i="123"/>
  <c r="M292" i="123"/>
  <c r="L292" i="123"/>
  <c r="K292" i="123"/>
  <c r="J292" i="123"/>
  <c r="I292" i="123"/>
  <c r="H292" i="123"/>
  <c r="G292" i="123"/>
  <c r="Q291" i="123"/>
  <c r="P291" i="123"/>
  <c r="O291" i="123"/>
  <c r="N291" i="123"/>
  <c r="M291" i="123"/>
  <c r="L291" i="123"/>
  <c r="K291" i="123"/>
  <c r="J291" i="123"/>
  <c r="I291" i="123"/>
  <c r="H291" i="123"/>
  <c r="G291" i="123"/>
  <c r="Q290" i="123"/>
  <c r="P290" i="123"/>
  <c r="O290" i="123"/>
  <c r="N290" i="123"/>
  <c r="M290" i="123"/>
  <c r="L290" i="123"/>
  <c r="K290" i="123"/>
  <c r="J290" i="123"/>
  <c r="I290" i="123"/>
  <c r="H290" i="123"/>
  <c r="G290" i="123"/>
  <c r="Q289" i="123"/>
  <c r="P289" i="123"/>
  <c r="O289" i="123"/>
  <c r="N289" i="123"/>
  <c r="M289" i="123"/>
  <c r="L289" i="123"/>
  <c r="K289" i="123"/>
  <c r="J289" i="123"/>
  <c r="I289" i="123"/>
  <c r="H289" i="123"/>
  <c r="G289" i="123"/>
  <c r="Q288" i="123"/>
  <c r="P288" i="123"/>
  <c r="O288" i="123"/>
  <c r="N288" i="123"/>
  <c r="M288" i="123"/>
  <c r="L288" i="123"/>
  <c r="K288" i="123"/>
  <c r="J288" i="123"/>
  <c r="I288" i="123"/>
  <c r="H288" i="123"/>
  <c r="G288" i="123"/>
  <c r="Q287" i="123"/>
  <c r="P287" i="123"/>
  <c r="O287" i="123"/>
  <c r="N287" i="123"/>
  <c r="M287" i="123"/>
  <c r="L287" i="123"/>
  <c r="K287" i="123"/>
  <c r="J287" i="123"/>
  <c r="I287" i="123"/>
  <c r="H287" i="123"/>
  <c r="G287" i="123"/>
  <c r="Q286" i="123"/>
  <c r="P286" i="123"/>
  <c r="O286" i="123"/>
  <c r="N286" i="123"/>
  <c r="M286" i="123"/>
  <c r="L286" i="123"/>
  <c r="K286" i="123"/>
  <c r="J286" i="123"/>
  <c r="I286" i="123"/>
  <c r="H286" i="123"/>
  <c r="G286" i="123"/>
  <c r="Q285" i="123"/>
  <c r="P285" i="123"/>
  <c r="O285" i="123"/>
  <c r="N285" i="123"/>
  <c r="M285" i="123"/>
  <c r="L285" i="123"/>
  <c r="K285" i="123"/>
  <c r="J285" i="123"/>
  <c r="I285" i="123"/>
  <c r="H285" i="123"/>
  <c r="G285" i="123"/>
  <c r="Q284" i="123"/>
  <c r="P284" i="123"/>
  <c r="O284" i="123"/>
  <c r="N284" i="123"/>
  <c r="M284" i="123"/>
  <c r="L284" i="123"/>
  <c r="K284" i="123"/>
  <c r="J284" i="123"/>
  <c r="I284" i="123"/>
  <c r="H284" i="123"/>
  <c r="G284" i="123"/>
  <c r="Q283" i="123"/>
  <c r="P283" i="123"/>
  <c r="O283" i="123"/>
  <c r="N283" i="123"/>
  <c r="M283" i="123"/>
  <c r="L283" i="123"/>
  <c r="K283" i="123"/>
  <c r="J283" i="123"/>
  <c r="I283" i="123"/>
  <c r="H283" i="123"/>
  <c r="G283" i="123"/>
  <c r="Q282" i="123"/>
  <c r="P282" i="123"/>
  <c r="O282" i="123"/>
  <c r="N282" i="123"/>
  <c r="M282" i="123"/>
  <c r="L282" i="123"/>
  <c r="K282" i="123"/>
  <c r="J282" i="123"/>
  <c r="I282" i="123"/>
  <c r="H282" i="123"/>
  <c r="G282" i="123"/>
  <c r="Q281" i="123"/>
  <c r="P281" i="123"/>
  <c r="O281" i="123"/>
  <c r="N281" i="123"/>
  <c r="M281" i="123"/>
  <c r="L281" i="123"/>
  <c r="K281" i="123"/>
  <c r="J281" i="123"/>
  <c r="I281" i="123"/>
  <c r="H281" i="123"/>
  <c r="G281" i="123"/>
  <c r="Q280" i="123"/>
  <c r="P280" i="123"/>
  <c r="O280" i="123"/>
  <c r="N280" i="123"/>
  <c r="M280" i="123"/>
  <c r="L280" i="123"/>
  <c r="K280" i="123"/>
  <c r="J280" i="123"/>
  <c r="I280" i="123"/>
  <c r="H280" i="123"/>
  <c r="G280" i="123"/>
  <c r="Q279" i="123"/>
  <c r="P279" i="123"/>
  <c r="O279" i="123"/>
  <c r="N279" i="123"/>
  <c r="M279" i="123"/>
  <c r="L279" i="123"/>
  <c r="K279" i="123"/>
  <c r="J279" i="123"/>
  <c r="I279" i="123"/>
  <c r="H279" i="123"/>
  <c r="G279" i="123"/>
  <c r="Q278" i="123"/>
  <c r="P278" i="123"/>
  <c r="O278" i="123"/>
  <c r="N278" i="123"/>
  <c r="M278" i="123"/>
  <c r="L278" i="123"/>
  <c r="K278" i="123"/>
  <c r="J278" i="123"/>
  <c r="I278" i="123"/>
  <c r="H278" i="123"/>
  <c r="G278" i="123"/>
  <c r="Q277" i="123"/>
  <c r="P277" i="123"/>
  <c r="O277" i="123"/>
  <c r="N277" i="123"/>
  <c r="M277" i="123"/>
  <c r="L277" i="123"/>
  <c r="K277" i="123"/>
  <c r="J277" i="123"/>
  <c r="I277" i="123"/>
  <c r="H277" i="123"/>
  <c r="G277" i="123"/>
  <c r="Q276" i="123"/>
  <c r="P276" i="123"/>
  <c r="O276" i="123"/>
  <c r="N276" i="123"/>
  <c r="M276" i="123"/>
  <c r="L276" i="123"/>
  <c r="K276" i="123"/>
  <c r="J276" i="123"/>
  <c r="I276" i="123"/>
  <c r="H276" i="123"/>
  <c r="G276" i="123"/>
  <c r="Q275" i="123"/>
  <c r="P275" i="123"/>
  <c r="O275" i="123"/>
  <c r="N275" i="123"/>
  <c r="M275" i="123"/>
  <c r="L275" i="123"/>
  <c r="K275" i="123"/>
  <c r="J275" i="123"/>
  <c r="I275" i="123"/>
  <c r="H275" i="123"/>
  <c r="G275" i="123"/>
  <c r="Q274" i="123"/>
  <c r="P274" i="123"/>
  <c r="O274" i="123"/>
  <c r="N274" i="123"/>
  <c r="M274" i="123"/>
  <c r="L274" i="123"/>
  <c r="K274" i="123"/>
  <c r="J274" i="123"/>
  <c r="I274" i="123"/>
  <c r="H274" i="123"/>
  <c r="G274" i="123"/>
  <c r="Q273" i="123"/>
  <c r="P273" i="123"/>
  <c r="O273" i="123"/>
  <c r="N273" i="123"/>
  <c r="M273" i="123"/>
  <c r="L273" i="123"/>
  <c r="K273" i="123"/>
  <c r="J273" i="123"/>
  <c r="I273" i="123"/>
  <c r="H273" i="123"/>
  <c r="G273" i="123"/>
  <c r="Q272" i="123"/>
  <c r="P272" i="123"/>
  <c r="O272" i="123"/>
  <c r="N272" i="123"/>
  <c r="M272" i="123"/>
  <c r="L272" i="123"/>
  <c r="K272" i="123"/>
  <c r="J272" i="123"/>
  <c r="I272" i="123"/>
  <c r="H272" i="123"/>
  <c r="G272" i="123"/>
  <c r="Q271" i="123"/>
  <c r="P271" i="123"/>
  <c r="O271" i="123"/>
  <c r="N271" i="123"/>
  <c r="M271" i="123"/>
  <c r="L271" i="123"/>
  <c r="K271" i="123"/>
  <c r="J271" i="123"/>
  <c r="I271" i="123"/>
  <c r="H271" i="123"/>
  <c r="G271" i="123"/>
  <c r="Q270" i="123"/>
  <c r="P270" i="123"/>
  <c r="O270" i="123"/>
  <c r="N270" i="123"/>
  <c r="M270" i="123"/>
  <c r="L270" i="123"/>
  <c r="K270" i="123"/>
  <c r="J270" i="123"/>
  <c r="I270" i="123"/>
  <c r="H270" i="123"/>
  <c r="G270" i="123"/>
  <c r="Q269" i="123"/>
  <c r="P269" i="123"/>
  <c r="O269" i="123"/>
  <c r="N269" i="123"/>
  <c r="M269" i="123"/>
  <c r="L269" i="123"/>
  <c r="K269" i="123"/>
  <c r="J269" i="123"/>
  <c r="I269" i="123"/>
  <c r="H269" i="123"/>
  <c r="G269" i="123"/>
  <c r="Q268" i="123"/>
  <c r="P268" i="123"/>
  <c r="O268" i="123"/>
  <c r="N268" i="123"/>
  <c r="M268" i="123"/>
  <c r="L268" i="123"/>
  <c r="K268" i="123"/>
  <c r="J268" i="123"/>
  <c r="I268" i="123"/>
  <c r="H268" i="123"/>
  <c r="G268" i="123"/>
  <c r="Q267" i="123"/>
  <c r="P267" i="123"/>
  <c r="O267" i="123"/>
  <c r="N267" i="123"/>
  <c r="M267" i="123"/>
  <c r="L267" i="123"/>
  <c r="K267" i="123"/>
  <c r="J267" i="123"/>
  <c r="I267" i="123"/>
  <c r="H267" i="123"/>
  <c r="G267" i="123"/>
  <c r="P266" i="123"/>
  <c r="I266" i="123"/>
  <c r="Q265" i="123"/>
  <c r="P265" i="123"/>
  <c r="O265" i="123"/>
  <c r="N265" i="123"/>
  <c r="M265" i="123"/>
  <c r="L265" i="123"/>
  <c r="K265" i="123"/>
  <c r="J265" i="123"/>
  <c r="I265" i="123"/>
  <c r="H265" i="123"/>
  <c r="G265" i="123"/>
  <c r="Q264" i="123"/>
  <c r="Q266" i="123" s="1"/>
  <c r="P264" i="123"/>
  <c r="O264" i="123"/>
  <c r="O266" i="123" s="1"/>
  <c r="N264" i="123"/>
  <c r="N266" i="123" s="1"/>
  <c r="M264" i="123"/>
  <c r="M266" i="123" s="1"/>
  <c r="L264" i="123"/>
  <c r="L266" i="123" s="1"/>
  <c r="K264" i="123"/>
  <c r="K266" i="123" s="1"/>
  <c r="J264" i="123"/>
  <c r="J266" i="123" s="1"/>
  <c r="I264" i="123"/>
  <c r="H264" i="123"/>
  <c r="H266" i="123" s="1"/>
  <c r="G264" i="123"/>
  <c r="G266" i="123" s="1"/>
  <c r="Q263" i="123"/>
  <c r="P263" i="123"/>
  <c r="O263" i="123"/>
  <c r="N263" i="123"/>
  <c r="M263" i="123"/>
  <c r="L263" i="123"/>
  <c r="K263" i="123"/>
  <c r="J263" i="123"/>
  <c r="I263" i="123"/>
  <c r="H263" i="123"/>
  <c r="G263" i="123"/>
  <c r="Q262" i="123"/>
  <c r="P262" i="123"/>
  <c r="O262" i="123"/>
  <c r="N262" i="123"/>
  <c r="M262" i="123"/>
  <c r="L262" i="123"/>
  <c r="K262" i="123"/>
  <c r="J262" i="123"/>
  <c r="I262" i="123"/>
  <c r="H262" i="123"/>
  <c r="G262" i="123"/>
  <c r="Q261" i="123"/>
  <c r="P261" i="123"/>
  <c r="O261" i="123"/>
  <c r="N261" i="123"/>
  <c r="M261" i="123"/>
  <c r="L261" i="123"/>
  <c r="K261" i="123"/>
  <c r="J261" i="123"/>
  <c r="I261" i="123"/>
  <c r="H261" i="123"/>
  <c r="G261" i="123"/>
  <c r="Q260" i="123"/>
  <c r="P260" i="123"/>
  <c r="O260" i="123"/>
  <c r="N260" i="123"/>
  <c r="M260" i="123"/>
  <c r="L260" i="123"/>
  <c r="K260" i="123"/>
  <c r="J260" i="123"/>
  <c r="I260" i="123"/>
  <c r="H260" i="123"/>
  <c r="G260" i="123"/>
  <c r="Q259" i="123"/>
  <c r="P259" i="123"/>
  <c r="O259" i="123"/>
  <c r="N259" i="123"/>
  <c r="M259" i="123"/>
  <c r="L259" i="123"/>
  <c r="K259" i="123"/>
  <c r="J259" i="123"/>
  <c r="I259" i="123"/>
  <c r="H259" i="123"/>
  <c r="G259" i="123"/>
  <c r="Q258" i="123"/>
  <c r="P258" i="123"/>
  <c r="O258" i="123"/>
  <c r="N258" i="123"/>
  <c r="M258" i="123"/>
  <c r="L258" i="123"/>
  <c r="K258" i="123"/>
  <c r="J258" i="123"/>
  <c r="I258" i="123"/>
  <c r="H258" i="123"/>
  <c r="G258" i="123"/>
  <c r="Q257" i="123"/>
  <c r="P257" i="123"/>
  <c r="O257" i="123"/>
  <c r="N257" i="123"/>
  <c r="M257" i="123"/>
  <c r="L257" i="123"/>
  <c r="K257" i="123"/>
  <c r="J257" i="123"/>
  <c r="I257" i="123"/>
  <c r="H257" i="123"/>
  <c r="G257" i="123"/>
  <c r="Q256" i="123"/>
  <c r="P256" i="123"/>
  <c r="O256" i="123"/>
  <c r="N256" i="123"/>
  <c r="M256" i="123"/>
  <c r="L256" i="123"/>
  <c r="K256" i="123"/>
  <c r="J256" i="123"/>
  <c r="I256" i="123"/>
  <c r="H256" i="123"/>
  <c r="G256" i="123"/>
  <c r="Q255" i="123"/>
  <c r="P255" i="123"/>
  <c r="O255" i="123"/>
  <c r="N255" i="123"/>
  <c r="M255" i="123"/>
  <c r="L255" i="123"/>
  <c r="K255" i="123"/>
  <c r="J255" i="123"/>
  <c r="I255" i="123"/>
  <c r="H255" i="123"/>
  <c r="G255" i="123"/>
  <c r="Q254" i="123"/>
  <c r="P254" i="123"/>
  <c r="O254" i="123"/>
  <c r="N254" i="123"/>
  <c r="M254" i="123"/>
  <c r="L254" i="123"/>
  <c r="K254" i="123"/>
  <c r="J254" i="123"/>
  <c r="I254" i="123"/>
  <c r="H254" i="123"/>
  <c r="G254" i="123"/>
  <c r="Q253" i="123"/>
  <c r="P253" i="123"/>
  <c r="O253" i="123"/>
  <c r="N253" i="123"/>
  <c r="M253" i="123"/>
  <c r="L253" i="123"/>
  <c r="K253" i="123"/>
  <c r="J253" i="123"/>
  <c r="I253" i="123"/>
  <c r="H253" i="123"/>
  <c r="G253" i="123"/>
  <c r="Q252" i="123"/>
  <c r="P252" i="123"/>
  <c r="O252" i="123"/>
  <c r="N252" i="123"/>
  <c r="M252" i="123"/>
  <c r="L252" i="123"/>
  <c r="K252" i="123"/>
  <c r="J252" i="123"/>
  <c r="I252" i="123"/>
  <c r="H252" i="123"/>
  <c r="G252" i="123"/>
  <c r="Q251" i="123"/>
  <c r="P251" i="123"/>
  <c r="O251" i="123"/>
  <c r="N251" i="123"/>
  <c r="M251" i="123"/>
  <c r="L251" i="123"/>
  <c r="K251" i="123"/>
  <c r="J251" i="123"/>
  <c r="I251" i="123"/>
  <c r="H251" i="123"/>
  <c r="G251" i="123"/>
  <c r="Q250" i="123"/>
  <c r="P250" i="123"/>
  <c r="O250" i="123"/>
  <c r="N250" i="123"/>
  <c r="M250" i="123"/>
  <c r="L250" i="123"/>
  <c r="K250" i="123"/>
  <c r="J250" i="123"/>
  <c r="I250" i="123"/>
  <c r="H250" i="123"/>
  <c r="G250" i="123"/>
  <c r="Q249" i="123"/>
  <c r="P249" i="123"/>
  <c r="O249" i="123"/>
  <c r="N249" i="123"/>
  <c r="M249" i="123"/>
  <c r="L249" i="123"/>
  <c r="K249" i="123"/>
  <c r="J249" i="123"/>
  <c r="I249" i="123"/>
  <c r="H249" i="123"/>
  <c r="G249" i="123"/>
  <c r="Q248" i="123"/>
  <c r="P248" i="123"/>
  <c r="O248" i="123"/>
  <c r="N248" i="123"/>
  <c r="M248" i="123"/>
  <c r="L248" i="123"/>
  <c r="K248" i="123"/>
  <c r="J248" i="123"/>
  <c r="I248" i="123"/>
  <c r="H248" i="123"/>
  <c r="G248" i="123"/>
  <c r="Q247" i="123"/>
  <c r="P247" i="123"/>
  <c r="O247" i="123"/>
  <c r="N247" i="123"/>
  <c r="M247" i="123"/>
  <c r="L247" i="123"/>
  <c r="K247" i="123"/>
  <c r="J247" i="123"/>
  <c r="I247" i="123"/>
  <c r="H247" i="123"/>
  <c r="G247" i="123"/>
  <c r="Q246" i="123"/>
  <c r="P246" i="123"/>
  <c r="O246" i="123"/>
  <c r="N246" i="123"/>
  <c r="M246" i="123"/>
  <c r="L246" i="123"/>
  <c r="K246" i="123"/>
  <c r="J246" i="123"/>
  <c r="I246" i="123"/>
  <c r="H246" i="123"/>
  <c r="G246" i="123"/>
  <c r="Q245" i="123"/>
  <c r="P245" i="123"/>
  <c r="O245" i="123"/>
  <c r="N245" i="123"/>
  <c r="M245" i="123"/>
  <c r="L245" i="123"/>
  <c r="K245" i="123"/>
  <c r="J245" i="123"/>
  <c r="I245" i="123"/>
  <c r="H245" i="123"/>
  <c r="G245" i="123"/>
  <c r="Q244" i="123"/>
  <c r="P244" i="123"/>
  <c r="O244" i="123"/>
  <c r="N244" i="123"/>
  <c r="M244" i="123"/>
  <c r="L244" i="123"/>
  <c r="K244" i="123"/>
  <c r="J244" i="123"/>
  <c r="I244" i="123"/>
  <c r="H244" i="123"/>
  <c r="G244" i="123"/>
  <c r="Q243" i="123"/>
  <c r="P243" i="123"/>
  <c r="O243" i="123"/>
  <c r="N243" i="123"/>
  <c r="M243" i="123"/>
  <c r="L243" i="123"/>
  <c r="K243" i="123"/>
  <c r="J243" i="123"/>
  <c r="I243" i="123"/>
  <c r="H243" i="123"/>
  <c r="G243" i="123"/>
  <c r="Q242" i="123"/>
  <c r="P242" i="123"/>
  <c r="O242" i="123"/>
  <c r="N242" i="123"/>
  <c r="M242" i="123"/>
  <c r="L242" i="123"/>
  <c r="K242" i="123"/>
  <c r="J242" i="123"/>
  <c r="I242" i="123"/>
  <c r="H242" i="123"/>
  <c r="G242" i="123"/>
  <c r="Q241" i="123"/>
  <c r="P241" i="123"/>
  <c r="O241" i="123"/>
  <c r="N241" i="123"/>
  <c r="M241" i="123"/>
  <c r="L241" i="123"/>
  <c r="K241" i="123"/>
  <c r="J241" i="123"/>
  <c r="I241" i="123"/>
  <c r="H241" i="123"/>
  <c r="G241" i="123"/>
  <c r="Q240" i="123"/>
  <c r="P240" i="123"/>
  <c r="O240" i="123"/>
  <c r="N240" i="123"/>
  <c r="M240" i="123"/>
  <c r="L240" i="123"/>
  <c r="K240" i="123"/>
  <c r="J240" i="123"/>
  <c r="I240" i="123"/>
  <c r="H240" i="123"/>
  <c r="G240" i="123"/>
  <c r="Q239" i="123"/>
  <c r="P239" i="123"/>
  <c r="O239" i="123"/>
  <c r="N239" i="123"/>
  <c r="M239" i="123"/>
  <c r="L239" i="123"/>
  <c r="K239" i="123"/>
  <c r="J239" i="123"/>
  <c r="I239" i="123"/>
  <c r="H239" i="123"/>
  <c r="G239" i="123"/>
  <c r="Q238" i="123"/>
  <c r="P238" i="123"/>
  <c r="O238" i="123"/>
  <c r="N238" i="123"/>
  <c r="M238" i="123"/>
  <c r="L238" i="123"/>
  <c r="K238" i="123"/>
  <c r="J238" i="123"/>
  <c r="I238" i="123"/>
  <c r="H238" i="123"/>
  <c r="G238" i="123"/>
  <c r="Q237" i="123"/>
  <c r="P237" i="123"/>
  <c r="O237" i="123"/>
  <c r="N237" i="123"/>
  <c r="M237" i="123"/>
  <c r="L237" i="123"/>
  <c r="K237" i="123"/>
  <c r="J237" i="123"/>
  <c r="I237" i="123"/>
  <c r="H237" i="123"/>
  <c r="G237" i="123"/>
  <c r="Q236" i="123"/>
  <c r="P236" i="123"/>
  <c r="O236" i="123"/>
  <c r="N236" i="123"/>
  <c r="M236" i="123"/>
  <c r="L236" i="123"/>
  <c r="K236" i="123"/>
  <c r="J236" i="123"/>
  <c r="I236" i="123"/>
  <c r="H236" i="123"/>
  <c r="G236" i="123"/>
  <c r="Q235" i="123"/>
  <c r="P235" i="123"/>
  <c r="O235" i="123"/>
  <c r="N235" i="123"/>
  <c r="M235" i="123"/>
  <c r="L235" i="123"/>
  <c r="K235" i="123"/>
  <c r="J235" i="123"/>
  <c r="I235" i="123"/>
  <c r="H235" i="123"/>
  <c r="G235" i="123"/>
  <c r="Q234" i="123"/>
  <c r="P234" i="123"/>
  <c r="O234" i="123"/>
  <c r="N234" i="123"/>
  <c r="M234" i="123"/>
  <c r="L234" i="123"/>
  <c r="K234" i="123"/>
  <c r="J234" i="123"/>
  <c r="I234" i="123"/>
  <c r="H234" i="123"/>
  <c r="G234" i="123"/>
  <c r="Q233" i="123"/>
  <c r="P233" i="123"/>
  <c r="O233" i="123"/>
  <c r="N233" i="123"/>
  <c r="M233" i="123"/>
  <c r="L233" i="123"/>
  <c r="K233" i="123"/>
  <c r="J233" i="123"/>
  <c r="I233" i="123"/>
  <c r="H233" i="123"/>
  <c r="G233" i="123"/>
  <c r="Q232" i="123"/>
  <c r="P232" i="123"/>
  <c r="O232" i="123"/>
  <c r="N232" i="123"/>
  <c r="M232" i="123"/>
  <c r="L232" i="123"/>
  <c r="K232" i="123"/>
  <c r="J232" i="123"/>
  <c r="I232" i="123"/>
  <c r="H232" i="123"/>
  <c r="G232" i="123"/>
  <c r="Q231" i="123"/>
  <c r="P231" i="123"/>
  <c r="O231" i="123"/>
  <c r="N231" i="123"/>
  <c r="M231" i="123"/>
  <c r="L231" i="123"/>
  <c r="K231" i="123"/>
  <c r="J231" i="123"/>
  <c r="I231" i="123"/>
  <c r="H231" i="123"/>
  <c r="G231" i="123"/>
  <c r="Q230" i="123"/>
  <c r="P230" i="123"/>
  <c r="O230" i="123"/>
  <c r="N230" i="123"/>
  <c r="M230" i="123"/>
  <c r="L230" i="123"/>
  <c r="K230" i="123"/>
  <c r="J230" i="123"/>
  <c r="I230" i="123"/>
  <c r="H230" i="123"/>
  <c r="G230" i="123"/>
  <c r="Q229" i="123"/>
  <c r="P229" i="123"/>
  <c r="O229" i="123"/>
  <c r="N229" i="123"/>
  <c r="M229" i="123"/>
  <c r="L229" i="123"/>
  <c r="K229" i="123"/>
  <c r="J229" i="123"/>
  <c r="I229" i="123"/>
  <c r="H229" i="123"/>
  <c r="G229" i="123"/>
  <c r="Q228" i="123"/>
  <c r="P228" i="123"/>
  <c r="O228" i="123"/>
  <c r="N228" i="123"/>
  <c r="M228" i="123"/>
  <c r="L228" i="123"/>
  <c r="K228" i="123"/>
  <c r="J228" i="123"/>
  <c r="I228" i="123"/>
  <c r="H228" i="123"/>
  <c r="G228" i="123"/>
  <c r="Q227" i="123"/>
  <c r="P227" i="123"/>
  <c r="O227" i="123"/>
  <c r="N227" i="123"/>
  <c r="M227" i="123"/>
  <c r="L227" i="123"/>
  <c r="K227" i="123"/>
  <c r="J227" i="123"/>
  <c r="I227" i="123"/>
  <c r="H227" i="123"/>
  <c r="G227" i="123"/>
  <c r="Q226" i="123"/>
  <c r="P226" i="123"/>
  <c r="O226" i="123"/>
  <c r="N226" i="123"/>
  <c r="M226" i="123"/>
  <c r="L226" i="123"/>
  <c r="K226" i="123"/>
  <c r="J226" i="123"/>
  <c r="I226" i="123"/>
  <c r="H226" i="123"/>
  <c r="G226" i="123"/>
  <c r="Q225" i="123"/>
  <c r="P225" i="123"/>
  <c r="O225" i="123"/>
  <c r="N225" i="123"/>
  <c r="M225" i="123"/>
  <c r="L225" i="123"/>
  <c r="K225" i="123"/>
  <c r="J225" i="123"/>
  <c r="I225" i="123"/>
  <c r="H225" i="123"/>
  <c r="G225" i="123"/>
  <c r="Q224" i="123"/>
  <c r="P224" i="123"/>
  <c r="O224" i="123"/>
  <c r="N224" i="123"/>
  <c r="M224" i="123"/>
  <c r="L224" i="123"/>
  <c r="K224" i="123"/>
  <c r="J224" i="123"/>
  <c r="I224" i="123"/>
  <c r="H224" i="123"/>
  <c r="G224" i="123"/>
  <c r="Q223" i="123"/>
  <c r="P223" i="123"/>
  <c r="O223" i="123"/>
  <c r="N223" i="123"/>
  <c r="M223" i="123"/>
  <c r="L223" i="123"/>
  <c r="K223" i="123"/>
  <c r="J223" i="123"/>
  <c r="I223" i="123"/>
  <c r="H223" i="123"/>
  <c r="G223" i="123"/>
  <c r="Q222" i="123"/>
  <c r="P222" i="123"/>
  <c r="O222" i="123"/>
  <c r="N222" i="123"/>
  <c r="M222" i="123"/>
  <c r="L222" i="123"/>
  <c r="K222" i="123"/>
  <c r="J222" i="123"/>
  <c r="I222" i="123"/>
  <c r="H222" i="123"/>
  <c r="G222" i="123"/>
  <c r="Q221" i="123"/>
  <c r="P221" i="123"/>
  <c r="O221" i="123"/>
  <c r="N221" i="123"/>
  <c r="M221" i="123"/>
  <c r="L221" i="123"/>
  <c r="K221" i="123"/>
  <c r="J221" i="123"/>
  <c r="I221" i="123"/>
  <c r="H221" i="123"/>
  <c r="G221" i="123"/>
  <c r="Q220" i="123"/>
  <c r="P220" i="123"/>
  <c r="O220" i="123"/>
  <c r="N220" i="123"/>
  <c r="M220" i="123"/>
  <c r="L220" i="123"/>
  <c r="K220" i="123"/>
  <c r="J220" i="123"/>
  <c r="I220" i="123"/>
  <c r="H220" i="123"/>
  <c r="G220" i="123"/>
  <c r="Q219" i="123"/>
  <c r="P219" i="123"/>
  <c r="O219" i="123"/>
  <c r="N219" i="123"/>
  <c r="M219" i="123"/>
  <c r="L219" i="123"/>
  <c r="K219" i="123"/>
  <c r="J219" i="123"/>
  <c r="I219" i="123"/>
  <c r="H219" i="123"/>
  <c r="G219" i="123"/>
  <c r="Q218" i="123"/>
  <c r="P218" i="123"/>
  <c r="O218" i="123"/>
  <c r="N218" i="123"/>
  <c r="M218" i="123"/>
  <c r="L218" i="123"/>
  <c r="K218" i="123"/>
  <c r="J218" i="123"/>
  <c r="I218" i="123"/>
  <c r="H218" i="123"/>
  <c r="G218" i="123"/>
  <c r="Q217" i="123"/>
  <c r="P217" i="123"/>
  <c r="O217" i="123"/>
  <c r="N217" i="123"/>
  <c r="M217" i="123"/>
  <c r="L217" i="123"/>
  <c r="K217" i="123"/>
  <c r="J217" i="123"/>
  <c r="I217" i="123"/>
  <c r="H217" i="123"/>
  <c r="G217" i="123"/>
  <c r="Q216" i="123"/>
  <c r="P216" i="123"/>
  <c r="O216" i="123"/>
  <c r="N216" i="123"/>
  <c r="M216" i="123"/>
  <c r="L216" i="123"/>
  <c r="K216" i="123"/>
  <c r="J216" i="123"/>
  <c r="I216" i="123"/>
  <c r="H216" i="123"/>
  <c r="G216" i="123"/>
  <c r="Q215" i="123"/>
  <c r="P215" i="123"/>
  <c r="O215" i="123"/>
  <c r="N215" i="123"/>
  <c r="M215" i="123"/>
  <c r="L215" i="123"/>
  <c r="K215" i="123"/>
  <c r="J215" i="123"/>
  <c r="I215" i="123"/>
  <c r="H215" i="123"/>
  <c r="G215" i="123"/>
  <c r="Q214" i="123"/>
  <c r="P214" i="123"/>
  <c r="O214" i="123"/>
  <c r="N214" i="123"/>
  <c r="M214" i="123"/>
  <c r="L214" i="123"/>
  <c r="K214" i="123"/>
  <c r="J214" i="123"/>
  <c r="I214" i="123"/>
  <c r="H214" i="123"/>
  <c r="G214" i="123"/>
  <c r="Q213" i="123"/>
  <c r="P213" i="123"/>
  <c r="O213" i="123"/>
  <c r="N213" i="123"/>
  <c r="M213" i="123"/>
  <c r="L213" i="123"/>
  <c r="K213" i="123"/>
  <c r="J213" i="123"/>
  <c r="I213" i="123"/>
  <c r="H213" i="123"/>
  <c r="G213" i="123"/>
  <c r="Q212" i="123"/>
  <c r="P212" i="123"/>
  <c r="O212" i="123"/>
  <c r="N212" i="123"/>
  <c r="M212" i="123"/>
  <c r="L212" i="123"/>
  <c r="K212" i="123"/>
  <c r="J212" i="123"/>
  <c r="I212" i="123"/>
  <c r="H212" i="123"/>
  <c r="G212" i="123"/>
  <c r="Q211" i="123"/>
  <c r="P211" i="123"/>
  <c r="O211" i="123"/>
  <c r="N211" i="123"/>
  <c r="M211" i="123"/>
  <c r="L211" i="123"/>
  <c r="K211" i="123"/>
  <c r="J211" i="123"/>
  <c r="I211" i="123"/>
  <c r="H211" i="123"/>
  <c r="G211" i="123"/>
  <c r="Q210" i="123"/>
  <c r="P210" i="123"/>
  <c r="O210" i="123"/>
  <c r="N210" i="123"/>
  <c r="M210" i="123"/>
  <c r="L210" i="123"/>
  <c r="K210" i="123"/>
  <c r="J210" i="123"/>
  <c r="I210" i="123"/>
  <c r="H210" i="123"/>
  <c r="G210" i="123"/>
  <c r="Q209" i="123"/>
  <c r="P209" i="123"/>
  <c r="O209" i="123"/>
  <c r="N209" i="123"/>
  <c r="M209" i="123"/>
  <c r="L209" i="123"/>
  <c r="K209" i="123"/>
  <c r="J209" i="123"/>
  <c r="I209" i="123"/>
  <c r="H209" i="123"/>
  <c r="G209" i="123"/>
  <c r="Q208" i="123"/>
  <c r="P208" i="123"/>
  <c r="O208" i="123"/>
  <c r="N208" i="123"/>
  <c r="M208" i="123"/>
  <c r="L208" i="123"/>
  <c r="K208" i="123"/>
  <c r="J208" i="123"/>
  <c r="I208" i="123"/>
  <c r="H208" i="123"/>
  <c r="G208" i="123"/>
  <c r="Q207" i="123"/>
  <c r="P207" i="123"/>
  <c r="O207" i="123"/>
  <c r="N207" i="123"/>
  <c r="M207" i="123"/>
  <c r="L207" i="123"/>
  <c r="K207" i="123"/>
  <c r="J207" i="123"/>
  <c r="I207" i="123"/>
  <c r="H207" i="123"/>
  <c r="G207" i="123"/>
  <c r="Q206" i="123"/>
  <c r="P206" i="123"/>
  <c r="O206" i="123"/>
  <c r="N206" i="123"/>
  <c r="M206" i="123"/>
  <c r="L206" i="123"/>
  <c r="K206" i="123"/>
  <c r="J206" i="123"/>
  <c r="I206" i="123"/>
  <c r="H206" i="123"/>
  <c r="G206" i="123"/>
  <c r="Q205" i="123"/>
  <c r="P205" i="123"/>
  <c r="O205" i="123"/>
  <c r="N205" i="123"/>
  <c r="M205" i="123"/>
  <c r="L205" i="123"/>
  <c r="K205" i="123"/>
  <c r="J205" i="123"/>
  <c r="I205" i="123"/>
  <c r="H205" i="123"/>
  <c r="G205" i="123"/>
  <c r="Q204" i="123"/>
  <c r="P204" i="123"/>
  <c r="O204" i="123"/>
  <c r="N204" i="123"/>
  <c r="M204" i="123"/>
  <c r="L204" i="123"/>
  <c r="K204" i="123"/>
  <c r="J204" i="123"/>
  <c r="I204" i="123"/>
  <c r="H204" i="123"/>
  <c r="G204" i="123"/>
  <c r="Q203" i="123"/>
  <c r="P203" i="123"/>
  <c r="O203" i="123"/>
  <c r="N203" i="123"/>
  <c r="M203" i="123"/>
  <c r="L203" i="123"/>
  <c r="K203" i="123"/>
  <c r="J203" i="123"/>
  <c r="I203" i="123"/>
  <c r="H203" i="123"/>
  <c r="G203" i="123"/>
  <c r="Q202" i="123"/>
  <c r="P202" i="123"/>
  <c r="O202" i="123"/>
  <c r="N202" i="123"/>
  <c r="M202" i="123"/>
  <c r="L202" i="123"/>
  <c r="K202" i="123"/>
  <c r="J202" i="123"/>
  <c r="I202" i="123"/>
  <c r="H202" i="123"/>
  <c r="G202" i="123"/>
  <c r="Q201" i="123"/>
  <c r="P201" i="123"/>
  <c r="O201" i="123"/>
  <c r="N201" i="123"/>
  <c r="M201" i="123"/>
  <c r="L201" i="123"/>
  <c r="K201" i="123"/>
  <c r="J201" i="123"/>
  <c r="I201" i="123"/>
  <c r="H201" i="123"/>
  <c r="G201" i="123"/>
  <c r="Q200" i="123"/>
  <c r="P200" i="123"/>
  <c r="O200" i="123"/>
  <c r="N200" i="123"/>
  <c r="M200" i="123"/>
  <c r="L200" i="123"/>
  <c r="K200" i="123"/>
  <c r="J200" i="123"/>
  <c r="I200" i="123"/>
  <c r="H200" i="123"/>
  <c r="G200" i="123"/>
  <c r="Q199" i="123"/>
  <c r="P199" i="123"/>
  <c r="O199" i="123"/>
  <c r="N199" i="123"/>
  <c r="M199" i="123"/>
  <c r="L199" i="123"/>
  <c r="K199" i="123"/>
  <c r="J199" i="123"/>
  <c r="I199" i="123"/>
  <c r="H199" i="123"/>
  <c r="G199" i="123"/>
  <c r="Q198" i="123"/>
  <c r="P198" i="123"/>
  <c r="O198" i="123"/>
  <c r="N198" i="123"/>
  <c r="M198" i="123"/>
  <c r="L198" i="123"/>
  <c r="K198" i="123"/>
  <c r="J198" i="123"/>
  <c r="I198" i="123"/>
  <c r="H198" i="123"/>
  <c r="G198" i="123"/>
  <c r="Q197" i="123"/>
  <c r="P197" i="123"/>
  <c r="O197" i="123"/>
  <c r="N197" i="123"/>
  <c r="M197" i="123"/>
  <c r="L197" i="123"/>
  <c r="K197" i="123"/>
  <c r="J197" i="123"/>
  <c r="I197" i="123"/>
  <c r="H197" i="123"/>
  <c r="G197" i="123"/>
  <c r="Q196" i="123"/>
  <c r="P196" i="123"/>
  <c r="O196" i="123"/>
  <c r="N196" i="123"/>
  <c r="M196" i="123"/>
  <c r="L196" i="123"/>
  <c r="K196" i="123"/>
  <c r="J196" i="123"/>
  <c r="I196" i="123"/>
  <c r="H196" i="123"/>
  <c r="G196" i="123"/>
  <c r="Q195" i="123"/>
  <c r="P195" i="123"/>
  <c r="O195" i="123"/>
  <c r="N195" i="123"/>
  <c r="M195" i="123"/>
  <c r="L195" i="123"/>
  <c r="K195" i="123"/>
  <c r="J195" i="123"/>
  <c r="I195" i="123"/>
  <c r="H195" i="123"/>
  <c r="G195" i="123"/>
  <c r="Q194" i="123"/>
  <c r="P194" i="123"/>
  <c r="O194" i="123"/>
  <c r="N194" i="123"/>
  <c r="M194" i="123"/>
  <c r="L194" i="123"/>
  <c r="K194" i="123"/>
  <c r="J194" i="123"/>
  <c r="I194" i="123"/>
  <c r="H194" i="123"/>
  <c r="G194" i="123"/>
  <c r="F194" i="123"/>
  <c r="Q193" i="123"/>
  <c r="P193" i="123"/>
  <c r="O193" i="123"/>
  <c r="N193" i="123"/>
  <c r="M193" i="123"/>
  <c r="L193" i="123"/>
  <c r="K193" i="123"/>
  <c r="J193" i="123"/>
  <c r="I193" i="123"/>
  <c r="H193" i="123"/>
  <c r="G193" i="123"/>
  <c r="Q192" i="123"/>
  <c r="P192" i="123"/>
  <c r="O192" i="123"/>
  <c r="N192" i="123"/>
  <c r="M192" i="123"/>
  <c r="L192" i="123"/>
  <c r="K192" i="123"/>
  <c r="J192" i="123"/>
  <c r="I192" i="123"/>
  <c r="H192" i="123"/>
  <c r="G192" i="123"/>
  <c r="Q191" i="123"/>
  <c r="P191" i="123"/>
  <c r="O191" i="123"/>
  <c r="N191" i="123"/>
  <c r="M191" i="123"/>
  <c r="L191" i="123"/>
  <c r="K191" i="123"/>
  <c r="J191" i="123"/>
  <c r="I191" i="123"/>
  <c r="H191" i="123"/>
  <c r="G191" i="123"/>
  <c r="Q190" i="123"/>
  <c r="P190" i="123"/>
  <c r="O190" i="123"/>
  <c r="N190" i="123"/>
  <c r="M190" i="123"/>
  <c r="L190" i="123"/>
  <c r="K190" i="123"/>
  <c r="J190" i="123"/>
  <c r="I190" i="123"/>
  <c r="H190" i="123"/>
  <c r="G190" i="123"/>
  <c r="Q189" i="123"/>
  <c r="P189" i="123"/>
  <c r="O189" i="123"/>
  <c r="N189" i="123"/>
  <c r="M189" i="123"/>
  <c r="L189" i="123"/>
  <c r="K189" i="123"/>
  <c r="J189" i="123"/>
  <c r="I189" i="123"/>
  <c r="H189" i="123"/>
  <c r="G189" i="123"/>
  <c r="Q188" i="123"/>
  <c r="P188" i="123"/>
  <c r="O188" i="123"/>
  <c r="N188" i="123"/>
  <c r="M188" i="123"/>
  <c r="L188" i="123"/>
  <c r="K188" i="123"/>
  <c r="J188" i="123"/>
  <c r="I188" i="123"/>
  <c r="H188" i="123"/>
  <c r="G188" i="123"/>
  <c r="Q187" i="123"/>
  <c r="P187" i="123"/>
  <c r="O187" i="123"/>
  <c r="N187" i="123"/>
  <c r="M187" i="123"/>
  <c r="L187" i="123"/>
  <c r="K187" i="123"/>
  <c r="J187" i="123"/>
  <c r="I187" i="123"/>
  <c r="H187" i="123"/>
  <c r="G187" i="123"/>
  <c r="Q186" i="123"/>
  <c r="P186" i="123"/>
  <c r="O186" i="123"/>
  <c r="N186" i="123"/>
  <c r="M186" i="123"/>
  <c r="L186" i="123"/>
  <c r="K186" i="123"/>
  <c r="J186" i="123"/>
  <c r="I186" i="123"/>
  <c r="H186" i="123"/>
  <c r="G186" i="123"/>
  <c r="Q185" i="123"/>
  <c r="P185" i="123"/>
  <c r="O185" i="123"/>
  <c r="N185" i="123"/>
  <c r="M185" i="123"/>
  <c r="L185" i="123"/>
  <c r="K185" i="123"/>
  <c r="J185" i="123"/>
  <c r="I185" i="123"/>
  <c r="H185" i="123"/>
  <c r="G185" i="123"/>
  <c r="Q184" i="123"/>
  <c r="P184" i="123"/>
  <c r="O184" i="123"/>
  <c r="N184" i="123"/>
  <c r="M184" i="123"/>
  <c r="L184" i="123"/>
  <c r="K184" i="123"/>
  <c r="J184" i="123"/>
  <c r="I184" i="123"/>
  <c r="H184" i="123"/>
  <c r="G184" i="123"/>
  <c r="Q183" i="123"/>
  <c r="P183" i="123"/>
  <c r="O183" i="123"/>
  <c r="N183" i="123"/>
  <c r="M183" i="123"/>
  <c r="L183" i="123"/>
  <c r="K183" i="123"/>
  <c r="J183" i="123"/>
  <c r="I183" i="123"/>
  <c r="H183" i="123"/>
  <c r="G183" i="123"/>
  <c r="Q182" i="123"/>
  <c r="P182" i="123"/>
  <c r="O182" i="123"/>
  <c r="N182" i="123"/>
  <c r="M182" i="123"/>
  <c r="L182" i="123"/>
  <c r="K182" i="123"/>
  <c r="J182" i="123"/>
  <c r="I182" i="123"/>
  <c r="H182" i="123"/>
  <c r="G182" i="123"/>
  <c r="Q181" i="123"/>
  <c r="P181" i="123"/>
  <c r="O181" i="123"/>
  <c r="N181" i="123"/>
  <c r="M181" i="123"/>
  <c r="L181" i="123"/>
  <c r="K181" i="123"/>
  <c r="J181" i="123"/>
  <c r="I181" i="123"/>
  <c r="H181" i="123"/>
  <c r="G181" i="123"/>
  <c r="Q180" i="123"/>
  <c r="P180" i="123"/>
  <c r="O180" i="123"/>
  <c r="N180" i="123"/>
  <c r="M180" i="123"/>
  <c r="L180" i="123"/>
  <c r="K180" i="123"/>
  <c r="J180" i="123"/>
  <c r="I180" i="123"/>
  <c r="H180" i="123"/>
  <c r="G180" i="123"/>
  <c r="Q179" i="123"/>
  <c r="P179" i="123"/>
  <c r="O179" i="123"/>
  <c r="N179" i="123"/>
  <c r="M179" i="123"/>
  <c r="L179" i="123"/>
  <c r="K179" i="123"/>
  <c r="J179" i="123"/>
  <c r="I179" i="123"/>
  <c r="H179" i="123"/>
  <c r="G179" i="123"/>
  <c r="Q178" i="123"/>
  <c r="P178" i="123"/>
  <c r="O178" i="123"/>
  <c r="N178" i="123"/>
  <c r="M178" i="123"/>
  <c r="L178" i="123"/>
  <c r="K178" i="123"/>
  <c r="J178" i="123"/>
  <c r="I178" i="123"/>
  <c r="H178" i="123"/>
  <c r="G178" i="123"/>
  <c r="Q177" i="123"/>
  <c r="P177" i="123"/>
  <c r="O177" i="123"/>
  <c r="N177" i="123"/>
  <c r="M177" i="123"/>
  <c r="L177" i="123"/>
  <c r="K177" i="123"/>
  <c r="J177" i="123"/>
  <c r="I177" i="123"/>
  <c r="H177" i="123"/>
  <c r="G177" i="123"/>
  <c r="Q176" i="123"/>
  <c r="P176" i="123"/>
  <c r="O176" i="123"/>
  <c r="N176" i="123"/>
  <c r="M176" i="123"/>
  <c r="L176" i="123"/>
  <c r="K176" i="123"/>
  <c r="J176" i="123"/>
  <c r="I176" i="123"/>
  <c r="H176" i="123"/>
  <c r="G176" i="123"/>
  <c r="Q175" i="123"/>
  <c r="P175" i="123"/>
  <c r="O175" i="123"/>
  <c r="N175" i="123"/>
  <c r="M175" i="123"/>
  <c r="L175" i="123"/>
  <c r="K175" i="123"/>
  <c r="J175" i="123"/>
  <c r="I175" i="123"/>
  <c r="H175" i="123"/>
  <c r="G175" i="123"/>
  <c r="Q174" i="123"/>
  <c r="P174" i="123"/>
  <c r="O174" i="123"/>
  <c r="N174" i="123"/>
  <c r="M174" i="123"/>
  <c r="L174" i="123"/>
  <c r="K174" i="123"/>
  <c r="J174" i="123"/>
  <c r="I174" i="123"/>
  <c r="H174" i="123"/>
  <c r="G174" i="123"/>
  <c r="Q173" i="123"/>
  <c r="P173" i="123"/>
  <c r="O173" i="123"/>
  <c r="N173" i="123"/>
  <c r="M173" i="123"/>
  <c r="L173" i="123"/>
  <c r="K173" i="123"/>
  <c r="J173" i="123"/>
  <c r="I173" i="123"/>
  <c r="H173" i="123"/>
  <c r="G173" i="123"/>
  <c r="Q172" i="123"/>
  <c r="P172" i="123"/>
  <c r="O172" i="123"/>
  <c r="N172" i="123"/>
  <c r="M172" i="123"/>
  <c r="L172" i="123"/>
  <c r="K172" i="123"/>
  <c r="J172" i="123"/>
  <c r="I172" i="123"/>
  <c r="H172" i="123"/>
  <c r="G172" i="123"/>
  <c r="Q171" i="123"/>
  <c r="P171" i="123"/>
  <c r="O171" i="123"/>
  <c r="N171" i="123"/>
  <c r="M171" i="123"/>
  <c r="L171" i="123"/>
  <c r="K171" i="123"/>
  <c r="J171" i="123"/>
  <c r="I171" i="123"/>
  <c r="H171" i="123"/>
  <c r="G171" i="123"/>
  <c r="Q170" i="123"/>
  <c r="P170" i="123"/>
  <c r="O170" i="123"/>
  <c r="N170" i="123"/>
  <c r="M170" i="123"/>
  <c r="L170" i="123"/>
  <c r="K170" i="123"/>
  <c r="J170" i="123"/>
  <c r="I170" i="123"/>
  <c r="H170" i="123"/>
  <c r="G170" i="123"/>
  <c r="Q169" i="123"/>
  <c r="P169" i="123"/>
  <c r="O169" i="123"/>
  <c r="N169" i="123"/>
  <c r="M169" i="123"/>
  <c r="L169" i="123"/>
  <c r="K169" i="123"/>
  <c r="J169" i="123"/>
  <c r="I169" i="123"/>
  <c r="H169" i="123"/>
  <c r="G169" i="123"/>
  <c r="Q168" i="123"/>
  <c r="P168" i="123"/>
  <c r="O168" i="123"/>
  <c r="N168" i="123"/>
  <c r="M168" i="123"/>
  <c r="L168" i="123"/>
  <c r="K168" i="123"/>
  <c r="J168" i="123"/>
  <c r="I168" i="123"/>
  <c r="H168" i="123"/>
  <c r="G168" i="123"/>
  <c r="Q167" i="123"/>
  <c r="P167" i="123"/>
  <c r="O167" i="123"/>
  <c r="N167" i="123"/>
  <c r="M167" i="123"/>
  <c r="L167" i="123"/>
  <c r="K167" i="123"/>
  <c r="J167" i="123"/>
  <c r="I167" i="123"/>
  <c r="H167" i="123"/>
  <c r="G167" i="123"/>
  <c r="Q166" i="123"/>
  <c r="P166" i="123"/>
  <c r="O166" i="123"/>
  <c r="N166" i="123"/>
  <c r="M166" i="123"/>
  <c r="L166" i="123"/>
  <c r="K166" i="123"/>
  <c r="J166" i="123"/>
  <c r="I166" i="123"/>
  <c r="H166" i="123"/>
  <c r="G166" i="123"/>
  <c r="Q165" i="123"/>
  <c r="P165" i="123"/>
  <c r="O165" i="123"/>
  <c r="N165" i="123"/>
  <c r="M165" i="123"/>
  <c r="L165" i="123"/>
  <c r="K165" i="123"/>
  <c r="J165" i="123"/>
  <c r="I165" i="123"/>
  <c r="H165" i="123"/>
  <c r="G165" i="123"/>
  <c r="Q164" i="123"/>
  <c r="P164" i="123"/>
  <c r="O164" i="123"/>
  <c r="N164" i="123"/>
  <c r="M164" i="123"/>
  <c r="L164" i="123"/>
  <c r="K164" i="123"/>
  <c r="J164" i="123"/>
  <c r="I164" i="123"/>
  <c r="H164" i="123"/>
  <c r="G164" i="123"/>
  <c r="Q163" i="123"/>
  <c r="P163" i="123"/>
  <c r="O163" i="123"/>
  <c r="N163" i="123"/>
  <c r="M163" i="123"/>
  <c r="L163" i="123"/>
  <c r="K163" i="123"/>
  <c r="J163" i="123"/>
  <c r="I163" i="123"/>
  <c r="H163" i="123"/>
  <c r="G163" i="123"/>
  <c r="Q162" i="123"/>
  <c r="P162" i="123"/>
  <c r="O162" i="123"/>
  <c r="N162" i="123"/>
  <c r="M162" i="123"/>
  <c r="L162" i="123"/>
  <c r="K162" i="123"/>
  <c r="J162" i="123"/>
  <c r="I162" i="123"/>
  <c r="H162" i="123"/>
  <c r="G162" i="123"/>
  <c r="Q161" i="123"/>
  <c r="P161" i="123"/>
  <c r="O161" i="123"/>
  <c r="N161" i="123"/>
  <c r="M161" i="123"/>
  <c r="L161" i="123"/>
  <c r="K161" i="123"/>
  <c r="J161" i="123"/>
  <c r="I161" i="123"/>
  <c r="H161" i="123"/>
  <c r="G161" i="123"/>
  <c r="Q160" i="123"/>
  <c r="P160" i="123"/>
  <c r="O160" i="123"/>
  <c r="N160" i="123"/>
  <c r="M160" i="123"/>
  <c r="L160" i="123"/>
  <c r="K160" i="123"/>
  <c r="J160" i="123"/>
  <c r="I160" i="123"/>
  <c r="H160" i="123"/>
  <c r="G160" i="123"/>
  <c r="Q159" i="123"/>
  <c r="P159" i="123"/>
  <c r="O159" i="123"/>
  <c r="N159" i="123"/>
  <c r="M159" i="123"/>
  <c r="L159" i="123"/>
  <c r="K159" i="123"/>
  <c r="J159" i="123"/>
  <c r="I159" i="123"/>
  <c r="H159" i="123"/>
  <c r="G159" i="123"/>
  <c r="Q158" i="123"/>
  <c r="P158" i="123"/>
  <c r="O158" i="123"/>
  <c r="N158" i="123"/>
  <c r="M158" i="123"/>
  <c r="L158" i="123"/>
  <c r="K158" i="123"/>
  <c r="J158" i="123"/>
  <c r="I158" i="123"/>
  <c r="H158" i="123"/>
  <c r="G158" i="123"/>
  <c r="Q157" i="123"/>
  <c r="P157" i="123"/>
  <c r="O157" i="123"/>
  <c r="N157" i="123"/>
  <c r="M157" i="123"/>
  <c r="L157" i="123"/>
  <c r="K157" i="123"/>
  <c r="J157" i="123"/>
  <c r="I157" i="123"/>
  <c r="H157" i="123"/>
  <c r="G157" i="123"/>
  <c r="Q156" i="123"/>
  <c r="P156" i="123"/>
  <c r="O156" i="123"/>
  <c r="N156" i="123"/>
  <c r="M156" i="123"/>
  <c r="L156" i="123"/>
  <c r="K156" i="123"/>
  <c r="J156" i="123"/>
  <c r="I156" i="123"/>
  <c r="H156" i="123"/>
  <c r="G156" i="123"/>
  <c r="Q155" i="123"/>
  <c r="P155" i="123"/>
  <c r="O155" i="123"/>
  <c r="N155" i="123"/>
  <c r="M155" i="123"/>
  <c r="L155" i="123"/>
  <c r="K155" i="123"/>
  <c r="J155" i="123"/>
  <c r="I155" i="123"/>
  <c r="H155" i="123"/>
  <c r="G155" i="123"/>
  <c r="Q154" i="123"/>
  <c r="P154" i="123"/>
  <c r="O154" i="123"/>
  <c r="N154" i="123"/>
  <c r="M154" i="123"/>
  <c r="L154" i="123"/>
  <c r="K154" i="123"/>
  <c r="J154" i="123"/>
  <c r="I154" i="123"/>
  <c r="H154" i="123"/>
  <c r="G154" i="123"/>
  <c r="Q153" i="123"/>
  <c r="P153" i="123"/>
  <c r="O153" i="123"/>
  <c r="N153" i="123"/>
  <c r="M153" i="123"/>
  <c r="L153" i="123"/>
  <c r="K153" i="123"/>
  <c r="J153" i="123"/>
  <c r="I153" i="123"/>
  <c r="H153" i="123"/>
  <c r="G153" i="123"/>
  <c r="Q152" i="123"/>
  <c r="P152" i="123"/>
  <c r="O152" i="123"/>
  <c r="N152" i="123"/>
  <c r="M152" i="123"/>
  <c r="L152" i="123"/>
  <c r="K152" i="123"/>
  <c r="J152" i="123"/>
  <c r="I152" i="123"/>
  <c r="H152" i="123"/>
  <c r="G152" i="123"/>
  <c r="R151" i="123"/>
  <c r="Q151" i="123"/>
  <c r="P151" i="123"/>
  <c r="O151" i="123"/>
  <c r="N151" i="123"/>
  <c r="M151" i="123"/>
  <c r="L151" i="123"/>
  <c r="K151" i="123"/>
  <c r="J151" i="123"/>
  <c r="I151" i="123"/>
  <c r="H151" i="123"/>
  <c r="G151" i="123"/>
  <c r="R150" i="123"/>
  <c r="Q150" i="123"/>
  <c r="P150" i="123"/>
  <c r="O150" i="123"/>
  <c r="N150" i="123"/>
  <c r="M150" i="123"/>
  <c r="L150" i="123"/>
  <c r="K150" i="123"/>
  <c r="J150" i="123"/>
  <c r="I150" i="123"/>
  <c r="H150" i="123"/>
  <c r="G150" i="123"/>
  <c r="Q149" i="123"/>
  <c r="P149" i="123"/>
  <c r="O149" i="123"/>
  <c r="N149" i="123"/>
  <c r="M149" i="123"/>
  <c r="L149" i="123"/>
  <c r="K149" i="123"/>
  <c r="J149" i="123"/>
  <c r="I149" i="123"/>
  <c r="H149" i="123"/>
  <c r="G149" i="123"/>
  <c r="Q148" i="123"/>
  <c r="P148" i="123"/>
  <c r="O148" i="123"/>
  <c r="N148" i="123"/>
  <c r="M148" i="123"/>
  <c r="L148" i="123"/>
  <c r="K148" i="123"/>
  <c r="J148" i="123"/>
  <c r="I148" i="123"/>
  <c r="H148" i="123"/>
  <c r="G148" i="123"/>
  <c r="Q147" i="123"/>
  <c r="P147" i="123"/>
  <c r="O147" i="123"/>
  <c r="N147" i="123"/>
  <c r="M147" i="123"/>
  <c r="L147" i="123"/>
  <c r="K147" i="123"/>
  <c r="J147" i="123"/>
  <c r="I147" i="123"/>
  <c r="H147" i="123"/>
  <c r="G147" i="123"/>
  <c r="Q146" i="123"/>
  <c r="P146" i="123"/>
  <c r="O146" i="123"/>
  <c r="N146" i="123"/>
  <c r="M146" i="123"/>
  <c r="L146" i="123"/>
  <c r="K146" i="123"/>
  <c r="J146" i="123"/>
  <c r="I146" i="123"/>
  <c r="H146" i="123"/>
  <c r="G146" i="123"/>
  <c r="Q145" i="123"/>
  <c r="P145" i="123"/>
  <c r="O145" i="123"/>
  <c r="N145" i="123"/>
  <c r="M145" i="123"/>
  <c r="L145" i="123"/>
  <c r="K145" i="123"/>
  <c r="J145" i="123"/>
  <c r="I145" i="123"/>
  <c r="H145" i="123"/>
  <c r="G145" i="123"/>
  <c r="Q144" i="123"/>
  <c r="P144" i="123"/>
  <c r="O144" i="123"/>
  <c r="N144" i="123"/>
  <c r="M144" i="123"/>
  <c r="L144" i="123"/>
  <c r="K144" i="123"/>
  <c r="J144" i="123"/>
  <c r="I144" i="123"/>
  <c r="H144" i="123"/>
  <c r="G144" i="123"/>
  <c r="Q143" i="123"/>
  <c r="P143" i="123"/>
  <c r="O143" i="123"/>
  <c r="N143" i="123"/>
  <c r="M143" i="123"/>
  <c r="L143" i="123"/>
  <c r="K143" i="123"/>
  <c r="J143" i="123"/>
  <c r="I143" i="123"/>
  <c r="H143" i="123"/>
  <c r="G143" i="123"/>
  <c r="Q142" i="123"/>
  <c r="P142" i="123"/>
  <c r="O142" i="123"/>
  <c r="N142" i="123"/>
  <c r="M142" i="123"/>
  <c r="L142" i="123"/>
  <c r="K142" i="123"/>
  <c r="J142" i="123"/>
  <c r="I142" i="123"/>
  <c r="H142" i="123"/>
  <c r="G142" i="123"/>
  <c r="Q141" i="123"/>
  <c r="P141" i="123"/>
  <c r="O141" i="123"/>
  <c r="N141" i="123"/>
  <c r="M141" i="123"/>
  <c r="L141" i="123"/>
  <c r="K141" i="123"/>
  <c r="J141" i="123"/>
  <c r="I141" i="123"/>
  <c r="H141" i="123"/>
  <c r="G141" i="123"/>
  <c r="Q140" i="123"/>
  <c r="P140" i="123"/>
  <c r="O140" i="123"/>
  <c r="N140" i="123"/>
  <c r="M140" i="123"/>
  <c r="L140" i="123"/>
  <c r="K140" i="123"/>
  <c r="J140" i="123"/>
  <c r="I140" i="123"/>
  <c r="H140" i="123"/>
  <c r="G140" i="123"/>
  <c r="Q139" i="123"/>
  <c r="P139" i="123"/>
  <c r="O139" i="123"/>
  <c r="N139" i="123"/>
  <c r="M139" i="123"/>
  <c r="L139" i="123"/>
  <c r="K139" i="123"/>
  <c r="J139" i="123"/>
  <c r="I139" i="123"/>
  <c r="H139" i="123"/>
  <c r="G139" i="123"/>
  <c r="Q138" i="123"/>
  <c r="P138" i="123"/>
  <c r="O138" i="123"/>
  <c r="N138" i="123"/>
  <c r="M138" i="123"/>
  <c r="L138" i="123"/>
  <c r="K138" i="123"/>
  <c r="J138" i="123"/>
  <c r="I138" i="123"/>
  <c r="H138" i="123"/>
  <c r="G138" i="123"/>
  <c r="Q137" i="123"/>
  <c r="P137" i="123"/>
  <c r="O137" i="123"/>
  <c r="N137" i="123"/>
  <c r="M137" i="123"/>
  <c r="L137" i="123"/>
  <c r="K137" i="123"/>
  <c r="J137" i="123"/>
  <c r="I137" i="123"/>
  <c r="H137" i="123"/>
  <c r="G137" i="123"/>
  <c r="Q136" i="123"/>
  <c r="P136" i="123"/>
  <c r="O136" i="123"/>
  <c r="N136" i="123"/>
  <c r="M136" i="123"/>
  <c r="L136" i="123"/>
  <c r="K136" i="123"/>
  <c r="J136" i="123"/>
  <c r="I136" i="123"/>
  <c r="H136" i="123"/>
  <c r="G136" i="123"/>
  <c r="Q135" i="123"/>
  <c r="P135" i="123"/>
  <c r="O135" i="123"/>
  <c r="N135" i="123"/>
  <c r="M135" i="123"/>
  <c r="L135" i="123"/>
  <c r="K135" i="123"/>
  <c r="J135" i="123"/>
  <c r="I135" i="123"/>
  <c r="H135" i="123"/>
  <c r="G135" i="123"/>
  <c r="Q134" i="123"/>
  <c r="P134" i="123"/>
  <c r="O134" i="123"/>
  <c r="N134" i="123"/>
  <c r="M134" i="123"/>
  <c r="L134" i="123"/>
  <c r="K134" i="123"/>
  <c r="J134" i="123"/>
  <c r="I134" i="123"/>
  <c r="H134" i="123"/>
  <c r="G134" i="123"/>
  <c r="Q133" i="123"/>
  <c r="P133" i="123"/>
  <c r="O133" i="123"/>
  <c r="N133" i="123"/>
  <c r="M133" i="123"/>
  <c r="L133" i="123"/>
  <c r="K133" i="123"/>
  <c r="J133" i="123"/>
  <c r="I133" i="123"/>
  <c r="H133" i="123"/>
  <c r="G133" i="123"/>
  <c r="Q132" i="123"/>
  <c r="P132" i="123"/>
  <c r="O132" i="123"/>
  <c r="N132" i="123"/>
  <c r="M132" i="123"/>
  <c r="L132" i="123"/>
  <c r="K132" i="123"/>
  <c r="J132" i="123"/>
  <c r="I132" i="123"/>
  <c r="H132" i="123"/>
  <c r="G132" i="123"/>
  <c r="Q131" i="123"/>
  <c r="P131" i="123"/>
  <c r="O131" i="123"/>
  <c r="N131" i="123"/>
  <c r="M131" i="123"/>
  <c r="L131" i="123"/>
  <c r="K131" i="123"/>
  <c r="J131" i="123"/>
  <c r="I131" i="123"/>
  <c r="H131" i="123"/>
  <c r="G131" i="123"/>
  <c r="Q130" i="123"/>
  <c r="P130" i="123"/>
  <c r="O130" i="123"/>
  <c r="N130" i="123"/>
  <c r="M130" i="123"/>
  <c r="L130" i="123"/>
  <c r="K130" i="123"/>
  <c r="J130" i="123"/>
  <c r="I130" i="123"/>
  <c r="H130" i="123"/>
  <c r="G130" i="123"/>
  <c r="R129" i="123"/>
  <c r="Q129" i="123"/>
  <c r="P129" i="123"/>
  <c r="O129" i="123"/>
  <c r="N129" i="123"/>
  <c r="M129" i="123"/>
  <c r="L129" i="123"/>
  <c r="K129" i="123"/>
  <c r="J129" i="123"/>
  <c r="I129" i="123"/>
  <c r="H129" i="123"/>
  <c r="G129" i="123"/>
  <c r="Q128" i="123"/>
  <c r="P128" i="123"/>
  <c r="O128" i="123"/>
  <c r="N128" i="123"/>
  <c r="M128" i="123"/>
  <c r="L128" i="123"/>
  <c r="K128" i="123"/>
  <c r="J128" i="123"/>
  <c r="I128" i="123"/>
  <c r="H128" i="123"/>
  <c r="G128" i="123"/>
  <c r="Q127" i="123"/>
  <c r="P127" i="123"/>
  <c r="O127" i="123"/>
  <c r="N127" i="123"/>
  <c r="M127" i="123"/>
  <c r="L127" i="123"/>
  <c r="K127" i="123"/>
  <c r="J127" i="123"/>
  <c r="I127" i="123"/>
  <c r="H127" i="123"/>
  <c r="G127" i="123"/>
  <c r="Q126" i="123"/>
  <c r="P126" i="123"/>
  <c r="O126" i="123"/>
  <c r="N126" i="123"/>
  <c r="M126" i="123"/>
  <c r="L126" i="123"/>
  <c r="K126" i="123"/>
  <c r="J126" i="123"/>
  <c r="I126" i="123"/>
  <c r="H126" i="123"/>
  <c r="G126" i="123"/>
  <c r="Q125" i="123"/>
  <c r="P125" i="123"/>
  <c r="O125" i="123"/>
  <c r="N125" i="123"/>
  <c r="M125" i="123"/>
  <c r="L125" i="123"/>
  <c r="K125" i="123"/>
  <c r="J125" i="123"/>
  <c r="I125" i="123"/>
  <c r="H125" i="123"/>
  <c r="G125" i="123"/>
  <c r="Q124" i="123"/>
  <c r="P124" i="123"/>
  <c r="O124" i="123"/>
  <c r="N124" i="123"/>
  <c r="M124" i="123"/>
  <c r="L124" i="123"/>
  <c r="K124" i="123"/>
  <c r="J124" i="123"/>
  <c r="I124" i="123"/>
  <c r="H124" i="123"/>
  <c r="G124" i="123"/>
  <c r="Q123" i="123"/>
  <c r="P123" i="123"/>
  <c r="O123" i="123"/>
  <c r="N123" i="123"/>
  <c r="M123" i="123"/>
  <c r="L123" i="123"/>
  <c r="K123" i="123"/>
  <c r="J123" i="123"/>
  <c r="I123" i="123"/>
  <c r="H123" i="123"/>
  <c r="G123" i="123"/>
  <c r="Q122" i="123"/>
  <c r="P122" i="123"/>
  <c r="O122" i="123"/>
  <c r="N122" i="123"/>
  <c r="M122" i="123"/>
  <c r="L122" i="123"/>
  <c r="K122" i="123"/>
  <c r="J122" i="123"/>
  <c r="I122" i="123"/>
  <c r="H122" i="123"/>
  <c r="G122" i="123"/>
  <c r="Q121" i="123"/>
  <c r="P121" i="123"/>
  <c r="O121" i="123"/>
  <c r="N121" i="123"/>
  <c r="M121" i="123"/>
  <c r="L121" i="123"/>
  <c r="K121" i="123"/>
  <c r="J121" i="123"/>
  <c r="I121" i="123"/>
  <c r="H121" i="123"/>
  <c r="G121" i="123"/>
  <c r="Q120" i="123"/>
  <c r="P120" i="123"/>
  <c r="O120" i="123"/>
  <c r="N120" i="123"/>
  <c r="M120" i="123"/>
  <c r="L120" i="123"/>
  <c r="K120" i="123"/>
  <c r="J120" i="123"/>
  <c r="I120" i="123"/>
  <c r="H120" i="123"/>
  <c r="G120" i="123"/>
  <c r="Q119" i="123"/>
  <c r="P119" i="123"/>
  <c r="O119" i="123"/>
  <c r="N119" i="123"/>
  <c r="M119" i="123"/>
  <c r="L119" i="123"/>
  <c r="K119" i="123"/>
  <c r="J119" i="123"/>
  <c r="I119" i="123"/>
  <c r="H119" i="123"/>
  <c r="G119" i="123"/>
  <c r="Q118" i="123"/>
  <c r="P118" i="123"/>
  <c r="O118" i="123"/>
  <c r="N118" i="123"/>
  <c r="M118" i="123"/>
  <c r="L118" i="123"/>
  <c r="K118" i="123"/>
  <c r="J118" i="123"/>
  <c r="I118" i="123"/>
  <c r="H118" i="123"/>
  <c r="G118" i="123"/>
  <c r="Q117" i="123"/>
  <c r="P117" i="123"/>
  <c r="O117" i="123"/>
  <c r="N117" i="123"/>
  <c r="M117" i="123"/>
  <c r="L117" i="123"/>
  <c r="K117" i="123"/>
  <c r="J117" i="123"/>
  <c r="I117" i="123"/>
  <c r="H117" i="123"/>
  <c r="G117" i="123"/>
  <c r="Q116" i="123"/>
  <c r="P116" i="123"/>
  <c r="O116" i="123"/>
  <c r="N116" i="123"/>
  <c r="M116" i="123"/>
  <c r="L116" i="123"/>
  <c r="K116" i="123"/>
  <c r="J116" i="123"/>
  <c r="I116" i="123"/>
  <c r="H116" i="123"/>
  <c r="G116" i="123"/>
  <c r="Q115" i="123"/>
  <c r="P115" i="123"/>
  <c r="O115" i="123"/>
  <c r="N115" i="123"/>
  <c r="M115" i="123"/>
  <c r="L115" i="123"/>
  <c r="K115" i="123"/>
  <c r="J115" i="123"/>
  <c r="I115" i="123"/>
  <c r="H115" i="123"/>
  <c r="G115" i="123"/>
  <c r="Q114" i="123"/>
  <c r="P114" i="123"/>
  <c r="O114" i="123"/>
  <c r="N114" i="123"/>
  <c r="M114" i="123"/>
  <c r="L114" i="123"/>
  <c r="K114" i="123"/>
  <c r="J114" i="123"/>
  <c r="I114" i="123"/>
  <c r="H114" i="123"/>
  <c r="G114" i="123"/>
  <c r="Q113" i="123"/>
  <c r="P113" i="123"/>
  <c r="O113" i="123"/>
  <c r="N113" i="123"/>
  <c r="M113" i="123"/>
  <c r="L113" i="123"/>
  <c r="K113" i="123"/>
  <c r="J113" i="123"/>
  <c r="I113" i="123"/>
  <c r="H113" i="123"/>
  <c r="G113" i="123"/>
  <c r="Q112" i="123"/>
  <c r="P112" i="123"/>
  <c r="O112" i="123"/>
  <c r="N112" i="123"/>
  <c r="M112" i="123"/>
  <c r="L112" i="123"/>
  <c r="K112" i="123"/>
  <c r="J112" i="123"/>
  <c r="I112" i="123"/>
  <c r="H112" i="123"/>
  <c r="G112" i="123"/>
  <c r="Q111" i="123"/>
  <c r="P111" i="123"/>
  <c r="O111" i="123"/>
  <c r="N111" i="123"/>
  <c r="M111" i="123"/>
  <c r="L111" i="123"/>
  <c r="K111" i="123"/>
  <c r="J111" i="123"/>
  <c r="I111" i="123"/>
  <c r="H111" i="123"/>
  <c r="G111" i="123"/>
  <c r="Q110" i="123"/>
  <c r="P110" i="123"/>
  <c r="O110" i="123"/>
  <c r="N110" i="123"/>
  <c r="M110" i="123"/>
  <c r="L110" i="123"/>
  <c r="K110" i="123"/>
  <c r="J110" i="123"/>
  <c r="I110" i="123"/>
  <c r="H110" i="123"/>
  <c r="G110" i="123"/>
  <c r="Q109" i="123"/>
  <c r="P109" i="123"/>
  <c r="O109" i="123"/>
  <c r="N109" i="123"/>
  <c r="M109" i="123"/>
  <c r="L109" i="123"/>
  <c r="K109" i="123"/>
  <c r="J109" i="123"/>
  <c r="I109" i="123"/>
  <c r="H109" i="123"/>
  <c r="G109" i="123"/>
  <c r="Q108" i="123"/>
  <c r="P108" i="123"/>
  <c r="O108" i="123"/>
  <c r="N108" i="123"/>
  <c r="M108" i="123"/>
  <c r="L108" i="123"/>
  <c r="K108" i="123"/>
  <c r="J108" i="123"/>
  <c r="I108" i="123"/>
  <c r="H108" i="123"/>
  <c r="G108" i="123"/>
  <c r="Q107" i="123"/>
  <c r="P107" i="123"/>
  <c r="O107" i="123"/>
  <c r="N107" i="123"/>
  <c r="M107" i="123"/>
  <c r="L107" i="123"/>
  <c r="K107" i="123"/>
  <c r="J107" i="123"/>
  <c r="I107" i="123"/>
  <c r="H107" i="123"/>
  <c r="G107" i="123"/>
  <c r="Q106" i="123"/>
  <c r="P106" i="123"/>
  <c r="O106" i="123"/>
  <c r="N106" i="123"/>
  <c r="M106" i="123"/>
  <c r="L106" i="123"/>
  <c r="K106" i="123"/>
  <c r="J106" i="123"/>
  <c r="I106" i="123"/>
  <c r="H106" i="123"/>
  <c r="G106" i="123"/>
  <c r="Q105" i="123"/>
  <c r="P105" i="123"/>
  <c r="O105" i="123"/>
  <c r="N105" i="123"/>
  <c r="M105" i="123"/>
  <c r="L105" i="123"/>
  <c r="K105" i="123"/>
  <c r="J105" i="123"/>
  <c r="I105" i="123"/>
  <c r="H105" i="123"/>
  <c r="G105" i="123"/>
  <c r="Q104" i="123"/>
  <c r="P104" i="123"/>
  <c r="O104" i="123"/>
  <c r="N104" i="123"/>
  <c r="M104" i="123"/>
  <c r="L104" i="123"/>
  <c r="K104" i="123"/>
  <c r="J104" i="123"/>
  <c r="I104" i="123"/>
  <c r="H104" i="123"/>
  <c r="G104" i="123"/>
  <c r="Q103" i="123"/>
  <c r="P103" i="123"/>
  <c r="O103" i="123"/>
  <c r="N103" i="123"/>
  <c r="M103" i="123"/>
  <c r="L103" i="123"/>
  <c r="K103" i="123"/>
  <c r="J103" i="123"/>
  <c r="I103" i="123"/>
  <c r="H103" i="123"/>
  <c r="G103" i="123"/>
  <c r="Q102" i="123"/>
  <c r="P102" i="123"/>
  <c r="O102" i="123"/>
  <c r="N102" i="123"/>
  <c r="M102" i="123"/>
  <c r="L102" i="123"/>
  <c r="K102" i="123"/>
  <c r="J102" i="123"/>
  <c r="I102" i="123"/>
  <c r="H102" i="123"/>
  <c r="G102" i="123"/>
  <c r="Q101" i="123"/>
  <c r="P101" i="123"/>
  <c r="O101" i="123"/>
  <c r="N101" i="123"/>
  <c r="M101" i="123"/>
  <c r="L101" i="123"/>
  <c r="K101" i="123"/>
  <c r="J101" i="123"/>
  <c r="I101" i="123"/>
  <c r="H101" i="123"/>
  <c r="G101" i="123"/>
  <c r="Q100" i="123"/>
  <c r="P100" i="123"/>
  <c r="O100" i="123"/>
  <c r="N100" i="123"/>
  <c r="M100" i="123"/>
  <c r="L100" i="123"/>
  <c r="K100" i="123"/>
  <c r="J100" i="123"/>
  <c r="I100" i="123"/>
  <c r="H100" i="123"/>
  <c r="G100" i="123"/>
  <c r="Q99" i="123"/>
  <c r="P99" i="123"/>
  <c r="O99" i="123"/>
  <c r="N99" i="123"/>
  <c r="M99" i="123"/>
  <c r="L99" i="123"/>
  <c r="K99" i="123"/>
  <c r="J99" i="123"/>
  <c r="I99" i="123"/>
  <c r="H99" i="123"/>
  <c r="G99" i="123"/>
  <c r="Q98" i="123"/>
  <c r="P98" i="123"/>
  <c r="O98" i="123"/>
  <c r="N98" i="123"/>
  <c r="M98" i="123"/>
  <c r="L98" i="123"/>
  <c r="K98" i="123"/>
  <c r="J98" i="123"/>
  <c r="I98" i="123"/>
  <c r="H98" i="123"/>
  <c r="G98" i="123"/>
  <c r="Q97" i="123"/>
  <c r="P97" i="123"/>
  <c r="O97" i="123"/>
  <c r="N97" i="123"/>
  <c r="M97" i="123"/>
  <c r="L97" i="123"/>
  <c r="K97" i="123"/>
  <c r="J97" i="123"/>
  <c r="I97" i="123"/>
  <c r="H97" i="123"/>
  <c r="G97" i="123"/>
  <c r="Q96" i="123"/>
  <c r="P96" i="123"/>
  <c r="O96" i="123"/>
  <c r="N96" i="123"/>
  <c r="M96" i="123"/>
  <c r="L96" i="123"/>
  <c r="K96" i="123"/>
  <c r="J96" i="123"/>
  <c r="I96" i="123"/>
  <c r="H96" i="123"/>
  <c r="G96" i="123"/>
  <c r="Q95" i="123"/>
  <c r="P95" i="123"/>
  <c r="O95" i="123"/>
  <c r="N95" i="123"/>
  <c r="M95" i="123"/>
  <c r="L95" i="123"/>
  <c r="K95" i="123"/>
  <c r="J95" i="123"/>
  <c r="I95" i="123"/>
  <c r="H95" i="123"/>
  <c r="G95" i="123"/>
  <c r="Q94" i="123"/>
  <c r="P94" i="123"/>
  <c r="O94" i="123"/>
  <c r="N94" i="123"/>
  <c r="M94" i="123"/>
  <c r="L94" i="123"/>
  <c r="K94" i="123"/>
  <c r="J94" i="123"/>
  <c r="I94" i="123"/>
  <c r="H94" i="123"/>
  <c r="G94" i="123"/>
  <c r="Q93" i="123"/>
  <c r="P93" i="123"/>
  <c r="O93" i="123"/>
  <c r="N93" i="123"/>
  <c r="M93" i="123"/>
  <c r="L93" i="123"/>
  <c r="K93" i="123"/>
  <c r="J93" i="123"/>
  <c r="I93" i="123"/>
  <c r="H93" i="123"/>
  <c r="G93" i="123"/>
  <c r="Q92" i="123"/>
  <c r="P92" i="123"/>
  <c r="O92" i="123"/>
  <c r="N92" i="123"/>
  <c r="M92" i="123"/>
  <c r="L92" i="123"/>
  <c r="K92" i="123"/>
  <c r="J92" i="123"/>
  <c r="I92" i="123"/>
  <c r="H92" i="123"/>
  <c r="G92" i="123"/>
  <c r="Q91" i="123"/>
  <c r="P91" i="123"/>
  <c r="O91" i="123"/>
  <c r="N91" i="123"/>
  <c r="M91" i="123"/>
  <c r="L91" i="123"/>
  <c r="K91" i="123"/>
  <c r="J91" i="123"/>
  <c r="I91" i="123"/>
  <c r="H91" i="123"/>
  <c r="G91" i="123"/>
  <c r="P90" i="123"/>
  <c r="J90" i="123"/>
  <c r="H90" i="123"/>
  <c r="G89" i="123"/>
  <c r="Q88" i="123"/>
  <c r="P88" i="123"/>
  <c r="O88" i="123"/>
  <c r="N88" i="123"/>
  <c r="M88" i="123"/>
  <c r="L88" i="123"/>
  <c r="K88" i="123"/>
  <c r="J88" i="123"/>
  <c r="I88" i="123"/>
  <c r="H88" i="123"/>
  <c r="G88" i="123"/>
  <c r="Q87" i="123"/>
  <c r="P87" i="123"/>
  <c r="O87" i="123"/>
  <c r="N87" i="123"/>
  <c r="M87" i="123"/>
  <c r="L87" i="123"/>
  <c r="K87" i="123"/>
  <c r="J87" i="123"/>
  <c r="I87" i="123"/>
  <c r="H87" i="123"/>
  <c r="G87" i="123"/>
  <c r="Q86" i="123"/>
  <c r="P86" i="123"/>
  <c r="O86" i="123"/>
  <c r="N86" i="123"/>
  <c r="M86" i="123"/>
  <c r="L86" i="123"/>
  <c r="K86" i="123"/>
  <c r="J86" i="123"/>
  <c r="I86" i="123"/>
  <c r="H86" i="123"/>
  <c r="G86" i="123"/>
  <c r="Q85" i="123"/>
  <c r="P85" i="123"/>
  <c r="O85" i="123"/>
  <c r="N85" i="123"/>
  <c r="M85" i="123"/>
  <c r="L85" i="123"/>
  <c r="K85" i="123"/>
  <c r="J85" i="123"/>
  <c r="I85" i="123"/>
  <c r="H85" i="123"/>
  <c r="G85" i="123"/>
  <c r="Q84" i="123"/>
  <c r="P84" i="123"/>
  <c r="O84" i="123"/>
  <c r="N84" i="123"/>
  <c r="M84" i="123"/>
  <c r="L84" i="123"/>
  <c r="K84" i="123"/>
  <c r="J84" i="123"/>
  <c r="I84" i="123"/>
  <c r="H84" i="123"/>
  <c r="G84" i="123"/>
  <c r="Q83" i="123"/>
  <c r="P83" i="123"/>
  <c r="O83" i="123"/>
  <c r="N83" i="123"/>
  <c r="M83" i="123"/>
  <c r="L83" i="123"/>
  <c r="K83" i="123"/>
  <c r="J83" i="123"/>
  <c r="I83" i="123"/>
  <c r="H83" i="123"/>
  <c r="G83" i="123"/>
  <c r="F83" i="123"/>
  <c r="Q82" i="123"/>
  <c r="Q90" i="123" s="1"/>
  <c r="P82" i="123"/>
  <c r="O82" i="123"/>
  <c r="O90" i="123" s="1"/>
  <c r="N82" i="123"/>
  <c r="N90" i="123" s="1"/>
  <c r="M82" i="123"/>
  <c r="M90" i="123" s="1"/>
  <c r="L82" i="123"/>
  <c r="L90" i="123" s="1"/>
  <c r="K82" i="123"/>
  <c r="K90" i="123" s="1"/>
  <c r="J82" i="123"/>
  <c r="I82" i="123"/>
  <c r="I90" i="123" s="1"/>
  <c r="H82" i="123"/>
  <c r="G82" i="123"/>
  <c r="G90" i="123" s="1"/>
  <c r="Q81" i="123"/>
  <c r="P81" i="123"/>
  <c r="O81" i="123"/>
  <c r="N81" i="123"/>
  <c r="M81" i="123"/>
  <c r="L81" i="123"/>
  <c r="K81" i="123"/>
  <c r="J81" i="123"/>
  <c r="I81" i="123"/>
  <c r="H81" i="123"/>
  <c r="G81" i="123"/>
  <c r="Q80" i="123"/>
  <c r="P80" i="123"/>
  <c r="O80" i="123"/>
  <c r="N80" i="123"/>
  <c r="M80" i="123"/>
  <c r="L80" i="123"/>
  <c r="K80" i="123"/>
  <c r="J80" i="123"/>
  <c r="I80" i="123"/>
  <c r="H80" i="123"/>
  <c r="G80" i="123"/>
  <c r="Q79" i="123"/>
  <c r="P79" i="123"/>
  <c r="O79" i="123"/>
  <c r="N79" i="123"/>
  <c r="M79" i="123"/>
  <c r="L79" i="123"/>
  <c r="K79" i="123"/>
  <c r="J79" i="123"/>
  <c r="I79" i="123"/>
  <c r="H79" i="123"/>
  <c r="G79" i="123"/>
  <c r="Q78" i="123"/>
  <c r="P78" i="123"/>
  <c r="O78" i="123"/>
  <c r="N78" i="123"/>
  <c r="M78" i="123"/>
  <c r="L78" i="123"/>
  <c r="K78" i="123"/>
  <c r="J78" i="123"/>
  <c r="I78" i="123"/>
  <c r="H78" i="123"/>
  <c r="G78" i="123"/>
  <c r="Q77" i="123"/>
  <c r="P77" i="123"/>
  <c r="O77" i="123"/>
  <c r="N77" i="123"/>
  <c r="M77" i="123"/>
  <c r="L77" i="123"/>
  <c r="K77" i="123"/>
  <c r="J77" i="123"/>
  <c r="I77" i="123"/>
  <c r="H77" i="123"/>
  <c r="G77" i="123"/>
  <c r="Q76" i="123"/>
  <c r="P76" i="123"/>
  <c r="O76" i="123"/>
  <c r="N76" i="123"/>
  <c r="M76" i="123"/>
  <c r="L76" i="123"/>
  <c r="K76" i="123"/>
  <c r="J76" i="123"/>
  <c r="I76" i="123"/>
  <c r="H76" i="123"/>
  <c r="G76" i="123"/>
  <c r="Q75" i="123"/>
  <c r="Q89" i="123" s="1"/>
  <c r="P75" i="123"/>
  <c r="P89" i="123" s="1"/>
  <c r="O75" i="123"/>
  <c r="O89" i="123" s="1"/>
  <c r="N75" i="123"/>
  <c r="N89" i="123" s="1"/>
  <c r="M75" i="123"/>
  <c r="M89" i="123" s="1"/>
  <c r="L75" i="123"/>
  <c r="L89" i="123" s="1"/>
  <c r="K75" i="123"/>
  <c r="K89" i="123" s="1"/>
  <c r="J75" i="123"/>
  <c r="J89" i="123" s="1"/>
  <c r="I75" i="123"/>
  <c r="I89" i="123" s="1"/>
  <c r="H75" i="123"/>
  <c r="H89" i="123" s="1"/>
  <c r="G75" i="123"/>
  <c r="Q74" i="123"/>
  <c r="P74" i="123"/>
  <c r="O74" i="123"/>
  <c r="N74" i="123"/>
  <c r="M74" i="123"/>
  <c r="L74" i="123"/>
  <c r="K74" i="123"/>
  <c r="J74" i="123"/>
  <c r="I74" i="123"/>
  <c r="H74" i="123"/>
  <c r="G74" i="123"/>
  <c r="Q73" i="123"/>
  <c r="P73" i="123"/>
  <c r="O73" i="123"/>
  <c r="N73" i="123"/>
  <c r="M73" i="123"/>
  <c r="L73" i="123"/>
  <c r="K73" i="123"/>
  <c r="J73" i="123"/>
  <c r="I73" i="123"/>
  <c r="H73" i="123"/>
  <c r="G73" i="123"/>
  <c r="Q72" i="123"/>
  <c r="P72" i="123"/>
  <c r="O72" i="123"/>
  <c r="N72" i="123"/>
  <c r="M72" i="123"/>
  <c r="L72" i="123"/>
  <c r="K72" i="123"/>
  <c r="J72" i="123"/>
  <c r="I72" i="123"/>
  <c r="H72" i="123"/>
  <c r="G72" i="123"/>
  <c r="Q71" i="123"/>
  <c r="P71" i="123"/>
  <c r="O71" i="123"/>
  <c r="N71" i="123"/>
  <c r="M71" i="123"/>
  <c r="L71" i="123"/>
  <c r="K71" i="123"/>
  <c r="J71" i="123"/>
  <c r="I71" i="123"/>
  <c r="H71" i="123"/>
  <c r="G71" i="123"/>
  <c r="Q70" i="123"/>
  <c r="P70" i="123"/>
  <c r="O70" i="123"/>
  <c r="N70" i="123"/>
  <c r="M70" i="123"/>
  <c r="L70" i="123"/>
  <c r="K70" i="123"/>
  <c r="J70" i="123"/>
  <c r="I70" i="123"/>
  <c r="H70" i="123"/>
  <c r="G70" i="123"/>
  <c r="Q69" i="123"/>
  <c r="P69" i="123"/>
  <c r="O69" i="123"/>
  <c r="N69" i="123"/>
  <c r="M69" i="123"/>
  <c r="L69" i="123"/>
  <c r="K69" i="123"/>
  <c r="J69" i="123"/>
  <c r="I69" i="123"/>
  <c r="H69" i="123"/>
  <c r="G69" i="123"/>
  <c r="Q68" i="123"/>
  <c r="P68" i="123"/>
  <c r="O68" i="123"/>
  <c r="N68" i="123"/>
  <c r="M68" i="123"/>
  <c r="L68" i="123"/>
  <c r="K68" i="123"/>
  <c r="J68" i="123"/>
  <c r="I68" i="123"/>
  <c r="H68" i="123"/>
  <c r="G68" i="123"/>
  <c r="Q67" i="123"/>
  <c r="P67" i="123"/>
  <c r="O67" i="123"/>
  <c r="N67" i="123"/>
  <c r="M67" i="123"/>
  <c r="L67" i="123"/>
  <c r="K67" i="123"/>
  <c r="J67" i="123"/>
  <c r="I67" i="123"/>
  <c r="H67" i="123"/>
  <c r="G67" i="123"/>
  <c r="Q66" i="123"/>
  <c r="P66" i="123"/>
  <c r="O66" i="123"/>
  <c r="N66" i="123"/>
  <c r="M66" i="123"/>
  <c r="L66" i="123"/>
  <c r="K66" i="123"/>
  <c r="J66" i="123"/>
  <c r="I66" i="123"/>
  <c r="H66" i="123"/>
  <c r="G66" i="123"/>
  <c r="Q65" i="123"/>
  <c r="P65" i="123"/>
  <c r="O65" i="123"/>
  <c r="N65" i="123"/>
  <c r="M65" i="123"/>
  <c r="L65" i="123"/>
  <c r="K65" i="123"/>
  <c r="J65" i="123"/>
  <c r="I65" i="123"/>
  <c r="H65" i="123"/>
  <c r="G65" i="123"/>
  <c r="Q64" i="123"/>
  <c r="P64" i="123"/>
  <c r="O64" i="123"/>
  <c r="N64" i="123"/>
  <c r="M64" i="123"/>
  <c r="L64" i="123"/>
  <c r="K64" i="123"/>
  <c r="J64" i="123"/>
  <c r="I64" i="123"/>
  <c r="H64" i="123"/>
  <c r="G64" i="123"/>
  <c r="Q63" i="123"/>
  <c r="P63" i="123"/>
  <c r="O63" i="123"/>
  <c r="N63" i="123"/>
  <c r="M63" i="123"/>
  <c r="L63" i="123"/>
  <c r="K63" i="123"/>
  <c r="J63" i="123"/>
  <c r="I63" i="123"/>
  <c r="H63" i="123"/>
  <c r="G63" i="123"/>
  <c r="Q62" i="123"/>
  <c r="P62" i="123"/>
  <c r="O62" i="123"/>
  <c r="N62" i="123"/>
  <c r="M62" i="123"/>
  <c r="L62" i="123"/>
  <c r="K62" i="123"/>
  <c r="J62" i="123"/>
  <c r="I62" i="123"/>
  <c r="H62" i="123"/>
  <c r="G62" i="123"/>
  <c r="Q61" i="123"/>
  <c r="P61" i="123"/>
  <c r="O61" i="123"/>
  <c r="N61" i="123"/>
  <c r="M61" i="123"/>
  <c r="L61" i="123"/>
  <c r="K61" i="123"/>
  <c r="J61" i="123"/>
  <c r="I61" i="123"/>
  <c r="H61" i="123"/>
  <c r="G61" i="123"/>
  <c r="Q60" i="123"/>
  <c r="P60" i="123"/>
  <c r="O60" i="123"/>
  <c r="N60" i="123"/>
  <c r="M60" i="123"/>
  <c r="L60" i="123"/>
  <c r="K60" i="123"/>
  <c r="J60" i="123"/>
  <c r="I60" i="123"/>
  <c r="H60" i="123"/>
  <c r="G60" i="123"/>
  <c r="Q59" i="123"/>
  <c r="P59" i="123"/>
  <c r="O59" i="123"/>
  <c r="N59" i="123"/>
  <c r="M59" i="123"/>
  <c r="L59" i="123"/>
  <c r="K59" i="123"/>
  <c r="J59" i="123"/>
  <c r="I59" i="123"/>
  <c r="H59" i="123"/>
  <c r="G59" i="123"/>
  <c r="Q58" i="123"/>
  <c r="P58" i="123"/>
  <c r="O58" i="123"/>
  <c r="N58" i="123"/>
  <c r="M58" i="123"/>
  <c r="L58" i="123"/>
  <c r="K58" i="123"/>
  <c r="J58" i="123"/>
  <c r="I58" i="123"/>
  <c r="H58" i="123"/>
  <c r="G58" i="123"/>
  <c r="Q57" i="123"/>
  <c r="P57" i="123"/>
  <c r="O57" i="123"/>
  <c r="N57" i="123"/>
  <c r="M57" i="123"/>
  <c r="L57" i="123"/>
  <c r="K57" i="123"/>
  <c r="J57" i="123"/>
  <c r="I57" i="123"/>
  <c r="H57" i="123"/>
  <c r="G57" i="123"/>
  <c r="Q56" i="123"/>
  <c r="P56" i="123"/>
  <c r="O56" i="123"/>
  <c r="N56" i="123"/>
  <c r="M56" i="123"/>
  <c r="L56" i="123"/>
  <c r="K56" i="123"/>
  <c r="J56" i="123"/>
  <c r="I56" i="123"/>
  <c r="H56" i="123"/>
  <c r="G56" i="123"/>
  <c r="Q55" i="123"/>
  <c r="P55" i="123"/>
  <c r="O55" i="123"/>
  <c r="N55" i="123"/>
  <c r="M55" i="123"/>
  <c r="L55" i="123"/>
  <c r="K55" i="123"/>
  <c r="J55" i="123"/>
  <c r="I55" i="123"/>
  <c r="H55" i="123"/>
  <c r="G55" i="123"/>
  <c r="Q54" i="123"/>
  <c r="P54" i="123"/>
  <c r="O54" i="123"/>
  <c r="N54" i="123"/>
  <c r="M54" i="123"/>
  <c r="L54" i="123"/>
  <c r="K54" i="123"/>
  <c r="J54" i="123"/>
  <c r="I54" i="123"/>
  <c r="H54" i="123"/>
  <c r="G54" i="123"/>
  <c r="Q53" i="123"/>
  <c r="P53" i="123"/>
  <c r="O53" i="123"/>
  <c r="N53" i="123"/>
  <c r="M53" i="123"/>
  <c r="L53" i="123"/>
  <c r="K53" i="123"/>
  <c r="J53" i="123"/>
  <c r="I53" i="123"/>
  <c r="H53" i="123"/>
  <c r="G53" i="123"/>
  <c r="Q52" i="123"/>
  <c r="P52" i="123"/>
  <c r="O52" i="123"/>
  <c r="N52" i="123"/>
  <c r="M52" i="123"/>
  <c r="L52" i="123"/>
  <c r="K52" i="123"/>
  <c r="J52" i="123"/>
  <c r="I52" i="123"/>
  <c r="H52" i="123"/>
  <c r="G52" i="123"/>
  <c r="Q51" i="123"/>
  <c r="P51" i="123"/>
  <c r="O51" i="123"/>
  <c r="N51" i="123"/>
  <c r="M51" i="123"/>
  <c r="L51" i="123"/>
  <c r="K51" i="123"/>
  <c r="J51" i="123"/>
  <c r="I51" i="123"/>
  <c r="H51" i="123"/>
  <c r="G51" i="123"/>
  <c r="Q50" i="123"/>
  <c r="P50" i="123"/>
  <c r="O50" i="123"/>
  <c r="N50" i="123"/>
  <c r="M50" i="123"/>
  <c r="L50" i="123"/>
  <c r="K50" i="123"/>
  <c r="J50" i="123"/>
  <c r="I50" i="123"/>
  <c r="H50" i="123"/>
  <c r="G50" i="123"/>
  <c r="Q49" i="123"/>
  <c r="P49" i="123"/>
  <c r="O49" i="123"/>
  <c r="N49" i="123"/>
  <c r="M49" i="123"/>
  <c r="L49" i="123"/>
  <c r="K49" i="123"/>
  <c r="J49" i="123"/>
  <c r="I49" i="123"/>
  <c r="H49" i="123"/>
  <c r="G49" i="123"/>
  <c r="Q48" i="123"/>
  <c r="P48" i="123"/>
  <c r="O48" i="123"/>
  <c r="N48" i="123"/>
  <c r="M48" i="123"/>
  <c r="L48" i="123"/>
  <c r="K48" i="123"/>
  <c r="J48" i="123"/>
  <c r="I48" i="123"/>
  <c r="H48" i="123"/>
  <c r="G48" i="123"/>
  <c r="Q47" i="123"/>
  <c r="P47" i="123"/>
  <c r="O47" i="123"/>
  <c r="N47" i="123"/>
  <c r="M47" i="123"/>
  <c r="L47" i="123"/>
  <c r="K47" i="123"/>
  <c r="J47" i="123"/>
  <c r="I47" i="123"/>
  <c r="H47" i="123"/>
  <c r="G47" i="123"/>
  <c r="Q46" i="123"/>
  <c r="P46" i="123"/>
  <c r="O46" i="123"/>
  <c r="N46" i="123"/>
  <c r="M46" i="123"/>
  <c r="L46" i="123"/>
  <c r="K46" i="123"/>
  <c r="J46" i="123"/>
  <c r="I46" i="123"/>
  <c r="H46" i="123"/>
  <c r="G46" i="123"/>
  <c r="Q45" i="123"/>
  <c r="P45" i="123"/>
  <c r="O45" i="123"/>
  <c r="N45" i="123"/>
  <c r="M45" i="123"/>
  <c r="L45" i="123"/>
  <c r="K45" i="123"/>
  <c r="J45" i="123"/>
  <c r="I45" i="123"/>
  <c r="H45" i="123"/>
  <c r="G45" i="123"/>
  <c r="Q44" i="123"/>
  <c r="P44" i="123"/>
  <c r="O44" i="123"/>
  <c r="N44" i="123"/>
  <c r="M44" i="123"/>
  <c r="L44" i="123"/>
  <c r="K44" i="123"/>
  <c r="J44" i="123"/>
  <c r="I44" i="123"/>
  <c r="H44" i="123"/>
  <c r="G44" i="123"/>
  <c r="Q43" i="123"/>
  <c r="P43" i="123"/>
  <c r="O43" i="123"/>
  <c r="N43" i="123"/>
  <c r="M43" i="123"/>
  <c r="L43" i="123"/>
  <c r="K43" i="123"/>
  <c r="J43" i="123"/>
  <c r="I43" i="123"/>
  <c r="H43" i="123"/>
  <c r="G43" i="123"/>
  <c r="Q42" i="123"/>
  <c r="P42" i="123"/>
  <c r="O42" i="123"/>
  <c r="N42" i="123"/>
  <c r="M42" i="123"/>
  <c r="L42" i="123"/>
  <c r="K42" i="123"/>
  <c r="J42" i="123"/>
  <c r="I42" i="123"/>
  <c r="H42" i="123"/>
  <c r="G42" i="123"/>
  <c r="Q41" i="123"/>
  <c r="P41" i="123"/>
  <c r="O41" i="123"/>
  <c r="N41" i="123"/>
  <c r="M41" i="123"/>
  <c r="L41" i="123"/>
  <c r="K41" i="123"/>
  <c r="J41" i="123"/>
  <c r="I41" i="123"/>
  <c r="H41" i="123"/>
  <c r="G41" i="123"/>
  <c r="Q40" i="123"/>
  <c r="P40" i="123"/>
  <c r="O40" i="123"/>
  <c r="N40" i="123"/>
  <c r="M40" i="123"/>
  <c r="L40" i="123"/>
  <c r="K40" i="123"/>
  <c r="J40" i="123"/>
  <c r="I40" i="123"/>
  <c r="H40" i="123"/>
  <c r="G40" i="123"/>
  <c r="Q39" i="123"/>
  <c r="P39" i="123"/>
  <c r="O39" i="123"/>
  <c r="N39" i="123"/>
  <c r="M39" i="123"/>
  <c r="L39" i="123"/>
  <c r="K39" i="123"/>
  <c r="J39" i="123"/>
  <c r="I39" i="123"/>
  <c r="H39" i="123"/>
  <c r="G39" i="123"/>
  <c r="Q38" i="123"/>
  <c r="P38" i="123"/>
  <c r="O38" i="123"/>
  <c r="N38" i="123"/>
  <c r="M38" i="123"/>
  <c r="L38" i="123"/>
  <c r="K38" i="123"/>
  <c r="J38" i="123"/>
  <c r="I38" i="123"/>
  <c r="H38" i="123"/>
  <c r="G38" i="123"/>
  <c r="Q37" i="123"/>
  <c r="P37" i="123"/>
  <c r="O37" i="123"/>
  <c r="N37" i="123"/>
  <c r="M37" i="123"/>
  <c r="L37" i="123"/>
  <c r="K37" i="123"/>
  <c r="J37" i="123"/>
  <c r="I37" i="123"/>
  <c r="H37" i="123"/>
  <c r="G37" i="123"/>
  <c r="Q36" i="123"/>
  <c r="P36" i="123"/>
  <c r="O36" i="123"/>
  <c r="N36" i="123"/>
  <c r="M36" i="123"/>
  <c r="L36" i="123"/>
  <c r="K36" i="123"/>
  <c r="J36" i="123"/>
  <c r="I36" i="123"/>
  <c r="H36" i="123"/>
  <c r="G36" i="123"/>
  <c r="Q35" i="123"/>
  <c r="P35" i="123"/>
  <c r="O35" i="123"/>
  <c r="N35" i="123"/>
  <c r="M35" i="123"/>
  <c r="L35" i="123"/>
  <c r="K35" i="123"/>
  <c r="J35" i="123"/>
  <c r="I35" i="123"/>
  <c r="H35" i="123"/>
  <c r="G35" i="123"/>
  <c r="Q34" i="123"/>
  <c r="P34" i="123"/>
  <c r="O34" i="123"/>
  <c r="N34" i="123"/>
  <c r="M34" i="123"/>
  <c r="L34" i="123"/>
  <c r="K34" i="123"/>
  <c r="J34" i="123"/>
  <c r="I34" i="123"/>
  <c r="H34" i="123"/>
  <c r="G34" i="123"/>
  <c r="Q33" i="123"/>
  <c r="P33" i="123"/>
  <c r="O33" i="123"/>
  <c r="N33" i="123"/>
  <c r="M33" i="123"/>
  <c r="L33" i="123"/>
  <c r="K33" i="123"/>
  <c r="J33" i="123"/>
  <c r="I33" i="123"/>
  <c r="H33" i="123"/>
  <c r="G33" i="123"/>
  <c r="Q32" i="123"/>
  <c r="P32" i="123"/>
  <c r="O32" i="123"/>
  <c r="N32" i="123"/>
  <c r="M32" i="123"/>
  <c r="L32" i="123"/>
  <c r="K32" i="123"/>
  <c r="J32" i="123"/>
  <c r="I32" i="123"/>
  <c r="H32" i="123"/>
  <c r="G32" i="123"/>
  <c r="Q31" i="123"/>
  <c r="P31" i="123"/>
  <c r="O31" i="123"/>
  <c r="N31" i="123"/>
  <c r="M31" i="123"/>
  <c r="L31" i="123"/>
  <c r="K31" i="123"/>
  <c r="J31" i="123"/>
  <c r="I31" i="123"/>
  <c r="H31" i="123"/>
  <c r="G31" i="123"/>
  <c r="Q30" i="123"/>
  <c r="P30" i="123"/>
  <c r="O30" i="123"/>
  <c r="N30" i="123"/>
  <c r="M30" i="123"/>
  <c r="L30" i="123"/>
  <c r="K30" i="123"/>
  <c r="J30" i="123"/>
  <c r="I30" i="123"/>
  <c r="H30" i="123"/>
  <c r="G30" i="123"/>
  <c r="Q29" i="123"/>
  <c r="P29" i="123"/>
  <c r="O29" i="123"/>
  <c r="N29" i="123"/>
  <c r="M29" i="123"/>
  <c r="L29" i="123"/>
  <c r="K29" i="123"/>
  <c r="J29" i="123"/>
  <c r="I29" i="123"/>
  <c r="H29" i="123"/>
  <c r="G29" i="123"/>
  <c r="Q28" i="123"/>
  <c r="P28" i="123"/>
  <c r="O28" i="123"/>
  <c r="N28" i="123"/>
  <c r="M28" i="123"/>
  <c r="L28" i="123"/>
  <c r="K28" i="123"/>
  <c r="J28" i="123"/>
  <c r="I28" i="123"/>
  <c r="H28" i="123"/>
  <c r="G28" i="123"/>
  <c r="Q27" i="123"/>
  <c r="P27" i="123"/>
  <c r="O27" i="123"/>
  <c r="N27" i="123"/>
  <c r="M27" i="123"/>
  <c r="L27" i="123"/>
  <c r="K27" i="123"/>
  <c r="J27" i="123"/>
  <c r="I27" i="123"/>
  <c r="H27" i="123"/>
  <c r="G27" i="123"/>
  <c r="Q26" i="123"/>
  <c r="P26" i="123"/>
  <c r="O26" i="123"/>
  <c r="N26" i="123"/>
  <c r="M26" i="123"/>
  <c r="L26" i="123"/>
  <c r="K26" i="123"/>
  <c r="J26" i="123"/>
  <c r="I26" i="123"/>
  <c r="H26" i="123"/>
  <c r="G26" i="123"/>
  <c r="Q25" i="123"/>
  <c r="P25" i="123"/>
  <c r="O25" i="123"/>
  <c r="N25" i="123"/>
  <c r="M25" i="123"/>
  <c r="L25" i="123"/>
  <c r="K25" i="123"/>
  <c r="J25" i="123"/>
  <c r="I25" i="123"/>
  <c r="H25" i="123"/>
  <c r="G25" i="123"/>
  <c r="Q24" i="123"/>
  <c r="P24" i="123"/>
  <c r="O24" i="123"/>
  <c r="N24" i="123"/>
  <c r="M24" i="123"/>
  <c r="L24" i="123"/>
  <c r="K24" i="123"/>
  <c r="J24" i="123"/>
  <c r="I24" i="123"/>
  <c r="H24" i="123"/>
  <c r="G24" i="123"/>
  <c r="Q23" i="123"/>
  <c r="P23" i="123"/>
  <c r="O23" i="123"/>
  <c r="N23" i="123"/>
  <c r="M23" i="123"/>
  <c r="L23" i="123"/>
  <c r="K23" i="123"/>
  <c r="J23" i="123"/>
  <c r="I23" i="123"/>
  <c r="H23" i="123"/>
  <c r="G23" i="123"/>
  <c r="Q22" i="123"/>
  <c r="P22" i="123"/>
  <c r="O22" i="123"/>
  <c r="N22" i="123"/>
  <c r="M22" i="123"/>
  <c r="L22" i="123"/>
  <c r="K22" i="123"/>
  <c r="J22" i="123"/>
  <c r="I22" i="123"/>
  <c r="H22" i="123"/>
  <c r="G22" i="123"/>
  <c r="Q21" i="123"/>
  <c r="P21" i="123"/>
  <c r="O21" i="123"/>
  <c r="N21" i="123"/>
  <c r="M21" i="123"/>
  <c r="L21" i="123"/>
  <c r="K21" i="123"/>
  <c r="J21" i="123"/>
  <c r="I21" i="123"/>
  <c r="H21" i="123"/>
  <c r="G21" i="123"/>
  <c r="Q20" i="123"/>
  <c r="P20" i="123"/>
  <c r="O20" i="123"/>
  <c r="N20" i="123"/>
  <c r="M20" i="123"/>
  <c r="L20" i="123"/>
  <c r="K20" i="123"/>
  <c r="J20" i="123"/>
  <c r="I20" i="123"/>
  <c r="H20" i="123"/>
  <c r="G20" i="123"/>
  <c r="Q19" i="123"/>
  <c r="P19" i="123"/>
  <c r="O19" i="123"/>
  <c r="N19" i="123"/>
  <c r="M19" i="123"/>
  <c r="L19" i="123"/>
  <c r="K19" i="123"/>
  <c r="J19" i="123"/>
  <c r="I19" i="123"/>
  <c r="H19" i="123"/>
  <c r="G19" i="123"/>
  <c r="Q18" i="123"/>
  <c r="P18" i="123"/>
  <c r="O18" i="123"/>
  <c r="N18" i="123"/>
  <c r="M18" i="123"/>
  <c r="L18" i="123"/>
  <c r="K18" i="123"/>
  <c r="J18" i="123"/>
  <c r="I18" i="123"/>
  <c r="H18" i="123"/>
  <c r="G18" i="123"/>
  <c r="Q17" i="123"/>
  <c r="P17" i="123"/>
  <c r="O17" i="123"/>
  <c r="N17" i="123"/>
  <c r="M17" i="123"/>
  <c r="L17" i="123"/>
  <c r="K17" i="123"/>
  <c r="J17" i="123"/>
  <c r="I17" i="123"/>
  <c r="H17" i="123"/>
  <c r="G17" i="123"/>
  <c r="Q16" i="123"/>
  <c r="P16" i="123"/>
  <c r="O16" i="123"/>
  <c r="N16" i="123"/>
  <c r="M16" i="123"/>
  <c r="L16" i="123"/>
  <c r="K16" i="123"/>
  <c r="J16" i="123"/>
  <c r="I16" i="123"/>
  <c r="H16" i="123"/>
  <c r="G16" i="123"/>
  <c r="Q15" i="123"/>
  <c r="P15" i="123"/>
  <c r="O15" i="123"/>
  <c r="N15" i="123"/>
  <c r="M15" i="123"/>
  <c r="L15" i="123"/>
  <c r="K15" i="123"/>
  <c r="J15" i="123"/>
  <c r="I15" i="123"/>
  <c r="H15" i="123"/>
  <c r="G15" i="123"/>
  <c r="Q14" i="123"/>
  <c r="P14" i="123"/>
  <c r="O14" i="123"/>
  <c r="N14" i="123"/>
  <c r="M14" i="123"/>
  <c r="L14" i="123"/>
  <c r="K14" i="123"/>
  <c r="J14" i="123"/>
  <c r="I14" i="123"/>
  <c r="H14" i="123"/>
  <c r="G14" i="123"/>
  <c r="Q13" i="123"/>
  <c r="P13" i="123"/>
  <c r="O13" i="123"/>
  <c r="N13" i="123"/>
  <c r="M13" i="123"/>
  <c r="L13" i="123"/>
  <c r="K13" i="123"/>
  <c r="J13" i="123"/>
  <c r="I13" i="123"/>
  <c r="H13" i="123"/>
  <c r="G13" i="123"/>
  <c r="Q12" i="123"/>
  <c r="P12" i="123"/>
  <c r="O12" i="123"/>
  <c r="N12" i="123"/>
  <c r="M12" i="123"/>
  <c r="L12" i="123"/>
  <c r="K12" i="123"/>
  <c r="J12" i="123"/>
  <c r="I12" i="123"/>
  <c r="H12" i="123"/>
  <c r="G12" i="123"/>
  <c r="Q11" i="123"/>
  <c r="P11" i="123"/>
  <c r="O11" i="123"/>
  <c r="N11" i="123"/>
  <c r="M11" i="123"/>
  <c r="L11" i="123"/>
  <c r="K11" i="123"/>
  <c r="J11" i="123"/>
  <c r="I11" i="123"/>
  <c r="H11" i="123"/>
  <c r="G11" i="123"/>
  <c r="Q10" i="123"/>
  <c r="P10" i="123"/>
  <c r="O10" i="123"/>
  <c r="N10" i="123"/>
  <c r="M10" i="123"/>
  <c r="L10" i="123"/>
  <c r="K10" i="123"/>
  <c r="J10" i="123"/>
  <c r="I10" i="123"/>
  <c r="H10" i="123"/>
  <c r="G10" i="123"/>
  <c r="Q9" i="123"/>
  <c r="P9" i="123"/>
  <c r="O9" i="123"/>
  <c r="N9" i="123"/>
  <c r="M9" i="123"/>
  <c r="L9" i="123"/>
  <c r="K9" i="123"/>
  <c r="J9" i="123"/>
  <c r="I9" i="123"/>
  <c r="H9" i="123"/>
  <c r="G9" i="123"/>
  <c r="Q8" i="123"/>
  <c r="P8" i="123"/>
  <c r="O8" i="123"/>
  <c r="N8" i="123"/>
  <c r="M8" i="123"/>
  <c r="L8" i="123"/>
  <c r="K8" i="123"/>
  <c r="J8" i="123"/>
  <c r="I8" i="123"/>
  <c r="H8" i="123"/>
  <c r="G8" i="123"/>
  <c r="Q7" i="123"/>
  <c r="P7" i="123"/>
  <c r="O7" i="123"/>
  <c r="N7" i="123"/>
  <c r="M7" i="123"/>
  <c r="L7" i="123"/>
  <c r="K7" i="123"/>
  <c r="J7" i="123"/>
  <c r="I7" i="123"/>
  <c r="H7" i="123"/>
  <c r="G7" i="123"/>
  <c r="Q6" i="123"/>
  <c r="P6" i="123"/>
  <c r="O6" i="123"/>
  <c r="N6" i="123"/>
  <c r="M6" i="123"/>
  <c r="L6" i="123"/>
  <c r="K6" i="123"/>
  <c r="J6" i="123"/>
  <c r="I6" i="123"/>
  <c r="H6" i="123"/>
  <c r="G6" i="123"/>
  <c r="F6" i="123"/>
  <c r="F17" i="123" s="1"/>
  <c r="F26" i="123" s="1"/>
  <c r="Q5" i="123"/>
  <c r="P5" i="123"/>
  <c r="O5" i="123"/>
  <c r="N5" i="123"/>
  <c r="M5" i="123"/>
  <c r="L5" i="123"/>
  <c r="K5" i="123"/>
  <c r="J5" i="123"/>
  <c r="I5" i="123"/>
  <c r="H5" i="123"/>
  <c r="G5" i="123"/>
  <c r="Q4" i="123"/>
  <c r="P4" i="123"/>
  <c r="O4" i="123"/>
  <c r="N4" i="123"/>
  <c r="M4" i="123"/>
  <c r="L4" i="123"/>
  <c r="K4" i="123"/>
  <c r="J4" i="123"/>
  <c r="I4" i="123"/>
  <c r="H4" i="123"/>
  <c r="G4" i="123"/>
  <c r="Q3" i="123"/>
  <c r="P3" i="123"/>
  <c r="O3" i="123"/>
  <c r="N3" i="123"/>
  <c r="M3" i="123"/>
  <c r="L3" i="123"/>
  <c r="K3" i="123"/>
  <c r="J3" i="123"/>
  <c r="I3" i="123"/>
  <c r="H3" i="123"/>
  <c r="G3" i="123"/>
  <c r="Q2" i="123"/>
  <c r="P2" i="123"/>
  <c r="O2" i="123"/>
  <c r="N2" i="123"/>
  <c r="M2" i="123"/>
  <c r="L2" i="123"/>
  <c r="K2" i="123"/>
  <c r="J2" i="123"/>
  <c r="I2" i="123"/>
  <c r="H2" i="123"/>
  <c r="G2" i="123"/>
  <c r="F2" i="123"/>
  <c r="F7" i="123" s="1"/>
  <c r="Q50" i="103"/>
  <c r="P50" i="103"/>
  <c r="O50" i="103"/>
  <c r="N50" i="103"/>
  <c r="M50" i="103"/>
  <c r="L50" i="103"/>
  <c r="K50" i="103"/>
  <c r="J50" i="103"/>
  <c r="I50" i="103"/>
  <c r="H50" i="103"/>
  <c r="G50" i="103"/>
  <c r="F50" i="103"/>
  <c r="F3" i="123" s="1"/>
  <c r="Q82" i="103"/>
  <c r="P82" i="103"/>
  <c r="O82" i="103"/>
  <c r="N82" i="103"/>
  <c r="M82" i="103"/>
  <c r="L82" i="103"/>
  <c r="K82" i="103"/>
  <c r="J82" i="103"/>
  <c r="I82" i="103"/>
  <c r="H82" i="103"/>
  <c r="G82" i="103"/>
  <c r="F82" i="103"/>
  <c r="Q71" i="103"/>
  <c r="P71" i="103"/>
  <c r="O71" i="103"/>
  <c r="N71" i="103"/>
  <c r="M71" i="103"/>
  <c r="L71" i="103"/>
  <c r="K71" i="103"/>
  <c r="J71" i="103"/>
  <c r="I71" i="103"/>
  <c r="H71" i="103"/>
  <c r="G71" i="103"/>
  <c r="F71" i="103"/>
  <c r="F5" i="123" s="1"/>
  <c r="Q60" i="103"/>
  <c r="P60" i="103"/>
  <c r="O60" i="103"/>
  <c r="N60" i="103"/>
  <c r="M60" i="103"/>
  <c r="L60" i="103"/>
  <c r="K60" i="103"/>
  <c r="J60" i="103"/>
  <c r="I60" i="103"/>
  <c r="H60" i="103"/>
  <c r="G60" i="103"/>
  <c r="F60" i="103"/>
  <c r="F4" i="123" s="1"/>
  <c r="F105" i="103"/>
  <c r="F96" i="103"/>
  <c r="F120" i="103"/>
  <c r="F131" i="103"/>
  <c r="Q152" i="103"/>
  <c r="P152" i="103"/>
  <c r="O152" i="103"/>
  <c r="N152" i="103"/>
  <c r="M152" i="103"/>
  <c r="L152" i="103"/>
  <c r="K152" i="103"/>
  <c r="J152" i="103"/>
  <c r="I152" i="103"/>
  <c r="H152" i="103"/>
  <c r="G152" i="103"/>
  <c r="F152" i="103"/>
  <c r="Q160" i="103"/>
  <c r="P160" i="103"/>
  <c r="O160" i="103"/>
  <c r="N160" i="103"/>
  <c r="M160" i="103"/>
  <c r="L160" i="103"/>
  <c r="K160" i="103"/>
  <c r="J160" i="103"/>
  <c r="I160" i="103"/>
  <c r="H160" i="103"/>
  <c r="G160" i="103"/>
  <c r="F160" i="103"/>
  <c r="Q173" i="103"/>
  <c r="P173" i="103"/>
  <c r="O173" i="103"/>
  <c r="N173" i="103"/>
  <c r="M173" i="103"/>
  <c r="L173" i="103"/>
  <c r="K173" i="103"/>
  <c r="J173" i="103"/>
  <c r="I173" i="103"/>
  <c r="H173" i="103"/>
  <c r="G173" i="103"/>
  <c r="F173" i="103"/>
  <c r="Q185" i="103"/>
  <c r="P185" i="103"/>
  <c r="O185" i="103"/>
  <c r="N185" i="103"/>
  <c r="M185" i="103"/>
  <c r="L185" i="103"/>
  <c r="K185" i="103"/>
  <c r="J185" i="103"/>
  <c r="I185" i="103"/>
  <c r="H185" i="103"/>
  <c r="G185" i="103"/>
  <c r="F185" i="103"/>
  <c r="Q197" i="103"/>
  <c r="P197" i="103"/>
  <c r="O197" i="103"/>
  <c r="N197" i="103"/>
  <c r="M197" i="103"/>
  <c r="L197" i="103"/>
  <c r="K197" i="103"/>
  <c r="J197" i="103"/>
  <c r="I197" i="103"/>
  <c r="H197" i="103"/>
  <c r="G197" i="103"/>
  <c r="F197" i="103"/>
  <c r="Q210" i="103"/>
  <c r="P210" i="103"/>
  <c r="O210" i="103"/>
  <c r="N210" i="103"/>
  <c r="M210" i="103"/>
  <c r="L210" i="103"/>
  <c r="K210" i="103"/>
  <c r="J210" i="103"/>
  <c r="I210" i="103"/>
  <c r="H210" i="103"/>
  <c r="G210" i="103"/>
  <c r="F210" i="103"/>
  <c r="Q222" i="103"/>
  <c r="P222" i="103"/>
  <c r="O222" i="103"/>
  <c r="N222" i="103"/>
  <c r="M222" i="103"/>
  <c r="L222" i="103"/>
  <c r="K222" i="103"/>
  <c r="J222" i="103"/>
  <c r="I222" i="103"/>
  <c r="H222" i="103"/>
  <c r="G222" i="103"/>
  <c r="F222" i="103"/>
  <c r="Q232" i="103"/>
  <c r="P232" i="103"/>
  <c r="O232" i="103"/>
  <c r="N232" i="103"/>
  <c r="M232" i="103"/>
  <c r="L232" i="103"/>
  <c r="K232" i="103"/>
  <c r="J232" i="103"/>
  <c r="I232" i="103"/>
  <c r="H232" i="103"/>
  <c r="G232" i="103"/>
  <c r="F232" i="103"/>
  <c r="F254" i="103"/>
  <c r="Q254" i="103"/>
  <c r="P254" i="103"/>
  <c r="O254" i="103"/>
  <c r="N254" i="103"/>
  <c r="M254" i="103"/>
  <c r="L254" i="103"/>
  <c r="K254" i="103"/>
  <c r="J254" i="103"/>
  <c r="I254" i="103"/>
  <c r="H254" i="103"/>
  <c r="G254" i="103"/>
  <c r="Q267" i="103"/>
  <c r="P267" i="103"/>
  <c r="O267" i="103"/>
  <c r="N267" i="103"/>
  <c r="M267" i="103"/>
  <c r="L267" i="103"/>
  <c r="K267" i="103"/>
  <c r="J267" i="103"/>
  <c r="I267" i="103"/>
  <c r="H267" i="103"/>
  <c r="G267" i="103"/>
  <c r="F267" i="103"/>
  <c r="Q280" i="103"/>
  <c r="P280" i="103"/>
  <c r="O280" i="103"/>
  <c r="N280" i="103"/>
  <c r="M280" i="103"/>
  <c r="L280" i="103"/>
  <c r="K280" i="103"/>
  <c r="J280" i="103"/>
  <c r="I280" i="103"/>
  <c r="H280" i="103"/>
  <c r="G280" i="103"/>
  <c r="F280" i="103"/>
  <c r="Q294" i="103"/>
  <c r="P294" i="103"/>
  <c r="O294" i="103"/>
  <c r="N294" i="103"/>
  <c r="M294" i="103"/>
  <c r="L294" i="103"/>
  <c r="K294" i="103"/>
  <c r="J294" i="103"/>
  <c r="I294" i="103"/>
  <c r="H294" i="103"/>
  <c r="G294" i="103"/>
  <c r="F294" i="103"/>
  <c r="Q305" i="103"/>
  <c r="P305" i="103"/>
  <c r="O305" i="103"/>
  <c r="N305" i="103"/>
  <c r="M305" i="103"/>
  <c r="L305" i="103"/>
  <c r="K305" i="103"/>
  <c r="J305" i="103"/>
  <c r="I305" i="103"/>
  <c r="H305" i="103"/>
  <c r="G305" i="103"/>
  <c r="F305" i="103"/>
  <c r="Q316" i="103"/>
  <c r="P316" i="103"/>
  <c r="O316" i="103"/>
  <c r="N316" i="103"/>
  <c r="M316" i="103"/>
  <c r="L316" i="103"/>
  <c r="K316" i="103"/>
  <c r="J316" i="103"/>
  <c r="I316" i="103"/>
  <c r="H316" i="103"/>
  <c r="G316" i="103"/>
  <c r="F316" i="103"/>
  <c r="Q326" i="103"/>
  <c r="P326" i="103"/>
  <c r="O326" i="103"/>
  <c r="N326" i="103"/>
  <c r="M326" i="103"/>
  <c r="L326" i="103"/>
  <c r="K326" i="103"/>
  <c r="J326" i="103"/>
  <c r="I326" i="103"/>
  <c r="H326" i="103"/>
  <c r="G326" i="103"/>
  <c r="F326" i="103"/>
  <c r="Q336" i="103"/>
  <c r="P336" i="103"/>
  <c r="O336" i="103"/>
  <c r="N336" i="103"/>
  <c r="M336" i="103"/>
  <c r="L336" i="103"/>
  <c r="K336" i="103"/>
  <c r="J336" i="103"/>
  <c r="I336" i="103"/>
  <c r="H336" i="103"/>
  <c r="G336" i="103"/>
  <c r="F336" i="103"/>
  <c r="F4264" i="103"/>
  <c r="F4288" i="103"/>
  <c r="Q4206" i="103"/>
  <c r="P4206" i="103"/>
  <c r="O4206" i="103"/>
  <c r="N4206" i="103"/>
  <c r="M4206" i="103"/>
  <c r="L4206" i="103"/>
  <c r="K4206" i="103"/>
  <c r="J4206" i="103"/>
  <c r="I4206" i="103"/>
  <c r="H4206" i="103"/>
  <c r="G4206" i="103"/>
  <c r="F4206" i="103"/>
  <c r="Q4218" i="103"/>
  <c r="P4218" i="103"/>
  <c r="O4218" i="103"/>
  <c r="N4218" i="103"/>
  <c r="M4218" i="103"/>
  <c r="L4218" i="103"/>
  <c r="K4218" i="103"/>
  <c r="J4218" i="103"/>
  <c r="I4218" i="103"/>
  <c r="H4218" i="103"/>
  <c r="G4218" i="103"/>
  <c r="F4218" i="103"/>
  <c r="Q4242" i="103"/>
  <c r="P4242" i="103"/>
  <c r="O4242" i="103"/>
  <c r="N4242" i="103"/>
  <c r="M4242" i="103"/>
  <c r="L4242" i="103"/>
  <c r="K4242" i="103"/>
  <c r="J4242" i="103"/>
  <c r="I4242" i="103"/>
  <c r="H4242" i="103"/>
  <c r="G4242" i="103"/>
  <c r="F4242" i="103"/>
  <c r="Q4229" i="103"/>
  <c r="P4229" i="103"/>
  <c r="O4229" i="103"/>
  <c r="N4229" i="103"/>
  <c r="M4229" i="103"/>
  <c r="L4229" i="103"/>
  <c r="K4229" i="103"/>
  <c r="J4229" i="103"/>
  <c r="I4229" i="103"/>
  <c r="H4229" i="103"/>
  <c r="G4229" i="103"/>
  <c r="F4229" i="103"/>
  <c r="Q4253" i="103"/>
  <c r="P4253" i="103"/>
  <c r="O4253" i="103"/>
  <c r="N4253" i="103"/>
  <c r="M4253" i="103"/>
  <c r="L4253" i="103"/>
  <c r="K4253" i="103"/>
  <c r="J4253" i="103"/>
  <c r="I4253" i="103"/>
  <c r="H4253" i="103"/>
  <c r="G4253" i="103"/>
  <c r="F4253" i="103"/>
  <c r="Q4264" i="103"/>
  <c r="P4264" i="103"/>
  <c r="O4264" i="103"/>
  <c r="N4264" i="103"/>
  <c r="M4264" i="103"/>
  <c r="L4264" i="103"/>
  <c r="K4264" i="103"/>
  <c r="J4264" i="103"/>
  <c r="I4264" i="103"/>
  <c r="H4264" i="103"/>
  <c r="G4264" i="103"/>
  <c r="Q4276" i="103"/>
  <c r="P4276" i="103"/>
  <c r="O4276" i="103"/>
  <c r="N4276" i="103"/>
  <c r="M4276" i="103"/>
  <c r="L4276" i="103"/>
  <c r="K4276" i="103"/>
  <c r="J4276" i="103"/>
  <c r="I4276" i="103"/>
  <c r="H4276" i="103"/>
  <c r="G4276" i="103"/>
  <c r="F4276" i="103"/>
  <c r="Q4298" i="103"/>
  <c r="P4298" i="103"/>
  <c r="O4298" i="103"/>
  <c r="N4298" i="103"/>
  <c r="M4298" i="103"/>
  <c r="L4298" i="103"/>
  <c r="K4298" i="103"/>
  <c r="J4298" i="103"/>
  <c r="I4298" i="103"/>
  <c r="H4298" i="103"/>
  <c r="G4298" i="103"/>
  <c r="F4298" i="103"/>
  <c r="Q4348" i="103"/>
  <c r="P4348" i="103"/>
  <c r="O4348" i="103"/>
  <c r="N4348" i="103"/>
  <c r="M4348" i="103"/>
  <c r="L4348" i="103"/>
  <c r="K4348" i="103"/>
  <c r="J4348" i="103"/>
  <c r="I4348" i="103"/>
  <c r="H4348" i="103"/>
  <c r="G4348" i="103"/>
  <c r="F4348" i="103"/>
  <c r="Q4362" i="103"/>
  <c r="P4362" i="103"/>
  <c r="O4362" i="103"/>
  <c r="N4362" i="103"/>
  <c r="M4362" i="103"/>
  <c r="L4362" i="103"/>
  <c r="K4362" i="103"/>
  <c r="J4362" i="103"/>
  <c r="I4362" i="103"/>
  <c r="H4362" i="103"/>
  <c r="G4362" i="103"/>
  <c r="F4362" i="103"/>
  <c r="Q4319" i="103"/>
  <c r="P4319" i="103"/>
  <c r="O4319" i="103"/>
  <c r="N4319" i="103"/>
  <c r="M4319" i="103"/>
  <c r="L4319" i="103"/>
  <c r="K4319" i="103"/>
  <c r="J4319" i="103"/>
  <c r="I4319" i="103"/>
  <c r="H4319" i="103"/>
  <c r="G4319" i="103"/>
  <c r="F4319" i="103"/>
  <c r="Q4338" i="103"/>
  <c r="P4338" i="103"/>
  <c r="O4338" i="103"/>
  <c r="N4338" i="103"/>
  <c r="M4338" i="103"/>
  <c r="L4338" i="103"/>
  <c r="K4338" i="103"/>
  <c r="J4338" i="103"/>
  <c r="I4338" i="103"/>
  <c r="H4338" i="103"/>
  <c r="G4338" i="103"/>
  <c r="F4338" i="103"/>
  <c r="Q4309" i="103"/>
  <c r="P4309" i="103"/>
  <c r="O4309" i="103"/>
  <c r="N4309" i="103"/>
  <c r="M4309" i="103"/>
  <c r="L4309" i="103"/>
  <c r="K4309" i="103"/>
  <c r="J4309" i="103"/>
  <c r="I4309" i="103"/>
  <c r="H4309" i="103"/>
  <c r="G4309" i="103"/>
  <c r="F4309" i="103"/>
  <c r="F4784" i="103"/>
  <c r="F4693" i="103"/>
  <c r="Q4693" i="103"/>
  <c r="P4693" i="103"/>
  <c r="O4693" i="103"/>
  <c r="N4693" i="103"/>
  <c r="M4693" i="103"/>
  <c r="L4693" i="103"/>
  <c r="K4693" i="103"/>
  <c r="J4693" i="103"/>
  <c r="I4693" i="103"/>
  <c r="H4693" i="103"/>
  <c r="G4693" i="103"/>
  <c r="Q4703" i="103"/>
  <c r="P4703" i="103"/>
  <c r="O4703" i="103"/>
  <c r="N4703" i="103"/>
  <c r="M4703" i="103"/>
  <c r="L4703" i="103"/>
  <c r="K4703" i="103"/>
  <c r="J4703" i="103"/>
  <c r="I4703" i="103"/>
  <c r="H4703" i="103"/>
  <c r="G4703" i="103"/>
  <c r="F4703" i="103"/>
  <c r="Q4713" i="103"/>
  <c r="P4713" i="103"/>
  <c r="O4713" i="103"/>
  <c r="N4713" i="103"/>
  <c r="M4713" i="103"/>
  <c r="L4713" i="103"/>
  <c r="K4713" i="103"/>
  <c r="J4713" i="103"/>
  <c r="I4713" i="103"/>
  <c r="H4713" i="103"/>
  <c r="G4713" i="103"/>
  <c r="F4713" i="103"/>
  <c r="Q4723" i="103"/>
  <c r="P4723" i="103"/>
  <c r="O4723" i="103"/>
  <c r="N4723" i="103"/>
  <c r="M4723" i="103"/>
  <c r="L4723" i="103"/>
  <c r="K4723" i="103"/>
  <c r="J4723" i="103"/>
  <c r="I4723" i="103"/>
  <c r="H4723" i="103"/>
  <c r="G4723" i="103"/>
  <c r="F4723" i="103"/>
  <c r="Q4743" i="103"/>
  <c r="P4743" i="103"/>
  <c r="O4743" i="103"/>
  <c r="N4743" i="103"/>
  <c r="M4743" i="103"/>
  <c r="L4743" i="103"/>
  <c r="K4743" i="103"/>
  <c r="J4743" i="103"/>
  <c r="I4743" i="103"/>
  <c r="H4743" i="103"/>
  <c r="G4743" i="103"/>
  <c r="F4743" i="103"/>
  <c r="Q4764" i="103"/>
  <c r="P4764" i="103"/>
  <c r="O4764" i="103"/>
  <c r="N4764" i="103"/>
  <c r="M4764" i="103"/>
  <c r="L4764" i="103"/>
  <c r="K4764" i="103"/>
  <c r="J4764" i="103"/>
  <c r="I4764" i="103"/>
  <c r="H4764" i="103"/>
  <c r="G4764" i="103"/>
  <c r="F4764" i="103"/>
  <c r="Q4753" i="103"/>
  <c r="P4753" i="103"/>
  <c r="O4753" i="103"/>
  <c r="N4753" i="103"/>
  <c r="M4753" i="103"/>
  <c r="L4753" i="103"/>
  <c r="K4753" i="103"/>
  <c r="J4753" i="103"/>
  <c r="I4753" i="103"/>
  <c r="H4753" i="103"/>
  <c r="G4753" i="103"/>
  <c r="F4753" i="103"/>
  <c r="Q4733" i="103"/>
  <c r="P4733" i="103"/>
  <c r="O4733" i="103"/>
  <c r="N4733" i="103"/>
  <c r="M4733" i="103"/>
  <c r="L4733" i="103"/>
  <c r="K4733" i="103"/>
  <c r="J4733" i="103"/>
  <c r="I4733" i="103"/>
  <c r="H4733" i="103"/>
  <c r="G4733" i="103"/>
  <c r="F4733" i="103"/>
  <c r="D4" i="111"/>
  <c r="Q346" i="103"/>
  <c r="P346" i="103"/>
  <c r="O346" i="103"/>
  <c r="N346" i="103"/>
  <c r="M346" i="103"/>
  <c r="L346" i="103"/>
  <c r="K346" i="103"/>
  <c r="J346" i="103"/>
  <c r="I346" i="103"/>
  <c r="H346" i="103"/>
  <c r="G346" i="103"/>
  <c r="F346" i="103"/>
  <c r="Q353" i="103"/>
  <c r="P353" i="103"/>
  <c r="O353" i="103"/>
  <c r="N353" i="103"/>
  <c r="M353" i="103"/>
  <c r="L353" i="103"/>
  <c r="K353" i="103"/>
  <c r="J353" i="103"/>
  <c r="I353" i="103"/>
  <c r="H353" i="103"/>
  <c r="G353" i="103"/>
  <c r="F353" i="103"/>
  <c r="F1245" i="103"/>
  <c r="F1279" i="103"/>
  <c r="F1286" i="103"/>
  <c r="F1297" i="103"/>
  <c r="F1344" i="103"/>
  <c r="F4328" i="103"/>
  <c r="F1310" i="103"/>
  <c r="F1321" i="103"/>
  <c r="F1333" i="103"/>
  <c r="F364" i="103"/>
  <c r="F375" i="103"/>
  <c r="F2280" i="103"/>
  <c r="F1026" i="103"/>
  <c r="F1003" i="103"/>
  <c r="F4567" i="103"/>
  <c r="F4553" i="103"/>
  <c r="F4538" i="103"/>
  <c r="F4411" i="103"/>
  <c r="F4429" i="103"/>
  <c r="F4467" i="103"/>
  <c r="F4479" i="103"/>
  <c r="F4493" i="103"/>
  <c r="F4508" i="103"/>
  <c r="F4523" i="103"/>
  <c r="F4775" i="103"/>
  <c r="F4804" i="103"/>
  <c r="F4793" i="103"/>
  <c r="Q4775" i="103"/>
  <c r="P4775" i="103"/>
  <c r="O4775" i="103"/>
  <c r="N4775" i="103"/>
  <c r="M4775" i="103"/>
  <c r="L4775" i="103"/>
  <c r="K4775" i="103"/>
  <c r="J4775" i="103"/>
  <c r="I4775" i="103"/>
  <c r="H4775" i="103"/>
  <c r="G4775" i="103"/>
  <c r="F4168" i="103"/>
  <c r="F395" i="103"/>
  <c r="Q395" i="103"/>
  <c r="P395" i="103"/>
  <c r="O395" i="103"/>
  <c r="N395" i="103"/>
  <c r="M395" i="103"/>
  <c r="L395" i="103"/>
  <c r="K395" i="103"/>
  <c r="J395" i="103"/>
  <c r="I395" i="103"/>
  <c r="H395" i="103"/>
  <c r="G395" i="103"/>
  <c r="Q405" i="103"/>
  <c r="P405" i="103"/>
  <c r="O405" i="103"/>
  <c r="N405" i="103"/>
  <c r="M405" i="103"/>
  <c r="L405" i="103"/>
  <c r="K405" i="103"/>
  <c r="J405" i="103"/>
  <c r="I405" i="103"/>
  <c r="H405" i="103"/>
  <c r="G405" i="103"/>
  <c r="F405" i="103"/>
  <c r="Q412" i="103"/>
  <c r="P412" i="103"/>
  <c r="O412" i="103"/>
  <c r="N412" i="103"/>
  <c r="M412" i="103"/>
  <c r="L412" i="103"/>
  <c r="K412" i="103"/>
  <c r="J412" i="103"/>
  <c r="I412" i="103"/>
  <c r="H412" i="103"/>
  <c r="G412" i="103"/>
  <c r="F412" i="103"/>
  <c r="Q419" i="103"/>
  <c r="P419" i="103"/>
  <c r="O419" i="103"/>
  <c r="N419" i="103"/>
  <c r="M419" i="103"/>
  <c r="L419" i="103"/>
  <c r="K419" i="103"/>
  <c r="J419" i="103"/>
  <c r="I419" i="103"/>
  <c r="H419" i="103"/>
  <c r="G419" i="103"/>
  <c r="F419" i="103"/>
  <c r="Q432" i="103"/>
  <c r="P432" i="103"/>
  <c r="O432" i="103"/>
  <c r="N432" i="103"/>
  <c r="M432" i="103"/>
  <c r="L432" i="103"/>
  <c r="K432" i="103"/>
  <c r="J432" i="103"/>
  <c r="I432" i="103"/>
  <c r="H432" i="103"/>
  <c r="G432" i="103"/>
  <c r="F432" i="103"/>
  <c r="Q443" i="103"/>
  <c r="P443" i="103"/>
  <c r="O443" i="103"/>
  <c r="N443" i="103"/>
  <c r="M443" i="103"/>
  <c r="L443" i="103"/>
  <c r="K443" i="103"/>
  <c r="J443" i="103"/>
  <c r="I443" i="103"/>
  <c r="H443" i="103"/>
  <c r="G443" i="103"/>
  <c r="F443" i="103"/>
  <c r="Q455" i="103"/>
  <c r="P455" i="103"/>
  <c r="O455" i="103"/>
  <c r="N455" i="103"/>
  <c r="M455" i="103"/>
  <c r="L455" i="103"/>
  <c r="K455" i="103"/>
  <c r="J455" i="103"/>
  <c r="I455" i="103"/>
  <c r="H455" i="103"/>
  <c r="G455" i="103"/>
  <c r="F455" i="103"/>
  <c r="Q466" i="103"/>
  <c r="P466" i="103"/>
  <c r="O466" i="103"/>
  <c r="N466" i="103"/>
  <c r="M466" i="103"/>
  <c r="L466" i="103"/>
  <c r="K466" i="103"/>
  <c r="J466" i="103"/>
  <c r="I466" i="103"/>
  <c r="H466" i="103"/>
  <c r="G466" i="103"/>
  <c r="F466" i="103"/>
  <c r="F385" i="103"/>
  <c r="Q509" i="103"/>
  <c r="P509" i="103"/>
  <c r="O509" i="103"/>
  <c r="N509" i="103"/>
  <c r="M509" i="103"/>
  <c r="L509" i="103"/>
  <c r="K509" i="103"/>
  <c r="J509" i="103"/>
  <c r="I509" i="103"/>
  <c r="H509" i="103"/>
  <c r="G509" i="103"/>
  <c r="F509" i="103"/>
  <c r="D2" i="111"/>
  <c r="D143" i="111"/>
  <c r="Q486" i="103"/>
  <c r="P486" i="103"/>
  <c r="O486" i="103"/>
  <c r="N486" i="103"/>
  <c r="M486" i="103"/>
  <c r="L486" i="103"/>
  <c r="K486" i="103"/>
  <c r="J486" i="103"/>
  <c r="I486" i="103"/>
  <c r="H486" i="103"/>
  <c r="G486" i="103"/>
  <c r="F486" i="103"/>
  <c r="Q521" i="103"/>
  <c r="P521" i="103"/>
  <c r="O521" i="103"/>
  <c r="N521" i="103"/>
  <c r="M521" i="103"/>
  <c r="L521" i="103"/>
  <c r="K521" i="103"/>
  <c r="J521" i="103"/>
  <c r="I521" i="103"/>
  <c r="H521" i="103"/>
  <c r="G521" i="103"/>
  <c r="F521" i="103"/>
  <c r="Q531" i="103"/>
  <c r="P531" i="103"/>
  <c r="O531" i="103"/>
  <c r="N531" i="103"/>
  <c r="M531" i="103"/>
  <c r="L531" i="103"/>
  <c r="K531" i="103"/>
  <c r="J531" i="103"/>
  <c r="I531" i="103"/>
  <c r="H531" i="103"/>
  <c r="G531" i="103"/>
  <c r="F531" i="103"/>
  <c r="F540" i="103"/>
  <c r="Q540" i="103"/>
  <c r="P540" i="103"/>
  <c r="O540" i="103"/>
  <c r="N540" i="103"/>
  <c r="M540" i="103"/>
  <c r="L540" i="103"/>
  <c r="K540" i="103"/>
  <c r="J540" i="103"/>
  <c r="I540" i="103"/>
  <c r="H540" i="103"/>
  <c r="G540" i="103"/>
  <c r="K157" i="124" l="1"/>
  <c r="I167" i="124"/>
  <c r="Q167" i="124"/>
  <c r="H167" i="124"/>
  <c r="P167" i="124"/>
  <c r="H10" i="124"/>
  <c r="P10" i="124"/>
  <c r="I157" i="124"/>
  <c r="Q157" i="124"/>
  <c r="N182" i="124"/>
  <c r="I28" i="124"/>
  <c r="Q28" i="124"/>
  <c r="G167" i="124"/>
  <c r="O167" i="124"/>
  <c r="H182" i="124"/>
  <c r="P182" i="124"/>
  <c r="K28" i="124"/>
  <c r="J167" i="124"/>
  <c r="O157" i="124"/>
  <c r="G10" i="124"/>
  <c r="O10" i="124"/>
  <c r="J11" i="124"/>
  <c r="H157" i="124"/>
  <c r="P157" i="124"/>
  <c r="K129" i="124"/>
  <c r="G11" i="124"/>
  <c r="O11" i="124"/>
  <c r="H11" i="124"/>
  <c r="P11" i="124"/>
  <c r="N157" i="124"/>
  <c r="G105" i="124"/>
  <c r="O105" i="124"/>
  <c r="M182" i="124"/>
  <c r="M105" i="124"/>
  <c r="L157" i="124"/>
  <c r="H129" i="124"/>
  <c r="P129" i="124"/>
  <c r="N167" i="124"/>
  <c r="J182" i="124"/>
  <c r="N129" i="124"/>
  <c r="K182" i="124"/>
  <c r="N28" i="124"/>
  <c r="L182" i="124"/>
  <c r="L167" i="124"/>
  <c r="M20" i="124"/>
  <c r="K77" i="124"/>
  <c r="H105" i="124"/>
  <c r="P105" i="124"/>
  <c r="G182" i="124"/>
  <c r="O182" i="124"/>
  <c r="I129" i="124"/>
  <c r="Q129" i="124"/>
  <c r="N20" i="124"/>
  <c r="L77" i="124"/>
  <c r="G144" i="124"/>
  <c r="O144" i="124"/>
  <c r="I105" i="124"/>
  <c r="Q105" i="124"/>
  <c r="J129" i="124"/>
  <c r="I10" i="124"/>
  <c r="Q11" i="124"/>
  <c r="G20" i="124"/>
  <c r="O20" i="124"/>
  <c r="H144" i="124"/>
  <c r="P144" i="124"/>
  <c r="J105" i="124"/>
  <c r="I182" i="124"/>
  <c r="Q182" i="124"/>
  <c r="L129" i="124"/>
  <c r="M10" i="124"/>
  <c r="H20" i="124"/>
  <c r="P20" i="124"/>
  <c r="N77" i="124"/>
  <c r="I144" i="124"/>
  <c r="Q144" i="124"/>
  <c r="J10" i="124"/>
  <c r="K105" i="124"/>
  <c r="K10" i="124"/>
  <c r="I20" i="124"/>
  <c r="Q20" i="124"/>
  <c r="G77" i="124"/>
  <c r="O77" i="124"/>
  <c r="J144" i="124"/>
  <c r="L105" i="124"/>
  <c r="M129" i="124"/>
  <c r="L11" i="124"/>
  <c r="J20" i="124"/>
  <c r="P77" i="124"/>
  <c r="K167" i="124"/>
  <c r="K20" i="124"/>
  <c r="I77" i="124"/>
  <c r="Q77" i="124"/>
  <c r="L144" i="124"/>
  <c r="N105" i="124"/>
  <c r="G129" i="124"/>
  <c r="O129" i="124"/>
  <c r="N10" i="124"/>
  <c r="J77" i="124"/>
  <c r="M144" i="124"/>
  <c r="M167" i="124"/>
  <c r="H28" i="124"/>
  <c r="J28" i="124"/>
  <c r="P28" i="124"/>
  <c r="G28" i="124"/>
  <c r="F113" i="124"/>
  <c r="F211" i="124"/>
  <c r="F100" i="124"/>
  <c r="F94" i="124" s="1"/>
  <c r="O345" i="123"/>
  <c r="O443" i="123"/>
  <c r="P443" i="123"/>
  <c r="G447" i="123"/>
  <c r="Q443" i="123"/>
  <c r="G342" i="123"/>
  <c r="F15" i="123"/>
  <c r="K342" i="123"/>
  <c r="I443" i="123"/>
  <c r="J443" i="123"/>
  <c r="F12" i="123"/>
  <c r="F14" i="123"/>
  <c r="F24" i="123" s="1"/>
  <c r="F33" i="123" s="1"/>
  <c r="F44" i="123" s="1"/>
  <c r="F58" i="123" s="1"/>
  <c r="N345" i="123"/>
  <c r="K443" i="123"/>
  <c r="I342" i="123"/>
  <c r="Q342" i="123"/>
  <c r="F87" i="123"/>
  <c r="J342" i="123"/>
  <c r="L443" i="123"/>
  <c r="F9" i="123"/>
  <c r="F13" i="123"/>
  <c r="F23" i="123" s="1"/>
  <c r="F32" i="123" s="1"/>
  <c r="F41" i="123" s="1"/>
  <c r="F85" i="123"/>
  <c r="F90" i="123" s="1"/>
  <c r="M443" i="123"/>
  <c r="F19" i="123"/>
  <c r="F29" i="123" s="1"/>
  <c r="H342" i="123"/>
  <c r="F8" i="123"/>
  <c r="F20" i="123" s="1"/>
  <c r="F30" i="123" s="1"/>
  <c r="F10" i="123"/>
  <c r="F16" i="123"/>
  <c r="F25" i="123" s="1"/>
  <c r="L342" i="123"/>
  <c r="F11" i="123"/>
  <c r="M342" i="123"/>
  <c r="F351" i="123"/>
  <c r="P342" i="123"/>
  <c r="Q4654" i="103"/>
  <c r="P4654" i="103"/>
  <c r="O4654" i="103"/>
  <c r="N4654" i="103"/>
  <c r="M4654" i="103"/>
  <c r="L4654" i="103"/>
  <c r="K4654" i="103"/>
  <c r="J4654" i="103"/>
  <c r="I4654" i="103"/>
  <c r="H4654" i="103"/>
  <c r="G4654" i="103"/>
  <c r="Q4672" i="103"/>
  <c r="P4672" i="103"/>
  <c r="O4672" i="103"/>
  <c r="N4672" i="103"/>
  <c r="M4672" i="103"/>
  <c r="L4672" i="103"/>
  <c r="K4672" i="103"/>
  <c r="J4672" i="103"/>
  <c r="I4672" i="103"/>
  <c r="H4672" i="103"/>
  <c r="G4672" i="103"/>
  <c r="E4664" i="103"/>
  <c r="Q551" i="103"/>
  <c r="P551" i="103"/>
  <c r="O551" i="103"/>
  <c r="N551" i="103"/>
  <c r="M551" i="103"/>
  <c r="L551" i="103"/>
  <c r="K551" i="103"/>
  <c r="J551" i="103"/>
  <c r="I551" i="103"/>
  <c r="H551" i="103"/>
  <c r="G551" i="103"/>
  <c r="Q584" i="103"/>
  <c r="P584" i="103"/>
  <c r="O584" i="103"/>
  <c r="N584" i="103"/>
  <c r="M584" i="103"/>
  <c r="L584" i="103"/>
  <c r="K584" i="103"/>
  <c r="J584" i="103"/>
  <c r="I584" i="103"/>
  <c r="H584" i="103"/>
  <c r="G584" i="103"/>
  <c r="Q596" i="103"/>
  <c r="P596" i="103"/>
  <c r="O596" i="103"/>
  <c r="N596" i="103"/>
  <c r="M596" i="103"/>
  <c r="L596" i="103"/>
  <c r="K596" i="103"/>
  <c r="J596" i="103"/>
  <c r="I596" i="103"/>
  <c r="H596" i="103"/>
  <c r="G596" i="103"/>
  <c r="D256" i="111"/>
  <c r="D357" i="111"/>
  <c r="F8" i="102"/>
  <c r="F37" i="102"/>
  <c r="F7" i="102"/>
  <c r="F39" i="102"/>
  <c r="F40" i="102"/>
  <c r="Q605" i="103"/>
  <c r="P605" i="103"/>
  <c r="O605" i="103"/>
  <c r="N605" i="103"/>
  <c r="M605" i="103"/>
  <c r="L605" i="103"/>
  <c r="K605" i="103"/>
  <c r="J605" i="103"/>
  <c r="I605" i="103"/>
  <c r="H605" i="103"/>
  <c r="G605" i="103"/>
  <c r="Q615" i="103"/>
  <c r="P615" i="103"/>
  <c r="O615" i="103"/>
  <c r="N615" i="103"/>
  <c r="M615" i="103"/>
  <c r="L615" i="103"/>
  <c r="K615" i="103"/>
  <c r="J615" i="103"/>
  <c r="I615" i="103"/>
  <c r="H615" i="103"/>
  <c r="G615" i="103"/>
  <c r="F615" i="103"/>
  <c r="Q625" i="103"/>
  <c r="P625" i="103"/>
  <c r="O625" i="103"/>
  <c r="N625" i="103"/>
  <c r="M625" i="103"/>
  <c r="L625" i="103"/>
  <c r="K625" i="103"/>
  <c r="J625" i="103"/>
  <c r="I625" i="103"/>
  <c r="H625" i="103"/>
  <c r="G625" i="103"/>
  <c r="F36" i="102"/>
  <c r="D62" i="111"/>
  <c r="Q636" i="103"/>
  <c r="P636" i="103"/>
  <c r="O636" i="103"/>
  <c r="N636" i="103"/>
  <c r="M636" i="103"/>
  <c r="L636" i="103"/>
  <c r="K636" i="103"/>
  <c r="J636" i="103"/>
  <c r="I636" i="103"/>
  <c r="H636" i="103"/>
  <c r="G636" i="103"/>
  <c r="D2" i="105"/>
  <c r="D4" i="105"/>
  <c r="D11" i="105"/>
  <c r="D12" i="105"/>
  <c r="D13" i="105"/>
  <c r="D99" i="111"/>
  <c r="D148" i="111"/>
  <c r="D126" i="111"/>
  <c r="D5" i="111"/>
  <c r="D6" i="111"/>
  <c r="D7" i="111"/>
  <c r="D8" i="111"/>
  <c r="D9" i="111"/>
  <c r="D10" i="111"/>
  <c r="D11" i="111"/>
  <c r="D12" i="111"/>
  <c r="D13" i="111"/>
  <c r="D14" i="111"/>
  <c r="D15" i="111"/>
  <c r="D16" i="111"/>
  <c r="D17" i="111"/>
  <c r="D18" i="111"/>
  <c r="D19" i="111"/>
  <c r="D20" i="111"/>
  <c r="D21" i="111"/>
  <c r="D22" i="111"/>
  <c r="D23" i="111"/>
  <c r="D24" i="111"/>
  <c r="D25" i="111"/>
  <c r="D26" i="111"/>
  <c r="D27" i="111"/>
  <c r="D28" i="111"/>
  <c r="D29" i="111"/>
  <c r="F46" i="102"/>
  <c r="D35" i="111"/>
  <c r="D179" i="111"/>
  <c r="Q649" i="103"/>
  <c r="P649" i="103"/>
  <c r="O649" i="103"/>
  <c r="N649" i="103"/>
  <c r="M649" i="103"/>
  <c r="L649" i="103"/>
  <c r="K649" i="103"/>
  <c r="J649" i="103"/>
  <c r="I649" i="103"/>
  <c r="H649" i="103"/>
  <c r="G649" i="103"/>
  <c r="D40" i="111"/>
  <c r="Q5116" i="103"/>
  <c r="P5116" i="103"/>
  <c r="O5116" i="103"/>
  <c r="N5116" i="103"/>
  <c r="M5116" i="103"/>
  <c r="L5116" i="103"/>
  <c r="K5116" i="103"/>
  <c r="J5116" i="103"/>
  <c r="I5116" i="103"/>
  <c r="H5116" i="103"/>
  <c r="G5116" i="103"/>
  <c r="E5115" i="103"/>
  <c r="E5114" i="103"/>
  <c r="E5113" i="103"/>
  <c r="E5110" i="103"/>
  <c r="E5109" i="103"/>
  <c r="E5108" i="103"/>
  <c r="E5107" i="103"/>
  <c r="E5106" i="103"/>
  <c r="E5105" i="103"/>
  <c r="E5104" i="103"/>
  <c r="D372" i="111"/>
  <c r="D233" i="111"/>
  <c r="D64" i="111"/>
  <c r="Q713" i="103"/>
  <c r="P713" i="103"/>
  <c r="O713" i="103"/>
  <c r="N713" i="103"/>
  <c r="M713" i="103"/>
  <c r="L713" i="103"/>
  <c r="K713" i="103"/>
  <c r="J713" i="103"/>
  <c r="I713" i="103"/>
  <c r="H713" i="103"/>
  <c r="G713" i="103"/>
  <c r="F713" i="103"/>
  <c r="Q4784" i="103"/>
  <c r="P4784" i="103"/>
  <c r="O4784" i="103"/>
  <c r="N4784" i="103"/>
  <c r="M4784" i="103"/>
  <c r="L4784" i="103"/>
  <c r="K4784" i="103"/>
  <c r="J4784" i="103"/>
  <c r="I4784" i="103"/>
  <c r="H4784" i="103"/>
  <c r="G4784" i="103"/>
  <c r="Q698" i="103"/>
  <c r="P698" i="103"/>
  <c r="O698" i="103"/>
  <c r="N698" i="103"/>
  <c r="M698" i="103"/>
  <c r="L698" i="103"/>
  <c r="K698" i="103"/>
  <c r="J698" i="103"/>
  <c r="I698" i="103"/>
  <c r="H698" i="103"/>
  <c r="G698" i="103"/>
  <c r="D231" i="111"/>
  <c r="D63" i="111"/>
  <c r="D254" i="111"/>
  <c r="D181" i="111"/>
  <c r="Q722" i="103"/>
  <c r="P722" i="103"/>
  <c r="O722" i="103"/>
  <c r="N722" i="103"/>
  <c r="M722" i="103"/>
  <c r="L722" i="103"/>
  <c r="K722" i="103"/>
  <c r="J722" i="103"/>
  <c r="I722" i="103"/>
  <c r="H722" i="103"/>
  <c r="G722" i="103"/>
  <c r="Q731" i="103"/>
  <c r="P731" i="103"/>
  <c r="O731" i="103"/>
  <c r="N731" i="103"/>
  <c r="M731" i="103"/>
  <c r="L731" i="103"/>
  <c r="K731" i="103"/>
  <c r="J731" i="103"/>
  <c r="I731" i="103"/>
  <c r="H731" i="103"/>
  <c r="G731" i="103"/>
  <c r="Q741" i="103"/>
  <c r="P741" i="103"/>
  <c r="O741" i="103"/>
  <c r="N741" i="103"/>
  <c r="M741" i="103"/>
  <c r="L741" i="103"/>
  <c r="K741" i="103"/>
  <c r="J741" i="103"/>
  <c r="I741" i="103"/>
  <c r="H741" i="103"/>
  <c r="G741" i="103"/>
  <c r="Q5074" i="103"/>
  <c r="P5074" i="103"/>
  <c r="O5074" i="103"/>
  <c r="N5074" i="103"/>
  <c r="M5074" i="103"/>
  <c r="L5074" i="103"/>
  <c r="K5074" i="103"/>
  <c r="J5074" i="103"/>
  <c r="I5074" i="103"/>
  <c r="H5074" i="103"/>
  <c r="G5074" i="103"/>
  <c r="Q754" i="103"/>
  <c r="P754" i="103"/>
  <c r="O754" i="103"/>
  <c r="N754" i="103"/>
  <c r="M754" i="103"/>
  <c r="L754" i="103"/>
  <c r="K754" i="103"/>
  <c r="J754" i="103"/>
  <c r="I754" i="103"/>
  <c r="H754" i="103"/>
  <c r="G754" i="103"/>
  <c r="Q763" i="103"/>
  <c r="P763" i="103"/>
  <c r="O763" i="103"/>
  <c r="N763" i="103"/>
  <c r="M763" i="103"/>
  <c r="L763" i="103"/>
  <c r="K763" i="103"/>
  <c r="J763" i="103"/>
  <c r="I763" i="103"/>
  <c r="H763" i="103"/>
  <c r="G763" i="103"/>
  <c r="G4906" i="103"/>
  <c r="H4906" i="103"/>
  <c r="I4906" i="103"/>
  <c r="J4906" i="103"/>
  <c r="K4906" i="103"/>
  <c r="L4906" i="103"/>
  <c r="M4906" i="103"/>
  <c r="N4906" i="103"/>
  <c r="O4906" i="103"/>
  <c r="P4906" i="103"/>
  <c r="Q4906" i="103"/>
  <c r="L10" i="124" l="1"/>
  <c r="Q10" i="124"/>
  <c r="K11" i="124"/>
  <c r="M11" i="124"/>
  <c r="I11" i="124"/>
  <c r="N11" i="124"/>
  <c r="R95" i="124"/>
  <c r="F36" i="123"/>
  <c r="F45" i="123" s="1"/>
  <c r="F22" i="124"/>
  <c r="R97" i="123"/>
  <c r="F102" i="123"/>
  <c r="F21" i="123"/>
  <c r="F22" i="123"/>
  <c r="F18" i="123"/>
  <c r="F27" i="123" s="1"/>
  <c r="F35" i="123"/>
  <c r="F39" i="123"/>
  <c r="F352" i="123"/>
  <c r="F353" i="123" s="1"/>
  <c r="G803" i="103"/>
  <c r="H803" i="103"/>
  <c r="I803" i="103"/>
  <c r="J803" i="103"/>
  <c r="K803" i="103"/>
  <c r="L803" i="103"/>
  <c r="M803" i="103"/>
  <c r="N803" i="103"/>
  <c r="O803" i="103"/>
  <c r="P803" i="103"/>
  <c r="Q803" i="103"/>
  <c r="G812" i="103"/>
  <c r="H812" i="103"/>
  <c r="I812" i="103"/>
  <c r="J812" i="103"/>
  <c r="K812" i="103"/>
  <c r="L812" i="103"/>
  <c r="M812" i="103"/>
  <c r="N812" i="103"/>
  <c r="O812" i="103"/>
  <c r="P812" i="103"/>
  <c r="Q812" i="103"/>
  <c r="G818" i="103"/>
  <c r="H818" i="103"/>
  <c r="I818" i="103"/>
  <c r="J818" i="103"/>
  <c r="K818" i="103"/>
  <c r="L818" i="103"/>
  <c r="M818" i="103"/>
  <c r="N818" i="103"/>
  <c r="O818" i="103"/>
  <c r="P818" i="103"/>
  <c r="Q818" i="103"/>
  <c r="G4412" i="103"/>
  <c r="H4412" i="103"/>
  <c r="I4412" i="103"/>
  <c r="J4412" i="103"/>
  <c r="K4412" i="103"/>
  <c r="L4412" i="103"/>
  <c r="M4412" i="103"/>
  <c r="N4412" i="103"/>
  <c r="O4412" i="103"/>
  <c r="P4412" i="103"/>
  <c r="Q4412" i="103"/>
  <c r="F103" i="123" l="1"/>
  <c r="F354" i="123"/>
  <c r="F28" i="123"/>
  <c r="F34" i="123" s="1"/>
  <c r="F43" i="123" s="1"/>
  <c r="F51" i="123" s="1"/>
  <c r="F31" i="123"/>
  <c r="F38" i="123"/>
  <c r="F46" i="123" s="1"/>
  <c r="F37" i="123"/>
  <c r="G773" i="103"/>
  <c r="H773" i="103"/>
  <c r="I773" i="103"/>
  <c r="J773" i="103"/>
  <c r="K773" i="103"/>
  <c r="L773" i="103"/>
  <c r="M773" i="103"/>
  <c r="N773" i="103"/>
  <c r="O773" i="103"/>
  <c r="P773" i="103"/>
  <c r="Q773" i="103"/>
  <c r="Q785" i="103"/>
  <c r="P785" i="103"/>
  <c r="O785" i="103"/>
  <c r="N785" i="103"/>
  <c r="M785" i="103"/>
  <c r="L785" i="103"/>
  <c r="K785" i="103"/>
  <c r="J785" i="103"/>
  <c r="I785" i="103"/>
  <c r="H785" i="103"/>
  <c r="G785" i="103"/>
  <c r="Q794" i="103"/>
  <c r="P794" i="103"/>
  <c r="O794" i="103"/>
  <c r="N794" i="103"/>
  <c r="M794" i="103"/>
  <c r="L794" i="103"/>
  <c r="K794" i="103"/>
  <c r="J794" i="103"/>
  <c r="I794" i="103"/>
  <c r="H794" i="103"/>
  <c r="G794" i="103"/>
  <c r="Q4606" i="103"/>
  <c r="P4606" i="103"/>
  <c r="O4606" i="103"/>
  <c r="N4606" i="103"/>
  <c r="M4606" i="103"/>
  <c r="L4606" i="103"/>
  <c r="K4606" i="103"/>
  <c r="J4606" i="103"/>
  <c r="I4606" i="103"/>
  <c r="H4606" i="103"/>
  <c r="G4606" i="103"/>
  <c r="D306" i="111"/>
  <c r="Q4409" i="103"/>
  <c r="P4409" i="103"/>
  <c r="O4409" i="103"/>
  <c r="N4409" i="103"/>
  <c r="M4409" i="103"/>
  <c r="L4409" i="103"/>
  <c r="K4409" i="103"/>
  <c r="J4409" i="103"/>
  <c r="I4409" i="103"/>
  <c r="H4409" i="103"/>
  <c r="G4409" i="103"/>
  <c r="Q4555" i="103"/>
  <c r="P4555" i="103"/>
  <c r="O4555" i="103"/>
  <c r="N4555" i="103"/>
  <c r="M4555" i="103"/>
  <c r="L4555" i="103"/>
  <c r="K4555" i="103"/>
  <c r="J4555" i="103"/>
  <c r="I4555" i="103"/>
  <c r="H4555" i="103"/>
  <c r="G4555" i="103"/>
  <c r="Q5220" i="103"/>
  <c r="P5220" i="103"/>
  <c r="O5220" i="103"/>
  <c r="N5220" i="103"/>
  <c r="M5220" i="103"/>
  <c r="L5220" i="103"/>
  <c r="K5220" i="103"/>
  <c r="J5220" i="103"/>
  <c r="I5220" i="103"/>
  <c r="H5220" i="103"/>
  <c r="G5220" i="103"/>
  <c r="Q827" i="103"/>
  <c r="P827" i="103"/>
  <c r="O827" i="103"/>
  <c r="N827" i="103"/>
  <c r="M827" i="103"/>
  <c r="L827" i="103"/>
  <c r="K827" i="103"/>
  <c r="J827" i="103"/>
  <c r="I827" i="103"/>
  <c r="H827" i="103"/>
  <c r="G827" i="103"/>
  <c r="D171" i="111"/>
  <c r="Q851" i="103"/>
  <c r="P851" i="103"/>
  <c r="O851" i="103"/>
  <c r="N851" i="103"/>
  <c r="M851" i="103"/>
  <c r="L851" i="103"/>
  <c r="K851" i="103"/>
  <c r="J851" i="103"/>
  <c r="I851" i="103"/>
  <c r="H851" i="103"/>
  <c r="G851" i="103"/>
  <c r="Q876" i="103"/>
  <c r="P876" i="103"/>
  <c r="O876" i="103"/>
  <c r="N876" i="103"/>
  <c r="M876" i="103"/>
  <c r="L876" i="103"/>
  <c r="K876" i="103"/>
  <c r="J876" i="103"/>
  <c r="I876" i="103"/>
  <c r="H876" i="103"/>
  <c r="G876" i="103"/>
  <c r="Q929" i="103"/>
  <c r="P929" i="103"/>
  <c r="O929" i="103"/>
  <c r="N929" i="103"/>
  <c r="M929" i="103"/>
  <c r="L929" i="103"/>
  <c r="K929" i="103"/>
  <c r="J929" i="103"/>
  <c r="I929" i="103"/>
  <c r="H929" i="103"/>
  <c r="G929" i="103"/>
  <c r="Q938" i="103"/>
  <c r="P938" i="103"/>
  <c r="O938" i="103"/>
  <c r="N938" i="103"/>
  <c r="M938" i="103"/>
  <c r="L938" i="103"/>
  <c r="K938" i="103"/>
  <c r="J938" i="103"/>
  <c r="I938" i="103"/>
  <c r="H938" i="103"/>
  <c r="G938" i="103"/>
  <c r="Q4793" i="103"/>
  <c r="P4793" i="103"/>
  <c r="O4793" i="103"/>
  <c r="N4793" i="103"/>
  <c r="M4793" i="103"/>
  <c r="L4793" i="103"/>
  <c r="K4793" i="103"/>
  <c r="J4793" i="103"/>
  <c r="I4793" i="103"/>
  <c r="H4793" i="103"/>
  <c r="G4793" i="103"/>
  <c r="Q948" i="103"/>
  <c r="P948" i="103"/>
  <c r="O948" i="103"/>
  <c r="N948" i="103"/>
  <c r="M948" i="103"/>
  <c r="L948" i="103"/>
  <c r="K948" i="103"/>
  <c r="J948" i="103"/>
  <c r="I948" i="103"/>
  <c r="H948" i="103"/>
  <c r="G948" i="103"/>
  <c r="Q955" i="103"/>
  <c r="P955" i="103"/>
  <c r="O955" i="103"/>
  <c r="N955" i="103"/>
  <c r="M955" i="103"/>
  <c r="L955" i="103"/>
  <c r="K955" i="103"/>
  <c r="J955" i="103"/>
  <c r="I955" i="103"/>
  <c r="H955" i="103"/>
  <c r="G955" i="103"/>
  <c r="F979" i="103"/>
  <c r="Q992" i="103"/>
  <c r="P992" i="103"/>
  <c r="O992" i="103"/>
  <c r="N992" i="103"/>
  <c r="M992" i="103"/>
  <c r="L992" i="103"/>
  <c r="K992" i="103"/>
  <c r="J992" i="103"/>
  <c r="I992" i="103"/>
  <c r="H992" i="103"/>
  <c r="G992" i="103"/>
  <c r="F34" i="102"/>
  <c r="Q1026" i="103"/>
  <c r="P1026" i="103"/>
  <c r="O1026" i="103"/>
  <c r="N1026" i="103"/>
  <c r="M1026" i="103"/>
  <c r="L1026" i="103"/>
  <c r="K1026" i="103"/>
  <c r="J1026" i="103"/>
  <c r="I1026" i="103"/>
  <c r="H1026" i="103"/>
  <c r="G1026" i="103"/>
  <c r="Q385" i="103"/>
  <c r="P385" i="103"/>
  <c r="O385" i="103"/>
  <c r="N385" i="103"/>
  <c r="M385" i="103"/>
  <c r="L385" i="103"/>
  <c r="K385" i="103"/>
  <c r="J385" i="103"/>
  <c r="I385" i="103"/>
  <c r="H385" i="103"/>
  <c r="G385" i="103"/>
  <c r="Q29" i="103"/>
  <c r="P29" i="103"/>
  <c r="O29" i="103"/>
  <c r="N29" i="103"/>
  <c r="M29" i="103"/>
  <c r="L29" i="103"/>
  <c r="K29" i="103"/>
  <c r="J29" i="103"/>
  <c r="I29" i="103"/>
  <c r="H29" i="103"/>
  <c r="G29" i="103"/>
  <c r="F29" i="103"/>
  <c r="F1066" i="103"/>
  <c r="R4941" i="103"/>
  <c r="Q1099" i="103"/>
  <c r="P1099" i="103"/>
  <c r="O1099" i="103"/>
  <c r="N1099" i="103"/>
  <c r="M1099" i="103"/>
  <c r="L1099" i="103"/>
  <c r="K1099" i="103"/>
  <c r="J1099" i="103"/>
  <c r="I1099" i="103"/>
  <c r="H1099" i="103"/>
  <c r="G1099" i="103"/>
  <c r="Q1106" i="103"/>
  <c r="P1106" i="103"/>
  <c r="O1106" i="103"/>
  <c r="N1106" i="103"/>
  <c r="M1106" i="103"/>
  <c r="L1106" i="103"/>
  <c r="K1106" i="103"/>
  <c r="J1106" i="103"/>
  <c r="I1106" i="103"/>
  <c r="H1106" i="103"/>
  <c r="G1106" i="103"/>
  <c r="Q1115" i="103"/>
  <c r="P1115" i="103"/>
  <c r="O1115" i="103"/>
  <c r="N1115" i="103"/>
  <c r="M1115" i="103"/>
  <c r="L1115" i="103"/>
  <c r="K1115" i="103"/>
  <c r="J1115" i="103"/>
  <c r="I1115" i="103"/>
  <c r="H1115" i="103"/>
  <c r="G1115" i="103"/>
  <c r="R1142" i="103"/>
  <c r="F41" i="102"/>
  <c r="Q1253" i="103"/>
  <c r="P1253" i="103"/>
  <c r="O1253" i="103"/>
  <c r="N1253" i="103"/>
  <c r="M1253" i="103"/>
  <c r="L1253" i="103"/>
  <c r="K1253" i="103"/>
  <c r="J1253" i="103"/>
  <c r="I1253" i="103"/>
  <c r="H1253" i="103"/>
  <c r="G1253" i="103"/>
  <c r="F1253" i="103"/>
  <c r="Q1233" i="103"/>
  <c r="P1233" i="103"/>
  <c r="O1233" i="103"/>
  <c r="N1233" i="103"/>
  <c r="M1233" i="103"/>
  <c r="L1233" i="103"/>
  <c r="K1233" i="103"/>
  <c r="J1233" i="103"/>
  <c r="I1233" i="103"/>
  <c r="H1233" i="103"/>
  <c r="G1233" i="103"/>
  <c r="F1233" i="103"/>
  <c r="Q1245" i="103"/>
  <c r="P1245" i="103"/>
  <c r="O1245" i="103"/>
  <c r="N1245" i="103"/>
  <c r="M1245" i="103"/>
  <c r="L1245" i="103"/>
  <c r="K1245" i="103"/>
  <c r="J1245" i="103"/>
  <c r="I1245" i="103"/>
  <c r="H1245" i="103"/>
  <c r="G1245" i="103"/>
  <c r="Q1188" i="103"/>
  <c r="P1188" i="103"/>
  <c r="O1188" i="103"/>
  <c r="N1188" i="103"/>
  <c r="M1188" i="103"/>
  <c r="L1188" i="103"/>
  <c r="K1188" i="103"/>
  <c r="J1188" i="103"/>
  <c r="I1188" i="103"/>
  <c r="H1188" i="103"/>
  <c r="G1188" i="103"/>
  <c r="Q1213" i="103"/>
  <c r="P1213" i="103"/>
  <c r="O1213" i="103"/>
  <c r="N1213" i="103"/>
  <c r="M1213" i="103"/>
  <c r="L1213" i="103"/>
  <c r="K1213" i="103"/>
  <c r="J1213" i="103"/>
  <c r="I1213" i="103"/>
  <c r="H1213" i="103"/>
  <c r="G1213" i="103"/>
  <c r="F1213" i="103"/>
  <c r="Q1201" i="103"/>
  <c r="P1201" i="103"/>
  <c r="O1201" i="103"/>
  <c r="N1201" i="103"/>
  <c r="M1201" i="103"/>
  <c r="L1201" i="103"/>
  <c r="K1201" i="103"/>
  <c r="J1201" i="103"/>
  <c r="I1201" i="103"/>
  <c r="H1201" i="103"/>
  <c r="G1201" i="103"/>
  <c r="F1201" i="103"/>
  <c r="Q1266" i="103"/>
  <c r="P1266" i="103"/>
  <c r="O1266" i="103"/>
  <c r="N1266" i="103"/>
  <c r="M1266" i="103"/>
  <c r="L1266" i="103"/>
  <c r="K1266" i="103"/>
  <c r="J1266" i="103"/>
  <c r="I1266" i="103"/>
  <c r="H1266" i="103"/>
  <c r="G1266" i="103"/>
  <c r="D43" i="111"/>
  <c r="Q1279" i="103"/>
  <c r="P1279" i="103"/>
  <c r="O1279" i="103"/>
  <c r="N1279" i="103"/>
  <c r="M1279" i="103"/>
  <c r="L1279" i="103"/>
  <c r="K1279" i="103"/>
  <c r="J1279" i="103"/>
  <c r="I1279" i="103"/>
  <c r="H1279" i="103"/>
  <c r="G1279" i="103"/>
  <c r="F5556" i="103"/>
  <c r="D61" i="111"/>
  <c r="D482" i="111"/>
  <c r="F171" i="124" l="1"/>
  <c r="F104" i="123"/>
  <c r="F355" i="123"/>
  <c r="Q5468" i="103"/>
  <c r="P5468" i="103"/>
  <c r="O5468" i="103"/>
  <c r="N5468" i="103"/>
  <c r="M5468" i="103"/>
  <c r="L5468" i="103"/>
  <c r="K5468" i="103"/>
  <c r="J5468" i="103"/>
  <c r="I5468" i="103"/>
  <c r="H5468" i="103"/>
  <c r="G5468" i="103"/>
  <c r="E5466" i="103"/>
  <c r="E5465" i="103" s="1"/>
  <c r="E5464" i="103" s="1"/>
  <c r="E5463" i="103" s="1"/>
  <c r="E5462" i="103" s="1"/>
  <c r="E5461" i="103" s="1"/>
  <c r="E5460" i="103" s="1"/>
  <c r="E5459" i="103" s="1"/>
  <c r="E5458" i="103" s="1"/>
  <c r="E5457" i="103" s="1"/>
  <c r="E5456" i="103" s="1"/>
  <c r="E5455" i="103" s="1"/>
  <c r="E5454" i="103" s="1"/>
  <c r="Q5359" i="103"/>
  <c r="P5359" i="103"/>
  <c r="O5359" i="103"/>
  <c r="N5359" i="103"/>
  <c r="M5359" i="103"/>
  <c r="L5359" i="103"/>
  <c r="K5359" i="103"/>
  <c r="J5359" i="103"/>
  <c r="I5359" i="103"/>
  <c r="H5359" i="103"/>
  <c r="G5359" i="103"/>
  <c r="Q5377" i="103"/>
  <c r="P5377" i="103"/>
  <c r="O5377" i="103"/>
  <c r="N5377" i="103"/>
  <c r="M5377" i="103"/>
  <c r="L5377" i="103"/>
  <c r="K5377" i="103"/>
  <c r="J5377" i="103"/>
  <c r="I5377" i="103"/>
  <c r="H5377" i="103"/>
  <c r="G5377" i="103"/>
  <c r="Q5391" i="103"/>
  <c r="P5391" i="103"/>
  <c r="O5391" i="103"/>
  <c r="N5391" i="103"/>
  <c r="M5391" i="103"/>
  <c r="L5391" i="103"/>
  <c r="K5391" i="103"/>
  <c r="J5391" i="103"/>
  <c r="I5391" i="103"/>
  <c r="H5391" i="103"/>
  <c r="G5391" i="103"/>
  <c r="Q5406" i="103"/>
  <c r="P5406" i="103"/>
  <c r="O5406" i="103"/>
  <c r="N5406" i="103"/>
  <c r="M5406" i="103"/>
  <c r="L5406" i="103"/>
  <c r="K5406" i="103"/>
  <c r="J5406" i="103"/>
  <c r="I5406" i="103"/>
  <c r="H5406" i="103"/>
  <c r="G5406" i="103"/>
  <c r="Q5542" i="103"/>
  <c r="P5542" i="103"/>
  <c r="O5542" i="103"/>
  <c r="N5542" i="103"/>
  <c r="M5542" i="103"/>
  <c r="L5542" i="103"/>
  <c r="K5542" i="103"/>
  <c r="J5542" i="103"/>
  <c r="I5542" i="103"/>
  <c r="H5542" i="103"/>
  <c r="G5542" i="103"/>
  <c r="Q5554" i="103"/>
  <c r="P5554" i="103"/>
  <c r="O5554" i="103"/>
  <c r="N5554" i="103"/>
  <c r="M5554" i="103"/>
  <c r="L5554" i="103"/>
  <c r="K5554" i="103"/>
  <c r="J5554" i="103"/>
  <c r="I5554" i="103"/>
  <c r="H5554" i="103"/>
  <c r="G5554" i="103"/>
  <c r="G1461" i="103"/>
  <c r="H1461" i="103"/>
  <c r="I1461" i="103"/>
  <c r="J1461" i="103"/>
  <c r="K1461" i="103"/>
  <c r="L1461" i="103"/>
  <c r="G1382" i="103"/>
  <c r="H1382" i="103"/>
  <c r="I1382" i="103"/>
  <c r="J1382" i="103"/>
  <c r="K1382" i="103"/>
  <c r="L1382" i="103"/>
  <c r="G2" i="104"/>
  <c r="G34" i="104"/>
  <c r="D471" i="111"/>
  <c r="D413" i="111"/>
  <c r="Q1286" i="103"/>
  <c r="P1286" i="103"/>
  <c r="O1286" i="103"/>
  <c r="N1286" i="103"/>
  <c r="M1286" i="103"/>
  <c r="L1286" i="103"/>
  <c r="K1286" i="103"/>
  <c r="J1286" i="103"/>
  <c r="I1286" i="103"/>
  <c r="H1286" i="103"/>
  <c r="G1286" i="103"/>
  <c r="Q1297" i="103"/>
  <c r="P1297" i="103"/>
  <c r="O1297" i="103"/>
  <c r="N1297" i="103"/>
  <c r="M1297" i="103"/>
  <c r="L1297" i="103"/>
  <c r="K1297" i="103"/>
  <c r="J1297" i="103"/>
  <c r="I1297" i="103"/>
  <c r="H1297" i="103"/>
  <c r="G1297" i="103"/>
  <c r="Q4328" i="103"/>
  <c r="P4328" i="103"/>
  <c r="O4328" i="103"/>
  <c r="N4328" i="103"/>
  <c r="M4328" i="103"/>
  <c r="L4328" i="103"/>
  <c r="K4328" i="103"/>
  <c r="J4328" i="103"/>
  <c r="I4328" i="103"/>
  <c r="H4328" i="103"/>
  <c r="G4328" i="103"/>
  <c r="Q1310" i="103"/>
  <c r="P1310" i="103"/>
  <c r="O1310" i="103"/>
  <c r="N1310" i="103"/>
  <c r="M1310" i="103"/>
  <c r="L1310" i="103"/>
  <c r="K1310" i="103"/>
  <c r="J1310" i="103"/>
  <c r="I1310" i="103"/>
  <c r="H1310" i="103"/>
  <c r="G1310" i="103"/>
  <c r="Q1321" i="103"/>
  <c r="P1321" i="103"/>
  <c r="O1321" i="103"/>
  <c r="N1321" i="103"/>
  <c r="M1321" i="103"/>
  <c r="L1321" i="103"/>
  <c r="K1321" i="103"/>
  <c r="J1321" i="103"/>
  <c r="I1321" i="103"/>
  <c r="H1321" i="103"/>
  <c r="G1321" i="103"/>
  <c r="Q5049" i="103"/>
  <c r="P5049" i="103"/>
  <c r="O5049" i="103"/>
  <c r="N5049" i="103"/>
  <c r="M5049" i="103"/>
  <c r="L5049" i="103"/>
  <c r="K5049" i="103"/>
  <c r="J5049" i="103"/>
  <c r="I5049" i="103"/>
  <c r="H5049" i="103"/>
  <c r="G5049" i="103"/>
  <c r="Q5046" i="103"/>
  <c r="P5046" i="103"/>
  <c r="O5046" i="103"/>
  <c r="N5046" i="103"/>
  <c r="M5046" i="103"/>
  <c r="L5046" i="103"/>
  <c r="K5046" i="103"/>
  <c r="J5046" i="103"/>
  <c r="I5046" i="103"/>
  <c r="H5046" i="103"/>
  <c r="G5046" i="103"/>
  <c r="Q5048" i="103"/>
  <c r="P5048" i="103"/>
  <c r="O5048" i="103"/>
  <c r="N5048" i="103"/>
  <c r="M5048" i="103"/>
  <c r="L5048" i="103"/>
  <c r="K5048" i="103"/>
  <c r="J5048" i="103"/>
  <c r="I5048" i="103"/>
  <c r="H5048" i="103"/>
  <c r="G5048" i="103"/>
  <c r="Q5047" i="103"/>
  <c r="P5047" i="103"/>
  <c r="O5047" i="103"/>
  <c r="N5047" i="103"/>
  <c r="M5047" i="103"/>
  <c r="L5047" i="103"/>
  <c r="K5047" i="103"/>
  <c r="J5047" i="103"/>
  <c r="I5047" i="103"/>
  <c r="H5047" i="103"/>
  <c r="G5047" i="103"/>
  <c r="Q5045" i="103"/>
  <c r="P5045" i="103"/>
  <c r="O5045" i="103"/>
  <c r="N5045" i="103"/>
  <c r="M5045" i="103"/>
  <c r="L5045" i="103"/>
  <c r="K5045" i="103"/>
  <c r="J5045" i="103"/>
  <c r="I5045" i="103"/>
  <c r="H5045" i="103"/>
  <c r="G5045" i="103"/>
  <c r="Q5044" i="103"/>
  <c r="P5044" i="103"/>
  <c r="O5044" i="103"/>
  <c r="N5044" i="103"/>
  <c r="M5044" i="103"/>
  <c r="L5044" i="103"/>
  <c r="K5044" i="103"/>
  <c r="J5044" i="103"/>
  <c r="I5044" i="103"/>
  <c r="H5044" i="103"/>
  <c r="G5044" i="103"/>
  <c r="Q5043" i="103"/>
  <c r="P5043" i="103"/>
  <c r="O5043" i="103"/>
  <c r="N5043" i="103"/>
  <c r="M5043" i="103"/>
  <c r="L5043" i="103"/>
  <c r="K5043" i="103"/>
  <c r="J5043" i="103"/>
  <c r="I5043" i="103"/>
  <c r="H5043" i="103"/>
  <c r="G5043" i="103"/>
  <c r="Q1333" i="103"/>
  <c r="P1333" i="103"/>
  <c r="O1333" i="103"/>
  <c r="N1333" i="103"/>
  <c r="M1333" i="103"/>
  <c r="L1333" i="103"/>
  <c r="K1333" i="103"/>
  <c r="J1333" i="103"/>
  <c r="I1333" i="103"/>
  <c r="H1333" i="103"/>
  <c r="G1333" i="103"/>
  <c r="Q1344" i="103"/>
  <c r="P1344" i="103"/>
  <c r="O1344" i="103"/>
  <c r="N1344" i="103"/>
  <c r="M1344" i="103"/>
  <c r="L1344" i="103"/>
  <c r="K1344" i="103"/>
  <c r="J1344" i="103"/>
  <c r="I1344" i="103"/>
  <c r="H1344" i="103"/>
  <c r="G1344" i="103"/>
  <c r="Q1352" i="103"/>
  <c r="P1352" i="103"/>
  <c r="O1352" i="103"/>
  <c r="N1352" i="103"/>
  <c r="M1352" i="103"/>
  <c r="L1352" i="103"/>
  <c r="K1352" i="103"/>
  <c r="J1352" i="103"/>
  <c r="I1352" i="103"/>
  <c r="H1352" i="103"/>
  <c r="G1352" i="103"/>
  <c r="Q1360" i="103"/>
  <c r="P1360" i="103"/>
  <c r="O1360" i="103"/>
  <c r="N1360" i="103"/>
  <c r="M1360" i="103"/>
  <c r="L1360" i="103"/>
  <c r="K1360" i="103"/>
  <c r="J1360" i="103"/>
  <c r="I1360" i="103"/>
  <c r="H1360" i="103"/>
  <c r="G1360" i="103"/>
  <c r="R5028" i="103"/>
  <c r="R5016" i="103"/>
  <c r="R5005" i="103"/>
  <c r="R4974" i="103"/>
  <c r="R4985" i="103"/>
  <c r="R4995" i="103"/>
  <c r="Q5028" i="103"/>
  <c r="P5028" i="103"/>
  <c r="O5028" i="103"/>
  <c r="N5028" i="103"/>
  <c r="M5028" i="103"/>
  <c r="L5028" i="103"/>
  <c r="K5028" i="103"/>
  <c r="J5028" i="103"/>
  <c r="I5028" i="103"/>
  <c r="H5028" i="103"/>
  <c r="G5028" i="103"/>
  <c r="G64" i="104"/>
  <c r="Q4974" i="103"/>
  <c r="P4974" i="103"/>
  <c r="O4974" i="103"/>
  <c r="N4974" i="103"/>
  <c r="M4974" i="103"/>
  <c r="L4974" i="103"/>
  <c r="K4974" i="103"/>
  <c r="J4974" i="103"/>
  <c r="I4974" i="103"/>
  <c r="H4974" i="103"/>
  <c r="G4974" i="103"/>
  <c r="D522" i="111"/>
  <c r="D504" i="111"/>
  <c r="D270" i="111"/>
  <c r="Q1132" i="103"/>
  <c r="P1132" i="103"/>
  <c r="O1132" i="103"/>
  <c r="N1132" i="103"/>
  <c r="M1132" i="103"/>
  <c r="L1132" i="103"/>
  <c r="K1132" i="103"/>
  <c r="J1132" i="103"/>
  <c r="I1132" i="103"/>
  <c r="H1132" i="103"/>
  <c r="G1132" i="103"/>
  <c r="Q1152" i="103"/>
  <c r="P1152" i="103"/>
  <c r="O1152" i="103"/>
  <c r="N1152" i="103"/>
  <c r="M1152" i="103"/>
  <c r="L1152" i="103"/>
  <c r="K1152" i="103"/>
  <c r="J1152" i="103"/>
  <c r="I1152" i="103"/>
  <c r="H1152" i="103"/>
  <c r="G1152" i="103"/>
  <c r="Q1370" i="103"/>
  <c r="P1370" i="103"/>
  <c r="O1370" i="103"/>
  <c r="N1370" i="103"/>
  <c r="M1370" i="103"/>
  <c r="L1370" i="103"/>
  <c r="K1370" i="103"/>
  <c r="J1370" i="103"/>
  <c r="I1370" i="103"/>
  <c r="H1370" i="103"/>
  <c r="G1370" i="103"/>
  <c r="Q863" i="103"/>
  <c r="P863" i="103"/>
  <c r="O863" i="103"/>
  <c r="N863" i="103"/>
  <c r="M863" i="103"/>
  <c r="L863" i="103"/>
  <c r="K863" i="103"/>
  <c r="J863" i="103"/>
  <c r="I863" i="103"/>
  <c r="H863" i="103"/>
  <c r="G863" i="103"/>
  <c r="Q5527" i="103"/>
  <c r="P5527" i="103"/>
  <c r="O5527" i="103"/>
  <c r="N5527" i="103"/>
  <c r="M5527" i="103"/>
  <c r="L5527" i="103"/>
  <c r="K5527" i="103"/>
  <c r="J5527" i="103"/>
  <c r="I5527" i="103"/>
  <c r="H5527" i="103"/>
  <c r="G5527" i="103"/>
  <c r="Q901" i="103"/>
  <c r="P901" i="103"/>
  <c r="O901" i="103"/>
  <c r="N901" i="103"/>
  <c r="M901" i="103"/>
  <c r="L901" i="103"/>
  <c r="K901" i="103"/>
  <c r="J901" i="103"/>
  <c r="I901" i="103"/>
  <c r="H901" i="103"/>
  <c r="G901" i="103"/>
  <c r="Q1396" i="103"/>
  <c r="P1396" i="103"/>
  <c r="O1396" i="103"/>
  <c r="N1396" i="103"/>
  <c r="M1396" i="103"/>
  <c r="L1396" i="103"/>
  <c r="K1396" i="103"/>
  <c r="J1396" i="103"/>
  <c r="I1396" i="103"/>
  <c r="H1396" i="103"/>
  <c r="G1396" i="103"/>
  <c r="Q1406" i="103"/>
  <c r="P1406" i="103"/>
  <c r="O1406" i="103"/>
  <c r="N1406" i="103"/>
  <c r="M1406" i="103"/>
  <c r="L1406" i="103"/>
  <c r="K1406" i="103"/>
  <c r="J1406" i="103"/>
  <c r="I1406" i="103"/>
  <c r="H1406" i="103"/>
  <c r="G1406" i="103"/>
  <c r="Q1418" i="103"/>
  <c r="P1418" i="103"/>
  <c r="O1418" i="103"/>
  <c r="N1418" i="103"/>
  <c r="M1418" i="103"/>
  <c r="L1418" i="103"/>
  <c r="K1418" i="103"/>
  <c r="J1418" i="103"/>
  <c r="I1418" i="103"/>
  <c r="H1418" i="103"/>
  <c r="G1418" i="103"/>
  <c r="Q1434" i="103"/>
  <c r="P1434" i="103"/>
  <c r="O1434" i="103"/>
  <c r="N1434" i="103"/>
  <c r="M1434" i="103"/>
  <c r="L1434" i="103"/>
  <c r="K1434" i="103"/>
  <c r="J1434" i="103"/>
  <c r="I1434" i="103"/>
  <c r="H1434" i="103"/>
  <c r="G1434" i="103"/>
  <c r="Q1445" i="103"/>
  <c r="P1445" i="103"/>
  <c r="O1445" i="103"/>
  <c r="N1445" i="103"/>
  <c r="M1445" i="103"/>
  <c r="L1445" i="103"/>
  <c r="K1445" i="103"/>
  <c r="J1445" i="103"/>
  <c r="I1445" i="103"/>
  <c r="H1445" i="103"/>
  <c r="G1445" i="103"/>
  <c r="Q1461" i="103"/>
  <c r="P1461" i="103"/>
  <c r="O1461" i="103"/>
  <c r="N1461" i="103"/>
  <c r="M1461" i="103"/>
  <c r="Q1382" i="103"/>
  <c r="P1382" i="103"/>
  <c r="O1382" i="103"/>
  <c r="N1382" i="103"/>
  <c r="M1382" i="103"/>
  <c r="Q4804" i="103"/>
  <c r="P4804" i="103"/>
  <c r="O4804" i="103"/>
  <c r="N4804" i="103"/>
  <c r="M4804" i="103"/>
  <c r="L4804" i="103"/>
  <c r="K4804" i="103"/>
  <c r="J4804" i="103"/>
  <c r="I4804" i="103"/>
  <c r="H4804" i="103"/>
  <c r="G4804" i="103"/>
  <c r="Q5103" i="103"/>
  <c r="P5103" i="103"/>
  <c r="O5103" i="103"/>
  <c r="N5103" i="103"/>
  <c r="M5103" i="103"/>
  <c r="L5103" i="103"/>
  <c r="K5103" i="103"/>
  <c r="J5103" i="103"/>
  <c r="I5103" i="103"/>
  <c r="H5103" i="103"/>
  <c r="G5103" i="103"/>
  <c r="Q1486" i="103"/>
  <c r="P1486" i="103"/>
  <c r="O1486" i="103"/>
  <c r="N1486" i="103"/>
  <c r="M1486" i="103"/>
  <c r="L1486" i="103"/>
  <c r="K1486" i="103"/>
  <c r="J1486" i="103"/>
  <c r="I1486" i="103"/>
  <c r="H1486" i="103"/>
  <c r="G1486" i="103"/>
  <c r="Q1498" i="103"/>
  <c r="P1498" i="103"/>
  <c r="O1498" i="103"/>
  <c r="N1498" i="103"/>
  <c r="M1498" i="103"/>
  <c r="L1498" i="103"/>
  <c r="K1498" i="103"/>
  <c r="J1498" i="103"/>
  <c r="I1498" i="103"/>
  <c r="H1498" i="103"/>
  <c r="G1498" i="103"/>
  <c r="Q1523" i="103"/>
  <c r="P1523" i="103"/>
  <c r="O1523" i="103"/>
  <c r="N1523" i="103"/>
  <c r="M1523" i="103"/>
  <c r="L1523" i="103"/>
  <c r="K1523" i="103"/>
  <c r="J1523" i="103"/>
  <c r="I1523" i="103"/>
  <c r="H1523" i="103"/>
  <c r="G1523" i="103"/>
  <c r="Q1474" i="103"/>
  <c r="P1474" i="103"/>
  <c r="O1474" i="103"/>
  <c r="N1474" i="103"/>
  <c r="M1474" i="103"/>
  <c r="L1474" i="103"/>
  <c r="K1474" i="103"/>
  <c r="J1474" i="103"/>
  <c r="I1474" i="103"/>
  <c r="H1474" i="103"/>
  <c r="G1474" i="103"/>
  <c r="Q1550" i="103"/>
  <c r="P1550" i="103"/>
  <c r="O1550" i="103"/>
  <c r="N1550" i="103"/>
  <c r="M1550" i="103"/>
  <c r="L1550" i="103"/>
  <c r="K1550" i="103"/>
  <c r="J1550" i="103"/>
  <c r="I1550" i="103"/>
  <c r="H1550" i="103"/>
  <c r="G1550" i="103"/>
  <c r="Q1559" i="103"/>
  <c r="P1559" i="103"/>
  <c r="O1559" i="103"/>
  <c r="N1559" i="103"/>
  <c r="M1559" i="103"/>
  <c r="L1559" i="103"/>
  <c r="K1559" i="103"/>
  <c r="J1559" i="103"/>
  <c r="I1559" i="103"/>
  <c r="H1559" i="103"/>
  <c r="G1559" i="103"/>
  <c r="R1535" i="103"/>
  <c r="Q1535" i="103"/>
  <c r="P1535" i="103"/>
  <c r="O1535" i="103"/>
  <c r="N1535" i="103"/>
  <c r="M1535" i="103"/>
  <c r="L1535" i="103"/>
  <c r="K1535" i="103"/>
  <c r="J1535" i="103"/>
  <c r="I1535" i="103"/>
  <c r="H1535" i="103"/>
  <c r="G1535" i="103"/>
  <c r="Q1604" i="103"/>
  <c r="P1604" i="103"/>
  <c r="O1604" i="103"/>
  <c r="N1604" i="103"/>
  <c r="M1604" i="103"/>
  <c r="L1604" i="103"/>
  <c r="K1604" i="103"/>
  <c r="J1604" i="103"/>
  <c r="I1604" i="103"/>
  <c r="H1604" i="103"/>
  <c r="G1604" i="103"/>
  <c r="Q1570" i="103"/>
  <c r="P1570" i="103"/>
  <c r="O1570" i="103"/>
  <c r="N1570" i="103"/>
  <c r="M1570" i="103"/>
  <c r="L1570" i="103"/>
  <c r="K1570" i="103"/>
  <c r="J1570" i="103"/>
  <c r="I1570" i="103"/>
  <c r="H1570" i="103"/>
  <c r="G1570" i="103"/>
  <c r="Q1624" i="103"/>
  <c r="P1624" i="103"/>
  <c r="O1624" i="103"/>
  <c r="N1624" i="103"/>
  <c r="M1624" i="103"/>
  <c r="L1624" i="103"/>
  <c r="K1624" i="103"/>
  <c r="J1624" i="103"/>
  <c r="I1624" i="103"/>
  <c r="H1624" i="103"/>
  <c r="G1624" i="103"/>
  <c r="Q1634" i="103"/>
  <c r="P1634" i="103"/>
  <c r="O1634" i="103"/>
  <c r="N1634" i="103"/>
  <c r="M1634" i="103"/>
  <c r="L1634" i="103"/>
  <c r="K1634" i="103"/>
  <c r="J1634" i="103"/>
  <c r="I1634" i="103"/>
  <c r="H1634" i="103"/>
  <c r="G1634" i="103"/>
  <c r="Q1614" i="103"/>
  <c r="P1614" i="103"/>
  <c r="O1614" i="103"/>
  <c r="N1614" i="103"/>
  <c r="M1614" i="103"/>
  <c r="L1614" i="103"/>
  <c r="K1614" i="103"/>
  <c r="J1614" i="103"/>
  <c r="I1614" i="103"/>
  <c r="H1614" i="103"/>
  <c r="G1614" i="103"/>
  <c r="Q1658" i="103"/>
  <c r="P1658" i="103"/>
  <c r="O1658" i="103"/>
  <c r="N1658" i="103"/>
  <c r="M1658" i="103"/>
  <c r="L1658" i="103"/>
  <c r="K1658" i="103"/>
  <c r="J1658" i="103"/>
  <c r="I1658" i="103"/>
  <c r="H1658" i="103"/>
  <c r="G1658" i="103"/>
  <c r="Q1645" i="103"/>
  <c r="P1645" i="103"/>
  <c r="O1645" i="103"/>
  <c r="N1645" i="103"/>
  <c r="M1645" i="103"/>
  <c r="L1645" i="103"/>
  <c r="K1645" i="103"/>
  <c r="J1645" i="103"/>
  <c r="I1645" i="103"/>
  <c r="H1645" i="103"/>
  <c r="G1645" i="103"/>
  <c r="Q1579" i="103"/>
  <c r="P1579" i="103"/>
  <c r="O1579" i="103"/>
  <c r="N1579" i="103"/>
  <c r="M1579" i="103"/>
  <c r="L1579" i="103"/>
  <c r="K1579" i="103"/>
  <c r="J1579" i="103"/>
  <c r="I1579" i="103"/>
  <c r="H1579" i="103"/>
  <c r="G1579" i="103"/>
  <c r="Q1591" i="103"/>
  <c r="P1591" i="103"/>
  <c r="O1591" i="103"/>
  <c r="N1591" i="103"/>
  <c r="M1591" i="103"/>
  <c r="L1591" i="103"/>
  <c r="K1591" i="103"/>
  <c r="J1591" i="103"/>
  <c r="I1591" i="103"/>
  <c r="H1591" i="103"/>
  <c r="G1591" i="103"/>
  <c r="F173" i="124" l="1"/>
  <c r="F203" i="124" s="1"/>
  <c r="F104" i="124"/>
  <c r="F105" i="123"/>
  <c r="F106" i="123"/>
  <c r="F356" i="123"/>
  <c r="F357" i="123"/>
  <c r="Q1763" i="103"/>
  <c r="P1763" i="103"/>
  <c r="O1763" i="103"/>
  <c r="N1763" i="103"/>
  <c r="M1763" i="103"/>
  <c r="L1763" i="103"/>
  <c r="K1763" i="103"/>
  <c r="J1763" i="103"/>
  <c r="I1763" i="103"/>
  <c r="H1763" i="103"/>
  <c r="G1763" i="103"/>
  <c r="Q1750" i="103"/>
  <c r="P1750" i="103"/>
  <c r="O1750" i="103"/>
  <c r="N1750" i="103"/>
  <c r="M1750" i="103"/>
  <c r="L1750" i="103"/>
  <c r="K1750" i="103"/>
  <c r="J1750" i="103"/>
  <c r="I1750" i="103"/>
  <c r="H1750" i="103"/>
  <c r="G1750" i="103"/>
  <c r="Q1739" i="103"/>
  <c r="P1739" i="103"/>
  <c r="O1739" i="103"/>
  <c r="N1739" i="103"/>
  <c r="M1739" i="103"/>
  <c r="L1739" i="103"/>
  <c r="K1739" i="103"/>
  <c r="J1739" i="103"/>
  <c r="I1739" i="103"/>
  <c r="H1739" i="103"/>
  <c r="G1739" i="103"/>
  <c r="Q1728" i="103"/>
  <c r="P1728" i="103"/>
  <c r="O1728" i="103"/>
  <c r="N1728" i="103"/>
  <c r="M1728" i="103"/>
  <c r="L1728" i="103"/>
  <c r="K1728" i="103"/>
  <c r="J1728" i="103"/>
  <c r="I1728" i="103"/>
  <c r="H1728" i="103"/>
  <c r="G1728" i="103"/>
  <c r="Q1720" i="103"/>
  <c r="P1720" i="103"/>
  <c r="O1720" i="103"/>
  <c r="N1720" i="103"/>
  <c r="M1720" i="103"/>
  <c r="L1720" i="103"/>
  <c r="K1720" i="103"/>
  <c r="J1720" i="103"/>
  <c r="I1720" i="103"/>
  <c r="H1720" i="103"/>
  <c r="G1720" i="103"/>
  <c r="Q1670" i="103"/>
  <c r="P1670" i="103"/>
  <c r="O1670" i="103"/>
  <c r="N1670" i="103"/>
  <c r="M1670" i="103"/>
  <c r="L1670" i="103"/>
  <c r="K1670" i="103"/>
  <c r="J1670" i="103"/>
  <c r="I1670" i="103"/>
  <c r="H1670" i="103"/>
  <c r="G1670" i="103"/>
  <c r="Q1685" i="103"/>
  <c r="P1685" i="103"/>
  <c r="O1685" i="103"/>
  <c r="N1685" i="103"/>
  <c r="M1685" i="103"/>
  <c r="L1685" i="103"/>
  <c r="K1685" i="103"/>
  <c r="J1685" i="103"/>
  <c r="I1685" i="103"/>
  <c r="H1685" i="103"/>
  <c r="G1685" i="103"/>
  <c r="Q1694" i="103"/>
  <c r="P1694" i="103"/>
  <c r="O1694" i="103"/>
  <c r="N1694" i="103"/>
  <c r="M1694" i="103"/>
  <c r="L1694" i="103"/>
  <c r="K1694" i="103"/>
  <c r="J1694" i="103"/>
  <c r="I1694" i="103"/>
  <c r="H1694" i="103"/>
  <c r="G1694" i="103"/>
  <c r="Q5092" i="103"/>
  <c r="P5092" i="103"/>
  <c r="O5092" i="103"/>
  <c r="N5092" i="103"/>
  <c r="M5092" i="103"/>
  <c r="L5092" i="103"/>
  <c r="K5092" i="103"/>
  <c r="J5092" i="103"/>
  <c r="I5092" i="103"/>
  <c r="H5092" i="103"/>
  <c r="G5092" i="103"/>
  <c r="F122" i="102"/>
  <c r="D514" i="111"/>
  <c r="D511" i="111"/>
  <c r="F123" i="102"/>
  <c r="D512" i="111"/>
  <c r="D515" i="111"/>
  <c r="D267" i="111"/>
  <c r="D281" i="111"/>
  <c r="Q1705" i="103"/>
  <c r="P1705" i="103"/>
  <c r="O1705" i="103"/>
  <c r="N1705" i="103"/>
  <c r="M1705" i="103"/>
  <c r="L1705" i="103"/>
  <c r="K1705" i="103"/>
  <c r="J1705" i="103"/>
  <c r="I1705" i="103"/>
  <c r="H1705" i="103"/>
  <c r="G1705" i="103"/>
  <c r="R1776" i="103"/>
  <c r="Q1776" i="103"/>
  <c r="P1776" i="103"/>
  <c r="O1776" i="103"/>
  <c r="N1776" i="103"/>
  <c r="M1776" i="103"/>
  <c r="L1776" i="103"/>
  <c r="K1776" i="103"/>
  <c r="J1776" i="103"/>
  <c r="I1776" i="103"/>
  <c r="H1776" i="103"/>
  <c r="G1776" i="103"/>
  <c r="R1791" i="103"/>
  <c r="Q1791" i="103"/>
  <c r="P1791" i="103"/>
  <c r="O1791" i="103"/>
  <c r="N1791" i="103"/>
  <c r="M1791" i="103"/>
  <c r="L1791" i="103"/>
  <c r="K1791" i="103"/>
  <c r="J1791" i="103"/>
  <c r="I1791" i="103"/>
  <c r="H1791" i="103"/>
  <c r="G1791" i="103"/>
  <c r="Q1801" i="103"/>
  <c r="P1801" i="103"/>
  <c r="O1801" i="103"/>
  <c r="N1801" i="103"/>
  <c r="M1801" i="103"/>
  <c r="L1801" i="103"/>
  <c r="K1801" i="103"/>
  <c r="J1801" i="103"/>
  <c r="I1801" i="103"/>
  <c r="H1801" i="103"/>
  <c r="G1801" i="103"/>
  <c r="Q1812" i="103"/>
  <c r="P1812" i="103"/>
  <c r="O1812" i="103"/>
  <c r="N1812" i="103"/>
  <c r="M1812" i="103"/>
  <c r="L1812" i="103"/>
  <c r="K1812" i="103"/>
  <c r="J1812" i="103"/>
  <c r="I1812" i="103"/>
  <c r="H1812" i="103"/>
  <c r="G1812" i="103"/>
  <c r="Q1826" i="103"/>
  <c r="P1826" i="103"/>
  <c r="O1826" i="103"/>
  <c r="N1826" i="103"/>
  <c r="M1826" i="103"/>
  <c r="L1826" i="103"/>
  <c r="K1826" i="103"/>
  <c r="J1826" i="103"/>
  <c r="I1826" i="103"/>
  <c r="H1826" i="103"/>
  <c r="G1826" i="103"/>
  <c r="Q1836" i="103"/>
  <c r="P1836" i="103"/>
  <c r="O1836" i="103"/>
  <c r="N1836" i="103"/>
  <c r="M1836" i="103"/>
  <c r="L1836" i="103"/>
  <c r="K1836" i="103"/>
  <c r="J1836" i="103"/>
  <c r="I1836" i="103"/>
  <c r="H1836" i="103"/>
  <c r="G1836" i="103"/>
  <c r="Q1848" i="103"/>
  <c r="P1848" i="103"/>
  <c r="O1848" i="103"/>
  <c r="N1848" i="103"/>
  <c r="M1848" i="103"/>
  <c r="L1848" i="103"/>
  <c r="K1848" i="103"/>
  <c r="J1848" i="103"/>
  <c r="I1848" i="103"/>
  <c r="H1848" i="103"/>
  <c r="G1848" i="103"/>
  <c r="Q1865" i="103"/>
  <c r="P1865" i="103"/>
  <c r="O1865" i="103"/>
  <c r="N1865" i="103"/>
  <c r="M1865" i="103"/>
  <c r="L1865" i="103"/>
  <c r="K1865" i="103"/>
  <c r="J1865" i="103"/>
  <c r="I1865" i="103"/>
  <c r="H1865" i="103"/>
  <c r="G1865" i="103"/>
  <c r="Q1875" i="103"/>
  <c r="P1875" i="103"/>
  <c r="O1875" i="103"/>
  <c r="N1875" i="103"/>
  <c r="M1875" i="103"/>
  <c r="L1875" i="103"/>
  <c r="K1875" i="103"/>
  <c r="J1875" i="103"/>
  <c r="I1875" i="103"/>
  <c r="H1875" i="103"/>
  <c r="G1875" i="103"/>
  <c r="Q1884" i="103"/>
  <c r="P1884" i="103"/>
  <c r="O1884" i="103"/>
  <c r="N1884" i="103"/>
  <c r="M1884" i="103"/>
  <c r="L1884" i="103"/>
  <c r="K1884" i="103"/>
  <c r="J1884" i="103"/>
  <c r="I1884" i="103"/>
  <c r="H1884" i="103"/>
  <c r="G1884" i="103"/>
  <c r="Q1902" i="103"/>
  <c r="P1902" i="103"/>
  <c r="O1902" i="103"/>
  <c r="N1902" i="103"/>
  <c r="M1902" i="103"/>
  <c r="L1902" i="103"/>
  <c r="K1902" i="103"/>
  <c r="J1902" i="103"/>
  <c r="I1902" i="103"/>
  <c r="H1902" i="103"/>
  <c r="G1902" i="103"/>
  <c r="Q5005" i="103"/>
  <c r="P5005" i="103"/>
  <c r="O5005" i="103"/>
  <c r="N5005" i="103"/>
  <c r="M5005" i="103"/>
  <c r="L5005" i="103"/>
  <c r="K5005" i="103"/>
  <c r="J5005" i="103"/>
  <c r="I5005" i="103"/>
  <c r="H5005" i="103"/>
  <c r="G5005" i="103"/>
  <c r="Q1914" i="103"/>
  <c r="P1914" i="103"/>
  <c r="O1914" i="103"/>
  <c r="N1914" i="103"/>
  <c r="M1914" i="103"/>
  <c r="L1914" i="103"/>
  <c r="K1914" i="103"/>
  <c r="J1914" i="103"/>
  <c r="I1914" i="103"/>
  <c r="H1914" i="103"/>
  <c r="G1914" i="103"/>
  <c r="Q1925" i="103"/>
  <c r="P1925" i="103"/>
  <c r="O1925" i="103"/>
  <c r="N1925" i="103"/>
  <c r="M1925" i="103"/>
  <c r="L1925" i="103"/>
  <c r="K1925" i="103"/>
  <c r="J1925" i="103"/>
  <c r="I1925" i="103"/>
  <c r="H1925" i="103"/>
  <c r="G1925" i="103"/>
  <c r="Q1933" i="103"/>
  <c r="P1933" i="103"/>
  <c r="O1933" i="103"/>
  <c r="N1933" i="103"/>
  <c r="M1933" i="103"/>
  <c r="L1933" i="103"/>
  <c r="K1933" i="103"/>
  <c r="J1933" i="103"/>
  <c r="I1933" i="103"/>
  <c r="H1933" i="103"/>
  <c r="G1933" i="103"/>
  <c r="F154" i="124" l="1"/>
  <c r="F108" i="124"/>
  <c r="F108" i="123"/>
  <c r="F109" i="123" s="1"/>
  <c r="F358" i="123"/>
  <c r="D523" i="111"/>
  <c r="F5" i="102"/>
  <c r="Q1944" i="103"/>
  <c r="P1944" i="103"/>
  <c r="O1944" i="103"/>
  <c r="N1944" i="103"/>
  <c r="M1944" i="103"/>
  <c r="L1944" i="103"/>
  <c r="K1944" i="103"/>
  <c r="J1944" i="103"/>
  <c r="I1944" i="103"/>
  <c r="H1944" i="103"/>
  <c r="G1944" i="103"/>
  <c r="Q5452" i="103"/>
  <c r="P5452" i="103"/>
  <c r="O5452" i="103"/>
  <c r="N5452" i="103"/>
  <c r="M5452" i="103"/>
  <c r="L5452" i="103"/>
  <c r="K5452" i="103"/>
  <c r="J5452" i="103"/>
  <c r="I5452" i="103"/>
  <c r="H5452" i="103"/>
  <c r="G5452" i="103"/>
  <c r="Q5482" i="103"/>
  <c r="P5482" i="103"/>
  <c r="O5482" i="103"/>
  <c r="N5482" i="103"/>
  <c r="M5482" i="103"/>
  <c r="L5482" i="103"/>
  <c r="K5482" i="103"/>
  <c r="J5482" i="103"/>
  <c r="I5482" i="103"/>
  <c r="H5482" i="103"/>
  <c r="G5482" i="103"/>
  <c r="Q1954" i="103"/>
  <c r="P1954" i="103"/>
  <c r="O1954" i="103"/>
  <c r="N1954" i="103"/>
  <c r="M1954" i="103"/>
  <c r="L1954" i="103"/>
  <c r="K1954" i="103"/>
  <c r="J1954" i="103"/>
  <c r="I1954" i="103"/>
  <c r="H1954" i="103"/>
  <c r="G1954" i="103"/>
  <c r="Q1962" i="103"/>
  <c r="P1962" i="103"/>
  <c r="O1962" i="103"/>
  <c r="N1962" i="103"/>
  <c r="M1962" i="103"/>
  <c r="L1962" i="103"/>
  <c r="K1962" i="103"/>
  <c r="J1962" i="103"/>
  <c r="I1962" i="103"/>
  <c r="H1962" i="103"/>
  <c r="G1962" i="103"/>
  <c r="Q1974" i="103"/>
  <c r="P1974" i="103"/>
  <c r="O1974" i="103"/>
  <c r="N1974" i="103"/>
  <c r="M1974" i="103"/>
  <c r="L1974" i="103"/>
  <c r="K1974" i="103"/>
  <c r="J1974" i="103"/>
  <c r="I1974" i="103"/>
  <c r="H1974" i="103"/>
  <c r="G1974" i="103"/>
  <c r="Q1980" i="103"/>
  <c r="P1980" i="103"/>
  <c r="O1980" i="103"/>
  <c r="N1980" i="103"/>
  <c r="M1980" i="103"/>
  <c r="L1980" i="103"/>
  <c r="K1980" i="103"/>
  <c r="J1980" i="103"/>
  <c r="I1980" i="103"/>
  <c r="H1980" i="103"/>
  <c r="G1980" i="103"/>
  <c r="Q1993" i="103"/>
  <c r="P1993" i="103"/>
  <c r="O1993" i="103"/>
  <c r="N1993" i="103"/>
  <c r="M1993" i="103"/>
  <c r="L1993" i="103"/>
  <c r="K1993" i="103"/>
  <c r="J1993" i="103"/>
  <c r="I1993" i="103"/>
  <c r="H1993" i="103"/>
  <c r="G1993" i="103"/>
  <c r="Q5514" i="103"/>
  <c r="P5514" i="103"/>
  <c r="O5514" i="103"/>
  <c r="N5514" i="103"/>
  <c r="M5514" i="103"/>
  <c r="L5514" i="103"/>
  <c r="K5514" i="103"/>
  <c r="J5514" i="103"/>
  <c r="I5514" i="103"/>
  <c r="H5514" i="103"/>
  <c r="G5514" i="103"/>
  <c r="D7" i="105"/>
  <c r="F45" i="102"/>
  <c r="Q2103" i="103"/>
  <c r="P2103" i="103"/>
  <c r="O2103" i="103"/>
  <c r="N2103" i="103"/>
  <c r="M2103" i="103"/>
  <c r="L2103" i="103"/>
  <c r="K2103" i="103"/>
  <c r="J2103" i="103"/>
  <c r="I2103" i="103"/>
  <c r="H2103" i="103"/>
  <c r="G2103" i="103"/>
  <c r="Q2004" i="103"/>
  <c r="P2004" i="103"/>
  <c r="O2004" i="103"/>
  <c r="N2004" i="103"/>
  <c r="M2004" i="103"/>
  <c r="L2004" i="103"/>
  <c r="K2004" i="103"/>
  <c r="J2004" i="103"/>
  <c r="I2004" i="103"/>
  <c r="H2004" i="103"/>
  <c r="G2004" i="103"/>
  <c r="Q2019" i="103"/>
  <c r="P2019" i="103"/>
  <c r="O2019" i="103"/>
  <c r="N2019" i="103"/>
  <c r="M2019" i="103"/>
  <c r="L2019" i="103"/>
  <c r="K2019" i="103"/>
  <c r="J2019" i="103"/>
  <c r="I2019" i="103"/>
  <c r="H2019" i="103"/>
  <c r="G2019" i="103"/>
  <c r="Q2028" i="103"/>
  <c r="P2028" i="103"/>
  <c r="O2028" i="103"/>
  <c r="N2028" i="103"/>
  <c r="M2028" i="103"/>
  <c r="L2028" i="103"/>
  <c r="K2028" i="103"/>
  <c r="J2028" i="103"/>
  <c r="I2028" i="103"/>
  <c r="H2028" i="103"/>
  <c r="G2028" i="103"/>
  <c r="Q2040" i="103"/>
  <c r="P2040" i="103"/>
  <c r="O2040" i="103"/>
  <c r="N2040" i="103"/>
  <c r="M2040" i="103"/>
  <c r="L2040" i="103"/>
  <c r="K2040" i="103"/>
  <c r="J2040" i="103"/>
  <c r="I2040" i="103"/>
  <c r="H2040" i="103"/>
  <c r="G2040" i="103"/>
  <c r="Q2049" i="103"/>
  <c r="P2049" i="103"/>
  <c r="O2049" i="103"/>
  <c r="N2049" i="103"/>
  <c r="M2049" i="103"/>
  <c r="L2049" i="103"/>
  <c r="K2049" i="103"/>
  <c r="J2049" i="103"/>
  <c r="I2049" i="103"/>
  <c r="H2049" i="103"/>
  <c r="G2049" i="103"/>
  <c r="Q2059" i="103"/>
  <c r="P2059" i="103"/>
  <c r="O2059" i="103"/>
  <c r="N2059" i="103"/>
  <c r="M2059" i="103"/>
  <c r="L2059" i="103"/>
  <c r="K2059" i="103"/>
  <c r="J2059" i="103"/>
  <c r="I2059" i="103"/>
  <c r="H2059" i="103"/>
  <c r="G2059" i="103"/>
  <c r="Q2069" i="103"/>
  <c r="P2069" i="103"/>
  <c r="O2069" i="103"/>
  <c r="N2069" i="103"/>
  <c r="M2069" i="103"/>
  <c r="L2069" i="103"/>
  <c r="K2069" i="103"/>
  <c r="J2069" i="103"/>
  <c r="I2069" i="103"/>
  <c r="H2069" i="103"/>
  <c r="G2069" i="103"/>
  <c r="Q2080" i="103"/>
  <c r="P2080" i="103"/>
  <c r="O2080" i="103"/>
  <c r="N2080" i="103"/>
  <c r="M2080" i="103"/>
  <c r="L2080" i="103"/>
  <c r="K2080" i="103"/>
  <c r="J2080" i="103"/>
  <c r="I2080" i="103"/>
  <c r="H2080" i="103"/>
  <c r="G2080" i="103"/>
  <c r="Q2093" i="103"/>
  <c r="P2093" i="103"/>
  <c r="O2093" i="103"/>
  <c r="N2093" i="103"/>
  <c r="M2093" i="103"/>
  <c r="L2093" i="103"/>
  <c r="K2093" i="103"/>
  <c r="J2093" i="103"/>
  <c r="I2093" i="103"/>
  <c r="H2093" i="103"/>
  <c r="G2093" i="103"/>
  <c r="Q2115" i="103"/>
  <c r="P2115" i="103"/>
  <c r="O2115" i="103"/>
  <c r="N2115" i="103"/>
  <c r="M2115" i="103"/>
  <c r="L2115" i="103"/>
  <c r="K2115" i="103"/>
  <c r="J2115" i="103"/>
  <c r="I2115" i="103"/>
  <c r="H2115" i="103"/>
  <c r="G2115" i="103"/>
  <c r="Q4995" i="103"/>
  <c r="P4995" i="103"/>
  <c r="O4995" i="103"/>
  <c r="N4995" i="103"/>
  <c r="M4995" i="103"/>
  <c r="L4995" i="103"/>
  <c r="K4995" i="103"/>
  <c r="J4995" i="103"/>
  <c r="I4995" i="103"/>
  <c r="H4995" i="103"/>
  <c r="G4995" i="103"/>
  <c r="Q2129" i="103"/>
  <c r="P2129" i="103"/>
  <c r="O2129" i="103"/>
  <c r="N2129" i="103"/>
  <c r="M2129" i="103"/>
  <c r="L2129" i="103"/>
  <c r="K2129" i="103"/>
  <c r="J2129" i="103"/>
  <c r="I2129" i="103"/>
  <c r="H2129" i="103"/>
  <c r="G2129" i="103"/>
  <c r="G2142" i="103"/>
  <c r="H2142" i="103"/>
  <c r="I2142" i="103"/>
  <c r="J2142" i="103"/>
  <c r="K2142" i="103"/>
  <c r="L2142" i="103"/>
  <c r="M2142" i="103"/>
  <c r="N2142" i="103"/>
  <c r="O2142" i="103"/>
  <c r="P2142" i="103"/>
  <c r="Q2142" i="103"/>
  <c r="G2152" i="103"/>
  <c r="H2152" i="103"/>
  <c r="I2152" i="103"/>
  <c r="J2152" i="103"/>
  <c r="K2152" i="103"/>
  <c r="L2152" i="103"/>
  <c r="M2152" i="103"/>
  <c r="N2152" i="103"/>
  <c r="O2152" i="103"/>
  <c r="P2152" i="103"/>
  <c r="Q2152" i="103"/>
  <c r="D9" i="105"/>
  <c r="F121" i="102"/>
  <c r="F27" i="102"/>
  <c r="F22" i="102"/>
  <c r="F23" i="102"/>
  <c r="F25" i="102"/>
  <c r="F66" i="102"/>
  <c r="F30" i="102"/>
  <c r="F33" i="102"/>
  <c r="F29" i="102"/>
  <c r="F35" i="102"/>
  <c r="F38" i="102"/>
  <c r="F43" i="102"/>
  <c r="F31" i="102"/>
  <c r="F44" i="102"/>
  <c r="F54" i="102"/>
  <c r="F42" i="102"/>
  <c r="F47" i="102"/>
  <c r="F48" i="102"/>
  <c r="F49" i="102"/>
  <c r="F55" i="102"/>
  <c r="F56" i="102"/>
  <c r="F57" i="102"/>
  <c r="F50" i="102"/>
  <c r="F60" i="102"/>
  <c r="F58" i="102"/>
  <c r="F59" i="102"/>
  <c r="F32" i="102"/>
  <c r="F52" i="102"/>
  <c r="F51" i="102"/>
  <c r="F61" i="102"/>
  <c r="F63" i="102"/>
  <c r="F62" i="102"/>
  <c r="F53" i="102"/>
  <c r="F64" i="102"/>
  <c r="F67" i="102"/>
  <c r="F65" i="102"/>
  <c r="F68" i="102"/>
  <c r="F69" i="102"/>
  <c r="F70" i="102"/>
  <c r="F71" i="102"/>
  <c r="F72" i="102"/>
  <c r="F73" i="102"/>
  <c r="F74" i="102"/>
  <c r="F75" i="102"/>
  <c r="F77" i="102"/>
  <c r="F76" i="102"/>
  <c r="F78" i="102"/>
  <c r="F80" i="102"/>
  <c r="F82" i="102"/>
  <c r="F79" i="102"/>
  <c r="F85" i="102"/>
  <c r="F83" i="102"/>
  <c r="F81" i="102"/>
  <c r="F84" i="102"/>
  <c r="F105" i="102"/>
  <c r="F106" i="102"/>
  <c r="F86" i="102"/>
  <c r="F87" i="102"/>
  <c r="F88" i="102"/>
  <c r="F107" i="102"/>
  <c r="F90" i="102"/>
  <c r="F108" i="102"/>
  <c r="F89" i="102"/>
  <c r="F91" i="102"/>
  <c r="F109" i="102"/>
  <c r="F92" i="102"/>
  <c r="F110" i="102"/>
  <c r="F111" i="102"/>
  <c r="F93" i="102"/>
  <c r="F117" i="102"/>
  <c r="F94" i="102"/>
  <c r="F113" i="102"/>
  <c r="F112" i="102"/>
  <c r="F96" i="102"/>
  <c r="F95" i="102"/>
  <c r="F98" i="102"/>
  <c r="F118" i="102"/>
  <c r="F97" i="102"/>
  <c r="F99" i="102"/>
  <c r="F115" i="102"/>
  <c r="F114" i="102"/>
  <c r="F116" i="102"/>
  <c r="F119" i="102"/>
  <c r="F104" i="102"/>
  <c r="F101" i="102"/>
  <c r="F100" i="102"/>
  <c r="F102" i="102"/>
  <c r="F103" i="102"/>
  <c r="F120" i="102"/>
  <c r="F26" i="102"/>
  <c r="F3" i="102"/>
  <c r="F2" i="102"/>
  <c r="F4" i="102"/>
  <c r="F14" i="102"/>
  <c r="F6" i="102"/>
  <c r="F9" i="102"/>
  <c r="F10" i="102"/>
  <c r="F11" i="102"/>
  <c r="F12" i="102"/>
  <c r="F16" i="102"/>
  <c r="F13" i="102"/>
  <c r="F15" i="102"/>
  <c r="F18" i="102"/>
  <c r="F17" i="102"/>
  <c r="F20" i="102"/>
  <c r="F19" i="102"/>
  <c r="F21" i="102"/>
  <c r="F24" i="102"/>
  <c r="F28" i="102"/>
  <c r="Q2164" i="103"/>
  <c r="P2164" i="103"/>
  <c r="O2164" i="103"/>
  <c r="N2164" i="103"/>
  <c r="M2164" i="103"/>
  <c r="L2164" i="103"/>
  <c r="K2164" i="103"/>
  <c r="J2164" i="103"/>
  <c r="I2164" i="103"/>
  <c r="H2164" i="103"/>
  <c r="G2164" i="103"/>
  <c r="Q2173" i="103"/>
  <c r="P2173" i="103"/>
  <c r="O2173" i="103"/>
  <c r="N2173" i="103"/>
  <c r="M2173" i="103"/>
  <c r="L2173" i="103"/>
  <c r="K2173" i="103"/>
  <c r="J2173" i="103"/>
  <c r="I2173" i="103"/>
  <c r="H2173" i="103"/>
  <c r="G2173" i="103"/>
  <c r="Q2185" i="103"/>
  <c r="P2185" i="103"/>
  <c r="O2185" i="103"/>
  <c r="N2185" i="103"/>
  <c r="M2185" i="103"/>
  <c r="L2185" i="103"/>
  <c r="K2185" i="103"/>
  <c r="J2185" i="103"/>
  <c r="I2185" i="103"/>
  <c r="H2185" i="103"/>
  <c r="G2185" i="103"/>
  <c r="Q2196" i="103"/>
  <c r="P2196" i="103"/>
  <c r="O2196" i="103"/>
  <c r="N2196" i="103"/>
  <c r="M2196" i="103"/>
  <c r="L2196" i="103"/>
  <c r="K2196" i="103"/>
  <c r="J2196" i="103"/>
  <c r="I2196" i="103"/>
  <c r="H2196" i="103"/>
  <c r="G2196" i="103"/>
  <c r="Q2207" i="103"/>
  <c r="P2207" i="103"/>
  <c r="O2207" i="103"/>
  <c r="N2207" i="103"/>
  <c r="M2207" i="103"/>
  <c r="L2207" i="103"/>
  <c r="K2207" i="103"/>
  <c r="J2207" i="103"/>
  <c r="I2207" i="103"/>
  <c r="H2207" i="103"/>
  <c r="G2207" i="103"/>
  <c r="Q2216" i="103"/>
  <c r="P2216" i="103"/>
  <c r="O2216" i="103"/>
  <c r="N2216" i="103"/>
  <c r="M2216" i="103"/>
  <c r="L2216" i="103"/>
  <c r="K2216" i="103"/>
  <c r="J2216" i="103"/>
  <c r="I2216" i="103"/>
  <c r="H2216" i="103"/>
  <c r="G2216" i="103"/>
  <c r="Q2228" i="103"/>
  <c r="P2228" i="103"/>
  <c r="O2228" i="103"/>
  <c r="N2228" i="103"/>
  <c r="M2228" i="103"/>
  <c r="L2228" i="103"/>
  <c r="K2228" i="103"/>
  <c r="J2228" i="103"/>
  <c r="I2228" i="103"/>
  <c r="H2228" i="103"/>
  <c r="G2228" i="103"/>
  <c r="Q2244" i="103"/>
  <c r="P2244" i="103"/>
  <c r="O2244" i="103"/>
  <c r="N2244" i="103"/>
  <c r="M2244" i="103"/>
  <c r="L2244" i="103"/>
  <c r="K2244" i="103"/>
  <c r="J2244" i="103"/>
  <c r="I2244" i="103"/>
  <c r="H2244" i="103"/>
  <c r="G2244" i="103"/>
  <c r="Q2258" i="103"/>
  <c r="P2258" i="103"/>
  <c r="O2258" i="103"/>
  <c r="N2258" i="103"/>
  <c r="M2258" i="103"/>
  <c r="L2258" i="103"/>
  <c r="K2258" i="103"/>
  <c r="J2258" i="103"/>
  <c r="I2258" i="103"/>
  <c r="H2258" i="103"/>
  <c r="G2258" i="103"/>
  <c r="Q2273" i="103"/>
  <c r="P2273" i="103"/>
  <c r="O2273" i="103"/>
  <c r="N2273" i="103"/>
  <c r="M2273" i="103"/>
  <c r="L2273" i="103"/>
  <c r="K2273" i="103"/>
  <c r="J2273" i="103"/>
  <c r="I2273" i="103"/>
  <c r="H2273" i="103"/>
  <c r="G2273" i="103"/>
  <c r="Q4288" i="103"/>
  <c r="P4288" i="103"/>
  <c r="O4288" i="103"/>
  <c r="N4288" i="103"/>
  <c r="M4288" i="103"/>
  <c r="L4288" i="103"/>
  <c r="K4288" i="103"/>
  <c r="J4288" i="103"/>
  <c r="I4288" i="103"/>
  <c r="H4288" i="103"/>
  <c r="G4288" i="103"/>
  <c r="Q2280" i="103"/>
  <c r="P2280" i="103"/>
  <c r="O2280" i="103"/>
  <c r="N2280" i="103"/>
  <c r="M2280" i="103"/>
  <c r="L2280" i="103"/>
  <c r="K2280" i="103"/>
  <c r="J2280" i="103"/>
  <c r="I2280" i="103"/>
  <c r="H2280" i="103"/>
  <c r="G2280" i="103"/>
  <c r="Q2293" i="103"/>
  <c r="P2293" i="103"/>
  <c r="O2293" i="103"/>
  <c r="N2293" i="103"/>
  <c r="M2293" i="103"/>
  <c r="L2293" i="103"/>
  <c r="K2293" i="103"/>
  <c r="J2293" i="103"/>
  <c r="I2293" i="103"/>
  <c r="H2293" i="103"/>
  <c r="G2293" i="103"/>
  <c r="Q2305" i="103"/>
  <c r="P2305" i="103"/>
  <c r="O2305" i="103"/>
  <c r="N2305" i="103"/>
  <c r="M2305" i="103"/>
  <c r="L2305" i="103"/>
  <c r="K2305" i="103"/>
  <c r="J2305" i="103"/>
  <c r="I2305" i="103"/>
  <c r="H2305" i="103"/>
  <c r="G2305" i="103"/>
  <c r="D519" i="111"/>
  <c r="Q5718" i="103"/>
  <c r="P5718" i="103"/>
  <c r="O5718" i="103"/>
  <c r="N5718" i="103"/>
  <c r="M5718" i="103"/>
  <c r="L5718" i="103"/>
  <c r="K5718" i="103"/>
  <c r="J5718" i="103"/>
  <c r="I5718" i="103"/>
  <c r="H5718" i="103"/>
  <c r="G5718" i="103"/>
  <c r="Q5776" i="103"/>
  <c r="P5776" i="103"/>
  <c r="O5776" i="103"/>
  <c r="N5776" i="103"/>
  <c r="M5776" i="103"/>
  <c r="L5776" i="103"/>
  <c r="K5776" i="103"/>
  <c r="J5776" i="103"/>
  <c r="I5776" i="103"/>
  <c r="H5776" i="103"/>
  <c r="G5776" i="103"/>
  <c r="D100" i="111"/>
  <c r="Q2316" i="103"/>
  <c r="P2316" i="103"/>
  <c r="O2316" i="103"/>
  <c r="N2316" i="103"/>
  <c r="M2316" i="103"/>
  <c r="L2316" i="103"/>
  <c r="K2316" i="103"/>
  <c r="J2316" i="103"/>
  <c r="I2316" i="103"/>
  <c r="H2316" i="103"/>
  <c r="G2316" i="103"/>
  <c r="Q2325" i="103"/>
  <c r="P2325" i="103"/>
  <c r="O2325" i="103"/>
  <c r="N2325" i="103"/>
  <c r="M2325" i="103"/>
  <c r="L2325" i="103"/>
  <c r="K2325" i="103"/>
  <c r="J2325" i="103"/>
  <c r="I2325" i="103"/>
  <c r="H2325" i="103"/>
  <c r="G2325" i="103"/>
  <c r="Q2338" i="103"/>
  <c r="P2338" i="103"/>
  <c r="O2338" i="103"/>
  <c r="N2338" i="103"/>
  <c r="M2338" i="103"/>
  <c r="L2338" i="103"/>
  <c r="K2338" i="103"/>
  <c r="J2338" i="103"/>
  <c r="I2338" i="103"/>
  <c r="H2338" i="103"/>
  <c r="G2338" i="103"/>
  <c r="Q2349" i="103"/>
  <c r="P2349" i="103"/>
  <c r="O2349" i="103"/>
  <c r="N2349" i="103"/>
  <c r="M2349" i="103"/>
  <c r="L2349" i="103"/>
  <c r="K2349" i="103"/>
  <c r="J2349" i="103"/>
  <c r="I2349" i="103"/>
  <c r="H2349" i="103"/>
  <c r="G2349" i="103"/>
  <c r="G1039" i="103"/>
  <c r="H1039" i="103"/>
  <c r="I1039" i="103"/>
  <c r="J1039" i="103"/>
  <c r="K1039" i="103"/>
  <c r="L1039" i="103"/>
  <c r="M1039" i="103"/>
  <c r="N1039" i="103"/>
  <c r="O1039" i="103"/>
  <c r="P1039" i="103"/>
  <c r="Q1039" i="103"/>
  <c r="Q2357" i="103"/>
  <c r="P2357" i="103"/>
  <c r="O2357" i="103"/>
  <c r="N2357" i="103"/>
  <c r="M2357" i="103"/>
  <c r="L2357" i="103"/>
  <c r="K2357" i="103"/>
  <c r="J2357" i="103"/>
  <c r="I2357" i="103"/>
  <c r="H2357" i="103"/>
  <c r="G2357" i="103"/>
  <c r="Q2366" i="103"/>
  <c r="P2366" i="103"/>
  <c r="O2366" i="103"/>
  <c r="N2366" i="103"/>
  <c r="M2366" i="103"/>
  <c r="L2366" i="103"/>
  <c r="K2366" i="103"/>
  <c r="J2366" i="103"/>
  <c r="I2366" i="103"/>
  <c r="H2366" i="103"/>
  <c r="G2366" i="103"/>
  <c r="Q5789" i="103"/>
  <c r="P5789" i="103"/>
  <c r="O5789" i="103"/>
  <c r="N5789" i="103"/>
  <c r="M5789" i="103"/>
  <c r="L5789" i="103"/>
  <c r="K5789" i="103"/>
  <c r="J5789" i="103"/>
  <c r="I5789" i="103"/>
  <c r="H5789" i="103"/>
  <c r="G5789" i="103"/>
  <c r="Q5803" i="103"/>
  <c r="P5803" i="103"/>
  <c r="O5803" i="103"/>
  <c r="N5803" i="103"/>
  <c r="M5803" i="103"/>
  <c r="L5803" i="103"/>
  <c r="K5803" i="103"/>
  <c r="J5803" i="103"/>
  <c r="I5803" i="103"/>
  <c r="H5803" i="103"/>
  <c r="G5803" i="103"/>
  <c r="Q2389" i="103"/>
  <c r="P2389" i="103"/>
  <c r="O2389" i="103"/>
  <c r="N2389" i="103"/>
  <c r="M2389" i="103"/>
  <c r="L2389" i="103"/>
  <c r="K2389" i="103"/>
  <c r="J2389" i="103"/>
  <c r="I2389" i="103"/>
  <c r="H2389" i="103"/>
  <c r="G2389" i="103"/>
  <c r="Q2396" i="103"/>
  <c r="P2396" i="103"/>
  <c r="O2396" i="103"/>
  <c r="N2396" i="103"/>
  <c r="M2396" i="103"/>
  <c r="L2396" i="103"/>
  <c r="K2396" i="103"/>
  <c r="J2396" i="103"/>
  <c r="I2396" i="103"/>
  <c r="H2396" i="103"/>
  <c r="G2396" i="103"/>
  <c r="Q2407" i="103"/>
  <c r="P2407" i="103"/>
  <c r="O2407" i="103"/>
  <c r="N2407" i="103"/>
  <c r="M2407" i="103"/>
  <c r="L2407" i="103"/>
  <c r="K2407" i="103"/>
  <c r="J2407" i="103"/>
  <c r="I2407" i="103"/>
  <c r="H2407" i="103"/>
  <c r="G2407" i="103"/>
  <c r="Q2418" i="103"/>
  <c r="P2418" i="103"/>
  <c r="O2418" i="103"/>
  <c r="N2418" i="103"/>
  <c r="M2418" i="103"/>
  <c r="L2418" i="103"/>
  <c r="K2418" i="103"/>
  <c r="J2418" i="103"/>
  <c r="I2418" i="103"/>
  <c r="H2418" i="103"/>
  <c r="G2418" i="103"/>
  <c r="Q2429" i="103"/>
  <c r="P2429" i="103"/>
  <c r="O2429" i="103"/>
  <c r="N2429" i="103"/>
  <c r="M2429" i="103"/>
  <c r="L2429" i="103"/>
  <c r="K2429" i="103"/>
  <c r="J2429" i="103"/>
  <c r="I2429" i="103"/>
  <c r="H2429" i="103"/>
  <c r="G2429" i="103"/>
  <c r="Q2444" i="103"/>
  <c r="P2444" i="103"/>
  <c r="O2444" i="103"/>
  <c r="N2444" i="103"/>
  <c r="M2444" i="103"/>
  <c r="L2444" i="103"/>
  <c r="K2444" i="103"/>
  <c r="J2444" i="103"/>
  <c r="I2444" i="103"/>
  <c r="H2444" i="103"/>
  <c r="G2444" i="103"/>
  <c r="Q2455" i="103"/>
  <c r="P2455" i="103"/>
  <c r="O2455" i="103"/>
  <c r="N2455" i="103"/>
  <c r="M2455" i="103"/>
  <c r="L2455" i="103"/>
  <c r="K2455" i="103"/>
  <c r="J2455" i="103"/>
  <c r="I2455" i="103"/>
  <c r="H2455" i="103"/>
  <c r="G2455" i="103"/>
  <c r="Q5764" i="103"/>
  <c r="P5764" i="103"/>
  <c r="O5764" i="103"/>
  <c r="N5764" i="103"/>
  <c r="M5764" i="103"/>
  <c r="L5764" i="103"/>
  <c r="K5764" i="103"/>
  <c r="J5764" i="103"/>
  <c r="I5764" i="103"/>
  <c r="H5764" i="103"/>
  <c r="G5764" i="103"/>
  <c r="Q2463" i="103"/>
  <c r="P2463" i="103"/>
  <c r="O2463" i="103"/>
  <c r="N2463" i="103"/>
  <c r="M2463" i="103"/>
  <c r="L2463" i="103"/>
  <c r="K2463" i="103"/>
  <c r="J2463" i="103"/>
  <c r="I2463" i="103"/>
  <c r="H2463" i="103"/>
  <c r="G2463" i="103"/>
  <c r="Q2474" i="103"/>
  <c r="P2474" i="103"/>
  <c r="O2474" i="103"/>
  <c r="N2474" i="103"/>
  <c r="M2474" i="103"/>
  <c r="L2474" i="103"/>
  <c r="K2474" i="103"/>
  <c r="J2474" i="103"/>
  <c r="I2474" i="103"/>
  <c r="H2474" i="103"/>
  <c r="G2474" i="103"/>
  <c r="F112" i="124" l="1"/>
  <c r="F125" i="124" s="1"/>
  <c r="F110" i="123"/>
  <c r="F359" i="123"/>
  <c r="Q5735" i="103"/>
  <c r="P5735" i="103"/>
  <c r="O5735" i="103"/>
  <c r="N5735" i="103"/>
  <c r="M5735" i="103"/>
  <c r="L5735" i="103"/>
  <c r="K5735" i="103"/>
  <c r="J5735" i="103"/>
  <c r="I5735" i="103"/>
  <c r="H5735" i="103"/>
  <c r="G5735" i="103"/>
  <c r="Q2485" i="103"/>
  <c r="P2485" i="103"/>
  <c r="O2485" i="103"/>
  <c r="N2485" i="103"/>
  <c r="M2485" i="103"/>
  <c r="L2485" i="103"/>
  <c r="K2485" i="103"/>
  <c r="J2485" i="103"/>
  <c r="I2485" i="103"/>
  <c r="H2485" i="103"/>
  <c r="G2485" i="103"/>
  <c r="Q2495" i="103"/>
  <c r="P2495" i="103"/>
  <c r="O2495" i="103"/>
  <c r="N2495" i="103"/>
  <c r="M2495" i="103"/>
  <c r="L2495" i="103"/>
  <c r="K2495" i="103"/>
  <c r="J2495" i="103"/>
  <c r="I2495" i="103"/>
  <c r="H2495" i="103"/>
  <c r="G2495" i="103"/>
  <c r="Q2506" i="103"/>
  <c r="P2506" i="103"/>
  <c r="O2506" i="103"/>
  <c r="N2506" i="103"/>
  <c r="M2506" i="103"/>
  <c r="L2506" i="103"/>
  <c r="K2506" i="103"/>
  <c r="J2506" i="103"/>
  <c r="I2506" i="103"/>
  <c r="H2506" i="103"/>
  <c r="G2506" i="103"/>
  <c r="Q2517" i="103"/>
  <c r="P2517" i="103"/>
  <c r="O2517" i="103"/>
  <c r="N2517" i="103"/>
  <c r="M2517" i="103"/>
  <c r="L2517" i="103"/>
  <c r="K2517" i="103"/>
  <c r="J2517" i="103"/>
  <c r="I2517" i="103"/>
  <c r="H2517" i="103"/>
  <c r="G2517" i="103"/>
  <c r="Q2530" i="103"/>
  <c r="P2530" i="103"/>
  <c r="O2530" i="103"/>
  <c r="N2530" i="103"/>
  <c r="M2530" i="103"/>
  <c r="L2530" i="103"/>
  <c r="K2530" i="103"/>
  <c r="J2530" i="103"/>
  <c r="I2530" i="103"/>
  <c r="H2530" i="103"/>
  <c r="G2530" i="103"/>
  <c r="Q2543" i="103"/>
  <c r="P2543" i="103"/>
  <c r="O2543" i="103"/>
  <c r="N2543" i="103"/>
  <c r="M2543" i="103"/>
  <c r="L2543" i="103"/>
  <c r="K2543" i="103"/>
  <c r="J2543" i="103"/>
  <c r="I2543" i="103"/>
  <c r="H2543" i="103"/>
  <c r="G2543" i="103"/>
  <c r="Q2559" i="103"/>
  <c r="P2559" i="103"/>
  <c r="O2559" i="103"/>
  <c r="N2559" i="103"/>
  <c r="M2559" i="103"/>
  <c r="L2559" i="103"/>
  <c r="K2559" i="103"/>
  <c r="J2559" i="103"/>
  <c r="I2559" i="103"/>
  <c r="H2559" i="103"/>
  <c r="G2559" i="103"/>
  <c r="Q2567" i="103"/>
  <c r="P2567" i="103"/>
  <c r="O2567" i="103"/>
  <c r="N2567" i="103"/>
  <c r="M2567" i="103"/>
  <c r="L2567" i="103"/>
  <c r="K2567" i="103"/>
  <c r="J2567" i="103"/>
  <c r="I2567" i="103"/>
  <c r="H2567" i="103"/>
  <c r="G2567" i="103"/>
  <c r="Q5083" i="103"/>
  <c r="P5083" i="103"/>
  <c r="O5083" i="103"/>
  <c r="N5083" i="103"/>
  <c r="M5083" i="103"/>
  <c r="L5083" i="103"/>
  <c r="K5083" i="103"/>
  <c r="J5083" i="103"/>
  <c r="I5083" i="103"/>
  <c r="H5083" i="103"/>
  <c r="G5083" i="103"/>
  <c r="Q4985" i="103"/>
  <c r="P4985" i="103"/>
  <c r="O4985" i="103"/>
  <c r="N4985" i="103"/>
  <c r="M4985" i="103"/>
  <c r="L4985" i="103"/>
  <c r="K4985" i="103"/>
  <c r="J4985" i="103"/>
  <c r="I4985" i="103"/>
  <c r="H4985" i="103"/>
  <c r="G4985" i="103"/>
  <c r="Q2576" i="103"/>
  <c r="P2576" i="103"/>
  <c r="O2576" i="103"/>
  <c r="N2576" i="103"/>
  <c r="M2576" i="103"/>
  <c r="L2576" i="103"/>
  <c r="K2576" i="103"/>
  <c r="J2576" i="103"/>
  <c r="I2576" i="103"/>
  <c r="H2576" i="103"/>
  <c r="G2576" i="103"/>
  <c r="Q2588" i="103"/>
  <c r="P2588" i="103"/>
  <c r="O2588" i="103"/>
  <c r="N2588" i="103"/>
  <c r="M2588" i="103"/>
  <c r="L2588" i="103"/>
  <c r="K2588" i="103"/>
  <c r="J2588" i="103"/>
  <c r="I2588" i="103"/>
  <c r="H2588" i="103"/>
  <c r="G2588" i="103"/>
  <c r="D466" i="111"/>
  <c r="Q2603" i="103"/>
  <c r="P2603" i="103"/>
  <c r="O2603" i="103"/>
  <c r="N2603" i="103"/>
  <c r="M2603" i="103"/>
  <c r="L2603" i="103"/>
  <c r="K2603" i="103"/>
  <c r="J2603" i="103"/>
  <c r="I2603" i="103"/>
  <c r="H2603" i="103"/>
  <c r="G2603" i="103"/>
  <c r="Q2618" i="103"/>
  <c r="P2618" i="103"/>
  <c r="O2618" i="103"/>
  <c r="N2618" i="103"/>
  <c r="M2618" i="103"/>
  <c r="L2618" i="103"/>
  <c r="K2618" i="103"/>
  <c r="J2618" i="103"/>
  <c r="I2618" i="103"/>
  <c r="H2618" i="103"/>
  <c r="G2618" i="103"/>
  <c r="D66" i="111"/>
  <c r="D30" i="111"/>
  <c r="D34" i="111"/>
  <c r="Q2629" i="103"/>
  <c r="P2629" i="103"/>
  <c r="O2629" i="103"/>
  <c r="N2629" i="103"/>
  <c r="M2629" i="103"/>
  <c r="L2629" i="103"/>
  <c r="K2629" i="103"/>
  <c r="J2629" i="103"/>
  <c r="I2629" i="103"/>
  <c r="H2629" i="103"/>
  <c r="G2629" i="103"/>
  <c r="Q2642" i="103"/>
  <c r="P2642" i="103"/>
  <c r="O2642" i="103"/>
  <c r="N2642" i="103"/>
  <c r="M2642" i="103"/>
  <c r="L2642" i="103"/>
  <c r="K2642" i="103"/>
  <c r="J2642" i="103"/>
  <c r="I2642" i="103"/>
  <c r="H2642" i="103"/>
  <c r="G2642" i="103"/>
  <c r="D85" i="111"/>
  <c r="Q2654" i="103"/>
  <c r="P2654" i="103"/>
  <c r="O2654" i="103"/>
  <c r="N2654" i="103"/>
  <c r="M2654" i="103"/>
  <c r="L2654" i="103"/>
  <c r="K2654" i="103"/>
  <c r="J2654" i="103"/>
  <c r="I2654" i="103"/>
  <c r="H2654" i="103"/>
  <c r="G2654" i="103"/>
  <c r="Q2667" i="103"/>
  <c r="P2667" i="103"/>
  <c r="O2667" i="103"/>
  <c r="N2667" i="103"/>
  <c r="M2667" i="103"/>
  <c r="L2667" i="103"/>
  <c r="K2667" i="103"/>
  <c r="J2667" i="103"/>
  <c r="I2667" i="103"/>
  <c r="H2667" i="103"/>
  <c r="G2667" i="103"/>
  <c r="Q2688" i="103"/>
  <c r="P2688" i="103"/>
  <c r="O2688" i="103"/>
  <c r="N2688" i="103"/>
  <c r="M2688" i="103"/>
  <c r="L2688" i="103"/>
  <c r="K2688" i="103"/>
  <c r="J2688" i="103"/>
  <c r="I2688" i="103"/>
  <c r="H2688" i="103"/>
  <c r="G2688" i="103"/>
  <c r="Q2698" i="103"/>
  <c r="P2698" i="103"/>
  <c r="O2698" i="103"/>
  <c r="N2698" i="103"/>
  <c r="M2698" i="103"/>
  <c r="L2698" i="103"/>
  <c r="K2698" i="103"/>
  <c r="J2698" i="103"/>
  <c r="I2698" i="103"/>
  <c r="H2698" i="103"/>
  <c r="G2698" i="103"/>
  <c r="Q2709" i="103"/>
  <c r="P2709" i="103"/>
  <c r="O2709" i="103"/>
  <c r="N2709" i="103"/>
  <c r="M2709" i="103"/>
  <c r="L2709" i="103"/>
  <c r="K2709" i="103"/>
  <c r="J2709" i="103"/>
  <c r="I2709" i="103"/>
  <c r="H2709" i="103"/>
  <c r="G2709" i="103"/>
  <c r="D529" i="111"/>
  <c r="D532" i="111"/>
  <c r="D509" i="111"/>
  <c r="D508" i="111"/>
  <c r="D513" i="111"/>
  <c r="D516" i="111"/>
  <c r="D517" i="111"/>
  <c r="D518" i="111"/>
  <c r="D520" i="111"/>
  <c r="D521" i="111"/>
  <c r="D525" i="111"/>
  <c r="D524" i="111"/>
  <c r="D526" i="111"/>
  <c r="D527" i="111"/>
  <c r="D528" i="111"/>
  <c r="D530" i="111"/>
  <c r="D531" i="111"/>
  <c r="D536" i="111"/>
  <c r="D537" i="111"/>
  <c r="D538" i="111"/>
  <c r="D539" i="111"/>
  <c r="D542" i="111"/>
  <c r="D543" i="111"/>
  <c r="D544" i="111"/>
  <c r="D547" i="111"/>
  <c r="D548" i="111"/>
  <c r="D549" i="111"/>
  <c r="D550" i="111"/>
  <c r="D551" i="111"/>
  <c r="D552" i="111"/>
  <c r="D553" i="111"/>
  <c r="D554" i="111"/>
  <c r="D555" i="111"/>
  <c r="D556" i="111"/>
  <c r="D557" i="111"/>
  <c r="D558" i="111"/>
  <c r="D559" i="111"/>
  <c r="D560" i="111"/>
  <c r="D561" i="111"/>
  <c r="D562" i="111"/>
  <c r="D563" i="111"/>
  <c r="D565" i="111"/>
  <c r="D566" i="111"/>
  <c r="D567" i="111"/>
  <c r="D568" i="111"/>
  <c r="D569" i="111"/>
  <c r="D534" i="111"/>
  <c r="D540" i="111"/>
  <c r="D535" i="111"/>
  <c r="D541" i="111"/>
  <c r="D545" i="111"/>
  <c r="D533" i="111"/>
  <c r="D546" i="111"/>
  <c r="D564" i="111"/>
  <c r="D3" i="111"/>
  <c r="D32" i="111"/>
  <c r="D33" i="111"/>
  <c r="D37" i="111"/>
  <c r="D41" i="111"/>
  <c r="D39" i="111"/>
  <c r="D38" i="111"/>
  <c r="D36" i="111"/>
  <c r="D42" i="111"/>
  <c r="D44" i="111"/>
  <c r="D46" i="111"/>
  <c r="D56" i="111"/>
  <c r="D53" i="111"/>
  <c r="D48" i="111"/>
  <c r="D54" i="111"/>
  <c r="D49" i="111"/>
  <c r="D50" i="111"/>
  <c r="D51" i="111"/>
  <c r="D55" i="111"/>
  <c r="D47" i="111"/>
  <c r="D52" i="111"/>
  <c r="D57" i="111"/>
  <c r="D58" i="111"/>
  <c r="D60" i="111"/>
  <c r="D59" i="111"/>
  <c r="D65" i="111"/>
  <c r="D45" i="111"/>
  <c r="D74" i="111"/>
  <c r="D69" i="111"/>
  <c r="D70" i="111"/>
  <c r="D72" i="111"/>
  <c r="D67" i="111"/>
  <c r="D71" i="111"/>
  <c r="D73" i="111"/>
  <c r="D68" i="111"/>
  <c r="D75" i="111"/>
  <c r="D84" i="111"/>
  <c r="D79" i="111"/>
  <c r="D80" i="111"/>
  <c r="D81" i="111"/>
  <c r="D77" i="111"/>
  <c r="D82" i="111"/>
  <c r="D76" i="111"/>
  <c r="D78" i="111"/>
  <c r="D83" i="111"/>
  <c r="D89" i="111"/>
  <c r="D90" i="111"/>
  <c r="D86" i="111"/>
  <c r="D91" i="111"/>
  <c r="D93" i="111"/>
  <c r="D31" i="111"/>
  <c r="D95" i="111"/>
  <c r="D88" i="111"/>
  <c r="D87" i="111"/>
  <c r="D94" i="111"/>
  <c r="D92" i="111"/>
  <c r="D96" i="111"/>
  <c r="D97" i="111"/>
  <c r="D98" i="111"/>
  <c r="D106" i="111"/>
  <c r="D108" i="111"/>
  <c r="D103" i="111"/>
  <c r="D104" i="111"/>
  <c r="D101" i="111"/>
  <c r="D102" i="111"/>
  <c r="D105" i="111"/>
  <c r="D107" i="111"/>
  <c r="D109" i="111"/>
  <c r="D116" i="111"/>
  <c r="D115" i="111"/>
  <c r="D118" i="111"/>
  <c r="D111" i="111"/>
  <c r="D114" i="111"/>
  <c r="D117" i="111"/>
  <c r="D119" i="111"/>
  <c r="D110" i="111"/>
  <c r="D113" i="111"/>
  <c r="D112" i="111"/>
  <c r="D120" i="111"/>
  <c r="D121" i="111"/>
  <c r="D122" i="111"/>
  <c r="D124" i="111"/>
  <c r="D125" i="111"/>
  <c r="D127" i="111"/>
  <c r="D128" i="111"/>
  <c r="D132" i="111"/>
  <c r="D133" i="111"/>
  <c r="D129" i="111"/>
  <c r="D135" i="111"/>
  <c r="D134" i="111"/>
  <c r="D130" i="111"/>
  <c r="D131" i="111"/>
  <c r="D136" i="111"/>
  <c r="D138" i="111"/>
  <c r="D139" i="111"/>
  <c r="D140" i="111"/>
  <c r="D137" i="111"/>
  <c r="D141" i="111"/>
  <c r="D142" i="111"/>
  <c r="D123" i="111"/>
  <c r="D149" i="111"/>
  <c r="D147" i="111"/>
  <c r="D150" i="111"/>
  <c r="D145" i="111"/>
  <c r="D151" i="111"/>
  <c r="D144" i="111"/>
  <c r="D146" i="111"/>
  <c r="D153" i="111"/>
  <c r="D152" i="111"/>
  <c r="D157" i="111"/>
  <c r="D156" i="111"/>
  <c r="D155" i="111"/>
  <c r="D158" i="111"/>
  <c r="D159" i="111"/>
  <c r="D154" i="111"/>
  <c r="D163" i="111"/>
  <c r="D164" i="111"/>
  <c r="D169" i="111"/>
  <c r="D165" i="111"/>
  <c r="D160" i="111"/>
  <c r="D170" i="111"/>
  <c r="D166" i="111"/>
  <c r="D167" i="111"/>
  <c r="D162" i="111"/>
  <c r="D168" i="111"/>
  <c r="D161" i="111"/>
  <c r="D172" i="111"/>
  <c r="D178" i="111"/>
  <c r="D175" i="111"/>
  <c r="D173" i="111"/>
  <c r="D174" i="111"/>
  <c r="D176" i="111"/>
  <c r="D177" i="111"/>
  <c r="D180" i="111"/>
  <c r="D189" i="111"/>
  <c r="D187" i="111"/>
  <c r="D183" i="111"/>
  <c r="D184" i="111"/>
  <c r="D185" i="111"/>
  <c r="D182" i="111"/>
  <c r="D186" i="111"/>
  <c r="D190" i="111"/>
  <c r="D191" i="111"/>
  <c r="D192" i="111"/>
  <c r="D193" i="111"/>
  <c r="D194" i="111"/>
  <c r="D196" i="111"/>
  <c r="D197" i="111"/>
  <c r="D198" i="111"/>
  <c r="D195" i="111"/>
  <c r="D207" i="111"/>
  <c r="D205" i="111"/>
  <c r="D200" i="111"/>
  <c r="D206" i="111"/>
  <c r="D201" i="111"/>
  <c r="D204" i="111"/>
  <c r="D203" i="111"/>
  <c r="D202" i="111"/>
  <c r="D199" i="111"/>
  <c r="D209" i="111"/>
  <c r="D210" i="111"/>
  <c r="D211" i="111"/>
  <c r="D213" i="111"/>
  <c r="D228" i="111"/>
  <c r="D216" i="111"/>
  <c r="D214" i="111"/>
  <c r="D220" i="111"/>
  <c r="D221" i="111"/>
  <c r="D229" i="111"/>
  <c r="D222" i="111"/>
  <c r="D223" i="111"/>
  <c r="D217" i="111"/>
  <c r="D224" i="111"/>
  <c r="D215" i="111"/>
  <c r="D227" i="111"/>
  <c r="D218" i="111"/>
  <c r="D208" i="111"/>
  <c r="D225" i="111"/>
  <c r="D219" i="111"/>
  <c r="D226" i="111"/>
  <c r="D230" i="111"/>
  <c r="D232" i="111"/>
  <c r="D234" i="111"/>
  <c r="D239" i="111"/>
  <c r="D246" i="111"/>
  <c r="D236" i="111"/>
  <c r="D240" i="111"/>
  <c r="D241" i="111"/>
  <c r="D242" i="111"/>
  <c r="D237" i="111"/>
  <c r="D247" i="111"/>
  <c r="D244" i="111"/>
  <c r="D248" i="111"/>
  <c r="D235" i="111"/>
  <c r="D212" i="111"/>
  <c r="D238" i="111"/>
  <c r="D245" i="111"/>
  <c r="D243" i="111"/>
  <c r="D249" i="111"/>
  <c r="D250" i="111"/>
  <c r="D253" i="111"/>
  <c r="D251" i="111"/>
  <c r="D252" i="111"/>
  <c r="D255" i="111"/>
  <c r="D257" i="111"/>
  <c r="D261" i="111"/>
  <c r="D262" i="111"/>
  <c r="D263" i="111"/>
  <c r="D264" i="111"/>
  <c r="D266" i="111"/>
  <c r="D258" i="111"/>
  <c r="D302" i="111"/>
  <c r="D265" i="111"/>
  <c r="D259" i="111"/>
  <c r="D260" i="111"/>
  <c r="D268" i="111"/>
  <c r="D269" i="111"/>
  <c r="D274" i="111"/>
  <c r="D278" i="111"/>
  <c r="D271" i="111"/>
  <c r="D279" i="111"/>
  <c r="D276" i="111"/>
  <c r="D272" i="111"/>
  <c r="D275" i="111"/>
  <c r="D273" i="111"/>
  <c r="D277" i="111"/>
  <c r="D280" i="111"/>
  <c r="D282" i="111"/>
  <c r="D284" i="111"/>
  <c r="D283" i="111"/>
  <c r="D286" i="111"/>
  <c r="D287" i="111"/>
  <c r="D285" i="111"/>
  <c r="D288" i="111"/>
  <c r="D289" i="111"/>
  <c r="D298" i="111"/>
  <c r="D290" i="111"/>
  <c r="D295" i="111"/>
  <c r="D291" i="111"/>
  <c r="D292" i="111"/>
  <c r="D299" i="111"/>
  <c r="D301" i="111"/>
  <c r="D297" i="111"/>
  <c r="D293" i="111"/>
  <c r="D294" i="111"/>
  <c r="D296" i="111"/>
  <c r="D300" i="111"/>
  <c r="D304" i="111"/>
  <c r="D305" i="111"/>
  <c r="D303" i="111"/>
  <c r="D307" i="111"/>
  <c r="D308" i="111"/>
  <c r="D309" i="111"/>
  <c r="D316" i="111"/>
  <c r="D314" i="111"/>
  <c r="D312" i="111"/>
  <c r="D313" i="111"/>
  <c r="D311" i="111"/>
  <c r="D315" i="111"/>
  <c r="D310" i="111"/>
  <c r="D320" i="111"/>
  <c r="D317" i="111"/>
  <c r="D322" i="111"/>
  <c r="D321" i="111"/>
  <c r="D323" i="111"/>
  <c r="D318" i="111"/>
  <c r="D319" i="111"/>
  <c r="D324" i="111"/>
  <c r="D333" i="111"/>
  <c r="D331" i="111"/>
  <c r="D328" i="111"/>
  <c r="D325" i="111"/>
  <c r="D334" i="111"/>
  <c r="D326" i="111"/>
  <c r="D329" i="111"/>
  <c r="D330" i="111"/>
  <c r="D327" i="111"/>
  <c r="D332" i="111"/>
  <c r="D335" i="111"/>
  <c r="D337" i="111"/>
  <c r="D340" i="111"/>
  <c r="D336" i="111"/>
  <c r="D338" i="111"/>
  <c r="D339" i="111"/>
  <c r="D341" i="111"/>
  <c r="D350" i="111"/>
  <c r="D346" i="111"/>
  <c r="D347" i="111"/>
  <c r="D351" i="111"/>
  <c r="D354" i="111"/>
  <c r="D342" i="111"/>
  <c r="D343" i="111"/>
  <c r="D348" i="111"/>
  <c r="D349" i="111"/>
  <c r="D344" i="111"/>
  <c r="D355" i="111"/>
  <c r="D345" i="111"/>
  <c r="D353" i="111"/>
  <c r="D352" i="111"/>
  <c r="D356" i="111"/>
  <c r="D362" i="111"/>
  <c r="D364" i="111"/>
  <c r="D367" i="111"/>
  <c r="D365" i="111"/>
  <c r="D358" i="111"/>
  <c r="D368" i="111"/>
  <c r="D369" i="111"/>
  <c r="D363" i="111"/>
  <c r="D360" i="111"/>
  <c r="D366" i="111"/>
  <c r="D361" i="111"/>
  <c r="D359" i="111"/>
  <c r="D370" i="111"/>
  <c r="D371" i="111"/>
  <c r="D374" i="111"/>
  <c r="D377" i="111"/>
  <c r="D375" i="111"/>
  <c r="D373" i="111"/>
  <c r="D376" i="111"/>
  <c r="D379" i="111"/>
  <c r="D380" i="111"/>
  <c r="D378" i="111"/>
  <c r="D381" i="111"/>
  <c r="D382" i="111"/>
  <c r="D383" i="111"/>
  <c r="D387" i="111"/>
  <c r="D384" i="111"/>
  <c r="D385" i="111"/>
  <c r="D386" i="111"/>
  <c r="D389" i="111"/>
  <c r="D388" i="111"/>
  <c r="D401" i="111"/>
  <c r="D391" i="111"/>
  <c r="D396" i="111"/>
  <c r="D392" i="111"/>
  <c r="D393" i="111"/>
  <c r="D397" i="111"/>
  <c r="D394" i="111"/>
  <c r="D395" i="111"/>
  <c r="D398" i="111"/>
  <c r="D399" i="111"/>
  <c r="D400" i="111"/>
  <c r="D402" i="111"/>
  <c r="D403" i="111"/>
  <c r="D390" i="111"/>
  <c r="D405" i="111"/>
  <c r="D404" i="111"/>
  <c r="D408" i="111"/>
  <c r="D409" i="111"/>
  <c r="D407" i="111"/>
  <c r="D410" i="111"/>
  <c r="D411" i="111"/>
  <c r="D412" i="111"/>
  <c r="D414" i="111"/>
  <c r="D415" i="111"/>
  <c r="D416" i="111"/>
  <c r="D417" i="111"/>
  <c r="D418" i="111"/>
  <c r="D420" i="111"/>
  <c r="D419" i="111"/>
  <c r="D421" i="111"/>
  <c r="D423" i="111"/>
  <c r="D422" i="111"/>
  <c r="D424" i="111"/>
  <c r="D188" i="111"/>
  <c r="D426" i="111"/>
  <c r="D429" i="111"/>
  <c r="D406" i="111"/>
  <c r="D425" i="111"/>
  <c r="D427" i="111"/>
  <c r="D430" i="111"/>
  <c r="D428" i="111"/>
  <c r="D431" i="111"/>
  <c r="D432" i="111"/>
  <c r="D433" i="111"/>
  <c r="D434" i="111"/>
  <c r="D435" i="111"/>
  <c r="D436" i="111"/>
  <c r="D437" i="111"/>
  <c r="D438" i="111"/>
  <c r="D439" i="111"/>
  <c r="D440" i="111"/>
  <c r="D441" i="111"/>
  <c r="D442" i="111"/>
  <c r="D443" i="111"/>
  <c r="D444" i="111"/>
  <c r="D446" i="111"/>
  <c r="D447" i="111"/>
  <c r="D448" i="111"/>
  <c r="D449" i="111"/>
  <c r="D445" i="111"/>
  <c r="D451" i="111"/>
  <c r="D450" i="111"/>
  <c r="D452" i="111"/>
  <c r="D453" i="111"/>
  <c r="D456" i="111"/>
  <c r="D454" i="111"/>
  <c r="D458" i="111"/>
  <c r="D455" i="111"/>
  <c r="D457" i="111"/>
  <c r="D460" i="111"/>
  <c r="D459" i="111"/>
  <c r="D461" i="111"/>
  <c r="D464" i="111"/>
  <c r="D462" i="111"/>
  <c r="D465" i="111"/>
  <c r="D463" i="111"/>
  <c r="D468" i="111"/>
  <c r="D467" i="111"/>
  <c r="D470" i="111"/>
  <c r="D469" i="111"/>
  <c r="D473" i="111"/>
  <c r="D474" i="111"/>
  <c r="D472" i="111"/>
  <c r="D475" i="111"/>
  <c r="D476" i="111"/>
  <c r="D479" i="111"/>
  <c r="D477" i="111"/>
  <c r="D478" i="111"/>
  <c r="D480" i="111"/>
  <c r="D481" i="111"/>
  <c r="D483" i="111"/>
  <c r="D484" i="111"/>
  <c r="D485" i="111"/>
  <c r="D486" i="111"/>
  <c r="D488" i="111"/>
  <c r="D490" i="111"/>
  <c r="D489" i="111"/>
  <c r="D487" i="111"/>
  <c r="D491" i="111"/>
  <c r="D492" i="111"/>
  <c r="D494" i="111"/>
  <c r="D493" i="111"/>
  <c r="D495" i="111"/>
  <c r="D496" i="111"/>
  <c r="D497" i="111"/>
  <c r="D498" i="111"/>
  <c r="D499" i="111"/>
  <c r="D500" i="111"/>
  <c r="D501" i="111"/>
  <c r="D503" i="111"/>
  <c r="D502" i="111"/>
  <c r="D505" i="111"/>
  <c r="D506" i="111"/>
  <c r="D507" i="111"/>
  <c r="D510" i="111"/>
  <c r="E3" i="106"/>
  <c r="E4" i="106"/>
  <c r="E5" i="106"/>
  <c r="E6" i="106"/>
  <c r="E7" i="106"/>
  <c r="E8" i="106"/>
  <c r="E9" i="106"/>
  <c r="E10" i="106"/>
  <c r="E11" i="106"/>
  <c r="E12" i="106"/>
  <c r="E13" i="106"/>
  <c r="E14" i="106"/>
  <c r="E15" i="106"/>
  <c r="E16" i="106"/>
  <c r="E17" i="106"/>
  <c r="E18" i="106"/>
  <c r="E19" i="106"/>
  <c r="E20" i="106"/>
  <c r="E21" i="106"/>
  <c r="E22" i="106"/>
  <c r="E23" i="106"/>
  <c r="E24" i="106"/>
  <c r="E25" i="106"/>
  <c r="E26" i="106"/>
  <c r="E27" i="106"/>
  <c r="E28" i="106"/>
  <c r="E29" i="106"/>
  <c r="E30" i="106"/>
  <c r="E31" i="106"/>
  <c r="E32" i="106"/>
  <c r="E33" i="106"/>
  <c r="E34" i="106"/>
  <c r="E35" i="106"/>
  <c r="E36" i="106"/>
  <c r="E37" i="106"/>
  <c r="E38" i="106"/>
  <c r="E39" i="106"/>
  <c r="E40" i="106"/>
  <c r="E41" i="106"/>
  <c r="E42" i="106"/>
  <c r="E43" i="106"/>
  <c r="E44" i="106"/>
  <c r="E45" i="106"/>
  <c r="E46" i="106"/>
  <c r="E47" i="106"/>
  <c r="E48" i="106"/>
  <c r="E49" i="106"/>
  <c r="E50" i="106"/>
  <c r="E51" i="106"/>
  <c r="E52" i="106"/>
  <c r="E53" i="106"/>
  <c r="E54" i="106"/>
  <c r="E55" i="106"/>
  <c r="E56" i="106"/>
  <c r="E57" i="106"/>
  <c r="E58" i="106"/>
  <c r="E59" i="106"/>
  <c r="E60" i="106"/>
  <c r="E61" i="106"/>
  <c r="E62" i="106"/>
  <c r="E63" i="106"/>
  <c r="E64" i="106"/>
  <c r="E65" i="106"/>
  <c r="E66" i="106"/>
  <c r="E67" i="106"/>
  <c r="E68" i="106"/>
  <c r="E69" i="106"/>
  <c r="E70" i="106"/>
  <c r="E71" i="106"/>
  <c r="E72" i="106"/>
  <c r="E73" i="106"/>
  <c r="E74" i="106"/>
  <c r="E77" i="106"/>
  <c r="E78" i="106"/>
  <c r="E79" i="106"/>
  <c r="E81" i="106"/>
  <c r="E82" i="106"/>
  <c r="E83" i="106"/>
  <c r="E84" i="106"/>
  <c r="E85" i="106"/>
  <c r="E86" i="106"/>
  <c r="E87" i="106"/>
  <c r="E88" i="106"/>
  <c r="E89" i="106"/>
  <c r="E90" i="106"/>
  <c r="E91" i="106"/>
  <c r="E92" i="106"/>
  <c r="E93" i="106"/>
  <c r="E94" i="106"/>
  <c r="E95" i="106"/>
  <c r="E96" i="106"/>
  <c r="E97" i="106"/>
  <c r="E98" i="106"/>
  <c r="E99" i="106"/>
  <c r="E100" i="106"/>
  <c r="E101" i="106"/>
  <c r="E102" i="106"/>
  <c r="E103" i="106"/>
  <c r="E104" i="106"/>
  <c r="E105" i="106"/>
  <c r="E106" i="106"/>
  <c r="E107" i="106"/>
  <c r="E108" i="106"/>
  <c r="E109" i="106"/>
  <c r="E110" i="106"/>
  <c r="E111" i="106"/>
  <c r="E112" i="106"/>
  <c r="E113" i="106"/>
  <c r="E114" i="106"/>
  <c r="E115" i="106"/>
  <c r="E116" i="106"/>
  <c r="E117" i="106"/>
  <c r="E118" i="106"/>
  <c r="E119" i="106"/>
  <c r="E120" i="106"/>
  <c r="E121" i="106"/>
  <c r="E122" i="106"/>
  <c r="E123" i="106"/>
  <c r="E124" i="106"/>
  <c r="E125" i="106"/>
  <c r="E126" i="106"/>
  <c r="E127" i="106"/>
  <c r="E128" i="106"/>
  <c r="E129" i="106"/>
  <c r="E130" i="106"/>
  <c r="E131" i="106"/>
  <c r="E132" i="106"/>
  <c r="E133" i="106"/>
  <c r="E134" i="106"/>
  <c r="E135" i="106"/>
  <c r="E136" i="106"/>
  <c r="E137" i="106"/>
  <c r="E138" i="106"/>
  <c r="E139" i="106"/>
  <c r="E140" i="106"/>
  <c r="E141" i="106"/>
  <c r="E142" i="106"/>
  <c r="E143" i="106"/>
  <c r="E144" i="106"/>
  <c r="E145" i="106"/>
  <c r="E146" i="106"/>
  <c r="E147" i="106"/>
  <c r="E148" i="106"/>
  <c r="E149" i="106"/>
  <c r="E150" i="106"/>
  <c r="E151" i="106"/>
  <c r="E154" i="106"/>
  <c r="E155" i="106"/>
  <c r="E156" i="106"/>
  <c r="E157" i="106"/>
  <c r="E158" i="106"/>
  <c r="E159" i="106"/>
  <c r="E160" i="106"/>
  <c r="E161" i="106"/>
  <c r="E162" i="106"/>
  <c r="E163" i="106"/>
  <c r="E164" i="106"/>
  <c r="E165" i="106"/>
  <c r="E166" i="106"/>
  <c r="E167" i="106"/>
  <c r="E168" i="106"/>
  <c r="E169" i="106"/>
  <c r="E170" i="106"/>
  <c r="E171" i="106"/>
  <c r="E172" i="106"/>
  <c r="E173" i="106"/>
  <c r="E174" i="106"/>
  <c r="E175" i="106"/>
  <c r="E176" i="106"/>
  <c r="E177" i="106"/>
  <c r="E178" i="106"/>
  <c r="E179" i="106"/>
  <c r="E180" i="106"/>
  <c r="E181" i="106"/>
  <c r="E182" i="106"/>
  <c r="E183" i="106"/>
  <c r="E184" i="106"/>
  <c r="E185" i="106"/>
  <c r="E186" i="106"/>
  <c r="E187" i="106"/>
  <c r="E188" i="106"/>
  <c r="E189" i="106"/>
  <c r="E190" i="106"/>
  <c r="E191" i="106"/>
  <c r="E192" i="106"/>
  <c r="E193" i="106"/>
  <c r="E194" i="106"/>
  <c r="E195" i="106"/>
  <c r="E196" i="106"/>
  <c r="E197" i="106"/>
  <c r="E198" i="106"/>
  <c r="E199" i="106"/>
  <c r="E200" i="106"/>
  <c r="E201" i="106"/>
  <c r="E202" i="106"/>
  <c r="E203" i="106"/>
  <c r="E204" i="106"/>
  <c r="E205" i="106"/>
  <c r="E206" i="106"/>
  <c r="E207" i="106"/>
  <c r="E208" i="106"/>
  <c r="E209" i="106"/>
  <c r="E210" i="106"/>
  <c r="E211" i="106"/>
  <c r="E212" i="106"/>
  <c r="E213" i="106"/>
  <c r="E214" i="106"/>
  <c r="E215" i="106"/>
  <c r="E216" i="106"/>
  <c r="E217" i="106"/>
  <c r="E218" i="106"/>
  <c r="E219" i="106"/>
  <c r="E220" i="106"/>
  <c r="E221" i="106"/>
  <c r="E222" i="106"/>
  <c r="E223" i="106"/>
  <c r="E224" i="106"/>
  <c r="E225" i="106"/>
  <c r="E226" i="106"/>
  <c r="E227" i="106"/>
  <c r="E228" i="106"/>
  <c r="E229" i="106"/>
  <c r="E230" i="106"/>
  <c r="E231" i="106"/>
  <c r="E232" i="106"/>
  <c r="E233" i="106"/>
  <c r="E234" i="106"/>
  <c r="E235" i="106"/>
  <c r="E236" i="106"/>
  <c r="E237" i="106"/>
  <c r="E238" i="106"/>
  <c r="E239" i="106"/>
  <c r="E240" i="106"/>
  <c r="E241" i="106"/>
  <c r="E242" i="106"/>
  <c r="E243" i="106"/>
  <c r="E244" i="106"/>
  <c r="E245" i="106"/>
  <c r="E246" i="106"/>
  <c r="E247" i="106"/>
  <c r="E248" i="106"/>
  <c r="E249" i="106"/>
  <c r="E250" i="106"/>
  <c r="E251" i="106"/>
  <c r="E253" i="106"/>
  <c r="E278" i="106"/>
  <c r="E280" i="106"/>
  <c r="E281" i="106"/>
  <c r="E283" i="106"/>
  <c r="E286" i="106"/>
  <c r="E287" i="106"/>
  <c r="E288" i="106"/>
  <c r="E289" i="106"/>
  <c r="E290" i="106"/>
  <c r="E291" i="106"/>
  <c r="E292" i="106"/>
  <c r="E293" i="106"/>
  <c r="E294" i="106"/>
  <c r="E295" i="106"/>
  <c r="E296" i="106"/>
  <c r="E297" i="106"/>
  <c r="E298" i="106"/>
  <c r="E299" i="106"/>
  <c r="E300" i="106"/>
  <c r="E301" i="106"/>
  <c r="E302" i="106"/>
  <c r="E303" i="106"/>
  <c r="E304" i="106"/>
  <c r="E305" i="106"/>
  <c r="E306" i="106"/>
  <c r="E307" i="106"/>
  <c r="E308" i="106"/>
  <c r="E309" i="106"/>
  <c r="E310" i="106"/>
  <c r="E311" i="106"/>
  <c r="E312" i="106"/>
  <c r="E313" i="106"/>
  <c r="E314" i="106"/>
  <c r="E315" i="106"/>
  <c r="E316" i="106"/>
  <c r="E317" i="106"/>
  <c r="E318" i="106"/>
  <c r="E319" i="106"/>
  <c r="E320" i="106"/>
  <c r="E321" i="106"/>
  <c r="E322" i="106"/>
  <c r="E323" i="106"/>
  <c r="E324" i="106"/>
  <c r="E325" i="106"/>
  <c r="E326" i="106"/>
  <c r="E327" i="106"/>
  <c r="E328" i="106"/>
  <c r="E329" i="106"/>
  <c r="E330" i="106"/>
  <c r="E331" i="106"/>
  <c r="E337" i="106"/>
  <c r="D14" i="105"/>
  <c r="D79" i="105"/>
  <c r="D15" i="105"/>
  <c r="D16" i="105"/>
  <c r="D17" i="105"/>
  <c r="D18" i="105"/>
  <c r="D19" i="105"/>
  <c r="D20" i="105"/>
  <c r="D21" i="105"/>
  <c r="D22" i="105"/>
  <c r="D23" i="105"/>
  <c r="D24" i="105"/>
  <c r="D25" i="105"/>
  <c r="D5" i="105"/>
  <c r="D26" i="105"/>
  <c r="D27" i="105"/>
  <c r="D28" i="105"/>
  <c r="D29" i="105"/>
  <c r="D30" i="105"/>
  <c r="D31" i="105"/>
  <c r="D32" i="105"/>
  <c r="D33" i="105"/>
  <c r="D34" i="105"/>
  <c r="D35" i="105"/>
  <c r="D36" i="105"/>
  <c r="D37" i="105"/>
  <c r="D38" i="105"/>
  <c r="D39" i="105"/>
  <c r="D40" i="105"/>
  <c r="D41" i="105"/>
  <c r="D42" i="105"/>
  <c r="D43" i="105"/>
  <c r="D44" i="105"/>
  <c r="D45" i="105"/>
  <c r="D46" i="105"/>
  <c r="D47" i="105"/>
  <c r="D48" i="105"/>
  <c r="D49" i="105"/>
  <c r="D50" i="105"/>
  <c r="D51" i="105"/>
  <c r="D52" i="105"/>
  <c r="D53" i="105"/>
  <c r="D54" i="105"/>
  <c r="D55" i="105"/>
  <c r="D56" i="105"/>
  <c r="D57" i="105"/>
  <c r="D58" i="105"/>
  <c r="D59" i="105"/>
  <c r="D60" i="105"/>
  <c r="D61" i="105"/>
  <c r="D62" i="105"/>
  <c r="D63" i="105"/>
  <c r="D64" i="105"/>
  <c r="D65" i="105"/>
  <c r="D66" i="105"/>
  <c r="D67" i="105"/>
  <c r="D68" i="105"/>
  <c r="D69" i="105"/>
  <c r="D70" i="105"/>
  <c r="D71" i="105"/>
  <c r="D72" i="105"/>
  <c r="D73" i="105"/>
  <c r="D74" i="105"/>
  <c r="D75" i="105"/>
  <c r="D76" i="105"/>
  <c r="D77" i="105"/>
  <c r="D78" i="105"/>
  <c r="D80" i="105"/>
  <c r="D81" i="105"/>
  <c r="D82" i="105"/>
  <c r="D83" i="105"/>
  <c r="D84" i="105"/>
  <c r="D85" i="105"/>
  <c r="D86" i="105"/>
  <c r="D87" i="105"/>
  <c r="D88" i="105"/>
  <c r="D89" i="105"/>
  <c r="D90" i="105"/>
  <c r="D91" i="105"/>
  <c r="D92" i="105"/>
  <c r="D93" i="105"/>
  <c r="D94" i="105"/>
  <c r="D95" i="105"/>
  <c r="D96" i="105"/>
  <c r="D97" i="105"/>
  <c r="D98" i="105"/>
  <c r="D99" i="105"/>
  <c r="D100" i="105"/>
  <c r="D101" i="105"/>
  <c r="D102" i="105"/>
  <c r="D103" i="105"/>
  <c r="D104" i="105"/>
  <c r="D105" i="105"/>
  <c r="D106" i="105"/>
  <c r="D107" i="105"/>
  <c r="D108" i="105"/>
  <c r="D109" i="105"/>
  <c r="D110" i="105"/>
  <c r="D111" i="105"/>
  <c r="D112" i="105"/>
  <c r="D113" i="105"/>
  <c r="D114" i="105"/>
  <c r="D115" i="105"/>
  <c r="D116" i="105"/>
  <c r="D117" i="105"/>
  <c r="D118" i="105"/>
  <c r="D119" i="105"/>
  <c r="D120" i="105"/>
  <c r="D121" i="105"/>
  <c r="D122" i="105"/>
  <c r="D123" i="105"/>
  <c r="D124" i="105"/>
  <c r="D125" i="105"/>
  <c r="D126" i="105"/>
  <c r="D127" i="105"/>
  <c r="D128" i="105"/>
  <c r="D129" i="105"/>
  <c r="D130" i="105"/>
  <c r="D131" i="105"/>
  <c r="D132" i="105"/>
  <c r="D133" i="105"/>
  <c r="D134" i="105"/>
  <c r="D135" i="105"/>
  <c r="D136" i="105"/>
  <c r="D137" i="105"/>
  <c r="D138" i="105"/>
  <c r="D139" i="105"/>
  <c r="D140" i="105"/>
  <c r="D141" i="105"/>
  <c r="D142" i="105"/>
  <c r="D143" i="105"/>
  <c r="D144" i="105"/>
  <c r="D145" i="105"/>
  <c r="D146" i="105"/>
  <c r="D147" i="105"/>
  <c r="D148" i="105"/>
  <c r="D149" i="105"/>
  <c r="D150" i="105"/>
  <c r="D151" i="105"/>
  <c r="D152" i="105"/>
  <c r="D153" i="105"/>
  <c r="D154" i="105"/>
  <c r="D155" i="105"/>
  <c r="D156" i="105"/>
  <c r="D157" i="105"/>
  <c r="D158" i="105"/>
  <c r="D159" i="105"/>
  <c r="D160" i="105"/>
  <c r="D161" i="105"/>
  <c r="D162" i="105"/>
  <c r="D163" i="105"/>
  <c r="D164" i="105"/>
  <c r="D165" i="105"/>
  <c r="D166" i="105"/>
  <c r="D167" i="105"/>
  <c r="D168" i="105"/>
  <c r="D169" i="105"/>
  <c r="D170" i="105"/>
  <c r="D171" i="105"/>
  <c r="D172" i="105"/>
  <c r="D173" i="105"/>
  <c r="D174" i="105"/>
  <c r="D175" i="105"/>
  <c r="D176" i="105"/>
  <c r="D177" i="105"/>
  <c r="D178" i="105"/>
  <c r="D179" i="105"/>
  <c r="D180" i="105"/>
  <c r="D181" i="105"/>
  <c r="D182" i="105"/>
  <c r="D183" i="105"/>
  <c r="D184" i="105"/>
  <c r="D185" i="105"/>
  <c r="D186" i="105"/>
  <c r="D187" i="105"/>
  <c r="D188" i="105"/>
  <c r="D189" i="105"/>
  <c r="D190" i="105"/>
  <c r="D191" i="105"/>
  <c r="D192" i="105"/>
  <c r="D193" i="105"/>
  <c r="D194" i="105"/>
  <c r="D195" i="105"/>
  <c r="D196" i="105"/>
  <c r="D197" i="105"/>
  <c r="D198" i="105"/>
  <c r="D199" i="105"/>
  <c r="D200" i="105"/>
  <c r="D201" i="105"/>
  <c r="D202" i="105"/>
  <c r="D6" i="105"/>
  <c r="D203" i="105"/>
  <c r="D204" i="105"/>
  <c r="D205" i="105"/>
  <c r="D206" i="105"/>
  <c r="D207" i="105"/>
  <c r="D208" i="105"/>
  <c r="D209" i="105"/>
  <c r="D210" i="105"/>
  <c r="D211" i="105"/>
  <c r="D212" i="105"/>
  <c r="D213" i="105"/>
  <c r="D214" i="105"/>
  <c r="D215" i="105"/>
  <c r="D216" i="105"/>
  <c r="D217" i="105"/>
  <c r="D218" i="105"/>
  <c r="D219" i="105"/>
  <c r="D220" i="105"/>
  <c r="D221" i="105"/>
  <c r="D222" i="105"/>
  <c r="D223" i="105"/>
  <c r="D224" i="105"/>
  <c r="D225" i="105"/>
  <c r="D226" i="105"/>
  <c r="D227" i="105"/>
  <c r="D228" i="105"/>
  <c r="D229" i="105"/>
  <c r="D230" i="105"/>
  <c r="D231" i="105"/>
  <c r="D232" i="105"/>
  <c r="D233" i="105"/>
  <c r="D234" i="105"/>
  <c r="D235" i="105"/>
  <c r="D236" i="105"/>
  <c r="D237" i="105"/>
  <c r="D238" i="105"/>
  <c r="D239" i="105"/>
  <c r="D240" i="105"/>
  <c r="D241" i="105"/>
  <c r="D242" i="105"/>
  <c r="D243" i="105"/>
  <c r="D244" i="105"/>
  <c r="D245" i="105"/>
  <c r="D246" i="105"/>
  <c r="D247" i="105"/>
  <c r="D248" i="105"/>
  <c r="D249" i="105"/>
  <c r="D250" i="105"/>
  <c r="D251" i="105"/>
  <c r="D252" i="105"/>
  <c r="D253" i="105"/>
  <c r="D254" i="105"/>
  <c r="D255" i="105"/>
  <c r="D256" i="105"/>
  <c r="D257" i="105"/>
  <c r="D258" i="105"/>
  <c r="D259" i="105"/>
  <c r="D260" i="105"/>
  <c r="D261" i="105"/>
  <c r="D262" i="105"/>
  <c r="D263" i="105"/>
  <c r="D264" i="105"/>
  <c r="D265" i="105"/>
  <c r="D266" i="105"/>
  <c r="D267" i="105"/>
  <c r="D268" i="105"/>
  <c r="D269" i="105"/>
  <c r="D270" i="105"/>
  <c r="D271" i="105"/>
  <c r="D272" i="105"/>
  <c r="D273" i="105"/>
  <c r="D274" i="105"/>
  <c r="D275" i="105"/>
  <c r="D276" i="105"/>
  <c r="D277" i="105"/>
  <c r="D278" i="105"/>
  <c r="D279" i="105"/>
  <c r="D280" i="105"/>
  <c r="D281" i="105"/>
  <c r="D282" i="105"/>
  <c r="D283" i="105"/>
  <c r="D284" i="105"/>
  <c r="D285" i="105"/>
  <c r="D286" i="105"/>
  <c r="D287" i="105"/>
  <c r="D288" i="105"/>
  <c r="D289" i="105"/>
  <c r="D290" i="105"/>
  <c r="D291" i="105"/>
  <c r="D292" i="105"/>
  <c r="D293" i="105"/>
  <c r="D294" i="105"/>
  <c r="D295" i="105"/>
  <c r="D296" i="105"/>
  <c r="D297" i="105"/>
  <c r="D298" i="105"/>
  <c r="D299" i="105"/>
  <c r="D300" i="105"/>
  <c r="D301" i="105"/>
  <c r="D302" i="105"/>
  <c r="D303" i="105"/>
  <c r="D304" i="105"/>
  <c r="D305" i="105"/>
  <c r="D306" i="105"/>
  <c r="D307" i="105"/>
  <c r="D308" i="105"/>
  <c r="D309" i="105"/>
  <c r="D310" i="105"/>
  <c r="D311" i="105"/>
  <c r="D312" i="105"/>
  <c r="D313" i="105"/>
  <c r="D314" i="105"/>
  <c r="D315" i="105"/>
  <c r="D316" i="105"/>
  <c r="D317" i="105"/>
  <c r="D318" i="105"/>
  <c r="D319" i="105"/>
  <c r="D320" i="105"/>
  <c r="D321" i="105"/>
  <c r="D322" i="105"/>
  <c r="D323" i="105"/>
  <c r="D324" i="105"/>
  <c r="D325" i="105"/>
  <c r="D326" i="105"/>
  <c r="D327" i="105"/>
  <c r="D328" i="105"/>
  <c r="D329" i="105"/>
  <c r="D330" i="105"/>
  <c r="D331" i="105"/>
  <c r="D332" i="105"/>
  <c r="D333" i="105"/>
  <c r="D334" i="105"/>
  <c r="D335" i="105"/>
  <c r="D336" i="105"/>
  <c r="D337" i="105"/>
  <c r="D338" i="105"/>
  <c r="D339" i="105"/>
  <c r="D340" i="105"/>
  <c r="D341" i="105"/>
  <c r="D342" i="105"/>
  <c r="D343" i="105"/>
  <c r="D344" i="105"/>
  <c r="D345" i="105"/>
  <c r="D346" i="105"/>
  <c r="D347" i="105"/>
  <c r="D348" i="105"/>
  <c r="D349" i="105"/>
  <c r="D350" i="105"/>
  <c r="D351" i="105"/>
  <c r="D352" i="105"/>
  <c r="D353" i="105"/>
  <c r="D354" i="105"/>
  <c r="D355" i="105"/>
  <c r="D356" i="105"/>
  <c r="D357" i="105"/>
  <c r="D358" i="105"/>
  <c r="D359" i="105"/>
  <c r="D360" i="105"/>
  <c r="D361" i="105"/>
  <c r="D362" i="105"/>
  <c r="D363" i="105"/>
  <c r="D364" i="105"/>
  <c r="D365" i="105"/>
  <c r="D366" i="105"/>
  <c r="D367" i="105"/>
  <c r="D368" i="105"/>
  <c r="D369" i="105"/>
  <c r="D370" i="105"/>
  <c r="D371" i="105"/>
  <c r="D372" i="105"/>
  <c r="D373" i="105"/>
  <c r="D374" i="105"/>
  <c r="D375" i="105"/>
  <c r="D376" i="105"/>
  <c r="D377" i="105"/>
  <c r="D378" i="105"/>
  <c r="D379" i="105"/>
  <c r="D380" i="105"/>
  <c r="D381" i="105"/>
  <c r="D382" i="105"/>
  <c r="D383" i="105"/>
  <c r="D384" i="105"/>
  <c r="D385" i="105"/>
  <c r="D386" i="105"/>
  <c r="D387" i="105"/>
  <c r="D388" i="105"/>
  <c r="D389" i="105"/>
  <c r="D390" i="105"/>
  <c r="D391" i="105"/>
  <c r="D392" i="105"/>
  <c r="D393" i="105"/>
  <c r="D394" i="105"/>
  <c r="D395" i="105"/>
  <c r="D396" i="105"/>
  <c r="D397" i="105"/>
  <c r="D398" i="105"/>
  <c r="D399" i="105"/>
  <c r="D400" i="105"/>
  <c r="D401" i="105"/>
  <c r="D402" i="105"/>
  <c r="D403" i="105"/>
  <c r="D404" i="105"/>
  <c r="D405" i="105"/>
  <c r="D406" i="105"/>
  <c r="D407" i="105"/>
  <c r="D408" i="105"/>
  <c r="D409" i="105"/>
  <c r="D410" i="105"/>
  <c r="D411" i="105"/>
  <c r="D412" i="105"/>
  <c r="D413" i="105"/>
  <c r="D414" i="105"/>
  <c r="D415" i="105"/>
  <c r="D416" i="105"/>
  <c r="D417" i="105"/>
  <c r="D418" i="105"/>
  <c r="D419" i="105"/>
  <c r="D420" i="105"/>
  <c r="D421" i="105"/>
  <c r="D422" i="105"/>
  <c r="D423" i="105"/>
  <c r="D424" i="105"/>
  <c r="D425" i="105"/>
  <c r="D426" i="105"/>
  <c r="D427" i="105"/>
  <c r="D428" i="105"/>
  <c r="D429" i="105"/>
  <c r="D430" i="105"/>
  <c r="D431" i="105"/>
  <c r="D432" i="105"/>
  <c r="D433" i="105"/>
  <c r="D434" i="105"/>
  <c r="D435" i="105"/>
  <c r="D436" i="105"/>
  <c r="D437" i="105"/>
  <c r="D438" i="105"/>
  <c r="D439" i="105"/>
  <c r="D440" i="105"/>
  <c r="D441" i="105"/>
  <c r="D442" i="105"/>
  <c r="D443" i="105"/>
  <c r="D444" i="105"/>
  <c r="D445" i="105"/>
  <c r="D446" i="105"/>
  <c r="D447" i="105"/>
  <c r="D448" i="105"/>
  <c r="D449" i="105"/>
  <c r="D450" i="105"/>
  <c r="D451" i="105"/>
  <c r="D452" i="105"/>
  <c r="D453" i="105"/>
  <c r="D454" i="105"/>
  <c r="D455" i="105"/>
  <c r="D456" i="105"/>
  <c r="D457" i="105"/>
  <c r="D458" i="105"/>
  <c r="D459" i="105"/>
  <c r="D460" i="105"/>
  <c r="D461" i="105"/>
  <c r="D462" i="105"/>
  <c r="D463" i="105"/>
  <c r="D464" i="105"/>
  <c r="D465" i="105"/>
  <c r="D466" i="105"/>
  <c r="D467" i="105"/>
  <c r="D468" i="105"/>
  <c r="D469" i="105"/>
  <c r="D470" i="105"/>
  <c r="D471" i="105"/>
  <c r="D472" i="105"/>
  <c r="D473" i="105"/>
  <c r="D474" i="105"/>
  <c r="D475" i="105"/>
  <c r="D476" i="105"/>
  <c r="D477" i="105"/>
  <c r="D478" i="105"/>
  <c r="D479" i="105"/>
  <c r="D480" i="105"/>
  <c r="D481" i="105"/>
  <c r="D482" i="105"/>
  <c r="D483" i="105"/>
  <c r="D484" i="105"/>
  <c r="D485" i="105"/>
  <c r="D486" i="105"/>
  <c r="D487" i="105"/>
  <c r="D488" i="105"/>
  <c r="D489" i="105"/>
  <c r="D490" i="105"/>
  <c r="D491" i="105"/>
  <c r="D492" i="105"/>
  <c r="D493" i="105"/>
  <c r="D494" i="105"/>
  <c r="D495" i="105"/>
  <c r="D496" i="105"/>
  <c r="D497" i="105"/>
  <c r="D498" i="105"/>
  <c r="D499" i="105"/>
  <c r="D500" i="105"/>
  <c r="D501" i="105"/>
  <c r="D502" i="105"/>
  <c r="D503" i="105"/>
  <c r="D504" i="105"/>
  <c r="D505" i="105"/>
  <c r="D506" i="105"/>
  <c r="D507" i="105"/>
  <c r="D508" i="105"/>
  <c r="D509" i="105"/>
  <c r="D510" i="105"/>
  <c r="D511" i="105"/>
  <c r="D512" i="105"/>
  <c r="D513" i="105"/>
  <c r="D514" i="105"/>
  <c r="D515" i="105"/>
  <c r="D516" i="105"/>
  <c r="D517" i="105"/>
  <c r="D518" i="105"/>
  <c r="D519" i="105"/>
  <c r="D520" i="105"/>
  <c r="D521" i="105"/>
  <c r="D522" i="105"/>
  <c r="D523" i="105"/>
  <c r="D524" i="105"/>
  <c r="D525" i="105"/>
  <c r="D526" i="105"/>
  <c r="D527" i="105"/>
  <c r="D528" i="105"/>
  <c r="D529" i="105"/>
  <c r="D530" i="105"/>
  <c r="D531" i="105"/>
  <c r="D532" i="105"/>
  <c r="D533" i="105"/>
  <c r="D534" i="105"/>
  <c r="D535" i="105"/>
  <c r="D536" i="105"/>
  <c r="D537" i="105"/>
  <c r="D538" i="105"/>
  <c r="D539" i="105"/>
  <c r="D540" i="105"/>
  <c r="D541" i="105"/>
  <c r="D542" i="105"/>
  <c r="D543" i="105"/>
  <c r="D544" i="105"/>
  <c r="D545" i="105"/>
  <c r="D546" i="105"/>
  <c r="D547" i="105"/>
  <c r="D548" i="105"/>
  <c r="D549" i="105"/>
  <c r="D550" i="105"/>
  <c r="D551" i="105"/>
  <c r="D552" i="105"/>
  <c r="D553" i="105"/>
  <c r="D554" i="105"/>
  <c r="D555" i="105"/>
  <c r="D556" i="105"/>
  <c r="D557" i="105"/>
  <c r="D558" i="105"/>
  <c r="D559" i="105"/>
  <c r="D560" i="105"/>
  <c r="D561" i="105"/>
  <c r="D562" i="105"/>
  <c r="D563" i="105"/>
  <c r="D564" i="105"/>
  <c r="D565" i="105"/>
  <c r="D566" i="105"/>
  <c r="D567" i="105"/>
  <c r="D568" i="105"/>
  <c r="D569" i="105"/>
  <c r="D570" i="105"/>
  <c r="D571" i="105"/>
  <c r="D572" i="105"/>
  <c r="D573" i="105"/>
  <c r="D574" i="105"/>
  <c r="D575" i="105"/>
  <c r="D576" i="105"/>
  <c r="D577" i="105"/>
  <c r="D578" i="105"/>
  <c r="D579" i="105"/>
  <c r="D580" i="105"/>
  <c r="D581" i="105"/>
  <c r="D582" i="105"/>
  <c r="D583" i="105"/>
  <c r="D584" i="105"/>
  <c r="D585" i="105"/>
  <c r="D586" i="105"/>
  <c r="D587" i="105"/>
  <c r="D588" i="105"/>
  <c r="D589" i="105"/>
  <c r="D590" i="105"/>
  <c r="D591" i="105"/>
  <c r="D592" i="105"/>
  <c r="D593" i="105"/>
  <c r="D594" i="105"/>
  <c r="D595" i="105"/>
  <c r="D596" i="105"/>
  <c r="D597" i="105"/>
  <c r="D598" i="105"/>
  <c r="D599" i="105"/>
  <c r="D600" i="105"/>
  <c r="D601" i="105"/>
  <c r="D602" i="105"/>
  <c r="D603" i="105"/>
  <c r="D604" i="105"/>
  <c r="D605" i="105"/>
  <c r="D606" i="105"/>
  <c r="D607" i="105"/>
  <c r="D608" i="105"/>
  <c r="D609" i="105"/>
  <c r="D610" i="105"/>
  <c r="D611" i="105"/>
  <c r="D612" i="105"/>
  <c r="D613" i="105"/>
  <c r="D614" i="105"/>
  <c r="D615" i="105"/>
  <c r="D616" i="105"/>
  <c r="D617" i="105"/>
  <c r="D618" i="105"/>
  <c r="D619" i="105"/>
  <c r="D620" i="105"/>
  <c r="D621" i="105"/>
  <c r="D622" i="105"/>
  <c r="D623" i="105"/>
  <c r="D624" i="105"/>
  <c r="D625" i="105"/>
  <c r="D626" i="105"/>
  <c r="D627" i="105"/>
  <c r="D628" i="105"/>
  <c r="D629" i="105"/>
  <c r="D630" i="105"/>
  <c r="D631" i="105"/>
  <c r="G60" i="104"/>
  <c r="G55" i="104"/>
  <c r="G56" i="104"/>
  <c r="G57" i="104"/>
  <c r="G59" i="104"/>
  <c r="G61" i="104"/>
  <c r="G35" i="104"/>
  <c r="G36" i="104"/>
  <c r="G38" i="104"/>
  <c r="G39" i="104"/>
  <c r="G40" i="104"/>
  <c r="G41" i="104"/>
  <c r="G42" i="104"/>
  <c r="G43" i="104"/>
  <c r="G44" i="104"/>
  <c r="G45" i="104"/>
  <c r="G46" i="104"/>
  <c r="G47" i="104"/>
  <c r="G48" i="104"/>
  <c r="G49" i="104"/>
  <c r="G50" i="104"/>
  <c r="G51" i="104"/>
  <c r="G52" i="104"/>
  <c r="G53" i="104"/>
  <c r="G54" i="104"/>
  <c r="G25" i="104"/>
  <c r="G26" i="104"/>
  <c r="G27" i="104"/>
  <c r="G28" i="104"/>
  <c r="G29" i="104"/>
  <c r="G30" i="104"/>
  <c r="G31" i="104"/>
  <c r="G32" i="104"/>
  <c r="G33" i="104"/>
  <c r="G20" i="104"/>
  <c r="G21" i="104"/>
  <c r="G22" i="104"/>
  <c r="G23" i="104"/>
  <c r="G24" i="104"/>
  <c r="G3" i="104"/>
  <c r="G4" i="104"/>
  <c r="G5" i="104"/>
  <c r="G6" i="104"/>
  <c r="G7" i="104"/>
  <c r="G8" i="104"/>
  <c r="G9" i="104"/>
  <c r="G10" i="104"/>
  <c r="G11" i="104"/>
  <c r="G12" i="104"/>
  <c r="G13" i="104"/>
  <c r="G14" i="104"/>
  <c r="G15" i="104"/>
  <c r="G16" i="104"/>
  <c r="G18" i="104"/>
  <c r="G19" i="104"/>
  <c r="G37" i="104"/>
  <c r="G62" i="104"/>
  <c r="G63" i="104"/>
  <c r="G2720" i="103"/>
  <c r="H2720" i="103"/>
  <c r="I2720" i="103"/>
  <c r="J2720" i="103"/>
  <c r="K2720" i="103"/>
  <c r="L2720" i="103"/>
  <c r="M2720" i="103"/>
  <c r="N2720" i="103"/>
  <c r="O2720" i="103"/>
  <c r="P2720" i="103"/>
  <c r="Q2720" i="103"/>
  <c r="G2732" i="103"/>
  <c r="H2732" i="103"/>
  <c r="I2732" i="103"/>
  <c r="J2732" i="103"/>
  <c r="K2732" i="103"/>
  <c r="L2732" i="103"/>
  <c r="M2732" i="103"/>
  <c r="N2732" i="103"/>
  <c r="O2732" i="103"/>
  <c r="P2732" i="103"/>
  <c r="Q2732" i="103"/>
  <c r="G2836" i="103"/>
  <c r="H2836" i="103"/>
  <c r="I2836" i="103"/>
  <c r="J2836" i="103"/>
  <c r="K2836" i="103"/>
  <c r="L2836" i="103"/>
  <c r="M2836" i="103"/>
  <c r="N2836" i="103"/>
  <c r="O2836" i="103"/>
  <c r="P2836" i="103"/>
  <c r="Q2836" i="103"/>
  <c r="G2744" i="103"/>
  <c r="H2744" i="103"/>
  <c r="I2744" i="103"/>
  <c r="J2744" i="103"/>
  <c r="K2744" i="103"/>
  <c r="L2744" i="103"/>
  <c r="M2744" i="103"/>
  <c r="N2744" i="103"/>
  <c r="O2744" i="103"/>
  <c r="P2744" i="103"/>
  <c r="Q2744" i="103"/>
  <c r="G2757" i="103"/>
  <c r="H2757" i="103"/>
  <c r="I2757" i="103"/>
  <c r="J2757" i="103"/>
  <c r="K2757" i="103"/>
  <c r="L2757" i="103"/>
  <c r="M2757" i="103"/>
  <c r="N2757" i="103"/>
  <c r="O2757" i="103"/>
  <c r="P2757" i="103"/>
  <c r="Q2757" i="103"/>
  <c r="G2765" i="103"/>
  <c r="H2765" i="103"/>
  <c r="I2765" i="103"/>
  <c r="J2765" i="103"/>
  <c r="K2765" i="103"/>
  <c r="L2765" i="103"/>
  <c r="M2765" i="103"/>
  <c r="N2765" i="103"/>
  <c r="O2765" i="103"/>
  <c r="P2765" i="103"/>
  <c r="Q2765" i="103"/>
  <c r="G2777" i="103"/>
  <c r="H2777" i="103"/>
  <c r="I2777" i="103"/>
  <c r="J2777" i="103"/>
  <c r="K2777" i="103"/>
  <c r="L2777" i="103"/>
  <c r="M2777" i="103"/>
  <c r="N2777" i="103"/>
  <c r="O2777" i="103"/>
  <c r="P2777" i="103"/>
  <c r="Q2777" i="103"/>
  <c r="G2788" i="103"/>
  <c r="H2788" i="103"/>
  <c r="I2788" i="103"/>
  <c r="J2788" i="103"/>
  <c r="K2788" i="103"/>
  <c r="L2788" i="103"/>
  <c r="M2788" i="103"/>
  <c r="N2788" i="103"/>
  <c r="O2788" i="103"/>
  <c r="P2788" i="103"/>
  <c r="Q2788" i="103"/>
  <c r="G2800" i="103"/>
  <c r="H2800" i="103"/>
  <c r="I2800" i="103"/>
  <c r="J2800" i="103"/>
  <c r="K2800" i="103"/>
  <c r="L2800" i="103"/>
  <c r="M2800" i="103"/>
  <c r="N2800" i="103"/>
  <c r="O2800" i="103"/>
  <c r="P2800" i="103"/>
  <c r="Q2800" i="103"/>
  <c r="G2813" i="103"/>
  <c r="H2813" i="103"/>
  <c r="I2813" i="103"/>
  <c r="J2813" i="103"/>
  <c r="K2813" i="103"/>
  <c r="L2813" i="103"/>
  <c r="M2813" i="103"/>
  <c r="N2813" i="103"/>
  <c r="O2813" i="103"/>
  <c r="P2813" i="103"/>
  <c r="Q2813" i="103"/>
  <c r="G2825" i="103"/>
  <c r="H2825" i="103"/>
  <c r="I2825" i="103"/>
  <c r="J2825" i="103"/>
  <c r="K2825" i="103"/>
  <c r="L2825" i="103"/>
  <c r="M2825" i="103"/>
  <c r="N2825" i="103"/>
  <c r="O2825" i="103"/>
  <c r="P2825" i="103"/>
  <c r="Q2825" i="103"/>
  <c r="G5128" i="103"/>
  <c r="H5128" i="103"/>
  <c r="I5128" i="103"/>
  <c r="J5128" i="103"/>
  <c r="K5128" i="103"/>
  <c r="L5128" i="103"/>
  <c r="M5128" i="103"/>
  <c r="N5128" i="103"/>
  <c r="O5128" i="103"/>
  <c r="P5128" i="103"/>
  <c r="Q5128" i="103"/>
  <c r="G5140" i="103"/>
  <c r="H5140" i="103"/>
  <c r="I5140" i="103"/>
  <c r="J5140" i="103"/>
  <c r="K5140" i="103"/>
  <c r="L5140" i="103"/>
  <c r="M5140" i="103"/>
  <c r="N5140" i="103"/>
  <c r="O5140" i="103"/>
  <c r="P5140" i="103"/>
  <c r="Q5140" i="103"/>
  <c r="G5153" i="103"/>
  <c r="H5153" i="103"/>
  <c r="I5153" i="103"/>
  <c r="J5153" i="103"/>
  <c r="K5153" i="103"/>
  <c r="L5153" i="103"/>
  <c r="M5153" i="103"/>
  <c r="N5153" i="103"/>
  <c r="O5153" i="103"/>
  <c r="P5153" i="103"/>
  <c r="Q5153" i="103"/>
  <c r="G886" i="103"/>
  <c r="H886" i="103"/>
  <c r="I886" i="103"/>
  <c r="J886" i="103"/>
  <c r="K886" i="103"/>
  <c r="L886" i="103"/>
  <c r="M886" i="103"/>
  <c r="N886" i="103"/>
  <c r="O886" i="103"/>
  <c r="P886" i="103"/>
  <c r="Q886" i="103"/>
  <c r="G2847" i="103"/>
  <c r="H2847" i="103"/>
  <c r="I2847" i="103"/>
  <c r="J2847" i="103"/>
  <c r="K2847" i="103"/>
  <c r="L2847" i="103"/>
  <c r="M2847" i="103"/>
  <c r="N2847" i="103"/>
  <c r="O2847" i="103"/>
  <c r="P2847" i="103"/>
  <c r="Q2847" i="103"/>
  <c r="G364" i="103"/>
  <c r="H364" i="103"/>
  <c r="I364" i="103"/>
  <c r="J364" i="103"/>
  <c r="K364" i="103"/>
  <c r="L364" i="103"/>
  <c r="M364" i="103"/>
  <c r="N364" i="103"/>
  <c r="O364" i="103"/>
  <c r="P364" i="103"/>
  <c r="Q364" i="103"/>
  <c r="G2857" i="103"/>
  <c r="H2857" i="103"/>
  <c r="I2857" i="103"/>
  <c r="J2857" i="103"/>
  <c r="K2857" i="103"/>
  <c r="L2857" i="103"/>
  <c r="M2857" i="103"/>
  <c r="N2857" i="103"/>
  <c r="O2857" i="103"/>
  <c r="P2857" i="103"/>
  <c r="Q2857" i="103"/>
  <c r="G2867" i="103"/>
  <c r="H2867" i="103"/>
  <c r="I2867" i="103"/>
  <c r="J2867" i="103"/>
  <c r="K2867" i="103"/>
  <c r="L2867" i="103"/>
  <c r="M2867" i="103"/>
  <c r="N2867" i="103"/>
  <c r="O2867" i="103"/>
  <c r="P2867" i="103"/>
  <c r="Q2867" i="103"/>
  <c r="G2876" i="103"/>
  <c r="H2876" i="103"/>
  <c r="I2876" i="103"/>
  <c r="J2876" i="103"/>
  <c r="K2876" i="103"/>
  <c r="L2876" i="103"/>
  <c r="M2876" i="103"/>
  <c r="N2876" i="103"/>
  <c r="O2876" i="103"/>
  <c r="P2876" i="103"/>
  <c r="Q2876" i="103"/>
  <c r="G2890" i="103"/>
  <c r="H2890" i="103"/>
  <c r="I2890" i="103"/>
  <c r="J2890" i="103"/>
  <c r="K2890" i="103"/>
  <c r="L2890" i="103"/>
  <c r="M2890" i="103"/>
  <c r="N2890" i="103"/>
  <c r="O2890" i="103"/>
  <c r="P2890" i="103"/>
  <c r="Q2890" i="103"/>
  <c r="G2903" i="103"/>
  <c r="H2903" i="103"/>
  <c r="I2903" i="103"/>
  <c r="J2903" i="103"/>
  <c r="K2903" i="103"/>
  <c r="L2903" i="103"/>
  <c r="M2903" i="103"/>
  <c r="N2903" i="103"/>
  <c r="O2903" i="103"/>
  <c r="P2903" i="103"/>
  <c r="Q2903" i="103"/>
  <c r="G2911" i="103"/>
  <c r="H2911" i="103"/>
  <c r="I2911" i="103"/>
  <c r="J2911" i="103"/>
  <c r="K2911" i="103"/>
  <c r="L2911" i="103"/>
  <c r="M2911" i="103"/>
  <c r="N2911" i="103"/>
  <c r="O2911" i="103"/>
  <c r="P2911" i="103"/>
  <c r="Q2911" i="103"/>
  <c r="G2920" i="103"/>
  <c r="H2920" i="103"/>
  <c r="I2920" i="103"/>
  <c r="J2920" i="103"/>
  <c r="K2920" i="103"/>
  <c r="L2920" i="103"/>
  <c r="M2920" i="103"/>
  <c r="N2920" i="103"/>
  <c r="O2920" i="103"/>
  <c r="P2920" i="103"/>
  <c r="Q2920" i="103"/>
  <c r="G2944" i="103"/>
  <c r="H2944" i="103"/>
  <c r="I2944" i="103"/>
  <c r="J2944" i="103"/>
  <c r="K2944" i="103"/>
  <c r="L2944" i="103"/>
  <c r="M2944" i="103"/>
  <c r="N2944" i="103"/>
  <c r="O2944" i="103"/>
  <c r="P2944" i="103"/>
  <c r="Q2944" i="103"/>
  <c r="G5673" i="103"/>
  <c r="H5673" i="103"/>
  <c r="I5673" i="103"/>
  <c r="J5673" i="103"/>
  <c r="K5673" i="103"/>
  <c r="L5673" i="103"/>
  <c r="M5673" i="103"/>
  <c r="N5673" i="103"/>
  <c r="O5673" i="103"/>
  <c r="P5673" i="103"/>
  <c r="Q5673" i="103"/>
  <c r="G5682" i="103"/>
  <c r="H5682" i="103"/>
  <c r="I5682" i="103"/>
  <c r="J5682" i="103"/>
  <c r="K5682" i="103"/>
  <c r="L5682" i="103"/>
  <c r="M5682" i="103"/>
  <c r="N5682" i="103"/>
  <c r="O5682" i="103"/>
  <c r="P5682" i="103"/>
  <c r="Q5682" i="103"/>
  <c r="G5694" i="103"/>
  <c r="H5694" i="103"/>
  <c r="I5694" i="103"/>
  <c r="J5694" i="103"/>
  <c r="K5694" i="103"/>
  <c r="L5694" i="103"/>
  <c r="M5694" i="103"/>
  <c r="N5694" i="103"/>
  <c r="O5694" i="103"/>
  <c r="P5694" i="103"/>
  <c r="Q5694" i="103"/>
  <c r="G2957" i="103"/>
  <c r="H2957" i="103"/>
  <c r="I2957" i="103"/>
  <c r="J2957" i="103"/>
  <c r="K2957" i="103"/>
  <c r="L2957" i="103"/>
  <c r="M2957" i="103"/>
  <c r="N2957" i="103"/>
  <c r="O2957" i="103"/>
  <c r="P2957" i="103"/>
  <c r="Q2957" i="103"/>
  <c r="G2965" i="103"/>
  <c r="H2965" i="103"/>
  <c r="I2965" i="103"/>
  <c r="J2965" i="103"/>
  <c r="K2965" i="103"/>
  <c r="L2965" i="103"/>
  <c r="M2965" i="103"/>
  <c r="N2965" i="103"/>
  <c r="O2965" i="103"/>
  <c r="P2965" i="103"/>
  <c r="Q2965" i="103"/>
  <c r="G4848" i="103"/>
  <c r="H4848" i="103"/>
  <c r="I4848" i="103"/>
  <c r="J4848" i="103"/>
  <c r="K4848" i="103"/>
  <c r="L4848" i="103"/>
  <c r="M4848" i="103"/>
  <c r="N4848" i="103"/>
  <c r="O4848" i="103"/>
  <c r="P4848" i="103"/>
  <c r="Q4848" i="103"/>
  <c r="G4887" i="103"/>
  <c r="H4887" i="103"/>
  <c r="I4887" i="103"/>
  <c r="J4887" i="103"/>
  <c r="K4887" i="103"/>
  <c r="L4887" i="103"/>
  <c r="M4887" i="103"/>
  <c r="N4887" i="103"/>
  <c r="O4887" i="103"/>
  <c r="P4887" i="103"/>
  <c r="Q4887" i="103"/>
  <c r="G2975" i="103"/>
  <c r="H2975" i="103"/>
  <c r="I2975" i="103"/>
  <c r="J2975" i="103"/>
  <c r="K2975" i="103"/>
  <c r="L2975" i="103"/>
  <c r="M2975" i="103"/>
  <c r="N2975" i="103"/>
  <c r="O2975" i="103"/>
  <c r="P2975" i="103"/>
  <c r="Q2975" i="103"/>
  <c r="G4817" i="103"/>
  <c r="H4817" i="103"/>
  <c r="I4817" i="103"/>
  <c r="J4817" i="103"/>
  <c r="K4817" i="103"/>
  <c r="L4817" i="103"/>
  <c r="M4817" i="103"/>
  <c r="N4817" i="103"/>
  <c r="O4817" i="103"/>
  <c r="P4817" i="103"/>
  <c r="Q4817" i="103"/>
  <c r="G4828" i="103"/>
  <c r="H4828" i="103"/>
  <c r="I4828" i="103"/>
  <c r="J4828" i="103"/>
  <c r="K4828" i="103"/>
  <c r="L4828" i="103"/>
  <c r="M4828" i="103"/>
  <c r="N4828" i="103"/>
  <c r="O4828" i="103"/>
  <c r="P4828" i="103"/>
  <c r="Q4828" i="103"/>
  <c r="G4841" i="103"/>
  <c r="H4841" i="103"/>
  <c r="I4841" i="103"/>
  <c r="J4841" i="103"/>
  <c r="K4841" i="103"/>
  <c r="L4841" i="103"/>
  <c r="M4841" i="103"/>
  <c r="N4841" i="103"/>
  <c r="O4841" i="103"/>
  <c r="P4841" i="103"/>
  <c r="Q4841" i="103"/>
  <c r="G2988" i="103"/>
  <c r="H2988" i="103"/>
  <c r="I2988" i="103"/>
  <c r="J2988" i="103"/>
  <c r="K2988" i="103"/>
  <c r="L2988" i="103"/>
  <c r="M2988" i="103"/>
  <c r="N2988" i="103"/>
  <c r="O2988" i="103"/>
  <c r="P2988" i="103"/>
  <c r="Q2988" i="103"/>
  <c r="G3001" i="103"/>
  <c r="H3001" i="103"/>
  <c r="I3001" i="103"/>
  <c r="J3001" i="103"/>
  <c r="K3001" i="103"/>
  <c r="L3001" i="103"/>
  <c r="M3001" i="103"/>
  <c r="N3001" i="103"/>
  <c r="O3001" i="103"/>
  <c r="P3001" i="103"/>
  <c r="Q3001" i="103"/>
  <c r="G4863" i="103"/>
  <c r="H4863" i="103"/>
  <c r="I4863" i="103"/>
  <c r="J4863" i="103"/>
  <c r="K4863" i="103"/>
  <c r="L4863" i="103"/>
  <c r="M4863" i="103"/>
  <c r="N4863" i="103"/>
  <c r="O4863" i="103"/>
  <c r="P4863" i="103"/>
  <c r="Q4863" i="103"/>
  <c r="G1072" i="103"/>
  <c r="H1072" i="103"/>
  <c r="I1072" i="103"/>
  <c r="J1072" i="103"/>
  <c r="K1072" i="103"/>
  <c r="L1072" i="103"/>
  <c r="M1072" i="103"/>
  <c r="N1072" i="103"/>
  <c r="O1072" i="103"/>
  <c r="P1072" i="103"/>
  <c r="Q1072" i="103"/>
  <c r="G3012" i="103"/>
  <c r="H3012" i="103"/>
  <c r="I3012" i="103"/>
  <c r="J3012" i="103"/>
  <c r="K3012" i="103"/>
  <c r="L3012" i="103"/>
  <c r="M3012" i="103"/>
  <c r="N3012" i="103"/>
  <c r="O3012" i="103"/>
  <c r="P3012" i="103"/>
  <c r="Q3012" i="103"/>
  <c r="G3026" i="103"/>
  <c r="H3026" i="103"/>
  <c r="I3026" i="103"/>
  <c r="J3026" i="103"/>
  <c r="K3026" i="103"/>
  <c r="L3026" i="103"/>
  <c r="M3026" i="103"/>
  <c r="N3026" i="103"/>
  <c r="O3026" i="103"/>
  <c r="P3026" i="103"/>
  <c r="Q3026" i="103"/>
  <c r="G131" i="103"/>
  <c r="H131" i="103"/>
  <c r="I131" i="103"/>
  <c r="J131" i="103"/>
  <c r="K131" i="103"/>
  <c r="L131" i="103"/>
  <c r="M131" i="103"/>
  <c r="N131" i="103"/>
  <c r="O131" i="103"/>
  <c r="P131" i="103"/>
  <c r="Q131" i="103"/>
  <c r="G3038" i="103"/>
  <c r="H3038" i="103"/>
  <c r="I3038" i="103"/>
  <c r="J3038" i="103"/>
  <c r="K3038" i="103"/>
  <c r="L3038" i="103"/>
  <c r="M3038" i="103"/>
  <c r="N3038" i="103"/>
  <c r="O3038" i="103"/>
  <c r="P3038" i="103"/>
  <c r="Q3038" i="103"/>
  <c r="G3056" i="103"/>
  <c r="H3056" i="103"/>
  <c r="I3056" i="103"/>
  <c r="J3056" i="103"/>
  <c r="K3056" i="103"/>
  <c r="L3056" i="103"/>
  <c r="M3056" i="103"/>
  <c r="N3056" i="103"/>
  <c r="O3056" i="103"/>
  <c r="P3056" i="103"/>
  <c r="Q3056" i="103"/>
  <c r="G3066" i="103"/>
  <c r="H3066" i="103"/>
  <c r="I3066" i="103"/>
  <c r="J3066" i="103"/>
  <c r="K3066" i="103"/>
  <c r="L3066" i="103"/>
  <c r="M3066" i="103"/>
  <c r="N3066" i="103"/>
  <c r="O3066" i="103"/>
  <c r="P3066" i="103"/>
  <c r="Q3066" i="103"/>
  <c r="G3083" i="103"/>
  <c r="H3083" i="103"/>
  <c r="I3083" i="103"/>
  <c r="J3083" i="103"/>
  <c r="K3083" i="103"/>
  <c r="L3083" i="103"/>
  <c r="M3083" i="103"/>
  <c r="N3083" i="103"/>
  <c r="O3083" i="103"/>
  <c r="P3083" i="103"/>
  <c r="Q3083" i="103"/>
  <c r="G3098" i="103"/>
  <c r="H3098" i="103"/>
  <c r="I3098" i="103"/>
  <c r="J3098" i="103"/>
  <c r="K3098" i="103"/>
  <c r="L3098" i="103"/>
  <c r="M3098" i="103"/>
  <c r="N3098" i="103"/>
  <c r="O3098" i="103"/>
  <c r="P3098" i="103"/>
  <c r="Q3098" i="103"/>
  <c r="G3113" i="103"/>
  <c r="H3113" i="103"/>
  <c r="I3113" i="103"/>
  <c r="J3113" i="103"/>
  <c r="K3113" i="103"/>
  <c r="L3113" i="103"/>
  <c r="M3113" i="103"/>
  <c r="N3113" i="103"/>
  <c r="O3113" i="103"/>
  <c r="P3113" i="103"/>
  <c r="Q3113" i="103"/>
  <c r="G3130" i="103"/>
  <c r="H3130" i="103"/>
  <c r="I3130" i="103"/>
  <c r="J3130" i="103"/>
  <c r="K3130" i="103"/>
  <c r="L3130" i="103"/>
  <c r="M3130" i="103"/>
  <c r="N3130" i="103"/>
  <c r="O3130" i="103"/>
  <c r="P3130" i="103"/>
  <c r="Q3130" i="103"/>
  <c r="G3143" i="103"/>
  <c r="H3143" i="103"/>
  <c r="I3143" i="103"/>
  <c r="J3143" i="103"/>
  <c r="K3143" i="103"/>
  <c r="L3143" i="103"/>
  <c r="M3143" i="103"/>
  <c r="N3143" i="103"/>
  <c r="O3143" i="103"/>
  <c r="P3143" i="103"/>
  <c r="Q3143" i="103"/>
  <c r="G3172" i="103"/>
  <c r="H3172" i="103"/>
  <c r="I3172" i="103"/>
  <c r="J3172" i="103"/>
  <c r="K3172" i="103"/>
  <c r="L3172" i="103"/>
  <c r="M3172" i="103"/>
  <c r="N3172" i="103"/>
  <c r="O3172" i="103"/>
  <c r="P3172" i="103"/>
  <c r="Q3172" i="103"/>
  <c r="G4487" i="103"/>
  <c r="H4487" i="103"/>
  <c r="I4487" i="103"/>
  <c r="J4487" i="103"/>
  <c r="K4487" i="103"/>
  <c r="L4487" i="103"/>
  <c r="M4487" i="103"/>
  <c r="N4487" i="103"/>
  <c r="O4487" i="103"/>
  <c r="P4487" i="103"/>
  <c r="Q4487" i="103"/>
  <c r="G4459" i="103"/>
  <c r="H4459" i="103"/>
  <c r="I4459" i="103"/>
  <c r="J4459" i="103"/>
  <c r="K4459" i="103"/>
  <c r="L4459" i="103"/>
  <c r="M4459" i="103"/>
  <c r="N4459" i="103"/>
  <c r="O4459" i="103"/>
  <c r="P4459" i="103"/>
  <c r="Q4459" i="103"/>
  <c r="G3186" i="103"/>
  <c r="H3186" i="103"/>
  <c r="I3186" i="103"/>
  <c r="J3186" i="103"/>
  <c r="K3186" i="103"/>
  <c r="L3186" i="103"/>
  <c r="M3186" i="103"/>
  <c r="N3186" i="103"/>
  <c r="O3186" i="103"/>
  <c r="P3186" i="103"/>
  <c r="Q3186" i="103"/>
  <c r="G3201" i="103"/>
  <c r="H3201" i="103"/>
  <c r="I3201" i="103"/>
  <c r="J3201" i="103"/>
  <c r="K3201" i="103"/>
  <c r="L3201" i="103"/>
  <c r="M3201" i="103"/>
  <c r="N3201" i="103"/>
  <c r="O3201" i="103"/>
  <c r="P3201" i="103"/>
  <c r="Q3201" i="103"/>
  <c r="G3213" i="103"/>
  <c r="H3213" i="103"/>
  <c r="I3213" i="103"/>
  <c r="J3213" i="103"/>
  <c r="K3213" i="103"/>
  <c r="L3213" i="103"/>
  <c r="M3213" i="103"/>
  <c r="N3213" i="103"/>
  <c r="O3213" i="103"/>
  <c r="P3213" i="103"/>
  <c r="Q3213" i="103"/>
  <c r="G3235" i="103"/>
  <c r="H3235" i="103"/>
  <c r="I3235" i="103"/>
  <c r="J3235" i="103"/>
  <c r="K3235" i="103"/>
  <c r="L3235" i="103"/>
  <c r="M3235" i="103"/>
  <c r="N3235" i="103"/>
  <c r="O3235" i="103"/>
  <c r="P3235" i="103"/>
  <c r="Q3235" i="103"/>
  <c r="G1087" i="103"/>
  <c r="H1087" i="103"/>
  <c r="I1087" i="103"/>
  <c r="J1087" i="103"/>
  <c r="K1087" i="103"/>
  <c r="L1087" i="103"/>
  <c r="M1087" i="103"/>
  <c r="N1087" i="103"/>
  <c r="O1087" i="103"/>
  <c r="P1087" i="103"/>
  <c r="Q1087" i="103"/>
  <c r="G3249" i="103"/>
  <c r="H3249" i="103"/>
  <c r="I3249" i="103"/>
  <c r="J3249" i="103"/>
  <c r="K3249" i="103"/>
  <c r="L3249" i="103"/>
  <c r="M3249" i="103"/>
  <c r="N3249" i="103"/>
  <c r="O3249" i="103"/>
  <c r="P3249" i="103"/>
  <c r="Q3249" i="103"/>
  <c r="G3263" i="103"/>
  <c r="H3263" i="103"/>
  <c r="I3263" i="103"/>
  <c r="J3263" i="103"/>
  <c r="K3263" i="103"/>
  <c r="L3263" i="103"/>
  <c r="M3263" i="103"/>
  <c r="N3263" i="103"/>
  <c r="O3263" i="103"/>
  <c r="P3263" i="103"/>
  <c r="Q3263" i="103"/>
  <c r="G3277" i="103"/>
  <c r="H3277" i="103"/>
  <c r="I3277" i="103"/>
  <c r="J3277" i="103"/>
  <c r="K3277" i="103"/>
  <c r="L3277" i="103"/>
  <c r="M3277" i="103"/>
  <c r="N3277" i="103"/>
  <c r="O3277" i="103"/>
  <c r="P3277" i="103"/>
  <c r="Q3277" i="103"/>
  <c r="G3288" i="103"/>
  <c r="H3288" i="103"/>
  <c r="I3288" i="103"/>
  <c r="J3288" i="103"/>
  <c r="K3288" i="103"/>
  <c r="L3288" i="103"/>
  <c r="M3288" i="103"/>
  <c r="N3288" i="103"/>
  <c r="O3288" i="103"/>
  <c r="P3288" i="103"/>
  <c r="Q3288" i="103"/>
  <c r="G96" i="103"/>
  <c r="H96" i="103"/>
  <c r="I96" i="103"/>
  <c r="J96" i="103"/>
  <c r="K96" i="103"/>
  <c r="L96" i="103"/>
  <c r="M96" i="103"/>
  <c r="N96" i="103"/>
  <c r="O96" i="103"/>
  <c r="P96" i="103"/>
  <c r="Q96" i="103"/>
  <c r="G3301" i="103"/>
  <c r="H3301" i="103"/>
  <c r="I3301" i="103"/>
  <c r="J3301" i="103"/>
  <c r="K3301" i="103"/>
  <c r="L3301" i="103"/>
  <c r="M3301" i="103"/>
  <c r="N3301" i="103"/>
  <c r="O3301" i="103"/>
  <c r="P3301" i="103"/>
  <c r="Q3301" i="103"/>
  <c r="G3315" i="103"/>
  <c r="H3315" i="103"/>
  <c r="I3315" i="103"/>
  <c r="J3315" i="103"/>
  <c r="K3315" i="103"/>
  <c r="L3315" i="103"/>
  <c r="M3315" i="103"/>
  <c r="N3315" i="103"/>
  <c r="O3315" i="103"/>
  <c r="P3315" i="103"/>
  <c r="Q3315" i="103"/>
  <c r="G3327" i="103"/>
  <c r="H3327" i="103"/>
  <c r="I3327" i="103"/>
  <c r="J3327" i="103"/>
  <c r="K3327" i="103"/>
  <c r="L3327" i="103"/>
  <c r="M3327" i="103"/>
  <c r="N3327" i="103"/>
  <c r="O3327" i="103"/>
  <c r="P3327" i="103"/>
  <c r="Q3327" i="103"/>
  <c r="G3341" i="103"/>
  <c r="H3341" i="103"/>
  <c r="I3341" i="103"/>
  <c r="J3341" i="103"/>
  <c r="K3341" i="103"/>
  <c r="L3341" i="103"/>
  <c r="M3341" i="103"/>
  <c r="N3341" i="103"/>
  <c r="O3341" i="103"/>
  <c r="P3341" i="103"/>
  <c r="Q3341" i="103"/>
  <c r="G476" i="103"/>
  <c r="H476" i="103"/>
  <c r="I476" i="103"/>
  <c r="J476" i="103"/>
  <c r="K476" i="103"/>
  <c r="L476" i="103"/>
  <c r="M476" i="103"/>
  <c r="N476" i="103"/>
  <c r="O476" i="103"/>
  <c r="P476" i="103"/>
  <c r="Q476" i="103"/>
  <c r="G3354" i="103"/>
  <c r="H3354" i="103"/>
  <c r="I3354" i="103"/>
  <c r="J3354" i="103"/>
  <c r="K3354" i="103"/>
  <c r="L3354" i="103"/>
  <c r="M3354" i="103"/>
  <c r="N3354" i="103"/>
  <c r="O3354" i="103"/>
  <c r="P3354" i="103"/>
  <c r="Q3354" i="103"/>
  <c r="G5824" i="103"/>
  <c r="H5824" i="103"/>
  <c r="I5824" i="103"/>
  <c r="J5824" i="103"/>
  <c r="K5824" i="103"/>
  <c r="L5824" i="103"/>
  <c r="M5824" i="103"/>
  <c r="N5824" i="103"/>
  <c r="O5824" i="103"/>
  <c r="P5824" i="103"/>
  <c r="Q5824" i="103"/>
  <c r="G5838" i="103"/>
  <c r="H5838" i="103"/>
  <c r="I5838" i="103"/>
  <c r="J5838" i="103"/>
  <c r="K5838" i="103"/>
  <c r="L5838" i="103"/>
  <c r="M5838" i="103"/>
  <c r="N5838" i="103"/>
  <c r="O5838" i="103"/>
  <c r="P5838" i="103"/>
  <c r="Q5838" i="103"/>
  <c r="G5850" i="103"/>
  <c r="H5850" i="103"/>
  <c r="I5850" i="103"/>
  <c r="J5850" i="103"/>
  <c r="K5850" i="103"/>
  <c r="L5850" i="103"/>
  <c r="M5850" i="103"/>
  <c r="N5850" i="103"/>
  <c r="O5850" i="103"/>
  <c r="P5850" i="103"/>
  <c r="Q5850" i="103"/>
  <c r="G5863" i="103"/>
  <c r="H5863" i="103"/>
  <c r="I5863" i="103"/>
  <c r="J5863" i="103"/>
  <c r="K5863" i="103"/>
  <c r="L5863" i="103"/>
  <c r="M5863" i="103"/>
  <c r="N5863" i="103"/>
  <c r="O5863" i="103"/>
  <c r="P5863" i="103"/>
  <c r="Q5863" i="103"/>
  <c r="G3367" i="103"/>
  <c r="H3367" i="103"/>
  <c r="I3367" i="103"/>
  <c r="J3367" i="103"/>
  <c r="K3367" i="103"/>
  <c r="L3367" i="103"/>
  <c r="M3367" i="103"/>
  <c r="N3367" i="103"/>
  <c r="O3367" i="103"/>
  <c r="P3367" i="103"/>
  <c r="Q3367" i="103"/>
  <c r="G663" i="103"/>
  <c r="H663" i="103"/>
  <c r="I663" i="103"/>
  <c r="J663" i="103"/>
  <c r="K663" i="103"/>
  <c r="L663" i="103"/>
  <c r="M663" i="103"/>
  <c r="N663" i="103"/>
  <c r="O663" i="103"/>
  <c r="P663" i="103"/>
  <c r="Q663" i="103"/>
  <c r="G919" i="103"/>
  <c r="H919" i="103"/>
  <c r="I919" i="103"/>
  <c r="J919" i="103"/>
  <c r="K919" i="103"/>
  <c r="L919" i="103"/>
  <c r="M919" i="103"/>
  <c r="N919" i="103"/>
  <c r="O919" i="103"/>
  <c r="P919" i="103"/>
  <c r="Q919" i="103"/>
  <c r="G3378" i="103"/>
  <c r="H3378" i="103"/>
  <c r="I3378" i="103"/>
  <c r="J3378" i="103"/>
  <c r="K3378" i="103"/>
  <c r="L3378" i="103"/>
  <c r="M3378" i="103"/>
  <c r="N3378" i="103"/>
  <c r="O3378" i="103"/>
  <c r="P3378" i="103"/>
  <c r="Q3378" i="103"/>
  <c r="G1016" i="103"/>
  <c r="H1016" i="103"/>
  <c r="I1016" i="103"/>
  <c r="J1016" i="103"/>
  <c r="K1016" i="103"/>
  <c r="L1016" i="103"/>
  <c r="M1016" i="103"/>
  <c r="N1016" i="103"/>
  <c r="O1016" i="103"/>
  <c r="P1016" i="103"/>
  <c r="Q1016" i="103"/>
  <c r="G105" i="103"/>
  <c r="H105" i="103"/>
  <c r="I105" i="103"/>
  <c r="J105" i="103"/>
  <c r="K105" i="103"/>
  <c r="L105" i="103"/>
  <c r="M105" i="103"/>
  <c r="N105" i="103"/>
  <c r="O105" i="103"/>
  <c r="P105" i="103"/>
  <c r="Q105" i="103"/>
  <c r="G120" i="103"/>
  <c r="H120" i="103"/>
  <c r="I120" i="103"/>
  <c r="J120" i="103"/>
  <c r="K120" i="103"/>
  <c r="L120" i="103"/>
  <c r="M120" i="103"/>
  <c r="N120" i="103"/>
  <c r="O120" i="103"/>
  <c r="P120" i="103"/>
  <c r="Q120" i="103"/>
  <c r="G5016" i="103"/>
  <c r="H5016" i="103"/>
  <c r="I5016" i="103"/>
  <c r="J5016" i="103"/>
  <c r="K5016" i="103"/>
  <c r="L5016" i="103"/>
  <c r="M5016" i="103"/>
  <c r="N5016" i="103"/>
  <c r="O5016" i="103"/>
  <c r="P5016" i="103"/>
  <c r="Q5016" i="103"/>
  <c r="G3388" i="103"/>
  <c r="H3388" i="103"/>
  <c r="I3388" i="103"/>
  <c r="J3388" i="103"/>
  <c r="K3388" i="103"/>
  <c r="L3388" i="103"/>
  <c r="M3388" i="103"/>
  <c r="N3388" i="103"/>
  <c r="O3388" i="103"/>
  <c r="P3388" i="103"/>
  <c r="Q3388" i="103"/>
  <c r="G3400" i="103"/>
  <c r="H3400" i="103"/>
  <c r="I3400" i="103"/>
  <c r="J3400" i="103"/>
  <c r="K3400" i="103"/>
  <c r="L3400" i="103"/>
  <c r="M3400" i="103"/>
  <c r="N3400" i="103"/>
  <c r="O3400" i="103"/>
  <c r="P3400" i="103"/>
  <c r="Q3400" i="103"/>
  <c r="G3413" i="103"/>
  <c r="H3413" i="103"/>
  <c r="I3413" i="103"/>
  <c r="J3413" i="103"/>
  <c r="K3413" i="103"/>
  <c r="L3413" i="103"/>
  <c r="M3413" i="103"/>
  <c r="N3413" i="103"/>
  <c r="O3413" i="103"/>
  <c r="P3413" i="103"/>
  <c r="Q3413" i="103"/>
  <c r="G3423" i="103"/>
  <c r="H3423" i="103"/>
  <c r="I3423" i="103"/>
  <c r="J3423" i="103"/>
  <c r="K3423" i="103"/>
  <c r="L3423" i="103"/>
  <c r="M3423" i="103"/>
  <c r="N3423" i="103"/>
  <c r="O3423" i="103"/>
  <c r="P3423" i="103"/>
  <c r="Q3423" i="103"/>
  <c r="G979" i="103"/>
  <c r="H979" i="103"/>
  <c r="I979" i="103"/>
  <c r="J979" i="103"/>
  <c r="K979" i="103"/>
  <c r="L979" i="103"/>
  <c r="M979" i="103"/>
  <c r="N979" i="103"/>
  <c r="O979" i="103"/>
  <c r="P979" i="103"/>
  <c r="Q979" i="103"/>
  <c r="G3441" i="103"/>
  <c r="H3441" i="103"/>
  <c r="I3441" i="103"/>
  <c r="J3441" i="103"/>
  <c r="K3441" i="103"/>
  <c r="L3441" i="103"/>
  <c r="M3441" i="103"/>
  <c r="N3441" i="103"/>
  <c r="O3441" i="103"/>
  <c r="P3441" i="103"/>
  <c r="Q3441" i="103"/>
  <c r="G5888" i="103"/>
  <c r="H5888" i="103"/>
  <c r="I5888" i="103"/>
  <c r="J5888" i="103"/>
  <c r="K5888" i="103"/>
  <c r="L5888" i="103"/>
  <c r="M5888" i="103"/>
  <c r="N5888" i="103"/>
  <c r="O5888" i="103"/>
  <c r="P5888" i="103"/>
  <c r="Q5888" i="103"/>
  <c r="G3468" i="103"/>
  <c r="H3468" i="103"/>
  <c r="I3468" i="103"/>
  <c r="J3468" i="103"/>
  <c r="K3468" i="103"/>
  <c r="L3468" i="103"/>
  <c r="M3468" i="103"/>
  <c r="N3468" i="103"/>
  <c r="O3468" i="103"/>
  <c r="P3468" i="103"/>
  <c r="Q3468" i="103"/>
  <c r="G5751" i="103"/>
  <c r="H5751" i="103"/>
  <c r="I5751" i="103"/>
  <c r="J5751" i="103"/>
  <c r="K5751" i="103"/>
  <c r="L5751" i="103"/>
  <c r="M5751" i="103"/>
  <c r="N5751" i="103"/>
  <c r="O5751" i="103"/>
  <c r="P5751" i="103"/>
  <c r="Q5751" i="103"/>
  <c r="G3481" i="103"/>
  <c r="H3481" i="103"/>
  <c r="I3481" i="103"/>
  <c r="J3481" i="103"/>
  <c r="K3481" i="103"/>
  <c r="L3481" i="103"/>
  <c r="M3481" i="103"/>
  <c r="N3481" i="103"/>
  <c r="O3481" i="103"/>
  <c r="P3481" i="103"/>
  <c r="Q3481" i="103"/>
  <c r="G4930" i="103"/>
  <c r="H4930" i="103"/>
  <c r="I4930" i="103"/>
  <c r="J4930" i="103"/>
  <c r="K4930" i="103"/>
  <c r="L4930" i="103"/>
  <c r="M4930" i="103"/>
  <c r="N4930" i="103"/>
  <c r="O4930" i="103"/>
  <c r="P4930" i="103"/>
  <c r="Q4930" i="103"/>
  <c r="G5609" i="103"/>
  <c r="H5609" i="103"/>
  <c r="I5609" i="103"/>
  <c r="J5609" i="103"/>
  <c r="K5609" i="103"/>
  <c r="L5609" i="103"/>
  <c r="M5609" i="103"/>
  <c r="N5609" i="103"/>
  <c r="O5609" i="103"/>
  <c r="P5609" i="103"/>
  <c r="Q5609" i="103"/>
  <c r="G5649" i="103"/>
  <c r="H5649" i="103"/>
  <c r="I5649" i="103"/>
  <c r="J5649" i="103"/>
  <c r="K5649" i="103"/>
  <c r="L5649" i="103"/>
  <c r="M5649" i="103"/>
  <c r="N5649" i="103"/>
  <c r="O5649" i="103"/>
  <c r="P5649" i="103"/>
  <c r="Q5649" i="103"/>
  <c r="G5660" i="103"/>
  <c r="H5660" i="103"/>
  <c r="I5660" i="103"/>
  <c r="J5660" i="103"/>
  <c r="K5660" i="103"/>
  <c r="L5660" i="103"/>
  <c r="M5660" i="103"/>
  <c r="N5660" i="103"/>
  <c r="O5660" i="103"/>
  <c r="P5660" i="103"/>
  <c r="Q5660" i="103"/>
  <c r="G5628" i="103"/>
  <c r="H5628" i="103"/>
  <c r="I5628" i="103"/>
  <c r="J5628" i="103"/>
  <c r="K5628" i="103"/>
  <c r="L5628" i="103"/>
  <c r="M5628" i="103"/>
  <c r="N5628" i="103"/>
  <c r="O5628" i="103"/>
  <c r="P5628" i="103"/>
  <c r="Q5628" i="103"/>
  <c r="G3491" i="103"/>
  <c r="H3491" i="103"/>
  <c r="I3491" i="103"/>
  <c r="J3491" i="103"/>
  <c r="K3491" i="103"/>
  <c r="L3491" i="103"/>
  <c r="M3491" i="103"/>
  <c r="N3491" i="103"/>
  <c r="O3491" i="103"/>
  <c r="P3491" i="103"/>
  <c r="Q3491" i="103"/>
  <c r="G3502" i="103"/>
  <c r="H3502" i="103"/>
  <c r="I3502" i="103"/>
  <c r="J3502" i="103"/>
  <c r="K3502" i="103"/>
  <c r="L3502" i="103"/>
  <c r="M3502" i="103"/>
  <c r="N3502" i="103"/>
  <c r="O3502" i="103"/>
  <c r="P3502" i="103"/>
  <c r="Q3502" i="103"/>
  <c r="G3511" i="103"/>
  <c r="H3511" i="103"/>
  <c r="I3511" i="103"/>
  <c r="J3511" i="103"/>
  <c r="K3511" i="103"/>
  <c r="L3511" i="103"/>
  <c r="M3511" i="103"/>
  <c r="N3511" i="103"/>
  <c r="O3511" i="103"/>
  <c r="P3511" i="103"/>
  <c r="Q3511" i="103"/>
  <c r="G3521" i="103"/>
  <c r="H3521" i="103"/>
  <c r="I3521" i="103"/>
  <c r="J3521" i="103"/>
  <c r="K3521" i="103"/>
  <c r="L3521" i="103"/>
  <c r="M3521" i="103"/>
  <c r="N3521" i="103"/>
  <c r="O3521" i="103"/>
  <c r="P3521" i="103"/>
  <c r="Q3521" i="103"/>
  <c r="G3535" i="103"/>
  <c r="H3535" i="103"/>
  <c r="I3535" i="103"/>
  <c r="J3535" i="103"/>
  <c r="K3535" i="103"/>
  <c r="L3535" i="103"/>
  <c r="M3535" i="103"/>
  <c r="N3535" i="103"/>
  <c r="O3535" i="103"/>
  <c r="P3535" i="103"/>
  <c r="Q3535" i="103"/>
  <c r="G1161" i="103"/>
  <c r="H1161" i="103"/>
  <c r="I1161" i="103"/>
  <c r="J1161" i="103"/>
  <c r="K1161" i="103"/>
  <c r="L1161" i="103"/>
  <c r="M1161" i="103"/>
  <c r="N1161" i="103"/>
  <c r="O1161" i="103"/>
  <c r="P1161" i="103"/>
  <c r="Q1161" i="103"/>
  <c r="G3545" i="103"/>
  <c r="H3545" i="103"/>
  <c r="I3545" i="103"/>
  <c r="J3545" i="103"/>
  <c r="K3545" i="103"/>
  <c r="L3545" i="103"/>
  <c r="M3545" i="103"/>
  <c r="N3545" i="103"/>
  <c r="O3545" i="103"/>
  <c r="P3545" i="103"/>
  <c r="Q3545" i="103"/>
  <c r="G5284" i="103"/>
  <c r="H5284" i="103"/>
  <c r="I5284" i="103"/>
  <c r="J5284" i="103"/>
  <c r="K5284" i="103"/>
  <c r="L5284" i="103"/>
  <c r="M5284" i="103"/>
  <c r="N5284" i="103"/>
  <c r="O5284" i="103"/>
  <c r="P5284" i="103"/>
  <c r="Q5284" i="103"/>
  <c r="G5313" i="103"/>
  <c r="H5313" i="103"/>
  <c r="I5313" i="103"/>
  <c r="J5313" i="103"/>
  <c r="K5313" i="103"/>
  <c r="L5313" i="103"/>
  <c r="M5313" i="103"/>
  <c r="N5313" i="103"/>
  <c r="O5313" i="103"/>
  <c r="P5313" i="103"/>
  <c r="Q5313" i="103"/>
  <c r="G5297" i="103"/>
  <c r="H5297" i="103"/>
  <c r="I5297" i="103"/>
  <c r="J5297" i="103"/>
  <c r="K5297" i="103"/>
  <c r="L5297" i="103"/>
  <c r="M5297" i="103"/>
  <c r="N5297" i="103"/>
  <c r="O5297" i="103"/>
  <c r="P5297" i="103"/>
  <c r="Q5297" i="103"/>
  <c r="G5179" i="103"/>
  <c r="H5179" i="103"/>
  <c r="I5179" i="103"/>
  <c r="J5179" i="103"/>
  <c r="K5179" i="103"/>
  <c r="L5179" i="103"/>
  <c r="M5179" i="103"/>
  <c r="N5179" i="103"/>
  <c r="O5179" i="103"/>
  <c r="P5179" i="103"/>
  <c r="Q5179" i="103"/>
  <c r="G5187" i="103"/>
  <c r="H5187" i="103"/>
  <c r="I5187" i="103"/>
  <c r="J5187" i="103"/>
  <c r="K5187" i="103"/>
  <c r="L5187" i="103"/>
  <c r="M5187" i="103"/>
  <c r="N5187" i="103"/>
  <c r="O5187" i="103"/>
  <c r="P5187" i="103"/>
  <c r="Q5187" i="103"/>
  <c r="G3551" i="103"/>
  <c r="H3551" i="103"/>
  <c r="I3551" i="103"/>
  <c r="J3551" i="103"/>
  <c r="K3551" i="103"/>
  <c r="L3551" i="103"/>
  <c r="M3551" i="103"/>
  <c r="N3551" i="103"/>
  <c r="O3551" i="103"/>
  <c r="P3551" i="103"/>
  <c r="Q3551" i="103"/>
  <c r="G5195" i="103"/>
  <c r="H5195" i="103"/>
  <c r="I5195" i="103"/>
  <c r="J5195" i="103"/>
  <c r="K5195" i="103"/>
  <c r="L5195" i="103"/>
  <c r="M5195" i="103"/>
  <c r="N5195" i="103"/>
  <c r="O5195" i="103"/>
  <c r="P5195" i="103"/>
  <c r="Q5195" i="103"/>
  <c r="G4616" i="103"/>
  <c r="H4616" i="103"/>
  <c r="I4616" i="103"/>
  <c r="J4616" i="103"/>
  <c r="K4616" i="103"/>
  <c r="L4616" i="103"/>
  <c r="M4616" i="103"/>
  <c r="N4616" i="103"/>
  <c r="O4616" i="103"/>
  <c r="P4616" i="103"/>
  <c r="Q4616" i="103"/>
  <c r="G4625" i="103"/>
  <c r="H4625" i="103"/>
  <c r="I4625" i="103"/>
  <c r="J4625" i="103"/>
  <c r="K4625" i="103"/>
  <c r="L4625" i="103"/>
  <c r="M4625" i="103"/>
  <c r="N4625" i="103"/>
  <c r="O4625" i="103"/>
  <c r="P4625" i="103"/>
  <c r="Q4625" i="103"/>
  <c r="G4634" i="103"/>
  <c r="H4634" i="103"/>
  <c r="I4634" i="103"/>
  <c r="J4634" i="103"/>
  <c r="K4634" i="103"/>
  <c r="L4634" i="103"/>
  <c r="M4634" i="103"/>
  <c r="N4634" i="103"/>
  <c r="O4634" i="103"/>
  <c r="P4634" i="103"/>
  <c r="Q4634" i="103"/>
  <c r="G4643" i="103"/>
  <c r="H4643" i="103"/>
  <c r="I4643" i="103"/>
  <c r="J4643" i="103"/>
  <c r="K4643" i="103"/>
  <c r="L4643" i="103"/>
  <c r="M4643" i="103"/>
  <c r="N4643" i="103"/>
  <c r="O4643" i="103"/>
  <c r="P4643" i="103"/>
  <c r="Q4643" i="103"/>
  <c r="G3565" i="103"/>
  <c r="H3565" i="103"/>
  <c r="I3565" i="103"/>
  <c r="J3565" i="103"/>
  <c r="K3565" i="103"/>
  <c r="L3565" i="103"/>
  <c r="M3565" i="103"/>
  <c r="N3565" i="103"/>
  <c r="O3565" i="103"/>
  <c r="P3565" i="103"/>
  <c r="Q3565" i="103"/>
  <c r="G3571" i="103"/>
  <c r="H3571" i="103"/>
  <c r="I3571" i="103"/>
  <c r="J3571" i="103"/>
  <c r="K3571" i="103"/>
  <c r="L3571" i="103"/>
  <c r="M3571" i="103"/>
  <c r="N3571" i="103"/>
  <c r="O3571" i="103"/>
  <c r="P3571" i="103"/>
  <c r="Q3571" i="103"/>
  <c r="G4941" i="103"/>
  <c r="H4941" i="103"/>
  <c r="I4941" i="103"/>
  <c r="J4941" i="103"/>
  <c r="K4941" i="103"/>
  <c r="L4941" i="103"/>
  <c r="M4941" i="103"/>
  <c r="N4941" i="103"/>
  <c r="O4941" i="103"/>
  <c r="P4941" i="103"/>
  <c r="Q4941" i="103"/>
  <c r="G3587" i="103"/>
  <c r="H3587" i="103"/>
  <c r="I3587" i="103"/>
  <c r="J3587" i="103"/>
  <c r="K3587" i="103"/>
  <c r="L3587" i="103"/>
  <c r="M3587" i="103"/>
  <c r="N3587" i="103"/>
  <c r="O3587" i="103"/>
  <c r="P3587" i="103"/>
  <c r="Q3587" i="103"/>
  <c r="G3598" i="103"/>
  <c r="H3598" i="103"/>
  <c r="I3598" i="103"/>
  <c r="J3598" i="103"/>
  <c r="K3598" i="103"/>
  <c r="L3598" i="103"/>
  <c r="M3598" i="103"/>
  <c r="N3598" i="103"/>
  <c r="O3598" i="103"/>
  <c r="P3598" i="103"/>
  <c r="Q3598" i="103"/>
  <c r="G3618" i="103"/>
  <c r="H3618" i="103"/>
  <c r="I3618" i="103"/>
  <c r="J3618" i="103"/>
  <c r="K3618" i="103"/>
  <c r="L3618" i="103"/>
  <c r="M3618" i="103"/>
  <c r="N3618" i="103"/>
  <c r="O3618" i="103"/>
  <c r="P3618" i="103"/>
  <c r="Q3618" i="103"/>
  <c r="G3629" i="103"/>
  <c r="H3629" i="103"/>
  <c r="I3629" i="103"/>
  <c r="J3629" i="103"/>
  <c r="K3629" i="103"/>
  <c r="L3629" i="103"/>
  <c r="M3629" i="103"/>
  <c r="N3629" i="103"/>
  <c r="O3629" i="103"/>
  <c r="P3629" i="103"/>
  <c r="Q3629" i="103"/>
  <c r="G1172" i="103"/>
  <c r="H1172" i="103"/>
  <c r="I1172" i="103"/>
  <c r="J1172" i="103"/>
  <c r="K1172" i="103"/>
  <c r="L1172" i="103"/>
  <c r="M1172" i="103"/>
  <c r="N1172" i="103"/>
  <c r="O1172" i="103"/>
  <c r="P1172" i="103"/>
  <c r="Q1172" i="103"/>
  <c r="G3636" i="103"/>
  <c r="H3636" i="103"/>
  <c r="I3636" i="103"/>
  <c r="J3636" i="103"/>
  <c r="K3636" i="103"/>
  <c r="L3636" i="103"/>
  <c r="M3636" i="103"/>
  <c r="N3636" i="103"/>
  <c r="O3636" i="103"/>
  <c r="P3636" i="103"/>
  <c r="Q3636" i="103"/>
  <c r="G5341" i="103"/>
  <c r="H5341" i="103"/>
  <c r="I5341" i="103"/>
  <c r="J5341" i="103"/>
  <c r="K5341" i="103"/>
  <c r="L5341" i="103"/>
  <c r="M5341" i="103"/>
  <c r="N5341" i="103"/>
  <c r="O5341" i="103"/>
  <c r="P5341" i="103"/>
  <c r="Q5341" i="103"/>
  <c r="G840" i="103"/>
  <c r="H840" i="103"/>
  <c r="I840" i="103"/>
  <c r="J840" i="103"/>
  <c r="K840" i="103"/>
  <c r="L840" i="103"/>
  <c r="M840" i="103"/>
  <c r="N840" i="103"/>
  <c r="O840" i="103"/>
  <c r="P840" i="103"/>
  <c r="Q840" i="103"/>
  <c r="G3647" i="103"/>
  <c r="H3647" i="103"/>
  <c r="I3647" i="103"/>
  <c r="J3647" i="103"/>
  <c r="K3647" i="103"/>
  <c r="L3647" i="103"/>
  <c r="M3647" i="103"/>
  <c r="N3647" i="103"/>
  <c r="O3647" i="103"/>
  <c r="P3647" i="103"/>
  <c r="Q3647" i="103"/>
  <c r="G3659" i="103"/>
  <c r="H3659" i="103"/>
  <c r="I3659" i="103"/>
  <c r="J3659" i="103"/>
  <c r="K3659" i="103"/>
  <c r="L3659" i="103"/>
  <c r="M3659" i="103"/>
  <c r="N3659" i="103"/>
  <c r="O3659" i="103"/>
  <c r="P3659" i="103"/>
  <c r="Q3659" i="103"/>
  <c r="G3671" i="103"/>
  <c r="H3671" i="103"/>
  <c r="I3671" i="103"/>
  <c r="J3671" i="103"/>
  <c r="K3671" i="103"/>
  <c r="L3671" i="103"/>
  <c r="M3671" i="103"/>
  <c r="N3671" i="103"/>
  <c r="O3671" i="103"/>
  <c r="P3671" i="103"/>
  <c r="Q3671" i="103"/>
  <c r="G3681" i="103"/>
  <c r="H3681" i="103"/>
  <c r="I3681" i="103"/>
  <c r="J3681" i="103"/>
  <c r="K3681" i="103"/>
  <c r="L3681" i="103"/>
  <c r="M3681" i="103"/>
  <c r="N3681" i="103"/>
  <c r="O3681" i="103"/>
  <c r="P3681" i="103"/>
  <c r="Q3681" i="103"/>
  <c r="G3692" i="103"/>
  <c r="H3692" i="103"/>
  <c r="I3692" i="103"/>
  <c r="J3692" i="103"/>
  <c r="K3692" i="103"/>
  <c r="L3692" i="103"/>
  <c r="M3692" i="103"/>
  <c r="N3692" i="103"/>
  <c r="O3692" i="103"/>
  <c r="P3692" i="103"/>
  <c r="Q3692" i="103"/>
  <c r="G5704" i="103"/>
  <c r="H5704" i="103"/>
  <c r="I5704" i="103"/>
  <c r="J5704" i="103"/>
  <c r="K5704" i="103"/>
  <c r="L5704" i="103"/>
  <c r="M5704" i="103"/>
  <c r="N5704" i="103"/>
  <c r="O5704" i="103"/>
  <c r="P5704" i="103"/>
  <c r="Q5704" i="103"/>
  <c r="G499" i="103"/>
  <c r="H499" i="103"/>
  <c r="I499" i="103"/>
  <c r="J499" i="103"/>
  <c r="K499" i="103"/>
  <c r="L499" i="103"/>
  <c r="M499" i="103"/>
  <c r="N499" i="103"/>
  <c r="O499" i="103"/>
  <c r="P499" i="103"/>
  <c r="Q499" i="103"/>
  <c r="G678" i="103"/>
  <c r="H678" i="103"/>
  <c r="I678" i="103"/>
  <c r="J678" i="103"/>
  <c r="K678" i="103"/>
  <c r="L678" i="103"/>
  <c r="M678" i="103"/>
  <c r="N678" i="103"/>
  <c r="O678" i="103"/>
  <c r="P678" i="103"/>
  <c r="Q678" i="103"/>
  <c r="G3702" i="103"/>
  <c r="H3702" i="103"/>
  <c r="I3702" i="103"/>
  <c r="J3702" i="103"/>
  <c r="K3702" i="103"/>
  <c r="L3702" i="103"/>
  <c r="M3702" i="103"/>
  <c r="N3702" i="103"/>
  <c r="O3702" i="103"/>
  <c r="P3702" i="103"/>
  <c r="Q3702" i="103"/>
  <c r="G3713" i="103"/>
  <c r="H3713" i="103"/>
  <c r="I3713" i="103"/>
  <c r="J3713" i="103"/>
  <c r="K3713" i="103"/>
  <c r="L3713" i="103"/>
  <c r="M3713" i="103"/>
  <c r="N3713" i="103"/>
  <c r="O3713" i="103"/>
  <c r="P3713" i="103"/>
  <c r="Q3713" i="103"/>
  <c r="G5986" i="103"/>
  <c r="H5986" i="103"/>
  <c r="I5986" i="103"/>
  <c r="J5986" i="103"/>
  <c r="K5986" i="103"/>
  <c r="L5986" i="103"/>
  <c r="M5986" i="103"/>
  <c r="N5986" i="103"/>
  <c r="O5986" i="103"/>
  <c r="P5986" i="103"/>
  <c r="Q5986" i="103"/>
  <c r="G5998" i="103"/>
  <c r="H5998" i="103"/>
  <c r="I5998" i="103"/>
  <c r="J5998" i="103"/>
  <c r="K5998" i="103"/>
  <c r="L5998" i="103"/>
  <c r="M5998" i="103"/>
  <c r="N5998" i="103"/>
  <c r="O5998" i="103"/>
  <c r="P5998" i="103"/>
  <c r="Q5998" i="103"/>
  <c r="G4663" i="103"/>
  <c r="H4663" i="103"/>
  <c r="I4663" i="103"/>
  <c r="J4663" i="103"/>
  <c r="K4663" i="103"/>
  <c r="L4663" i="103"/>
  <c r="M4663" i="103"/>
  <c r="N4663" i="103"/>
  <c r="O4663" i="103"/>
  <c r="P4663" i="103"/>
  <c r="Q4663" i="103"/>
  <c r="G4953" i="103"/>
  <c r="H4953" i="103"/>
  <c r="I4953" i="103"/>
  <c r="J4953" i="103"/>
  <c r="K4953" i="103"/>
  <c r="L4953" i="103"/>
  <c r="M4953" i="103"/>
  <c r="N4953" i="103"/>
  <c r="O4953" i="103"/>
  <c r="P4953" i="103"/>
  <c r="Q4953" i="103"/>
  <c r="G375" i="103"/>
  <c r="H375" i="103"/>
  <c r="I375" i="103"/>
  <c r="J375" i="103"/>
  <c r="K375" i="103"/>
  <c r="L375" i="103"/>
  <c r="M375" i="103"/>
  <c r="N375" i="103"/>
  <c r="O375" i="103"/>
  <c r="P375" i="103"/>
  <c r="Q375" i="103"/>
  <c r="G3726" i="103"/>
  <c r="H3726" i="103"/>
  <c r="I3726" i="103"/>
  <c r="J3726" i="103"/>
  <c r="K3726" i="103"/>
  <c r="L3726" i="103"/>
  <c r="M3726" i="103"/>
  <c r="N3726" i="103"/>
  <c r="O3726" i="103"/>
  <c r="P3726" i="103"/>
  <c r="Q3726" i="103"/>
  <c r="G3734" i="103"/>
  <c r="H3734" i="103"/>
  <c r="I3734" i="103"/>
  <c r="J3734" i="103"/>
  <c r="K3734" i="103"/>
  <c r="L3734" i="103"/>
  <c r="M3734" i="103"/>
  <c r="N3734" i="103"/>
  <c r="O3734" i="103"/>
  <c r="P3734" i="103"/>
  <c r="Q3734" i="103"/>
  <c r="G5950" i="103"/>
  <c r="H5950" i="103"/>
  <c r="I5950" i="103"/>
  <c r="J5950" i="103"/>
  <c r="K5950" i="103"/>
  <c r="L5950" i="103"/>
  <c r="M5950" i="103"/>
  <c r="N5950" i="103"/>
  <c r="O5950" i="103"/>
  <c r="P5950" i="103"/>
  <c r="Q5950" i="103"/>
  <c r="G5926" i="103"/>
  <c r="H5926" i="103"/>
  <c r="I5926" i="103"/>
  <c r="J5926" i="103"/>
  <c r="K5926" i="103"/>
  <c r="L5926" i="103"/>
  <c r="M5926" i="103"/>
  <c r="N5926" i="103"/>
  <c r="O5926" i="103"/>
  <c r="P5926" i="103"/>
  <c r="Q5926" i="103"/>
  <c r="G5211" i="103"/>
  <c r="H5211" i="103"/>
  <c r="I5211" i="103"/>
  <c r="J5211" i="103"/>
  <c r="K5211" i="103"/>
  <c r="L5211" i="103"/>
  <c r="M5211" i="103"/>
  <c r="N5211" i="103"/>
  <c r="O5211" i="103"/>
  <c r="P5211" i="103"/>
  <c r="Q5211" i="103"/>
  <c r="G3741" i="103"/>
  <c r="H3741" i="103"/>
  <c r="I3741" i="103"/>
  <c r="J3741" i="103"/>
  <c r="K3741" i="103"/>
  <c r="L3741" i="103"/>
  <c r="M3741" i="103"/>
  <c r="N3741" i="103"/>
  <c r="O3741" i="103"/>
  <c r="P3741" i="103"/>
  <c r="Q3741" i="103"/>
  <c r="G3759" i="103"/>
  <c r="H3759" i="103"/>
  <c r="I3759" i="103"/>
  <c r="J3759" i="103"/>
  <c r="K3759" i="103"/>
  <c r="L3759" i="103"/>
  <c r="M3759" i="103"/>
  <c r="N3759" i="103"/>
  <c r="O3759" i="103"/>
  <c r="P3759" i="103"/>
  <c r="Q3759" i="103"/>
  <c r="G3773" i="103"/>
  <c r="H3773" i="103"/>
  <c r="I3773" i="103"/>
  <c r="J3773" i="103"/>
  <c r="K3773" i="103"/>
  <c r="L3773" i="103"/>
  <c r="M3773" i="103"/>
  <c r="N3773" i="103"/>
  <c r="O3773" i="103"/>
  <c r="P3773" i="103"/>
  <c r="Q3773" i="103"/>
  <c r="G4524" i="103"/>
  <c r="H4524" i="103"/>
  <c r="I4524" i="103"/>
  <c r="J4524" i="103"/>
  <c r="K4524" i="103"/>
  <c r="L4524" i="103"/>
  <c r="M4524" i="103"/>
  <c r="N4524" i="103"/>
  <c r="O4524" i="103"/>
  <c r="P4524" i="103"/>
  <c r="Q4524" i="103"/>
  <c r="G3784" i="103"/>
  <c r="H3784" i="103"/>
  <c r="I3784" i="103"/>
  <c r="J3784" i="103"/>
  <c r="K3784" i="103"/>
  <c r="L3784" i="103"/>
  <c r="M3784" i="103"/>
  <c r="N3784" i="103"/>
  <c r="O3784" i="103"/>
  <c r="P3784" i="103"/>
  <c r="Q3784" i="103"/>
  <c r="G3797" i="103"/>
  <c r="H3797" i="103"/>
  <c r="I3797" i="103"/>
  <c r="J3797" i="103"/>
  <c r="K3797" i="103"/>
  <c r="L3797" i="103"/>
  <c r="M3797" i="103"/>
  <c r="N3797" i="103"/>
  <c r="O3797" i="103"/>
  <c r="P3797" i="103"/>
  <c r="Q3797" i="103"/>
  <c r="G3809" i="103"/>
  <c r="H3809" i="103"/>
  <c r="I3809" i="103"/>
  <c r="J3809" i="103"/>
  <c r="K3809" i="103"/>
  <c r="L3809" i="103"/>
  <c r="M3809" i="103"/>
  <c r="N3809" i="103"/>
  <c r="O3809" i="103"/>
  <c r="P3809" i="103"/>
  <c r="Q3809" i="103"/>
  <c r="G3820" i="103"/>
  <c r="H3820" i="103"/>
  <c r="I3820" i="103"/>
  <c r="J3820" i="103"/>
  <c r="K3820" i="103"/>
  <c r="L3820" i="103"/>
  <c r="M3820" i="103"/>
  <c r="N3820" i="103"/>
  <c r="O3820" i="103"/>
  <c r="P3820" i="103"/>
  <c r="Q3820" i="103"/>
  <c r="G3835" i="103"/>
  <c r="H3835" i="103"/>
  <c r="I3835" i="103"/>
  <c r="J3835" i="103"/>
  <c r="K3835" i="103"/>
  <c r="L3835" i="103"/>
  <c r="M3835" i="103"/>
  <c r="N3835" i="103"/>
  <c r="O3835" i="103"/>
  <c r="P3835" i="103"/>
  <c r="Q3835" i="103"/>
  <c r="G3845" i="103"/>
  <c r="H3845" i="103"/>
  <c r="I3845" i="103"/>
  <c r="J3845" i="103"/>
  <c r="K3845" i="103"/>
  <c r="L3845" i="103"/>
  <c r="M3845" i="103"/>
  <c r="N3845" i="103"/>
  <c r="O3845" i="103"/>
  <c r="P3845" i="103"/>
  <c r="Q3845" i="103"/>
  <c r="G5240" i="103"/>
  <c r="H5240" i="103"/>
  <c r="I5240" i="103"/>
  <c r="J5240" i="103"/>
  <c r="K5240" i="103"/>
  <c r="L5240" i="103"/>
  <c r="M5240" i="103"/>
  <c r="N5240" i="103"/>
  <c r="O5240" i="103"/>
  <c r="P5240" i="103"/>
  <c r="Q5240" i="103"/>
  <c r="G3856" i="103"/>
  <c r="H3856" i="103"/>
  <c r="I3856" i="103"/>
  <c r="J3856" i="103"/>
  <c r="K3856" i="103"/>
  <c r="L3856" i="103"/>
  <c r="M3856" i="103"/>
  <c r="N3856" i="103"/>
  <c r="O3856" i="103"/>
  <c r="P3856" i="103"/>
  <c r="Q3856" i="103"/>
  <c r="G3868" i="103"/>
  <c r="H3868" i="103"/>
  <c r="I3868" i="103"/>
  <c r="J3868" i="103"/>
  <c r="K3868" i="103"/>
  <c r="L3868" i="103"/>
  <c r="M3868" i="103"/>
  <c r="N3868" i="103"/>
  <c r="O3868" i="103"/>
  <c r="P3868" i="103"/>
  <c r="Q3868" i="103"/>
  <c r="G3883" i="103"/>
  <c r="H3883" i="103"/>
  <c r="I3883" i="103"/>
  <c r="J3883" i="103"/>
  <c r="K3883" i="103"/>
  <c r="L3883" i="103"/>
  <c r="M3883" i="103"/>
  <c r="N3883" i="103"/>
  <c r="O3883" i="103"/>
  <c r="P3883" i="103"/>
  <c r="Q3883" i="103"/>
  <c r="G3894" i="103"/>
  <c r="H3894" i="103"/>
  <c r="I3894" i="103"/>
  <c r="J3894" i="103"/>
  <c r="K3894" i="103"/>
  <c r="L3894" i="103"/>
  <c r="M3894" i="103"/>
  <c r="N3894" i="103"/>
  <c r="O3894" i="103"/>
  <c r="P3894" i="103"/>
  <c r="Q3894" i="103"/>
  <c r="G3903" i="103"/>
  <c r="H3903" i="103"/>
  <c r="I3903" i="103"/>
  <c r="J3903" i="103"/>
  <c r="K3903" i="103"/>
  <c r="L3903" i="103"/>
  <c r="M3903" i="103"/>
  <c r="N3903" i="103"/>
  <c r="O3903" i="103"/>
  <c r="P3903" i="103"/>
  <c r="Q3903" i="103"/>
  <c r="G5066" i="103"/>
  <c r="H5066" i="103"/>
  <c r="I5066" i="103"/>
  <c r="J5066" i="103"/>
  <c r="K5066" i="103"/>
  <c r="L5066" i="103"/>
  <c r="M5066" i="103"/>
  <c r="N5066" i="103"/>
  <c r="O5066" i="103"/>
  <c r="P5066" i="103"/>
  <c r="Q5066" i="103"/>
  <c r="G3914" i="103"/>
  <c r="H3914" i="103"/>
  <c r="I3914" i="103"/>
  <c r="J3914" i="103"/>
  <c r="K3914" i="103"/>
  <c r="L3914" i="103"/>
  <c r="M3914" i="103"/>
  <c r="N3914" i="103"/>
  <c r="O3914" i="103"/>
  <c r="P3914" i="103"/>
  <c r="Q3914" i="103"/>
  <c r="G3926" i="103"/>
  <c r="H3926" i="103"/>
  <c r="I3926" i="103"/>
  <c r="J3926" i="103"/>
  <c r="K3926" i="103"/>
  <c r="L3926" i="103"/>
  <c r="M3926" i="103"/>
  <c r="N3926" i="103"/>
  <c r="O3926" i="103"/>
  <c r="P3926" i="103"/>
  <c r="Q3926" i="103"/>
  <c r="G3938" i="103"/>
  <c r="H3938" i="103"/>
  <c r="I3938" i="103"/>
  <c r="J3938" i="103"/>
  <c r="K3938" i="103"/>
  <c r="L3938" i="103"/>
  <c r="M3938" i="103"/>
  <c r="N3938" i="103"/>
  <c r="O3938" i="103"/>
  <c r="P3938" i="103"/>
  <c r="Q3938" i="103"/>
  <c r="G3948" i="103"/>
  <c r="H3948" i="103"/>
  <c r="I3948" i="103"/>
  <c r="J3948" i="103"/>
  <c r="K3948" i="103"/>
  <c r="L3948" i="103"/>
  <c r="M3948" i="103"/>
  <c r="N3948" i="103"/>
  <c r="O3948" i="103"/>
  <c r="P3948" i="103"/>
  <c r="Q3948" i="103"/>
  <c r="G4445" i="103"/>
  <c r="H4445" i="103"/>
  <c r="I4445" i="103"/>
  <c r="J4445" i="103"/>
  <c r="K4445" i="103"/>
  <c r="L4445" i="103"/>
  <c r="M4445" i="103"/>
  <c r="N4445" i="103"/>
  <c r="O4445" i="103"/>
  <c r="P4445" i="103"/>
  <c r="Q4445" i="103"/>
  <c r="G3965" i="103"/>
  <c r="H3965" i="103"/>
  <c r="I3965" i="103"/>
  <c r="J3965" i="103"/>
  <c r="K3965" i="103"/>
  <c r="L3965" i="103"/>
  <c r="M3965" i="103"/>
  <c r="N3965" i="103"/>
  <c r="O3965" i="103"/>
  <c r="P3965" i="103"/>
  <c r="Q3965" i="103"/>
  <c r="G3976" i="103"/>
  <c r="H3976" i="103"/>
  <c r="I3976" i="103"/>
  <c r="J3976" i="103"/>
  <c r="K3976" i="103"/>
  <c r="L3976" i="103"/>
  <c r="M3976" i="103"/>
  <c r="N3976" i="103"/>
  <c r="O3976" i="103"/>
  <c r="P3976" i="103"/>
  <c r="Q3976" i="103"/>
  <c r="G964" i="103"/>
  <c r="H964" i="103"/>
  <c r="I964" i="103"/>
  <c r="J964" i="103"/>
  <c r="K964" i="103"/>
  <c r="L964" i="103"/>
  <c r="M964" i="103"/>
  <c r="N964" i="103"/>
  <c r="O964" i="103"/>
  <c r="P964" i="103"/>
  <c r="Q964" i="103"/>
  <c r="G4875" i="103"/>
  <c r="H4875" i="103"/>
  <c r="I4875" i="103"/>
  <c r="J4875" i="103"/>
  <c r="K4875" i="103"/>
  <c r="L4875" i="103"/>
  <c r="M4875" i="103"/>
  <c r="N4875" i="103"/>
  <c r="O4875" i="103"/>
  <c r="P4875" i="103"/>
  <c r="Q4875" i="103"/>
  <c r="G6015" i="103"/>
  <c r="H6015" i="103"/>
  <c r="I6015" i="103"/>
  <c r="J6015" i="103"/>
  <c r="K6015" i="103"/>
  <c r="L6015" i="103"/>
  <c r="M6015" i="103"/>
  <c r="N6015" i="103"/>
  <c r="O6015" i="103"/>
  <c r="P6015" i="103"/>
  <c r="Q6015" i="103"/>
  <c r="G3986" i="103"/>
  <c r="H3986" i="103"/>
  <c r="I3986" i="103"/>
  <c r="J3986" i="103"/>
  <c r="K3986" i="103"/>
  <c r="L3986" i="103"/>
  <c r="M3986" i="103"/>
  <c r="N3986" i="103"/>
  <c r="O3986" i="103"/>
  <c r="P3986" i="103"/>
  <c r="Q3986" i="103"/>
  <c r="G5598" i="103"/>
  <c r="H5598" i="103"/>
  <c r="I5598" i="103"/>
  <c r="J5598" i="103"/>
  <c r="K5598" i="103"/>
  <c r="L5598" i="103"/>
  <c r="M5598" i="103"/>
  <c r="N5598" i="103"/>
  <c r="O5598" i="103"/>
  <c r="P5598" i="103"/>
  <c r="Q5598" i="103"/>
  <c r="G4402" i="103"/>
  <c r="H4402" i="103"/>
  <c r="I4402" i="103"/>
  <c r="J4402" i="103"/>
  <c r="K4402" i="103"/>
  <c r="L4402" i="103"/>
  <c r="M4402" i="103"/>
  <c r="N4402" i="103"/>
  <c r="O4402" i="103"/>
  <c r="P4402" i="103"/>
  <c r="Q4402" i="103"/>
  <c r="G5587" i="103"/>
  <c r="H5587" i="103"/>
  <c r="I5587" i="103"/>
  <c r="J5587" i="103"/>
  <c r="K5587" i="103"/>
  <c r="L5587" i="103"/>
  <c r="M5587" i="103"/>
  <c r="N5587" i="103"/>
  <c r="O5587" i="103"/>
  <c r="P5587" i="103"/>
  <c r="Q5587" i="103"/>
  <c r="G3995" i="103"/>
  <c r="H3995" i="103"/>
  <c r="I3995" i="103"/>
  <c r="J3995" i="103"/>
  <c r="K3995" i="103"/>
  <c r="L3995" i="103"/>
  <c r="M3995" i="103"/>
  <c r="N3995" i="103"/>
  <c r="O3995" i="103"/>
  <c r="P3995" i="103"/>
  <c r="Q3995" i="103"/>
  <c r="G5875" i="103"/>
  <c r="H5875" i="103"/>
  <c r="I5875" i="103"/>
  <c r="J5875" i="103"/>
  <c r="K5875" i="103"/>
  <c r="L5875" i="103"/>
  <c r="M5875" i="103"/>
  <c r="N5875" i="103"/>
  <c r="O5875" i="103"/>
  <c r="P5875" i="103"/>
  <c r="Q5875" i="103"/>
  <c r="G5039" i="103"/>
  <c r="H5039" i="103"/>
  <c r="I5039" i="103"/>
  <c r="J5039" i="103"/>
  <c r="K5039" i="103"/>
  <c r="L5039" i="103"/>
  <c r="M5039" i="103"/>
  <c r="N5039" i="103"/>
  <c r="O5039" i="103"/>
  <c r="P5039" i="103"/>
  <c r="Q5039" i="103"/>
  <c r="G4004" i="103"/>
  <c r="H4004" i="103"/>
  <c r="I4004" i="103"/>
  <c r="J4004" i="103"/>
  <c r="K4004" i="103"/>
  <c r="L4004" i="103"/>
  <c r="M4004" i="103"/>
  <c r="N4004" i="103"/>
  <c r="O4004" i="103"/>
  <c r="P4004" i="103"/>
  <c r="Q4004" i="103"/>
  <c r="G4015" i="103"/>
  <c r="H4015" i="103"/>
  <c r="I4015" i="103"/>
  <c r="J4015" i="103"/>
  <c r="K4015" i="103"/>
  <c r="L4015" i="103"/>
  <c r="M4015" i="103"/>
  <c r="N4015" i="103"/>
  <c r="O4015" i="103"/>
  <c r="P4015" i="103"/>
  <c r="Q4015" i="103"/>
  <c r="G4029" i="103"/>
  <c r="H4029" i="103"/>
  <c r="I4029" i="103"/>
  <c r="J4029" i="103"/>
  <c r="K4029" i="103"/>
  <c r="L4029" i="103"/>
  <c r="M4029" i="103"/>
  <c r="N4029" i="103"/>
  <c r="O4029" i="103"/>
  <c r="P4029" i="103"/>
  <c r="Q4029" i="103"/>
  <c r="G4039" i="103"/>
  <c r="H4039" i="103"/>
  <c r="I4039" i="103"/>
  <c r="J4039" i="103"/>
  <c r="K4039" i="103"/>
  <c r="L4039" i="103"/>
  <c r="M4039" i="103"/>
  <c r="N4039" i="103"/>
  <c r="O4039" i="103"/>
  <c r="P4039" i="103"/>
  <c r="Q4039" i="103"/>
  <c r="G4379" i="103"/>
  <c r="H4379" i="103"/>
  <c r="I4379" i="103"/>
  <c r="J4379" i="103"/>
  <c r="K4379" i="103"/>
  <c r="L4379" i="103"/>
  <c r="M4379" i="103"/>
  <c r="N4379" i="103"/>
  <c r="O4379" i="103"/>
  <c r="P4379" i="103"/>
  <c r="Q4379" i="103"/>
  <c r="G5908" i="103"/>
  <c r="H5908" i="103"/>
  <c r="I5908" i="103"/>
  <c r="J5908" i="103"/>
  <c r="K5908" i="103"/>
  <c r="L5908" i="103"/>
  <c r="M5908" i="103"/>
  <c r="N5908" i="103"/>
  <c r="O5908" i="103"/>
  <c r="P5908" i="103"/>
  <c r="Q5908" i="103"/>
  <c r="G5229" i="103"/>
  <c r="H5229" i="103"/>
  <c r="I5229" i="103"/>
  <c r="J5229" i="103"/>
  <c r="K5229" i="103"/>
  <c r="L5229" i="103"/>
  <c r="M5229" i="103"/>
  <c r="N5229" i="103"/>
  <c r="O5229" i="103"/>
  <c r="P5229" i="103"/>
  <c r="Q5229" i="103"/>
  <c r="E4468" i="103"/>
  <c r="E4469" i="103"/>
  <c r="E4470" i="103"/>
  <c r="E4471" i="103"/>
  <c r="E4473" i="103"/>
  <c r="E4474" i="103"/>
  <c r="E4476" i="103"/>
  <c r="E4478" i="103"/>
  <c r="G4391" i="103"/>
  <c r="H4391" i="103"/>
  <c r="I4391" i="103"/>
  <c r="J4391" i="103"/>
  <c r="K4391" i="103"/>
  <c r="L4391" i="103"/>
  <c r="M4391" i="103"/>
  <c r="N4391" i="103"/>
  <c r="O4391" i="103"/>
  <c r="P4391" i="103"/>
  <c r="Q4391" i="103"/>
  <c r="E4480" i="103"/>
  <c r="E4502" i="103" s="1"/>
  <c r="E4481" i="103"/>
  <c r="E4482" i="103"/>
  <c r="E4483" i="103"/>
  <c r="E4484" i="103"/>
  <c r="E4486" i="103"/>
  <c r="E4487" i="103"/>
  <c r="E4488" i="103"/>
  <c r="E4489" i="103"/>
  <c r="E4492" i="103"/>
  <c r="G4589" i="103"/>
  <c r="H4589" i="103"/>
  <c r="I4589" i="103"/>
  <c r="J4589" i="103"/>
  <c r="K4589" i="103"/>
  <c r="L4589" i="103"/>
  <c r="M4589" i="103"/>
  <c r="N4589" i="103"/>
  <c r="O4589" i="103"/>
  <c r="P4589" i="103"/>
  <c r="Q4589" i="103"/>
  <c r="E4494" i="103"/>
  <c r="E4495" i="103"/>
  <c r="E4496" i="103"/>
  <c r="E4497" i="103"/>
  <c r="E4499" i="103"/>
  <c r="E4500" i="103"/>
  <c r="E4501" i="103"/>
  <c r="E4503" i="103"/>
  <c r="E4504" i="103"/>
  <c r="E4505" i="103"/>
  <c r="E4506" i="103"/>
  <c r="E4519" i="103" s="1"/>
  <c r="G4501" i="103"/>
  <c r="H4501" i="103"/>
  <c r="I4501" i="103"/>
  <c r="J4501" i="103"/>
  <c r="K4501" i="103"/>
  <c r="L4501" i="103"/>
  <c r="M4501" i="103"/>
  <c r="N4501" i="103"/>
  <c r="O4501" i="103"/>
  <c r="P4501" i="103"/>
  <c r="Q4501" i="103"/>
  <c r="E4509" i="103"/>
  <c r="E4511" i="103"/>
  <c r="E4512" i="103"/>
  <c r="E4513" i="103"/>
  <c r="E4514" i="103"/>
  <c r="E4491" i="103" s="1"/>
  <c r="E4515" i="103"/>
  <c r="E4516" i="103"/>
  <c r="E4517" i="103"/>
  <c r="E4520" i="103"/>
  <c r="E4498" i="103" s="1"/>
  <c r="E4521" i="103"/>
  <c r="E4477" i="103" s="1"/>
  <c r="E4522" i="103"/>
  <c r="E4040" i="103"/>
  <c r="E4041" i="103"/>
  <c r="E4042" i="103"/>
  <c r="E4043" i="103"/>
  <c r="E4044" i="103"/>
  <c r="E4045" i="103"/>
  <c r="E4046" i="103"/>
  <c r="E4047" i="103"/>
  <c r="E4048" i="103"/>
  <c r="E4049" i="103"/>
  <c r="E4050" i="103"/>
  <c r="E4051" i="103"/>
  <c r="E4052" i="103"/>
  <c r="G4053" i="103"/>
  <c r="H4053" i="103"/>
  <c r="I4053" i="103"/>
  <c r="J4053" i="103"/>
  <c r="K4053" i="103"/>
  <c r="L4053" i="103"/>
  <c r="M4053" i="103"/>
  <c r="N4053" i="103"/>
  <c r="O4053" i="103"/>
  <c r="P4053" i="103"/>
  <c r="Q4053" i="103"/>
  <c r="E4054" i="103"/>
  <c r="E4055" i="103"/>
  <c r="E4056" i="103"/>
  <c r="E4057" i="103"/>
  <c r="E4058" i="103"/>
  <c r="E4059" i="103"/>
  <c r="E4060" i="103"/>
  <c r="E4061" i="103"/>
  <c r="E4062" i="103"/>
  <c r="E4063" i="103"/>
  <c r="E4064" i="103"/>
  <c r="G4065" i="103"/>
  <c r="H4065" i="103"/>
  <c r="I4065" i="103"/>
  <c r="J4065" i="103"/>
  <c r="K4065" i="103"/>
  <c r="L4065" i="103"/>
  <c r="M4065" i="103"/>
  <c r="N4065" i="103"/>
  <c r="O4065" i="103"/>
  <c r="P4065" i="103"/>
  <c r="Q4065" i="103"/>
  <c r="E4066" i="103"/>
  <c r="E4067" i="103"/>
  <c r="E4068" i="103"/>
  <c r="E4069" i="103"/>
  <c r="E4070" i="103"/>
  <c r="E4071" i="103"/>
  <c r="E4072" i="103"/>
  <c r="E4073" i="103"/>
  <c r="E4074" i="103"/>
  <c r="E4075" i="103"/>
  <c r="G4076" i="103"/>
  <c r="H4076" i="103"/>
  <c r="I4076" i="103"/>
  <c r="J4076" i="103"/>
  <c r="K4076" i="103"/>
  <c r="L4076" i="103"/>
  <c r="M4076" i="103"/>
  <c r="N4076" i="103"/>
  <c r="O4076" i="103"/>
  <c r="P4076" i="103"/>
  <c r="Q4076" i="103"/>
  <c r="G4087" i="103"/>
  <c r="H4087" i="103"/>
  <c r="I4087" i="103"/>
  <c r="J4087" i="103"/>
  <c r="K4087" i="103"/>
  <c r="L4087" i="103"/>
  <c r="M4087" i="103"/>
  <c r="N4087" i="103"/>
  <c r="O4087" i="103"/>
  <c r="P4087" i="103"/>
  <c r="Q4087" i="103"/>
  <c r="E4088" i="103"/>
  <c r="E4097" i="103"/>
  <c r="E4096" i="103" s="1"/>
  <c r="E4095" i="103" s="1"/>
  <c r="E4094" i="103" s="1"/>
  <c r="E4093" i="103" s="1"/>
  <c r="E4092" i="103" s="1"/>
  <c r="E4091" i="103" s="1"/>
  <c r="E4090" i="103" s="1"/>
  <c r="E4089" i="103" s="1"/>
  <c r="G4099" i="103"/>
  <c r="H4099" i="103"/>
  <c r="I4099" i="103"/>
  <c r="J4099" i="103"/>
  <c r="K4099" i="103"/>
  <c r="L4099" i="103"/>
  <c r="M4099" i="103"/>
  <c r="N4099" i="103"/>
  <c r="O4099" i="103"/>
  <c r="P4099" i="103"/>
  <c r="Q4099" i="103"/>
  <c r="G6045" i="103"/>
  <c r="H6045" i="103"/>
  <c r="I6045" i="103"/>
  <c r="J6045" i="103"/>
  <c r="K6045" i="103"/>
  <c r="L6045" i="103"/>
  <c r="M6045" i="103"/>
  <c r="N6045" i="103"/>
  <c r="O6045" i="103"/>
  <c r="P6045" i="103"/>
  <c r="Q6045" i="103"/>
  <c r="G1054" i="103"/>
  <c r="H1054" i="103"/>
  <c r="I1054" i="103"/>
  <c r="J1054" i="103"/>
  <c r="K1054" i="103"/>
  <c r="L1054" i="103"/>
  <c r="M1054" i="103"/>
  <c r="N1054" i="103"/>
  <c r="O1054" i="103"/>
  <c r="P1054" i="103"/>
  <c r="Q1054" i="103"/>
  <c r="G4110" i="103"/>
  <c r="H4110" i="103"/>
  <c r="I4110" i="103"/>
  <c r="J4110" i="103"/>
  <c r="K4110" i="103"/>
  <c r="L4110" i="103"/>
  <c r="M4110" i="103"/>
  <c r="N4110" i="103"/>
  <c r="O4110" i="103"/>
  <c r="P4110" i="103"/>
  <c r="Q4110" i="103"/>
  <c r="G4118" i="103"/>
  <c r="H4118" i="103"/>
  <c r="I4118" i="103"/>
  <c r="J4118" i="103"/>
  <c r="K4118" i="103"/>
  <c r="L4118" i="103"/>
  <c r="M4118" i="103"/>
  <c r="N4118" i="103"/>
  <c r="O4118" i="103"/>
  <c r="P4118" i="103"/>
  <c r="Q4118" i="103"/>
  <c r="G4129" i="103"/>
  <c r="H4129" i="103"/>
  <c r="I4129" i="103"/>
  <c r="J4129" i="103"/>
  <c r="K4129" i="103"/>
  <c r="L4129" i="103"/>
  <c r="M4129" i="103"/>
  <c r="N4129" i="103"/>
  <c r="O4129" i="103"/>
  <c r="P4129" i="103"/>
  <c r="Q4129" i="103"/>
  <c r="G4138" i="103"/>
  <c r="H4138" i="103"/>
  <c r="I4138" i="103"/>
  <c r="J4138" i="103"/>
  <c r="K4138" i="103"/>
  <c r="L4138" i="103"/>
  <c r="M4138" i="103"/>
  <c r="N4138" i="103"/>
  <c r="O4138" i="103"/>
  <c r="P4138" i="103"/>
  <c r="Q4138" i="103"/>
  <c r="G6031" i="103"/>
  <c r="H6031" i="103"/>
  <c r="I6031" i="103"/>
  <c r="J6031" i="103"/>
  <c r="K6031" i="103"/>
  <c r="L6031" i="103"/>
  <c r="M6031" i="103"/>
  <c r="N6031" i="103"/>
  <c r="O6031" i="103"/>
  <c r="P6031" i="103"/>
  <c r="Q6031" i="103"/>
  <c r="G4150" i="103"/>
  <c r="H4150" i="103"/>
  <c r="I4150" i="103"/>
  <c r="J4150" i="103"/>
  <c r="K4150" i="103"/>
  <c r="L4150" i="103"/>
  <c r="M4150" i="103"/>
  <c r="N4150" i="103"/>
  <c r="O4150" i="103"/>
  <c r="P4150" i="103"/>
  <c r="Q4150" i="103"/>
  <c r="G1003" i="103"/>
  <c r="H1003" i="103"/>
  <c r="I1003" i="103"/>
  <c r="J1003" i="103"/>
  <c r="K1003" i="103"/>
  <c r="L1003" i="103"/>
  <c r="M1003" i="103"/>
  <c r="N1003" i="103"/>
  <c r="O1003" i="103"/>
  <c r="P1003" i="103"/>
  <c r="Q1003" i="103"/>
  <c r="G4436" i="103"/>
  <c r="G4516" i="103" s="1"/>
  <c r="H4436" i="103"/>
  <c r="H4516" i="103" s="1"/>
  <c r="I4436" i="103"/>
  <c r="I4516" i="103" s="1"/>
  <c r="J4436" i="103"/>
  <c r="J4516" i="103" s="1"/>
  <c r="K4436" i="103"/>
  <c r="K4516" i="103" s="1"/>
  <c r="L4436" i="103"/>
  <c r="L4516" i="103" s="1"/>
  <c r="M4436" i="103"/>
  <c r="M4516" i="103" s="1"/>
  <c r="N4436" i="103"/>
  <c r="N4516" i="103" s="1"/>
  <c r="O4436" i="103"/>
  <c r="O4516" i="103" s="1"/>
  <c r="P4436" i="103"/>
  <c r="P4516" i="103" s="1"/>
  <c r="Q4436" i="103"/>
  <c r="Q4516" i="103" s="1"/>
  <c r="G4168" i="103"/>
  <c r="H4168" i="103"/>
  <c r="I4168" i="103"/>
  <c r="J4168" i="103"/>
  <c r="K4168" i="103"/>
  <c r="L4168" i="103"/>
  <c r="M4168" i="103"/>
  <c r="N4168" i="103"/>
  <c r="O4168" i="103"/>
  <c r="P4168" i="103"/>
  <c r="Q4168" i="103"/>
  <c r="G5250" i="103"/>
  <c r="H5250" i="103"/>
  <c r="I5250" i="103"/>
  <c r="J5250" i="103"/>
  <c r="K5250" i="103"/>
  <c r="L5250" i="103"/>
  <c r="M5250" i="103"/>
  <c r="N5250" i="103"/>
  <c r="O5250" i="103"/>
  <c r="P5250" i="103"/>
  <c r="Q5250" i="103"/>
  <c r="G4918" i="103"/>
  <c r="H4918" i="103"/>
  <c r="I4918" i="103"/>
  <c r="J4918" i="103"/>
  <c r="K4918" i="103"/>
  <c r="L4918" i="103"/>
  <c r="M4918" i="103"/>
  <c r="N4918" i="103"/>
  <c r="O4918" i="103"/>
  <c r="P4918" i="103"/>
  <c r="Q4918" i="103"/>
  <c r="G5327" i="103"/>
  <c r="H5327" i="103"/>
  <c r="I5327" i="103"/>
  <c r="J5327" i="103"/>
  <c r="K5327" i="103"/>
  <c r="L5327" i="103"/>
  <c r="M5327" i="103"/>
  <c r="N5327" i="103"/>
  <c r="O5327" i="103"/>
  <c r="P5327" i="103"/>
  <c r="Q5327" i="103"/>
  <c r="G1142" i="103"/>
  <c r="H1142" i="103"/>
  <c r="I1142" i="103"/>
  <c r="J1142" i="103"/>
  <c r="K1142" i="103"/>
  <c r="L1142" i="103"/>
  <c r="M1142" i="103"/>
  <c r="N1142" i="103"/>
  <c r="O1142" i="103"/>
  <c r="P1142" i="103"/>
  <c r="Q1142" i="103"/>
  <c r="G4181" i="103"/>
  <c r="H4181" i="103"/>
  <c r="I4181" i="103"/>
  <c r="J4181" i="103"/>
  <c r="K4181" i="103"/>
  <c r="L4181" i="103"/>
  <c r="M4181" i="103"/>
  <c r="N4181" i="103"/>
  <c r="O4181" i="103"/>
  <c r="P4181" i="103"/>
  <c r="Q4181" i="103"/>
  <c r="G5639" i="103"/>
  <c r="H5639" i="103"/>
  <c r="I5639" i="103"/>
  <c r="J5639" i="103"/>
  <c r="K5639" i="103"/>
  <c r="L5639" i="103"/>
  <c r="M5639" i="103"/>
  <c r="N5639" i="103"/>
  <c r="O5639" i="103"/>
  <c r="P5639" i="103"/>
  <c r="Q5639" i="103"/>
  <c r="G5973" i="103"/>
  <c r="H5973" i="103"/>
  <c r="I5973" i="103"/>
  <c r="J5973" i="103"/>
  <c r="K5973" i="103"/>
  <c r="L5973" i="103"/>
  <c r="M5973" i="103"/>
  <c r="N5973" i="103"/>
  <c r="O5973" i="103"/>
  <c r="P5973" i="103"/>
  <c r="Q5973" i="103"/>
  <c r="E1055" i="103"/>
  <c r="E1056" i="103"/>
  <c r="E1057" i="103"/>
  <c r="E1058" i="103"/>
  <c r="E1059" i="103"/>
  <c r="E1060" i="103"/>
  <c r="E1063" i="103"/>
  <c r="E1064" i="103"/>
  <c r="E1065" i="103"/>
  <c r="G1066" i="103"/>
  <c r="H1066" i="103"/>
  <c r="I1066" i="103"/>
  <c r="J1066" i="103"/>
  <c r="K1066" i="103"/>
  <c r="L1066" i="103"/>
  <c r="M1066" i="103"/>
  <c r="N1066" i="103"/>
  <c r="O1066" i="103"/>
  <c r="P1066" i="103"/>
  <c r="Q1066" i="103"/>
  <c r="E5483" i="103"/>
  <c r="E5484" i="103"/>
  <c r="E5485" i="103"/>
  <c r="E5486" i="103"/>
  <c r="E5487" i="103"/>
  <c r="E5488" i="103"/>
  <c r="E5489" i="103"/>
  <c r="E5490" i="103"/>
  <c r="E5491" i="103"/>
  <c r="E5492" i="103"/>
  <c r="E5493" i="103"/>
  <c r="E5494" i="103"/>
  <c r="E5495" i="103"/>
  <c r="E5496" i="103"/>
  <c r="E5497" i="103"/>
  <c r="E5498" i="103"/>
  <c r="E5499" i="103"/>
  <c r="G5500" i="103"/>
  <c r="H5500" i="103"/>
  <c r="I5500" i="103"/>
  <c r="J5500" i="103"/>
  <c r="K5500" i="103"/>
  <c r="L5500" i="103"/>
  <c r="M5500" i="103"/>
  <c r="N5500" i="103"/>
  <c r="O5500" i="103"/>
  <c r="P5500" i="103"/>
  <c r="Q5500" i="103"/>
  <c r="E5251" i="103"/>
  <c r="E5252" i="103"/>
  <c r="E5253" i="103"/>
  <c r="E5254" i="103"/>
  <c r="E5255" i="103"/>
  <c r="E5256" i="103"/>
  <c r="E5257" i="103"/>
  <c r="E5258" i="103"/>
  <c r="E5259" i="103"/>
  <c r="G5260" i="103"/>
  <c r="H5260" i="103"/>
  <c r="I5260" i="103"/>
  <c r="J5260" i="103"/>
  <c r="K5260" i="103"/>
  <c r="L5260" i="103"/>
  <c r="M5260" i="103"/>
  <c r="N5260" i="103"/>
  <c r="O5260" i="103"/>
  <c r="P5260" i="103"/>
  <c r="Q5260" i="103"/>
  <c r="E4182" i="103"/>
  <c r="E4183" i="103"/>
  <c r="E4184" i="103"/>
  <c r="E4185" i="103"/>
  <c r="E4186" i="103"/>
  <c r="E4187" i="103"/>
  <c r="E4188" i="103"/>
  <c r="E4189" i="103"/>
  <c r="E4190" i="103"/>
  <c r="E4191" i="103"/>
  <c r="G4192" i="103"/>
  <c r="H4192" i="103"/>
  <c r="I4192" i="103"/>
  <c r="J4192" i="103"/>
  <c r="K4192" i="103"/>
  <c r="L4192" i="103"/>
  <c r="M4192" i="103"/>
  <c r="N4192" i="103"/>
  <c r="O4192" i="103"/>
  <c r="P4192" i="103"/>
  <c r="Q4192" i="103"/>
  <c r="E4673" i="103"/>
  <c r="E4674" i="103"/>
  <c r="E4675" i="103"/>
  <c r="E4676" i="103"/>
  <c r="G4678" i="103"/>
  <c r="H4678" i="103"/>
  <c r="I4678" i="103"/>
  <c r="J4678" i="103"/>
  <c r="K4678" i="103"/>
  <c r="L4678" i="103"/>
  <c r="M4678" i="103"/>
  <c r="N4678" i="103"/>
  <c r="O4678" i="103"/>
  <c r="P4678" i="103"/>
  <c r="Q4678" i="103"/>
  <c r="E5263" i="103"/>
  <c r="E5264" i="103"/>
  <c r="E5265" i="103"/>
  <c r="E5266" i="103"/>
  <c r="E5267" i="103"/>
  <c r="E5268" i="103"/>
  <c r="G5269" i="103"/>
  <c r="H5269" i="103"/>
  <c r="I5269" i="103"/>
  <c r="J5269" i="103"/>
  <c r="K5269" i="103"/>
  <c r="L5269" i="103"/>
  <c r="M5269" i="103"/>
  <c r="N5269" i="103"/>
  <c r="O5269" i="103"/>
  <c r="P5269" i="103"/>
  <c r="Q5269" i="103"/>
  <c r="E5154" i="103"/>
  <c r="E5168" i="103"/>
  <c r="E5167" i="103" s="1"/>
  <c r="E5166" i="103" s="1"/>
  <c r="E5165" i="103" s="1"/>
  <c r="E5164" i="103" s="1"/>
  <c r="E5163" i="103" s="1"/>
  <c r="E5162" i="103" s="1"/>
  <c r="E5161" i="103" s="1"/>
  <c r="E5160" i="103" s="1"/>
  <c r="E5159" i="103" s="1"/>
  <c r="E5158" i="103" s="1"/>
  <c r="E5157" i="103" s="1"/>
  <c r="E5156" i="103" s="1"/>
  <c r="G5170" i="103"/>
  <c r="H5170" i="103"/>
  <c r="I5170" i="103"/>
  <c r="J5170" i="103"/>
  <c r="K5170" i="103"/>
  <c r="L5170" i="103"/>
  <c r="M5170" i="103"/>
  <c r="N5170" i="103"/>
  <c r="O5170" i="103"/>
  <c r="P5170" i="103"/>
  <c r="Q5170" i="103"/>
  <c r="G5435" i="103"/>
  <c r="H5435" i="103"/>
  <c r="I5435" i="103"/>
  <c r="J5435" i="103"/>
  <c r="K5435" i="103"/>
  <c r="L5435" i="103"/>
  <c r="M5435" i="103"/>
  <c r="N5435" i="103"/>
  <c r="O5435" i="103"/>
  <c r="P5435" i="103"/>
  <c r="Q5435" i="103"/>
  <c r="F360" i="123" l="1"/>
  <c r="F361" i="123"/>
  <c r="F362" i="123"/>
  <c r="F111" i="123"/>
  <c r="K4574" i="103"/>
  <c r="J4574" i="103"/>
  <c r="Q4574" i="103"/>
  <c r="I4574" i="103"/>
  <c r="P4574" i="103"/>
  <c r="H4574" i="103"/>
  <c r="M4574" i="103"/>
  <c r="L4574" i="103"/>
  <c r="O4574" i="103"/>
  <c r="G4574" i="103"/>
  <c r="N4574" i="103"/>
  <c r="E4475" i="103"/>
  <c r="E4518" i="103"/>
  <c r="E4507" i="103" s="1"/>
  <c r="E4510" i="103" s="1"/>
  <c r="F118" i="124" l="1"/>
  <c r="F66" i="124"/>
  <c r="F363" i="123"/>
  <c r="F112" i="123"/>
  <c r="F113" i="123" s="1"/>
  <c r="F114" i="123" s="1"/>
  <c r="E4490" i="103"/>
  <c r="F67" i="124" l="1"/>
  <c r="F78" i="124" s="1"/>
  <c r="F80" i="124" s="1"/>
  <c r="F364" i="123"/>
  <c r="F365" i="123" s="1"/>
  <c r="F368" i="123"/>
  <c r="F369" i="123" s="1"/>
  <c r="F371" i="123" s="1"/>
  <c r="F6" i="124" l="1"/>
  <c r="F372" i="123"/>
  <c r="F373" i="123"/>
  <c r="F374" i="123"/>
  <c r="F181" i="124" l="1"/>
  <c r="F375" i="123"/>
  <c r="F376" i="123" l="1"/>
  <c r="F377" i="123" l="1"/>
  <c r="F378" i="123" s="1"/>
  <c r="F390" i="123" l="1"/>
  <c r="F391" i="123" l="1"/>
  <c r="F392" i="123" l="1"/>
  <c r="F393" i="123" l="1"/>
  <c r="F394" i="123" l="1"/>
  <c r="F395" i="123"/>
  <c r="F396" i="123"/>
  <c r="F397" i="123" s="1"/>
  <c r="F398" i="123" l="1"/>
  <c r="F399" i="123"/>
  <c r="F400" i="123"/>
  <c r="F401" i="123" l="1"/>
  <c r="R414" i="123" s="1"/>
  <c r="F25" i="124"/>
  <c r="F47" i="124"/>
  <c r="F49" i="124" s="1"/>
  <c r="F7" i="124"/>
  <c r="F86" i="124"/>
  <c r="F207" i="124"/>
  <c r="F50" i="124" l="1"/>
  <c r="F54" i="124" s="1"/>
  <c r="R59" i="124" s="1"/>
  <c r="F130" i="124" l="1"/>
  <c r="F131" i="124" s="1"/>
  <c r="F137" i="124" s="1"/>
  <c r="F183" i="124"/>
  <c r="F184" i="124" s="1"/>
  <c r="F141" i="124" l="1"/>
  <c r="F143" i="124" s="1"/>
  <c r="R140" i="124"/>
  <c r="F195" i="124" l="1"/>
  <c r="F197" i="124" s="1"/>
  <c r="F11" i="124" l="1"/>
  <c r="F13" i="124" l="1"/>
  <c r="F16" i="124" s="1"/>
  <c r="F17" i="124" l="1"/>
  <c r="F19" i="124" s="1"/>
</calcChain>
</file>

<file path=xl/sharedStrings.xml><?xml version="1.0" encoding="utf-8"?>
<sst xmlns="http://schemas.openxmlformats.org/spreadsheetml/2006/main" count="28373" uniqueCount="9971">
  <si>
    <t>-</t>
  </si>
  <si>
    <t>Person of the Week</t>
  </si>
  <si>
    <t>#</t>
  </si>
  <si>
    <t>Music</t>
  </si>
  <si>
    <t>Fun</t>
  </si>
  <si>
    <t>Expected Value</t>
  </si>
  <si>
    <t>Type</t>
  </si>
  <si>
    <t>Learn about QUANTUM GEOMETRY</t>
  </si>
  <si>
    <t>Learning List</t>
  </si>
  <si>
    <t>Thinking Fast &amp; Slow</t>
  </si>
  <si>
    <t>Book</t>
  </si>
  <si>
    <t>Documentary</t>
  </si>
  <si>
    <t>Watch "The Machine"</t>
  </si>
  <si>
    <t>The Wrecking Crew</t>
  </si>
  <si>
    <t>Capatalisam: A Love Story</t>
  </si>
  <si>
    <t>look into cognitive load</t>
  </si>
  <si>
    <t>Look into quantum time crystals</t>
  </si>
  <si>
    <t>Learn about Strategic mananegmt</t>
  </si>
  <si>
    <t>Learn about Universal Truths</t>
  </si>
  <si>
    <t>Abiogenisis</t>
  </si>
  <si>
    <t>Look into moral philosophy</t>
  </si>
  <si>
    <t>Self-organization</t>
  </si>
  <si>
    <t>-analytical philosophy</t>
  </si>
  <si>
    <t>cultural universals</t>
  </si>
  <si>
    <t>Large language model</t>
  </si>
  <si>
    <t>Learn about quantum cosmology</t>
  </si>
  <si>
    <t>Learn about quantum gravitational physics</t>
  </si>
  <si>
    <t>CIRCULAR ECONOMY</t>
  </si>
  <si>
    <t>Learn about ARTIFICIAL PERCEPTION J</t>
  </si>
  <si>
    <t>Learn about Solipsism</t>
  </si>
  <si>
    <t>Learn about FRENCH FILM</t>
  </si>
  <si>
    <t>Chaos theory</t>
  </si>
  <si>
    <t>Entropic principles</t>
  </si>
  <si>
    <t>Entropy</t>
  </si>
  <si>
    <t>Feedback loops and interconnectivity</t>
  </si>
  <si>
    <t>check out neuroeconomics</t>
  </si>
  <si>
    <t>Inaccessible places on earth</t>
  </si>
  <si>
    <t>learn about post-modernism</t>
  </si>
  <si>
    <t>Look into metabolome</t>
  </si>
  <si>
    <t>Methodical naturalism</t>
  </si>
  <si>
    <t>Study cultural universals</t>
  </si>
  <si>
    <t>COGNITIVE FLUENCY</t>
  </si>
  <si>
    <t>Learn about DIFFERNTIAL GEOMETRY</t>
  </si>
  <si>
    <t>Look into fermions</t>
  </si>
  <si>
    <t>Self-assembling systems</t>
  </si>
  <si>
    <t>Systems theory</t>
  </si>
  <si>
    <t>Learn about non-locality</t>
  </si>
  <si>
    <t>Look into typology and organizational psychology</t>
  </si>
  <si>
    <t>HIDDEN VARIABLE THEORIES in physics</t>
  </si>
  <si>
    <t>META_ETHICAL THEORIES</t>
  </si>
  <si>
    <t>Look into destructive behaviors</t>
  </si>
  <si>
    <t>WS-Human Rights Measurement Initiative</t>
  </si>
  <si>
    <t>Look at "see also" under wiki emergence</t>
  </si>
  <si>
    <t>Look into behavioral genetics</t>
  </si>
  <si>
    <t>constitutional due process interpretations</t>
  </si>
  <si>
    <t>Learn about theory of value</t>
  </si>
  <si>
    <t>Look into metal foam</t>
  </si>
  <si>
    <t>look into the Overton window</t>
  </si>
  <si>
    <t>Look into the Peak End Rule</t>
  </si>
  <si>
    <t>Read more about the old timers thoughts about virtue</t>
  </si>
  <si>
    <t>What are "common conventions"</t>
  </si>
  <si>
    <t>Big Bang nucleosynthesis</t>
  </si>
  <si>
    <t>Learn about COSMOPOLITAN DISTRIBUTION</t>
  </si>
  <si>
    <t>Learn about hibernation</t>
  </si>
  <si>
    <t>Noogenesis</t>
  </si>
  <si>
    <t>Ribozyme</t>
  </si>
  <si>
    <t>Strong emergence</t>
  </si>
  <si>
    <t>check out industrial organization in economics</t>
  </si>
  <si>
    <t>check out quantum spin</t>
  </si>
  <si>
    <t>Explore logical paradoxes</t>
  </si>
  <si>
    <t>Look into blood brain barrier</t>
  </si>
  <si>
    <t>QUANTUM INFORMATION SCIENCE</t>
  </si>
  <si>
    <t>Check out Canvas Network for online learning</t>
  </si>
  <si>
    <t>Learn about "Dunbar's number"</t>
  </si>
  <si>
    <t>check out Heidegger and self-theory</t>
  </si>
  <si>
    <t>Economics to learn behavior</t>
  </si>
  <si>
    <t>Learn about semiosis</t>
  </si>
  <si>
    <t>look into stocism</t>
  </si>
  <si>
    <t>Look into the domain of "conversation analysis" CA</t>
  </si>
  <si>
    <t>Nitrogen fixing</t>
  </si>
  <si>
    <t>ELECTRO FUELS</t>
  </si>
  <si>
    <t>Ayn Rand epistemology</t>
  </si>
  <si>
    <t>check out politician Dan Crenshaw</t>
  </si>
  <si>
    <t>Casino</t>
  </si>
  <si>
    <t>Band of Brothers</t>
  </si>
  <si>
    <t>Frank Sinatra</t>
  </si>
  <si>
    <t>Brave New World</t>
  </si>
  <si>
    <t>Complete</t>
  </si>
  <si>
    <t>Aesop's Fables</t>
  </si>
  <si>
    <t>Non-Fiction</t>
  </si>
  <si>
    <t>{"hash":"2ea66b905628a14241bbd2743563b5958cde7476bd5862c2a90989f6e7195991","version":1,"value":"[[\"Hi! How can I assist you today?\"]]"}</t>
  </si>
  <si>
    <t>{"hash":"9f59a68581362bde74a037d7f740cd6ec919c36cb92d2724b4b3cd8741d1212b","version":1,"value":"[[\"I'm sorry, but I cannot clean up the sheet without knowing the specific content and format. If you can provide more details or specific instructions, I would be happy to help.\"]]"}</t>
  </si>
  <si>
    <t>Podcast</t>
  </si>
  <si>
    <t>Friends</t>
  </si>
  <si>
    <t>Storytelling</t>
  </si>
  <si>
    <t>Enjoyment</t>
  </si>
  <si>
    <t>Alice in Chains-Alice in Chains (1995)</t>
  </si>
  <si>
    <t>Deep Ocean with David Attenborough</t>
  </si>
  <si>
    <t>Speed</t>
  </si>
  <si>
    <t>Humanities</t>
  </si>
  <si>
    <t>Becoming Warren Buffett</t>
  </si>
  <si>
    <t>The Thomas Crown Affair</t>
  </si>
  <si>
    <t>Harmony</t>
  </si>
  <si>
    <t>Fallout</t>
  </si>
  <si>
    <t>O.J.: Made in America</t>
  </si>
  <si>
    <t>Sudden Strike 4</t>
  </si>
  <si>
    <t>Unlocked: A Jail Experiment</t>
  </si>
  <si>
    <t>Santana-Abraxas (1970)</t>
  </si>
  <si>
    <t>Nirvana-Nevermind (1991)</t>
  </si>
  <si>
    <t>The Doors-Morrison Hotel (1970)</t>
  </si>
  <si>
    <t>Led Zeppelin-Led Zeppelin II (1969)</t>
  </si>
  <si>
    <t>Textbook</t>
  </si>
  <si>
    <t>YouTube</t>
  </si>
  <si>
    <t>Seinfeld</t>
  </si>
  <si>
    <t>Oculus</t>
  </si>
  <si>
    <t xml:space="preserve"> </t>
  </si>
  <si>
    <t>The Real World</t>
  </si>
  <si>
    <t>Quit</t>
  </si>
  <si>
    <t>Reality</t>
  </si>
  <si>
    <t>Joe</t>
  </si>
  <si>
    <t>Guy's Grocery Games</t>
  </si>
  <si>
    <t>Curb Appeal</t>
  </si>
  <si>
    <t>Cold Case Files</t>
  </si>
  <si>
    <t>Diners, Drive-Ins, and Dives</t>
  </si>
  <si>
    <t>Evil Lives Here</t>
  </si>
  <si>
    <t>100 Day Dream Home</t>
  </si>
  <si>
    <t>World's Toughest Race: Fiji</t>
  </si>
  <si>
    <t>Million Dollar House Hunters</t>
  </si>
  <si>
    <t>In-Progress</t>
  </si>
  <si>
    <t>Pawn Stars</t>
  </si>
  <si>
    <t>Jackass</t>
  </si>
  <si>
    <t>Who the Fuck Did I Marry</t>
  </si>
  <si>
    <t>Hardknocks</t>
  </si>
  <si>
    <t>Big Brother</t>
  </si>
  <si>
    <t>Superhot: The Spicy World of Pepper People</t>
  </si>
  <si>
    <t>Naked &amp; Afraid: Castaways</t>
  </si>
  <si>
    <t>Is It Cake?</t>
  </si>
  <si>
    <t>Windy City Rehab</t>
  </si>
  <si>
    <t>Tosh.O</t>
  </si>
  <si>
    <t>Ugliest House in America</t>
  </si>
  <si>
    <t>Naked and Afraid</t>
  </si>
  <si>
    <t>The Mole</t>
  </si>
  <si>
    <t>Planet Earth II</t>
  </si>
  <si>
    <t>Outlast</t>
  </si>
  <si>
    <t>Deadliest Catch</t>
  </si>
  <si>
    <t>Receiver</t>
  </si>
  <si>
    <t>New Yankee Workshop</t>
  </si>
  <si>
    <t>Naked &amp; Afraid: XL</t>
  </si>
  <si>
    <t>Physical 100</t>
  </si>
  <si>
    <t>This Old House</t>
  </si>
  <si>
    <t>Naked and Afraid: Last One Standing</t>
  </si>
  <si>
    <t>Insane Pools</t>
  </si>
  <si>
    <t>PBS Empires</t>
  </si>
  <si>
    <t>QUIT</t>
  </si>
  <si>
    <t>Midnight Mass</t>
  </si>
  <si>
    <t>Mini-Series</t>
  </si>
  <si>
    <t>The English</t>
  </si>
  <si>
    <t>Resident Evil</t>
  </si>
  <si>
    <t>Just Keep Breathing</t>
  </si>
  <si>
    <t>Series</t>
  </si>
  <si>
    <t>Night Sky</t>
  </si>
  <si>
    <t>Kaleidoscope</t>
  </si>
  <si>
    <t>Masterpiece: Around the World in 80 Days</t>
  </si>
  <si>
    <t>The Tourist</t>
  </si>
  <si>
    <t>Archive 81</t>
  </si>
  <si>
    <t>Cabinet of Curiosiities</t>
  </si>
  <si>
    <t>Station Eleven</t>
  </si>
  <si>
    <t>The Watcher</t>
  </si>
  <si>
    <t>The Outsider</t>
  </si>
  <si>
    <t>Hitman List</t>
  </si>
  <si>
    <t>The Spy</t>
  </si>
  <si>
    <t>Master of the Air</t>
  </si>
  <si>
    <t>The Pacific</t>
  </si>
  <si>
    <t>The Last of Us</t>
  </si>
  <si>
    <t>Drama</t>
  </si>
  <si>
    <t>True Dectective</t>
  </si>
  <si>
    <t>The Recruit</t>
  </si>
  <si>
    <t>Mayor of Kingstown</t>
  </si>
  <si>
    <t>Halo</t>
  </si>
  <si>
    <t>Weeds</t>
  </si>
  <si>
    <t>Rectify</t>
  </si>
  <si>
    <t>Black Summer</t>
  </si>
  <si>
    <t>Barry</t>
  </si>
  <si>
    <t>White Lotus</t>
  </si>
  <si>
    <t>The Sympathizer</t>
  </si>
  <si>
    <t>House</t>
  </si>
  <si>
    <t>The Lincoln Lawyer</t>
  </si>
  <si>
    <t>Mr. Mercedes</t>
  </si>
  <si>
    <t>The Mandalorian</t>
  </si>
  <si>
    <t>Tulsa King</t>
  </si>
  <si>
    <t>Dexter</t>
  </si>
  <si>
    <t>Black Mirror</t>
  </si>
  <si>
    <t>Dark Winds</t>
  </si>
  <si>
    <t>The Regime</t>
  </si>
  <si>
    <t>Succession</t>
  </si>
  <si>
    <t>Sons of Anarchy</t>
  </si>
  <si>
    <t>Breaking Bad</t>
  </si>
  <si>
    <t>Twilight Zone</t>
  </si>
  <si>
    <t>Game of Thrones</t>
  </si>
  <si>
    <t>The Penguin</t>
  </si>
  <si>
    <t>Resident Alien</t>
  </si>
  <si>
    <t>Comedy</t>
  </si>
  <si>
    <t>Schitt's Creek</t>
  </si>
  <si>
    <t>Scrubs</t>
  </si>
  <si>
    <t>King of the Hill</t>
  </si>
  <si>
    <t>Reservation Dogs</t>
  </si>
  <si>
    <t>Family Guy</t>
  </si>
  <si>
    <t>Saturday Night Live</t>
  </si>
  <si>
    <t>Futurama</t>
  </si>
  <si>
    <t>The Larry Sanders Show</t>
  </si>
  <si>
    <t>Simpsons</t>
  </si>
  <si>
    <t>Reno 911</t>
  </si>
  <si>
    <t>St. Denis Medical</t>
  </si>
  <si>
    <t>It's Always Sunny in Philadelphia</t>
  </si>
  <si>
    <t>Trailer Park Boys</t>
  </si>
  <si>
    <t>South Park</t>
  </si>
  <si>
    <t>The Good Place</t>
  </si>
  <si>
    <t>The Office: Extended Cut</t>
  </si>
  <si>
    <t>What We Do in the Shadows</t>
  </si>
  <si>
    <t>Key &amp; Peele</t>
  </si>
  <si>
    <t>Curb Your Enthusiam</t>
  </si>
  <si>
    <t>Rick and Morty</t>
  </si>
  <si>
    <t xml:space="preserve">Chappelle Show </t>
  </si>
  <si>
    <t>King of Collectibles: The Goldin Touch</t>
  </si>
  <si>
    <t>From</t>
  </si>
  <si>
    <t>Better Call Saul</t>
  </si>
  <si>
    <t>Episode 27</t>
  </si>
  <si>
    <t>Episode 26</t>
  </si>
  <si>
    <t>Episode 25</t>
  </si>
  <si>
    <t>Episode 24</t>
  </si>
  <si>
    <t>Episode 23</t>
  </si>
  <si>
    <t>Episode 22</t>
  </si>
  <si>
    <t>Episode 21</t>
  </si>
  <si>
    <t>Episode 20</t>
  </si>
  <si>
    <t>Episode 19</t>
  </si>
  <si>
    <t>Episode 18</t>
  </si>
  <si>
    <t>Episode 17</t>
  </si>
  <si>
    <t>Episode 16</t>
  </si>
  <si>
    <t>Episode 15</t>
  </si>
  <si>
    <t>Episode 14</t>
  </si>
  <si>
    <t>Episode 13</t>
  </si>
  <si>
    <t>Episode 12</t>
  </si>
  <si>
    <t>Episode 11</t>
  </si>
  <si>
    <t>Episode 10</t>
  </si>
  <si>
    <t>Episode 9</t>
  </si>
  <si>
    <t>Episode 8</t>
  </si>
  <si>
    <t>Episode 7</t>
  </si>
  <si>
    <t>Episode 6</t>
  </si>
  <si>
    <t>Episode 5</t>
  </si>
  <si>
    <t>Episode 4</t>
  </si>
  <si>
    <t>Episode 3</t>
  </si>
  <si>
    <t>Episode 2</t>
  </si>
  <si>
    <t>Episode 1</t>
  </si>
  <si>
    <t>Overall Score</t>
  </si>
  <si>
    <t>TV Program</t>
  </si>
  <si>
    <t>Status</t>
  </si>
  <si>
    <t>Year</t>
  </si>
  <si>
    <t>Reviewer</t>
  </si>
  <si>
    <t>Album Picked by Bo 8-27-21</t>
  </si>
  <si>
    <t>Red Hot Chili Peppers-Stadium Arcadium (2006)</t>
  </si>
  <si>
    <t>Death Of A Martian</t>
  </si>
  <si>
    <t>Turn It Again</t>
  </si>
  <si>
    <t>We Believe</t>
  </si>
  <si>
    <t>Storm In A Teacup</t>
  </si>
  <si>
    <t>So Much I</t>
  </si>
  <si>
    <t>Animal Bar</t>
  </si>
  <si>
    <t>Make You Feel Better</t>
  </si>
  <si>
    <t>If</t>
  </si>
  <si>
    <t>Readymate</t>
  </si>
  <si>
    <t>She Looks to Me</t>
  </si>
  <si>
    <t>21st Century</t>
  </si>
  <si>
    <t>Hard to Concentrate</t>
  </si>
  <si>
    <t>Tell Me Baby</t>
  </si>
  <si>
    <t>Desecration Smile</t>
  </si>
  <si>
    <t>Hey</t>
  </si>
  <si>
    <t>Wet Sand</t>
  </si>
  <si>
    <t>C'mon Girl</t>
  </si>
  <si>
    <t>Warlocks</t>
  </si>
  <si>
    <t>Especially in Michigan</t>
  </si>
  <si>
    <t>Strip My Mind</t>
  </si>
  <si>
    <t>Torture Me</t>
  </si>
  <si>
    <t>Slow Cheetah</t>
  </si>
  <si>
    <t>She's Only 18</t>
  </si>
  <si>
    <t>Hump de Bump</t>
  </si>
  <si>
    <t>Stadium Arcadium</t>
  </si>
  <si>
    <t>Charlie</t>
  </si>
  <si>
    <t>Snow (Hey Oh)</t>
  </si>
  <si>
    <t>Dani California</t>
  </si>
  <si>
    <t>The Jimi Hendrix Experience-Electric Ladyland (1968)</t>
  </si>
  <si>
    <t>Voodoo Chile (Slight Return)</t>
  </si>
  <si>
    <t>All Along the Watchtower</t>
  </si>
  <si>
    <t>House Burning Down</t>
  </si>
  <si>
    <t>Still Raining, Still Dreaming</t>
  </si>
  <si>
    <t>Moon, Turn the Tides….Gently Gently Away</t>
  </si>
  <si>
    <t>1983…(A Merman I Should Turn to Be)</t>
  </si>
  <si>
    <t>Rainy Day, Dream Away</t>
  </si>
  <si>
    <t>Burning of the Midnight Lamp</t>
  </si>
  <si>
    <t>Gypsy Eyes</t>
  </si>
  <si>
    <t>Come On (Part 1)</t>
  </si>
  <si>
    <t>Long Hot Summer Night</t>
  </si>
  <si>
    <t>Little Miss Strange</t>
  </si>
  <si>
    <t>Voodoo Chile</t>
  </si>
  <si>
    <t>Crosstown Traffic</t>
  </si>
  <si>
    <t>Have You Ever Been (To Electric Ladyland)</t>
  </si>
  <si>
    <t>…And the Gods Made Love</t>
  </si>
  <si>
    <t>Metallica-Ride the Lighting (1984)</t>
  </si>
  <si>
    <t>The Call of the Ktulu</t>
  </si>
  <si>
    <t>Escape</t>
  </si>
  <si>
    <t>Trapped Under Ice</t>
  </si>
  <si>
    <t>Fade to Black</t>
  </si>
  <si>
    <t>For Whom the Bell Tolls</t>
  </si>
  <si>
    <t>Ride the Lighting</t>
  </si>
  <si>
    <t>Fight Fire with Fire</t>
  </si>
  <si>
    <t>Black Sabbath-Black Sabbath (1970)</t>
  </si>
  <si>
    <t>A Bit Finger/Sleeping Village/Warning</t>
  </si>
  <si>
    <t>Wicked World</t>
  </si>
  <si>
    <t>Wasp/Behind the Wall of Sleep/N.I.B.</t>
  </si>
  <si>
    <t>The Wizard</t>
  </si>
  <si>
    <t>Black Sabbath</t>
  </si>
  <si>
    <t>Album Picked by Jess 8-31-21</t>
  </si>
  <si>
    <t>Pink Floyd-Darkside of the Moon (1973)</t>
  </si>
  <si>
    <t>Eclipse</t>
  </si>
  <si>
    <t>Brain Damage</t>
  </si>
  <si>
    <t>Any Colour You Like</t>
  </si>
  <si>
    <t>Us and Them</t>
  </si>
  <si>
    <t>Money</t>
  </si>
  <si>
    <t>The Great Gig in the Sky</t>
  </si>
  <si>
    <t>Time</t>
  </si>
  <si>
    <t>On the Run</t>
  </si>
  <si>
    <t>Breathe (In the Air)</t>
  </si>
  <si>
    <t>Speak to Me</t>
  </si>
  <si>
    <t>Album Picked by Joe 9-23-22</t>
  </si>
  <si>
    <t>Led Zeppelin-Led Zeppelin (1969)</t>
  </si>
  <si>
    <t>How Many More Times</t>
  </si>
  <si>
    <t>I Can't Quit You Baby</t>
  </si>
  <si>
    <t>Communication Breakdown</t>
  </si>
  <si>
    <t>Black Mountain Side</t>
  </si>
  <si>
    <t>Your Time is Gonna Come</t>
  </si>
  <si>
    <t>Dazed and Confused</t>
  </si>
  <si>
    <t>You Shook Me</t>
  </si>
  <si>
    <t>Babe I'm Gonna Leave You</t>
  </si>
  <si>
    <t>Good Times Bad Times</t>
  </si>
  <si>
    <t>Album Picked by Jess 9-24-21</t>
  </si>
  <si>
    <t>Red Hot Chili Peppers-Blood Sugar Sex Magik (1991)</t>
  </si>
  <si>
    <t>They're Red Hot</t>
  </si>
  <si>
    <t>Sir Psycho Sexy</t>
  </si>
  <si>
    <t>My Lovely Man</t>
  </si>
  <si>
    <t>The Greeting Song</t>
  </si>
  <si>
    <t>Apache Rose Peacock</t>
  </si>
  <si>
    <t>Naked in the Rain</t>
  </si>
  <si>
    <t>Under the Bridge</t>
  </si>
  <si>
    <t>Blood Sugar Sex Magik</t>
  </si>
  <si>
    <t>Give it Away</t>
  </si>
  <si>
    <t>The Righteous and the Wicked</t>
  </si>
  <si>
    <t>Mellowship Slinky in B Major</t>
  </si>
  <si>
    <t>I Could Have Lied</t>
  </si>
  <si>
    <t>Suck My Kiss</t>
  </si>
  <si>
    <t>Funky Monks</t>
  </si>
  <si>
    <t>Breaking the Girl</t>
  </si>
  <si>
    <t>If You Have to Ask</t>
  </si>
  <si>
    <t>The Power of Equaity</t>
  </si>
  <si>
    <t>Avenged Sevenfold-Avenged Sevenfold (2007)</t>
  </si>
  <si>
    <t>Almost Easy (Jam-Along Version)</t>
  </si>
  <si>
    <t>Dear God</t>
  </si>
  <si>
    <t>A Little Piece of Heaven</t>
  </si>
  <si>
    <t>Lost</t>
  </si>
  <si>
    <t>Brompton Cocktail</t>
  </si>
  <si>
    <t>Unbound (The Wild Ride)</t>
  </si>
  <si>
    <t>Gunslinger</t>
  </si>
  <si>
    <t>Afterlife</t>
  </si>
  <si>
    <t>Scream</t>
  </si>
  <si>
    <t>Almost Easy</t>
  </si>
  <si>
    <t>Critical Acclaim</t>
  </si>
  <si>
    <t>Guns N' Roses-Appetite for Destruction (1987)</t>
  </si>
  <si>
    <t>Rocket Queen</t>
  </si>
  <si>
    <t>Anything Goes</t>
  </si>
  <si>
    <t>You're Crazy</t>
  </si>
  <si>
    <t>Sweet Child O' Mine</t>
  </si>
  <si>
    <t>Think About You</t>
  </si>
  <si>
    <t>My Michelle</t>
  </si>
  <si>
    <t>Paradise City</t>
  </si>
  <si>
    <t>Mr. Brownstone</t>
  </si>
  <si>
    <t>Out ta Get Me</t>
  </si>
  <si>
    <t>Nightrain</t>
  </si>
  <si>
    <t>It's So Easy</t>
  </si>
  <si>
    <t>Welcome to the Jungle</t>
  </si>
  <si>
    <t>Album Picked by Jess 11-4-21</t>
  </si>
  <si>
    <t>Sublime-40oz to Freedom (1992)</t>
  </si>
  <si>
    <t>Thanx</t>
  </si>
  <si>
    <t>Rivers of Babylon</t>
  </si>
  <si>
    <t>KRS-One</t>
  </si>
  <si>
    <t>Hope</t>
  </si>
  <si>
    <t>Date Rape</t>
  </si>
  <si>
    <t>Ebin</t>
  </si>
  <si>
    <t>New Song</t>
  </si>
  <si>
    <t>What Happened</t>
  </si>
  <si>
    <t>Right Back</t>
  </si>
  <si>
    <t>Chica Me Tipo</t>
  </si>
  <si>
    <t>D.J.'s</t>
  </si>
  <si>
    <t>Live at E's</t>
  </si>
  <si>
    <t>Scarlet Begonias</t>
  </si>
  <si>
    <t>New Thrash</t>
  </si>
  <si>
    <t>Let's Go Get Stoned</t>
  </si>
  <si>
    <t>Badfish</t>
  </si>
  <si>
    <t>5446 That’s My Number/ Ball and Chain</t>
  </si>
  <si>
    <t>Don't Push</t>
  </si>
  <si>
    <t>We're Only Gonna Die for Our Arrogance</t>
  </si>
  <si>
    <t>Smoke Two Joints</t>
  </si>
  <si>
    <t>40oz. To Freedom</t>
  </si>
  <si>
    <t>Waiting for My Ruca</t>
  </si>
  <si>
    <t>Album Picked by 11-11-22</t>
  </si>
  <si>
    <t>Moonlight Mile</t>
  </si>
  <si>
    <t>Dead Flowers</t>
  </si>
  <si>
    <t>Sister Morphine</t>
  </si>
  <si>
    <t>I Got the Blues</t>
  </si>
  <si>
    <t>Bitch</t>
  </si>
  <si>
    <t>You Gotta Move</t>
  </si>
  <si>
    <t>Can’t You Hear Me Knocking</t>
  </si>
  <si>
    <t>Wild Horses</t>
  </si>
  <si>
    <t>Sway</t>
  </si>
  <si>
    <t>Brown Sugar</t>
  </si>
  <si>
    <t>Dion--Runaround Sue (1961)</t>
  </si>
  <si>
    <t>Take Good Care of My Baby</t>
  </si>
  <si>
    <t>Kansas City</t>
  </si>
  <si>
    <t>In the Still of the Night</t>
  </si>
  <si>
    <t>Lonely World</t>
  </si>
  <si>
    <t>Little Star</t>
  </si>
  <si>
    <t>The Majestic</t>
  </si>
  <si>
    <t>Runaway Girl</t>
  </si>
  <si>
    <t>The Wanderer</t>
  </si>
  <si>
    <t>Life Is But a Dream</t>
  </si>
  <si>
    <t>Dream Lover</t>
  </si>
  <si>
    <t>Somebody Nobody Wants</t>
  </si>
  <si>
    <t>Runaround Sue</t>
  </si>
  <si>
    <t>El Nicoya</t>
  </si>
  <si>
    <t>Hope Your're Feeling Better</t>
  </si>
  <si>
    <t>Samba Pa Ti</t>
  </si>
  <si>
    <t>Mother's Daughter</t>
  </si>
  <si>
    <t>Se a Cabo</t>
  </si>
  <si>
    <t>Incident At Neshabur</t>
  </si>
  <si>
    <t>Oye Como Va</t>
  </si>
  <si>
    <t>Black Magic Woman/Gypsy Queen</t>
  </si>
  <si>
    <t>Singing Winds, Crying Beasts</t>
  </si>
  <si>
    <t>Album Picked by Jess 12-3-21</t>
  </si>
  <si>
    <t>Endless, Nameless</t>
  </si>
  <si>
    <t>Something In The Way</t>
  </si>
  <si>
    <t>On A Plain</t>
  </si>
  <si>
    <t>Stay Away</t>
  </si>
  <si>
    <t>Lounge Act</t>
  </si>
  <si>
    <t>Drain You</t>
  </si>
  <si>
    <t>Territorial Pissings</t>
  </si>
  <si>
    <t>Polly</t>
  </si>
  <si>
    <t>Litium</t>
  </si>
  <si>
    <t>Breed</t>
  </si>
  <si>
    <t>Come As You Are</t>
  </si>
  <si>
    <t>In Bloom</t>
  </si>
  <si>
    <t>Smells Like Teen Spirit</t>
  </si>
  <si>
    <t>Album Picked by Joe 12-14-21</t>
  </si>
  <si>
    <t>Maggie M'Gill</t>
  </si>
  <si>
    <t>Indian Summer</t>
  </si>
  <si>
    <t>Queen of the Highway</t>
  </si>
  <si>
    <t>Land Ho!</t>
  </si>
  <si>
    <t>Ship of Fools</t>
  </si>
  <si>
    <t>Blue Sunday</t>
  </si>
  <si>
    <t>Peace Frog</t>
  </si>
  <si>
    <t>You Make Me Real</t>
  </si>
  <si>
    <t>Waiting for the Sun</t>
  </si>
  <si>
    <t>Roadhouse Blues</t>
  </si>
  <si>
    <t>Album Picked by Joe 12-21-21</t>
  </si>
  <si>
    <t>Bring It On Home</t>
  </si>
  <si>
    <t>Moby Dick</t>
  </si>
  <si>
    <t>Ramble On</t>
  </si>
  <si>
    <t>Living Loving Maid (She's Just a Woman)</t>
  </si>
  <si>
    <t>Heartbreaker</t>
  </si>
  <si>
    <t>Thank You</t>
  </si>
  <si>
    <t>The Lemon Song</t>
  </si>
  <si>
    <t>What Is and What Should Never Be</t>
  </si>
  <si>
    <t>Whole Lotta Love</t>
  </si>
  <si>
    <t>The Jimi Hendrix Experience-Are You Experienced (1967)</t>
  </si>
  <si>
    <t>Red House</t>
  </si>
  <si>
    <t>Remember</t>
  </si>
  <si>
    <t>Can You See Me</t>
  </si>
  <si>
    <t>Highway Chile</t>
  </si>
  <si>
    <t>51st Anniversary</t>
  </si>
  <si>
    <t>Stone Free</t>
  </si>
  <si>
    <t>Are You Experienced?</t>
  </si>
  <si>
    <t>Foxey Lady</t>
  </si>
  <si>
    <t>Thrid Stone from the Sun</t>
  </si>
  <si>
    <t>Fire</t>
  </si>
  <si>
    <t>The Wind Cries Mary</t>
  </si>
  <si>
    <t>I Don’t Live Today</t>
  </si>
  <si>
    <t>May This Be Love</t>
  </si>
  <si>
    <t>Love or Confusion</t>
  </si>
  <si>
    <t>Hey Joe</t>
  </si>
  <si>
    <t>Manic Depression</t>
  </si>
  <si>
    <t>Purple Haze</t>
  </si>
  <si>
    <t>Twist and Shout</t>
  </si>
  <si>
    <t xml:space="preserve">There's a Place </t>
  </si>
  <si>
    <t>A Taste Of Honey</t>
  </si>
  <si>
    <t>Do You Want to Know a Secret</t>
  </si>
  <si>
    <t>Baby It's You</t>
  </si>
  <si>
    <t>P.S. I Love You</t>
  </si>
  <si>
    <t>Love Me Do</t>
  </si>
  <si>
    <t>Please Please Me</t>
  </si>
  <si>
    <t>Ask Me Why</t>
  </si>
  <si>
    <t>Boys</t>
  </si>
  <si>
    <t>Chains</t>
  </si>
  <si>
    <t>Anna (Go to Him)</t>
  </si>
  <si>
    <t>Misery</t>
  </si>
  <si>
    <t>I Saw Her Standing There</t>
  </si>
  <si>
    <t>Crosby, Stills, Nash &amp; Young-Deja Vu (1970)</t>
  </si>
  <si>
    <t>Everybody I Love You</t>
  </si>
  <si>
    <t xml:space="preserve">Country Girl: A Whiskey Boot Hill </t>
  </si>
  <si>
    <t>4 + 20</t>
  </si>
  <si>
    <t>Our House</t>
  </si>
  <si>
    <t>déjà vu</t>
  </si>
  <si>
    <t>Woodstock</t>
  </si>
  <si>
    <t>Helpless</t>
  </si>
  <si>
    <t>Almost Cut My Hair</t>
  </si>
  <si>
    <t>Teach Your Children</t>
  </si>
  <si>
    <t>Carry On</t>
  </si>
  <si>
    <t>Jethro Tull-Aqualung (1971)</t>
  </si>
  <si>
    <t>Wind-Up</t>
  </si>
  <si>
    <t>Locomotive Breath</t>
  </si>
  <si>
    <t>Slipstream</t>
  </si>
  <si>
    <t>Hymn 43</t>
  </si>
  <si>
    <t>My God</t>
  </si>
  <si>
    <t>Up to Me</t>
  </si>
  <si>
    <t>Wond'ring Aloud</t>
  </si>
  <si>
    <t>Mother Goose</t>
  </si>
  <si>
    <t>Cheap Day Return</t>
  </si>
  <si>
    <t>Cross-Eyed Mary</t>
  </si>
  <si>
    <t>Aqualung</t>
  </si>
  <si>
    <t>Album Picked by Jess 1-15-22</t>
  </si>
  <si>
    <t>System of a Down-Toxicity (1998)</t>
  </si>
  <si>
    <t>Arto</t>
  </si>
  <si>
    <t>Aerials</t>
  </si>
  <si>
    <t>Psycho</t>
  </si>
  <si>
    <t>Toxicity</t>
  </si>
  <si>
    <t>Shimmy</t>
  </si>
  <si>
    <t>Science</t>
  </si>
  <si>
    <t>ATWA</t>
  </si>
  <si>
    <t>Forest</t>
  </si>
  <si>
    <t>Bounce</t>
  </si>
  <si>
    <t>Chop Suey!</t>
  </si>
  <si>
    <t>X</t>
  </si>
  <si>
    <t>Jet Pilot</t>
  </si>
  <si>
    <t>Deer Dance</t>
  </si>
  <si>
    <t>Needles</t>
  </si>
  <si>
    <t>Prison Song</t>
  </si>
  <si>
    <t>Album Picked by Becky 1-29-22</t>
  </si>
  <si>
    <t>Lynyrd Skynyrd-Pronounced Leh-Nerd-Skin-Nerd (1973)</t>
  </si>
  <si>
    <t>Free Bird</t>
  </si>
  <si>
    <t>Poison Whiskey</t>
  </si>
  <si>
    <t>Mississippi Kid</t>
  </si>
  <si>
    <t>Things Goin' On</t>
  </si>
  <si>
    <t>Simple Man</t>
  </si>
  <si>
    <t>Gimme Three Steps</t>
  </si>
  <si>
    <t>Tuesday's Gone</t>
  </si>
  <si>
    <t>I Ain't the One</t>
  </si>
  <si>
    <t>Album Picked by Jess 1-29-22</t>
  </si>
  <si>
    <t>Bob Dylan-Blood on the Tracks (1975)</t>
  </si>
  <si>
    <t>Buckets of Rain</t>
  </si>
  <si>
    <t>Shelter from the Storm</t>
  </si>
  <si>
    <t>If You See Her, Say Hello</t>
  </si>
  <si>
    <t>Lily, Rosemary and the Jack of Hearts</t>
  </si>
  <si>
    <t>Meet Me In the Morning</t>
  </si>
  <si>
    <t>You're Gonna Make Me Lonesome When You Go</t>
  </si>
  <si>
    <t>Idiot Wind</t>
  </si>
  <si>
    <t>You're a Big Girl Now</t>
  </si>
  <si>
    <t>Simple Twist of Fate</t>
  </si>
  <si>
    <t>Tangled Up In Blue</t>
  </si>
  <si>
    <t>Album Picked by Jess 12-14-21</t>
  </si>
  <si>
    <t>Alice in Chains-Jar of Flies (1994)</t>
  </si>
  <si>
    <t>Swing on This</t>
  </si>
  <si>
    <t>Don't Follow</t>
  </si>
  <si>
    <t>Whale &amp; Wasp</t>
  </si>
  <si>
    <t>No Excuses</t>
  </si>
  <si>
    <t>I Stay Away</t>
  </si>
  <si>
    <t>Nutshell</t>
  </si>
  <si>
    <t>Rotten Apple</t>
  </si>
  <si>
    <t>Album Picked by Bo 1-17-22</t>
  </si>
  <si>
    <t>Kiss-Destroyer (1976)</t>
  </si>
  <si>
    <t>Rock and Roll Party</t>
  </si>
  <si>
    <t>Do You Love Me?</t>
  </si>
  <si>
    <t>Beth</t>
  </si>
  <si>
    <t>Shout It Loud</t>
  </si>
  <si>
    <t>Sweet Pain</t>
  </si>
  <si>
    <t>Flaming Youth</t>
  </si>
  <si>
    <t>Great Expectations</t>
  </si>
  <si>
    <t>God of Thunder</t>
  </si>
  <si>
    <t>King of the Night Time World</t>
  </si>
  <si>
    <t>Detroit Rock City</t>
  </si>
  <si>
    <t>Audioslave-Audioslave (2002)</t>
  </si>
  <si>
    <t>The Last Light Remaining</t>
  </si>
  <si>
    <t>Getaway Car</t>
  </si>
  <si>
    <t>Light My Way</t>
  </si>
  <si>
    <t>Bring Em Back Alive</t>
  </si>
  <si>
    <t>Hypnotize</t>
  </si>
  <si>
    <t>Exploder</t>
  </si>
  <si>
    <t>I Am the Highway</t>
  </si>
  <si>
    <t>Shadow of the Sun</t>
  </si>
  <si>
    <t>Set If Off</t>
  </si>
  <si>
    <t>Like A Stone</t>
  </si>
  <si>
    <t>What You Are</t>
  </si>
  <si>
    <t>Gasoline</t>
  </si>
  <si>
    <t>Show Me How to Live</t>
  </si>
  <si>
    <t>Cochise</t>
  </si>
  <si>
    <t>System of a Down-System of a Down (1998)</t>
  </si>
  <si>
    <t>P.L.U.C.K.</t>
  </si>
  <si>
    <t>Darts</t>
  </si>
  <si>
    <t>CUBErt</t>
  </si>
  <si>
    <t>Peephole</t>
  </si>
  <si>
    <t>Mind</t>
  </si>
  <si>
    <t>War?</t>
  </si>
  <si>
    <t>Soil</t>
  </si>
  <si>
    <t>Ddevil</t>
  </si>
  <si>
    <t>Spiders</t>
  </si>
  <si>
    <t>Suggestions</t>
  </si>
  <si>
    <t>Sugar</t>
  </si>
  <si>
    <t>Know</t>
  </si>
  <si>
    <t>Suite-Pee</t>
  </si>
  <si>
    <t>Fleetwood Mac-Rumours (1977)</t>
  </si>
  <si>
    <t>Gold Dust Woman</t>
  </si>
  <si>
    <t>Oh Daddy</t>
  </si>
  <si>
    <t>I Don't Want to Know</t>
  </si>
  <si>
    <t>You Make Loving Fun</t>
  </si>
  <si>
    <t>The Chain</t>
  </si>
  <si>
    <t>Songbird</t>
  </si>
  <si>
    <t>Go Your Own Way</t>
  </si>
  <si>
    <t>Don't Stop</t>
  </si>
  <si>
    <t>Never Going Back Again</t>
  </si>
  <si>
    <t>Dreams</t>
  </si>
  <si>
    <t>Second Hand News</t>
  </si>
  <si>
    <t>Album Picked by  Jess 2-25-22</t>
  </si>
  <si>
    <t>Red Hot Chili Peppers-Californication (1999)</t>
  </si>
  <si>
    <t>Road Trippin</t>
  </si>
  <si>
    <t>Right On Time</t>
  </si>
  <si>
    <t>Purple Stain</t>
  </si>
  <si>
    <t>Savior</t>
  </si>
  <si>
    <t>This Velvet Glove</t>
  </si>
  <si>
    <t>I Like Dirt</t>
  </si>
  <si>
    <t>Emit Remmus</t>
  </si>
  <si>
    <t>Porcelain</t>
  </si>
  <si>
    <t>Easily</t>
  </si>
  <si>
    <t>Californication</t>
  </si>
  <si>
    <t>Get On Top</t>
  </si>
  <si>
    <t>Otherside</t>
  </si>
  <si>
    <t>Scar Tissue</t>
  </si>
  <si>
    <t>Parallel Universe</t>
  </si>
  <si>
    <t>Around the World</t>
  </si>
  <si>
    <t>Album Picked by Bo 2-25-22</t>
  </si>
  <si>
    <t>Metallica-Death Magnetic (2008)</t>
  </si>
  <si>
    <t>My Apocalypse</t>
  </si>
  <si>
    <t>Suicide &amp; Redemption</t>
  </si>
  <si>
    <t>The Judas Kiss</t>
  </si>
  <si>
    <t>The Unforgiven III</t>
  </si>
  <si>
    <t>Cyanide</t>
  </si>
  <si>
    <t>All Nightmare Long</t>
  </si>
  <si>
    <t>The Day That Never Comes</t>
  </si>
  <si>
    <t>Broken, Beat &amp; Scarred</t>
  </si>
  <si>
    <t>The End of the Line</t>
  </si>
  <si>
    <t>That Was Just Your Life</t>
  </si>
  <si>
    <t>Black Sabbath-Paranoid (1970)</t>
  </si>
  <si>
    <t>Jack the Stripper/Fairies Wear Boots</t>
  </si>
  <si>
    <t>Rat Salad</t>
  </si>
  <si>
    <t>Hand of Doom</t>
  </si>
  <si>
    <t>Electric Funeral</t>
  </si>
  <si>
    <t>Iron Man</t>
  </si>
  <si>
    <t>Planet Caravan</t>
  </si>
  <si>
    <t>Paranoid</t>
  </si>
  <si>
    <t>War Pigs/ Luke's Wall</t>
  </si>
  <si>
    <t>The Beatles-With The Beatles (1963)</t>
  </si>
  <si>
    <t>Money (That's What I Want)</t>
  </si>
  <si>
    <t>Not a Second Time</t>
  </si>
  <si>
    <t>Devil In Her Heart</t>
  </si>
  <si>
    <t>I Wanna Be Your Man</t>
  </si>
  <si>
    <t>You Really Got a Hold On Me</t>
  </si>
  <si>
    <t>Hold Me Tight</t>
  </si>
  <si>
    <t>Roll Over Beethoven</t>
  </si>
  <si>
    <t>Please Mister Postman</t>
  </si>
  <si>
    <t>Till There Was You</t>
  </si>
  <si>
    <t>Little Child</t>
  </si>
  <si>
    <t>Don't Bother Me</t>
  </si>
  <si>
    <t>All My Loving</t>
  </si>
  <si>
    <t>All I've Got to Do</t>
  </si>
  <si>
    <t>It Won't Be Long</t>
  </si>
  <si>
    <t>Album Picked by Jess 2-26-22</t>
  </si>
  <si>
    <t>Creedence Clearwater Revival-Willy and the Poor Boys (1969)</t>
  </si>
  <si>
    <t>Effigy</t>
  </si>
  <si>
    <t>Side o' the Road</t>
  </si>
  <si>
    <t>Midnight Special</t>
  </si>
  <si>
    <t>Don't Look Now</t>
  </si>
  <si>
    <t>Fortunate Son</t>
  </si>
  <si>
    <t>Feelin' Blue</t>
  </si>
  <si>
    <t>Poorboy Shuffle</t>
  </si>
  <si>
    <t>Cotton Fields</t>
  </si>
  <si>
    <t>It Came Out of the Sky</t>
  </si>
  <si>
    <t>Down On the Corner</t>
  </si>
  <si>
    <t>Album Picked by Joe 3-5-22</t>
  </si>
  <si>
    <t>The Black Keys-El Camino (2011)</t>
  </si>
  <si>
    <t>Mind Eraser</t>
  </si>
  <si>
    <t>Nova Baby</t>
  </si>
  <si>
    <t>Stop Stop</t>
  </si>
  <si>
    <t>Hell of a Season</t>
  </si>
  <si>
    <t>Sister</t>
  </si>
  <si>
    <t>Run Right Back</t>
  </si>
  <si>
    <t>Money Maker</t>
  </si>
  <si>
    <t>Little Black Submarines</t>
  </si>
  <si>
    <t>Gold On the Ceiling</t>
  </si>
  <si>
    <t>Dead and Gone</t>
  </si>
  <si>
    <t>Lonely Boy</t>
  </si>
  <si>
    <t>Linkin Park-Meteora (2003)</t>
  </si>
  <si>
    <t>Numb</t>
  </si>
  <si>
    <t>Sesssion</t>
  </si>
  <si>
    <t>Nobody's Listening</t>
  </si>
  <si>
    <t>From the Inside</t>
  </si>
  <si>
    <t>Breaking the Habit</t>
  </si>
  <si>
    <t>Figure.09</t>
  </si>
  <si>
    <t>Faint</t>
  </si>
  <si>
    <t>Easier to Run</t>
  </si>
  <si>
    <t>Hit the Floor</t>
  </si>
  <si>
    <t>Lying from You</t>
  </si>
  <si>
    <t>Somewhere I Belong</t>
  </si>
  <si>
    <t>Don't Say</t>
  </si>
  <si>
    <t>Foreward</t>
  </si>
  <si>
    <t>The Beatles-Rubber Soul (1965)</t>
  </si>
  <si>
    <t>Run For Your Life</t>
  </si>
  <si>
    <t>If I Needed Someone</t>
  </si>
  <si>
    <t>Wait</t>
  </si>
  <si>
    <t>In My Life</t>
  </si>
  <si>
    <t>I'm Looking Through You</t>
  </si>
  <si>
    <t>Girl</t>
  </si>
  <si>
    <t>What Goes On</t>
  </si>
  <si>
    <t>Michelle</t>
  </si>
  <si>
    <t>The Word</t>
  </si>
  <si>
    <t>Think For Yourself</t>
  </si>
  <si>
    <t>Nowhere Man</t>
  </si>
  <si>
    <t>You Won't See Me</t>
  </si>
  <si>
    <t>Norwegian Wood (This Bird Has Flown)</t>
  </si>
  <si>
    <t>Drive My Car</t>
  </si>
  <si>
    <t>The Beatles-Revolver (1966)</t>
  </si>
  <si>
    <t>Tomorrow Never Knows</t>
  </si>
  <si>
    <t>Got to Get You Into My Life</t>
  </si>
  <si>
    <t>I Want to Tell You</t>
  </si>
  <si>
    <t>Doctor Robert</t>
  </si>
  <si>
    <t>For No One</t>
  </si>
  <si>
    <t>And Your Bird Can Sing</t>
  </si>
  <si>
    <t>Good Day Sunshine</t>
  </si>
  <si>
    <t>She Said She Said</t>
  </si>
  <si>
    <t>Yellow Submarine</t>
  </si>
  <si>
    <t>Here, There and Everywhere</t>
  </si>
  <si>
    <t>Love You To</t>
  </si>
  <si>
    <t>I'm Only Sleeping</t>
  </si>
  <si>
    <t>Eleanor Rigby</t>
  </si>
  <si>
    <t>Taxman</t>
  </si>
  <si>
    <t>The Beatles-Sgt. Pepper's Lonely Hearts Club Band (1967)</t>
  </si>
  <si>
    <t>A Day in the Life</t>
  </si>
  <si>
    <t>Sgt. Pepper's Lonely Hearts Club Band (Reprise)</t>
  </si>
  <si>
    <t>Good Morning Good Morning</t>
  </si>
  <si>
    <t>Lovely Rita</t>
  </si>
  <si>
    <t>When I'm Sixty-Four</t>
  </si>
  <si>
    <t>Within You Without You</t>
  </si>
  <si>
    <t>Being for the Benefit of Mr. Kite</t>
  </si>
  <si>
    <t>She's Leaving Home</t>
  </si>
  <si>
    <t>Fixing a Hole</t>
  </si>
  <si>
    <t>Getter Better</t>
  </si>
  <si>
    <t>Lucy in the Sky with Diamonds</t>
  </si>
  <si>
    <t>With a Little Help from My Friends</t>
  </si>
  <si>
    <t>Sgt. Pepper's Lonely Hearts Club Band</t>
  </si>
  <si>
    <t>All You Need Is Love</t>
  </si>
  <si>
    <t>Baby, You're a Rich Man</t>
  </si>
  <si>
    <t>Penny Lane</t>
  </si>
  <si>
    <t>Strawberry Fields Forever</t>
  </si>
  <si>
    <t>Hello, Goodbye</t>
  </si>
  <si>
    <t>I Am the Walrus</t>
  </si>
  <si>
    <t>Your Mother Should Know</t>
  </si>
  <si>
    <t>Blue Jay Way</t>
  </si>
  <si>
    <t>Flying</t>
  </si>
  <si>
    <t>The Fool On the Hill</t>
  </si>
  <si>
    <t>Magical Mystery Tour</t>
  </si>
  <si>
    <t>Album Picked by Joe 4-2-22</t>
  </si>
  <si>
    <t>Led Zepplin-Led Zepplin IV (1971)</t>
  </si>
  <si>
    <t>When the Levee Breaks</t>
  </si>
  <si>
    <t>Going to California</t>
  </si>
  <si>
    <t>Four Sticks</t>
  </si>
  <si>
    <t>Misty Mountain Hop</t>
  </si>
  <si>
    <t>Stairway to Heaven</t>
  </si>
  <si>
    <t>The Battle of Evermore</t>
  </si>
  <si>
    <t>Rock and Roll</t>
  </si>
  <si>
    <t>Black Dog</t>
  </si>
  <si>
    <t>Album Picked by Jess 4-2-22</t>
  </si>
  <si>
    <t>Sublime-Second-Hand Smoke (1997)</t>
  </si>
  <si>
    <t>Thanx (Dub)</t>
  </si>
  <si>
    <t>Doin' Time (feat. Mad Lion)</t>
  </si>
  <si>
    <t>What's Really Goin' Wrong</t>
  </si>
  <si>
    <t>Legal Dub</t>
  </si>
  <si>
    <t>Superstar P****i</t>
  </si>
  <si>
    <t>April 29th, 1992 (Leary)</t>
  </si>
  <si>
    <t>Garbage Grove</t>
  </si>
  <si>
    <t>Saw Red</t>
  </si>
  <si>
    <t>Drunk Drivin'</t>
  </si>
  <si>
    <t>Trenchtown Rock</t>
  </si>
  <si>
    <t>Had a Dat</t>
  </si>
  <si>
    <t>Chick on My Tip</t>
  </si>
  <si>
    <t>Slow Ride</t>
  </si>
  <si>
    <t>Don’t Push</t>
  </si>
  <si>
    <t>New Realization (Demo)</t>
  </si>
  <si>
    <t>Romeo (Demo)</t>
  </si>
  <si>
    <t>Get Out! (Remix)</t>
  </si>
  <si>
    <t>Doin' Time (Uptown Dub)</t>
  </si>
  <si>
    <t>The Beatles-The Beatles (1968)</t>
  </si>
  <si>
    <t>Good Night</t>
  </si>
  <si>
    <t>Revolution 9</t>
  </si>
  <si>
    <t>Cry Baby Cry</t>
  </si>
  <si>
    <t>Savoy Truffle</t>
  </si>
  <si>
    <t>Honey Pie</t>
  </si>
  <si>
    <t>Revolution 1</t>
  </si>
  <si>
    <t>Long, Long, Long</t>
  </si>
  <si>
    <t>Helter Skleter</t>
  </si>
  <si>
    <t>Sexy Sadie</t>
  </si>
  <si>
    <t>Everybody's Got Something To Hide Except For Me and My Monkey</t>
  </si>
  <si>
    <t>Mother Nature's Son</t>
  </si>
  <si>
    <t>Yer Blues</t>
  </si>
  <si>
    <t>Birthday</t>
  </si>
  <si>
    <t>Julia</t>
  </si>
  <si>
    <t>I Will</t>
  </si>
  <si>
    <t>Why Don't We Do It in the Road</t>
  </si>
  <si>
    <t>Don't Pass Me By</t>
  </si>
  <si>
    <t>Rocky Racoon</t>
  </si>
  <si>
    <t>Piggies</t>
  </si>
  <si>
    <t>Blackbird</t>
  </si>
  <si>
    <t>I'm So Tired</t>
  </si>
  <si>
    <t>Martha My Dear</t>
  </si>
  <si>
    <t>Happiness Is a Warm Gun</t>
  </si>
  <si>
    <t>While My Guitar Gently Weeps</t>
  </si>
  <si>
    <t>The Continuing Story of Bungalow Bill</t>
  </si>
  <si>
    <t>Wild Honey Pie</t>
  </si>
  <si>
    <t>Ob-La-Di, Ob-La-Da</t>
  </si>
  <si>
    <t>Glass Onion</t>
  </si>
  <si>
    <t>Dear Prudence</t>
  </si>
  <si>
    <t>Back in the U.S.S.R</t>
  </si>
  <si>
    <t>Santana-Santana III (1971)</t>
  </si>
  <si>
    <t>Para los Rumberos</t>
  </si>
  <si>
    <t>Everything's Coming Our Way</t>
  </si>
  <si>
    <t>Jungle Strut</t>
  </si>
  <si>
    <t>Guajira</t>
  </si>
  <si>
    <t>Everybody's Everything</t>
  </si>
  <si>
    <t>Toussaint L'Overture</t>
  </si>
  <si>
    <t>Taboo</t>
  </si>
  <si>
    <t>No One to Depend On</t>
  </si>
  <si>
    <t>Batkua</t>
  </si>
  <si>
    <t>The Jimi Hendrix Experience-Axis: Bold as Love (1967)</t>
  </si>
  <si>
    <t>Bold as Love</t>
  </si>
  <si>
    <t>Little Miss Lover</t>
  </si>
  <si>
    <t>One Rainy Wish</t>
  </si>
  <si>
    <t>She's So Fine</t>
  </si>
  <si>
    <t>Castles Made of Sand</t>
  </si>
  <si>
    <t>You Got Me Floatin'</t>
  </si>
  <si>
    <t>If 6 was 9</t>
  </si>
  <si>
    <t>Little Wing</t>
  </si>
  <si>
    <t>Ain't No Telling</t>
  </si>
  <si>
    <t>Wait Until Tomorrow</t>
  </si>
  <si>
    <t>Spanish Castle Magic</t>
  </si>
  <si>
    <t>Up from the Skies</t>
  </si>
  <si>
    <t>EXP</t>
  </si>
  <si>
    <t>Album Picked by Jess 4-29-22</t>
  </si>
  <si>
    <t>Grateful Dead-American Beauty (1970)</t>
  </si>
  <si>
    <t>Truckin'</t>
  </si>
  <si>
    <t xml:space="preserve">Attics of My Life </t>
  </si>
  <si>
    <t>Till the Morning Comes</t>
  </si>
  <si>
    <t>Brokedown Palace</t>
  </si>
  <si>
    <t>Ripple</t>
  </si>
  <si>
    <t>Candyman</t>
  </si>
  <si>
    <t>Operator</t>
  </si>
  <si>
    <t>Sugar Magnoila</t>
  </si>
  <si>
    <t>Friend of the Devil</t>
  </si>
  <si>
    <t>Box of Rain</t>
  </si>
  <si>
    <t>Greta Van Fleet-From the Fires (2017)</t>
  </si>
  <si>
    <t>Black Smoke Rising</t>
  </si>
  <si>
    <t>Talk on Street</t>
  </si>
  <si>
    <t>Meet On the Ledge</t>
  </si>
  <si>
    <t>Highway Tune</t>
  </si>
  <si>
    <t>A Change is Gonna Come</t>
  </si>
  <si>
    <t>Flower Power</t>
  </si>
  <si>
    <t>Edge of Darkness</t>
  </si>
  <si>
    <t>Safari Song</t>
  </si>
  <si>
    <t>Album Picked by Jess 5-7-22</t>
  </si>
  <si>
    <t>Eagles-Eagles (1972)</t>
  </si>
  <si>
    <t>Tryin'</t>
  </si>
  <si>
    <t>Peaceful Easy Feeling</t>
  </si>
  <si>
    <t>Early Bird</t>
  </si>
  <si>
    <t>Take the Devil</t>
  </si>
  <si>
    <t>Train Leaves Here This Morning</t>
  </si>
  <si>
    <t>Nightengale</t>
  </si>
  <si>
    <t>Most Of Us Are Sad</t>
  </si>
  <si>
    <t>Chug All Night</t>
  </si>
  <si>
    <t>Witchy Woman</t>
  </si>
  <si>
    <t>Take It Easy</t>
  </si>
  <si>
    <t>Album Picked by Joe 5-7-22</t>
  </si>
  <si>
    <t>Stone Temple Pilots-Purple (1994)</t>
  </si>
  <si>
    <t>Kitchenware &amp; Candybars/My Second Album</t>
  </si>
  <si>
    <t>Army Ants</t>
  </si>
  <si>
    <t>Unglued</t>
  </si>
  <si>
    <t>Big Empty</t>
  </si>
  <si>
    <t>Silvergun Superman</t>
  </si>
  <si>
    <t>Pretty Penny</t>
  </si>
  <si>
    <t>Still Remains</t>
  </si>
  <si>
    <t>Interstate Love Song</t>
  </si>
  <si>
    <t>Lounge Fly</t>
  </si>
  <si>
    <t>Vasoline</t>
  </si>
  <si>
    <t>Meatplow</t>
  </si>
  <si>
    <t>Album Picked by Joe 5-6-22</t>
  </si>
  <si>
    <t>Casey Jones</t>
  </si>
  <si>
    <t>Easy Wind</t>
  </si>
  <si>
    <t>Black Peter</t>
  </si>
  <si>
    <t>Cumberland Blues</t>
  </si>
  <si>
    <t>New Speedway Boogie</t>
  </si>
  <si>
    <t>Dire Wolf</t>
  </si>
  <si>
    <t>High Time</t>
  </si>
  <si>
    <t>Uncle John's Band</t>
  </si>
  <si>
    <t>Album Picked by Joe 4-23-22</t>
  </si>
  <si>
    <t>The Rolling Stones-Tattoo You (1981)</t>
  </si>
  <si>
    <t>Waiting On A Friend</t>
  </si>
  <si>
    <t>No Use in Crying</t>
  </si>
  <si>
    <t>Heaven</t>
  </si>
  <si>
    <t>Tops</t>
  </si>
  <si>
    <t>Worried About You</t>
  </si>
  <si>
    <t>Neighbours</t>
  </si>
  <si>
    <t>Black Limousine</t>
  </si>
  <si>
    <t>Little T&amp;A</t>
  </si>
  <si>
    <t>Slave</t>
  </si>
  <si>
    <t>Hang Fire</t>
  </si>
  <si>
    <t>Start Me Up</t>
  </si>
  <si>
    <t>AAA</t>
  </si>
  <si>
    <t>The Beatles-Abbey Road (1970)</t>
  </si>
  <si>
    <t>Her Majesty</t>
  </si>
  <si>
    <t>The End</t>
  </si>
  <si>
    <t>Golden Slumbers</t>
  </si>
  <si>
    <t>She Came In Through The Bathroom Window</t>
  </si>
  <si>
    <t>Polythene Pam</t>
  </si>
  <si>
    <t>Mean Mr. Mustard</t>
  </si>
  <si>
    <t>Sun King</t>
  </si>
  <si>
    <t>You Never Give Me Your Money</t>
  </si>
  <si>
    <t>Because</t>
  </si>
  <si>
    <t>Here Comes the Sun</t>
  </si>
  <si>
    <t>I Want You (She's So Heavy)</t>
  </si>
  <si>
    <t>Octopus's Garden</t>
  </si>
  <si>
    <t>Oh! Darling</t>
  </si>
  <si>
    <t>Mexwell's Silver Hammer</t>
  </si>
  <si>
    <t>Something</t>
  </si>
  <si>
    <t>Come Together</t>
  </si>
  <si>
    <t>Album Picked by Jess 5-15-22</t>
  </si>
  <si>
    <t>The Rolling Stones-Some Girls (1978)</t>
  </si>
  <si>
    <t>Shattered</t>
  </si>
  <si>
    <t>Beast of Burden</t>
  </si>
  <si>
    <t>Before They Make Me Run</t>
  </si>
  <si>
    <t>Respectable</t>
  </si>
  <si>
    <t>Far Away Eyes</t>
  </si>
  <si>
    <t>Lies</t>
  </si>
  <si>
    <t>Some Girls</t>
  </si>
  <si>
    <t>Just My Imagination (Running Away with Me)</t>
  </si>
  <si>
    <t>When the Whip Comes Down</t>
  </si>
  <si>
    <t>Miss You</t>
  </si>
  <si>
    <t>Album Picked by Joe 5-15-22</t>
  </si>
  <si>
    <t>Ted Nugent-Ted Nugent (1975)</t>
  </si>
  <si>
    <t>Queen of the Forest</t>
  </si>
  <si>
    <t>You Make Me Feel Right At Home</t>
  </si>
  <si>
    <t>Where Have You Been All My Life</t>
  </si>
  <si>
    <t>Motor City Madhouse</t>
  </si>
  <si>
    <t>Snakeskin Cowboy</t>
  </si>
  <si>
    <t>Just What the Doctor Ordered</t>
  </si>
  <si>
    <t>Hey Baby</t>
  </si>
  <si>
    <t>Stromtroopin'</t>
  </si>
  <si>
    <t>Stranglehold</t>
  </si>
  <si>
    <t>System of a Down-Steal This Album! (2002)</t>
  </si>
  <si>
    <t>Streamline</t>
  </si>
  <si>
    <t>Roulette</t>
  </si>
  <si>
    <t>Thetawaves</t>
  </si>
  <si>
    <t>Ego Brain</t>
  </si>
  <si>
    <t>Fuck the System</t>
  </si>
  <si>
    <t>Highway Song</t>
  </si>
  <si>
    <t>Pictures</t>
  </si>
  <si>
    <t>I-E-A-I-A-I-O</t>
  </si>
  <si>
    <t>Mr. Jack</t>
  </si>
  <si>
    <t>A.D.D. (American Dream Denial)</t>
  </si>
  <si>
    <t>Nuguns</t>
  </si>
  <si>
    <t>Boom</t>
  </si>
  <si>
    <t>Bubbles</t>
  </si>
  <si>
    <t>Innervision</t>
  </si>
  <si>
    <t>Chic 'N' Stu</t>
  </si>
  <si>
    <t>Album Picked by Jess 5-21-22</t>
  </si>
  <si>
    <t>Cream-Disraeli Gears (1967)</t>
  </si>
  <si>
    <t>Mother's Lament</t>
  </si>
  <si>
    <t>Take It Back</t>
  </si>
  <si>
    <t>Outside Women Blues</t>
  </si>
  <si>
    <t>We're Going Wrong</t>
  </si>
  <si>
    <t>SWLABR</t>
  </si>
  <si>
    <t>Tales of Brave Ulysses</t>
  </si>
  <si>
    <t>Blue Condition</t>
  </si>
  <si>
    <t>Dance the Night Away</t>
  </si>
  <si>
    <t>World of Pain</t>
  </si>
  <si>
    <t>Sunshine of Your Love</t>
  </si>
  <si>
    <t>Strange Brew</t>
  </si>
  <si>
    <t>Album Picked by Joe 5-21-22</t>
  </si>
  <si>
    <t>Dave Mason-Alone Together (1970)</t>
  </si>
  <si>
    <t>Look At You, Look At Me</t>
  </si>
  <si>
    <t>Just a Song</t>
  </si>
  <si>
    <t>Sad and Deep As You</t>
  </si>
  <si>
    <t>World In Changes</t>
  </si>
  <si>
    <t>Shouldn't Have Took More Than You Gave</t>
  </si>
  <si>
    <t>Waintin' On You</t>
  </si>
  <si>
    <t>Can't Stop Worrying, Can't Stop Loving</t>
  </si>
  <si>
    <t>Only You Know and I Know</t>
  </si>
  <si>
    <t>Album Picked by Larry 5-21-22</t>
  </si>
  <si>
    <t>Ten Years After-A Space in Time (1971)</t>
  </si>
  <si>
    <t>Uncle Jam</t>
  </si>
  <si>
    <t>I've Been There Too</t>
  </si>
  <si>
    <t>Hard Monkeys</t>
  </si>
  <si>
    <t>Let the Sky Fall</t>
  </si>
  <si>
    <t>Once There Was a Time</t>
  </si>
  <si>
    <t>Baby Won't You Let Me Rock n/ Roll You</t>
  </si>
  <si>
    <t>Over the Hill</t>
  </si>
  <si>
    <t>I'd Love to Change the World</t>
  </si>
  <si>
    <t>Here They Come</t>
  </si>
  <si>
    <t>One of These Days</t>
  </si>
  <si>
    <t>KISS-Alive (1975)</t>
  </si>
  <si>
    <t>Let Me Go, Rock and Roll (Live)</t>
  </si>
  <si>
    <t>Roll and Roll All Nite (Live)</t>
  </si>
  <si>
    <t>Cold Gin (Live)</t>
  </si>
  <si>
    <t>Rock Bottom (Live)</t>
  </si>
  <si>
    <t>Black Diamond (Live)</t>
  </si>
  <si>
    <t>100,000 Years (Live)</t>
  </si>
  <si>
    <t>Watchin' You (Live)</t>
  </si>
  <si>
    <t>She (Live)</t>
  </si>
  <si>
    <t>Parasite (Live)</t>
  </si>
  <si>
    <t>C'mon and Love Me (Live)</t>
  </si>
  <si>
    <t>Nothin' to Lose (Live)</t>
  </si>
  <si>
    <t>Firehouse (Live)</t>
  </si>
  <si>
    <t>Hotter Than Hell (Live)</t>
  </si>
  <si>
    <t>Got to Choose (Live)</t>
  </si>
  <si>
    <t>Strutter (Live)</t>
  </si>
  <si>
    <t>Deuce (Live)</t>
  </si>
  <si>
    <t>The Beatles-Beatles For Sale (1964)</t>
  </si>
  <si>
    <t>Everybody's Trying to Be My Baby</t>
  </si>
  <si>
    <t>What You're Doing</t>
  </si>
  <si>
    <t>I Don't Want to Spoil the Party</t>
  </si>
  <si>
    <t>Every Little Thing</t>
  </si>
  <si>
    <t>Honey Don't</t>
  </si>
  <si>
    <t>Words of Love</t>
  </si>
  <si>
    <t>Eight Days a Week</t>
  </si>
  <si>
    <t>Kansas City/ Hey-Hey-Hey</t>
  </si>
  <si>
    <t>Mr. Moonlight</t>
  </si>
  <si>
    <t>I'll Follow the Sun</t>
  </si>
  <si>
    <t>Rock and Roll Music</t>
  </si>
  <si>
    <t>Baby's in Back</t>
  </si>
  <si>
    <t>I'm a Loser</t>
  </si>
  <si>
    <t>No Reply</t>
  </si>
  <si>
    <t>The Who-Who’s Next (1971)</t>
  </si>
  <si>
    <t>Won't Get Fooled Again</t>
  </si>
  <si>
    <t>Behind Blue Eyes</t>
  </si>
  <si>
    <t>Going Mobile</t>
  </si>
  <si>
    <t>Getting in Tune</t>
  </si>
  <si>
    <t>The Song Is Over</t>
  </si>
  <si>
    <t>My Wife</t>
  </si>
  <si>
    <t>Love Ain't for Keeping</t>
  </si>
  <si>
    <t>Bargain</t>
  </si>
  <si>
    <t>Baba O' Riley</t>
  </si>
  <si>
    <t>New York Dolls-New York Dolls (1973)</t>
  </si>
  <si>
    <t>Jet Boy</t>
  </si>
  <si>
    <t>Private World</t>
  </si>
  <si>
    <t>Pills</t>
  </si>
  <si>
    <t>Subway Train</t>
  </si>
  <si>
    <t>Bad Girl</t>
  </si>
  <si>
    <t>Trash</t>
  </si>
  <si>
    <t>Frankenstein</t>
  </si>
  <si>
    <t>Lonely Planet Boy</t>
  </si>
  <si>
    <t>Vietnamese Baby</t>
  </si>
  <si>
    <t>Looking For a Kiss</t>
  </si>
  <si>
    <t>Personality Crisis</t>
  </si>
  <si>
    <t>Diecast-Internal Revolution (2006)</t>
  </si>
  <si>
    <t>The Coldest Rain</t>
  </si>
  <si>
    <t>Definition of a Hero</t>
  </si>
  <si>
    <t>Nothing I Could Say</t>
  </si>
  <si>
    <t>S.O.S.</t>
  </si>
  <si>
    <t>Out of Reach</t>
  </si>
  <si>
    <t>Fade Away</t>
  </si>
  <si>
    <t>Weakness</t>
  </si>
  <si>
    <t>Fractured</t>
  </si>
  <si>
    <t>Hourglass</t>
  </si>
  <si>
    <t>Never Forget</t>
  </si>
  <si>
    <t>Internal Revolution</t>
  </si>
  <si>
    <t>Album Picked by Jess 6-3-22</t>
  </si>
  <si>
    <t>Rage Against the Machine-Rage Against the Machine (1992)</t>
  </si>
  <si>
    <t>Freedom</t>
  </si>
  <si>
    <t>Township Rebellion</t>
  </si>
  <si>
    <t>Fistful of Steel</t>
  </si>
  <si>
    <t>Wake Up</t>
  </si>
  <si>
    <t>Know Your Enemy</t>
  </si>
  <si>
    <t>Bullet in the Head</t>
  </si>
  <si>
    <t>Settle for Nothing</t>
  </si>
  <si>
    <t>Take the Power Back</t>
  </si>
  <si>
    <t>Killing In the Name</t>
  </si>
  <si>
    <t>Bombtrack</t>
  </si>
  <si>
    <t>Album Picked by Larry 6-4-22</t>
  </si>
  <si>
    <t>Mark Say's Alright</t>
  </si>
  <si>
    <t>Get It Together</t>
  </si>
  <si>
    <t>Hooked On Love</t>
  </si>
  <si>
    <t>I'm Your Captain/Closer to Home (Medley)</t>
  </si>
  <si>
    <t>Loneliness</t>
  </si>
  <si>
    <t>No Lies</t>
  </si>
  <si>
    <t>Save the Land</t>
  </si>
  <si>
    <t>I Come Tumblin'</t>
  </si>
  <si>
    <t>Upsetter</t>
  </si>
  <si>
    <t>People, Let's Stop the War</t>
  </si>
  <si>
    <t>Footstompin' Music</t>
  </si>
  <si>
    <t>Savoy Brown-Street Corner Talking (1971)</t>
  </si>
  <si>
    <t>Tell Mama (Edited Single)</t>
  </si>
  <si>
    <t>Wang Dang Doodle</t>
  </si>
  <si>
    <t>All I Can Do</t>
  </si>
  <si>
    <t>Street Corner Talking</t>
  </si>
  <si>
    <t>Time Does Tell</t>
  </si>
  <si>
    <t>I Can't Get Next to You</t>
  </si>
  <si>
    <t>Let It Rock (Rock and Roll on the Radio)</t>
  </si>
  <si>
    <t>Tell Mama</t>
  </si>
  <si>
    <t>Album Picked by Bo 6-29-22</t>
  </si>
  <si>
    <t>Stevie Ray Vaughan &amp; Double Trouble-Texas Flood (1983)</t>
  </si>
  <si>
    <t>Lenny</t>
  </si>
  <si>
    <t>I'm Cryin'</t>
  </si>
  <si>
    <t>Dirty Pool</t>
  </si>
  <si>
    <t>Mary Had a Little Lamb</t>
  </si>
  <si>
    <t>Rude Mood</t>
  </si>
  <si>
    <t>Testify</t>
  </si>
  <si>
    <t>Tell Me</t>
  </si>
  <si>
    <t>Texas Flood</t>
  </si>
  <si>
    <t>Pride and Joy</t>
  </si>
  <si>
    <t>Love Stuck Baby</t>
  </si>
  <si>
    <t>Today Your Love, Tomorrow the World</t>
  </si>
  <si>
    <t>I Don't Wanna Walk Around With You</t>
  </si>
  <si>
    <t>Let's Dance</t>
  </si>
  <si>
    <t>53rd &amp; 3rd</t>
  </si>
  <si>
    <t>Listen to My Heart</t>
  </si>
  <si>
    <t>Havana Affair</t>
  </si>
  <si>
    <t>Loudmouth</t>
  </si>
  <si>
    <t>I Don’t Wanna Go Down to the Basement</t>
  </si>
  <si>
    <t>Now I Wanna Sniff Some Glue</t>
  </si>
  <si>
    <t>Chain Saw</t>
  </si>
  <si>
    <t>I Wanne Be Your Boyfriend</t>
  </si>
  <si>
    <t>Judy Is a Punk</t>
  </si>
  <si>
    <t>Beat On the Brat</t>
  </si>
  <si>
    <t>Blitzkrieg Bop</t>
  </si>
  <si>
    <t>Pearl Jam-Ten (1992)</t>
  </si>
  <si>
    <t>Release</t>
  </si>
  <si>
    <t>Deep</t>
  </si>
  <si>
    <t>Garden</t>
  </si>
  <si>
    <t>Porch</t>
  </si>
  <si>
    <t>Oceans</t>
  </si>
  <si>
    <t>Jeremy</t>
  </si>
  <si>
    <t>Black</t>
  </si>
  <si>
    <t>Why Go</t>
  </si>
  <si>
    <t>Alive</t>
  </si>
  <si>
    <t>Even Flow</t>
  </si>
  <si>
    <t>Once</t>
  </si>
  <si>
    <t>Album Picked by Jess 7-29-22</t>
  </si>
  <si>
    <t>Bob Marley &amp; The Wailers-Exodus (1977)</t>
  </si>
  <si>
    <t>One Love/People Get Ready</t>
  </si>
  <si>
    <t>Three Little Birds</t>
  </si>
  <si>
    <t>Turn Your Lights Down Low</t>
  </si>
  <si>
    <t>Waiting in Vain</t>
  </si>
  <si>
    <t>Jamming</t>
  </si>
  <si>
    <t>Exodus</t>
  </si>
  <si>
    <t>The Heathen</t>
  </si>
  <si>
    <t>Gulitness</t>
  </si>
  <si>
    <t>So Much Things to Say</t>
  </si>
  <si>
    <t>Natural Mystic</t>
  </si>
  <si>
    <t>Led Zepplin-Led Zepplin III (1970)</t>
  </si>
  <si>
    <t>Hats Off to (Roy) Harper</t>
  </si>
  <si>
    <t>Bron-Y-Aur Stomp</t>
  </si>
  <si>
    <t>That's the Way</t>
  </si>
  <si>
    <t>Tangerine</t>
  </si>
  <si>
    <t>Gallows Pole</t>
  </si>
  <si>
    <t>Out on the Tiles</t>
  </si>
  <si>
    <t>Since I've Been Loving You</t>
  </si>
  <si>
    <t>Celebration Day</t>
  </si>
  <si>
    <t>Immigrant Song</t>
  </si>
  <si>
    <t>Savoy Brown-Looking In (1970)</t>
  </si>
  <si>
    <t>Romanoff</t>
  </si>
  <si>
    <t>Leavin' Again</t>
  </si>
  <si>
    <t>Sitting An' Thinking</t>
  </si>
  <si>
    <t>Looking In</t>
  </si>
  <si>
    <t>Sunday Night</t>
  </si>
  <si>
    <t>Money Can't Save Your Soul</t>
  </si>
  <si>
    <t>Poor Girl</t>
  </si>
  <si>
    <t>Gypsy</t>
  </si>
  <si>
    <t>Derek &amp; The Dominos-Layla… (1970)</t>
  </si>
  <si>
    <t>Thorn Tree In the Garden</t>
  </si>
  <si>
    <t>Layla</t>
  </si>
  <si>
    <t>It's Too Late</t>
  </si>
  <si>
    <t>Have You Ever Loved a Woman</t>
  </si>
  <si>
    <t>Why Does Love Got to Be So Sad</t>
  </si>
  <si>
    <t>Tell the Truth</t>
  </si>
  <si>
    <t>Key to the Highway</t>
  </si>
  <si>
    <t>Anyday</t>
  </si>
  <si>
    <t>I Am Yours</t>
  </si>
  <si>
    <t>Nobody Knows You When You're</t>
  </si>
  <si>
    <t>Keep On Growing</t>
  </si>
  <si>
    <t>Bell Bottom Blues</t>
  </si>
  <si>
    <t>I Looked Away</t>
  </si>
  <si>
    <t>Album Picked by Jess 8-15-22</t>
  </si>
  <si>
    <t>Led Zepplin-Houses of the Holy (1973)</t>
  </si>
  <si>
    <t>The Ocean</t>
  </si>
  <si>
    <t>No Quarter</t>
  </si>
  <si>
    <t>D'yer Maker</t>
  </si>
  <si>
    <t>Dancing Days</t>
  </si>
  <si>
    <t>The Crunge</t>
  </si>
  <si>
    <t>Over the Hills and Far Away</t>
  </si>
  <si>
    <t>The Rain Song</t>
  </si>
  <si>
    <t>The Song Remains the Same</t>
  </si>
  <si>
    <t>Canned Heat-Living the Blues (1968)</t>
  </si>
  <si>
    <t>Refried Boogie, Pt. 2</t>
  </si>
  <si>
    <t>Refried Boogie, Pt. 1</t>
  </si>
  <si>
    <t>Pathenogensis</t>
  </si>
  <si>
    <t>One Kind Favor</t>
  </si>
  <si>
    <t>Boogie Music</t>
  </si>
  <si>
    <t>Walking by Myself</t>
  </si>
  <si>
    <t>Goin' Up the Country</t>
  </si>
  <si>
    <t>Sandy's Blues</t>
  </si>
  <si>
    <t>My Mistake</t>
  </si>
  <si>
    <t>Pony Blues</t>
  </si>
  <si>
    <t>Album Picked by Jessica 8-27-22</t>
  </si>
  <si>
    <t>Cat Stevens-Tea for the Tillerman (1970)</t>
  </si>
  <si>
    <t>Tea for the Tillerman</t>
  </si>
  <si>
    <t>Father and Son</t>
  </si>
  <si>
    <t>On the Road to Find Out</t>
  </si>
  <si>
    <t>Into White</t>
  </si>
  <si>
    <t>Longer Boats</t>
  </si>
  <si>
    <t>But I Might Die Tonight</t>
  </si>
  <si>
    <t>Miles from Nowhere</t>
  </si>
  <si>
    <t>Sad Lisa</t>
  </si>
  <si>
    <t>Wild World</t>
  </si>
  <si>
    <t>Hard Headed Woman</t>
  </si>
  <si>
    <t>Where Do the Children Play</t>
  </si>
  <si>
    <t>Elvis Presley-Elvis Presley (1956)</t>
  </si>
  <si>
    <t>Money Honey</t>
  </si>
  <si>
    <t>Blue Moon (Take 9am)</t>
  </si>
  <si>
    <t>I'll Never Let You Go (Little Darlin)</t>
  </si>
  <si>
    <t>I'm Gonna Sit Right Down and Cry</t>
  </si>
  <si>
    <t>Trying to Get to You</t>
  </si>
  <si>
    <t>Tutti Frutti</t>
  </si>
  <si>
    <t>Just Because</t>
  </si>
  <si>
    <t>I Love You Because</t>
  </si>
  <si>
    <t>One-Sided Love Affair</t>
  </si>
  <si>
    <t>I Got a Woman</t>
  </si>
  <si>
    <t>I'm Counting on You</t>
  </si>
  <si>
    <t>Blue Suede Shoes</t>
  </si>
  <si>
    <t>Supertramp-Breakfast in America</t>
  </si>
  <si>
    <t>Child of Vision</t>
  </si>
  <si>
    <t>Causual Conservations</t>
  </si>
  <si>
    <t>Just Another Nervous Wreck</t>
  </si>
  <si>
    <t>Lord Is It Mine</t>
  </si>
  <si>
    <t>Take the Long Way Home</t>
  </si>
  <si>
    <t>Oh Darling</t>
  </si>
  <si>
    <t>Breakfast in America</t>
  </si>
  <si>
    <t>Goodbye Stranger</t>
  </si>
  <si>
    <t>The Logical Song</t>
  </si>
  <si>
    <t>Gone Hollywood</t>
  </si>
  <si>
    <t>The Beatles-Let it Be (1970)</t>
  </si>
  <si>
    <t>Get Back</t>
  </si>
  <si>
    <t>For Your Blue</t>
  </si>
  <si>
    <t>The Long and Winding Road</t>
  </si>
  <si>
    <t>One After 909</t>
  </si>
  <si>
    <t>I've Got a Feeling</t>
  </si>
  <si>
    <t>Maggie Mae</t>
  </si>
  <si>
    <t>Let it Be</t>
  </si>
  <si>
    <t>Dig It</t>
  </si>
  <si>
    <t>I Me Mine</t>
  </si>
  <si>
    <t>Across the Universe</t>
  </si>
  <si>
    <t>Dig a Pony</t>
  </si>
  <si>
    <t>Two of Us</t>
  </si>
  <si>
    <t>The Moody Blues-To Our Children's Children (1969)</t>
  </si>
  <si>
    <t>Watching and Waiting</t>
  </si>
  <si>
    <t>I Never Thought I'd Live to Be a Million</t>
  </si>
  <si>
    <t>Sun is Still Shining</t>
  </si>
  <si>
    <t>Candle of Life</t>
  </si>
  <si>
    <t>Eternity Road</t>
  </si>
  <si>
    <t>Out and In</t>
  </si>
  <si>
    <t>Beyond</t>
  </si>
  <si>
    <t>I Never Thought I'd Live to Be a Hundred</t>
  </si>
  <si>
    <t>Eyes of a Child II</t>
  </si>
  <si>
    <t>Floating</t>
  </si>
  <si>
    <t>Eyes of a Child I</t>
  </si>
  <si>
    <t>Higher and Higher</t>
  </si>
  <si>
    <t>Elton John-Goodbye Yellow Brick Road (1973)</t>
  </si>
  <si>
    <t>Social Disease</t>
  </si>
  <si>
    <t>Roy Rogers</t>
  </si>
  <si>
    <t>Saturday Night's Alright for Fighting</t>
  </si>
  <si>
    <t>Your Sister Can't Twist</t>
  </si>
  <si>
    <t>All the Girls Love Alice</t>
  </si>
  <si>
    <t>Dirty Little Girl</t>
  </si>
  <si>
    <t>The Ballad of Danny Bailey</t>
  </si>
  <si>
    <t>Sweet Painted Lady</t>
  </si>
  <si>
    <t>I've Seen That Movie Too</t>
  </si>
  <si>
    <t>Jamica Jerk-Off</t>
  </si>
  <si>
    <t>Grey Seal</t>
  </si>
  <si>
    <t>This Song Has No Title</t>
  </si>
  <si>
    <t>Goodbye Yellow Brick Road</t>
  </si>
  <si>
    <t>Bennie and the Jets</t>
  </si>
  <si>
    <t>Candle in the Wind</t>
  </si>
  <si>
    <t>Funeral for a Friend</t>
  </si>
  <si>
    <t>Traffic-The Low Spark of High Heeled Boys</t>
  </si>
  <si>
    <t>Rainmaker</t>
  </si>
  <si>
    <t>Many a Mile to Freedom</t>
  </si>
  <si>
    <t>Rock &amp; Roll Stew</t>
  </si>
  <si>
    <t>Light Up or Leave Me Alone</t>
  </si>
  <si>
    <t>The Low Spark of High Heeled Boys</t>
  </si>
  <si>
    <t>Hidden Treasure</t>
  </si>
  <si>
    <t>Album Picked by Joe 10-3-22</t>
  </si>
  <si>
    <t>Led Zeppelin-Physical Graffati (1975)</t>
  </si>
  <si>
    <t>Sick Again</t>
  </si>
  <si>
    <t>Black Country Women</t>
  </si>
  <si>
    <t>Boogie with Stu</t>
  </si>
  <si>
    <t>The Wanton Song</t>
  </si>
  <si>
    <t>Night Flight</t>
  </si>
  <si>
    <t>Ten Years Gone</t>
  </si>
  <si>
    <t>Down by the Seaside</t>
  </si>
  <si>
    <t>Bron-Yr-Aur</t>
  </si>
  <si>
    <t>In the Light</t>
  </si>
  <si>
    <t>Kashmir</t>
  </si>
  <si>
    <t>Trampled Under Foot</t>
  </si>
  <si>
    <t>Houses of the Holy</t>
  </si>
  <si>
    <t>In My Time of Dying</t>
  </si>
  <si>
    <t>The Rover</t>
  </si>
  <si>
    <t>Custard Pie</t>
  </si>
  <si>
    <t>Sublime-Sublime (1996)</t>
  </si>
  <si>
    <t>Doin Time</t>
  </si>
  <si>
    <t>What I Got (Remix)</t>
  </si>
  <si>
    <t>Caress Me Down</t>
  </si>
  <si>
    <t>Get Ready</t>
  </si>
  <si>
    <t>Under My Voodoo</t>
  </si>
  <si>
    <t>Burritos</t>
  </si>
  <si>
    <t>The Ballad of Johnny Butt</t>
  </si>
  <si>
    <t>Paddle Out</t>
  </si>
  <si>
    <t>Pawn Shop</t>
  </si>
  <si>
    <t>Jailhouse</t>
  </si>
  <si>
    <t>Seed</t>
  </si>
  <si>
    <t>Santeria</t>
  </si>
  <si>
    <t>April 29th 1992</t>
  </si>
  <si>
    <t>Same in the End</t>
  </si>
  <si>
    <t>Wrong Way</t>
  </si>
  <si>
    <t>What I Got</t>
  </si>
  <si>
    <t>Garden Grove</t>
  </si>
  <si>
    <t>Album Picked by Jess 10-18-22</t>
  </si>
  <si>
    <t>Sublime-Robbin the Hood (1994)</t>
  </si>
  <si>
    <t>Raleigh Soliloquy, Pt. 3</t>
  </si>
  <si>
    <t>Mry</t>
  </si>
  <si>
    <t>Free Time In LA County Jail</t>
  </si>
  <si>
    <t>All You Need</t>
  </si>
  <si>
    <t>Falling Idols</t>
  </si>
  <si>
    <t>I Don't Care Too Much for Reggae</t>
  </si>
  <si>
    <t>Boss D.J.</t>
  </si>
  <si>
    <t>STP</t>
  </si>
  <si>
    <t>Raliegh Solioquy Pt. 2</t>
  </si>
  <si>
    <t>Cisco Kid</t>
  </si>
  <si>
    <t>Pool Shark</t>
  </si>
  <si>
    <t>Lincoln Highway Dub</t>
  </si>
  <si>
    <t>Work That We Do</t>
  </si>
  <si>
    <t>Q-Ball</t>
  </si>
  <si>
    <t>Free Loop</t>
  </si>
  <si>
    <t>Greatest Hits</t>
  </si>
  <si>
    <t>Steppin' Razor</t>
  </si>
  <si>
    <t>Raliegh Solioquy Pt. 1</t>
  </si>
  <si>
    <t>Steady B Loop Dub</t>
  </si>
  <si>
    <t>Waiting for Bud</t>
  </si>
  <si>
    <t>Funkadelic-Maggot Brain (1971)</t>
  </si>
  <si>
    <t>Wars of Armageddon</t>
  </si>
  <si>
    <t>Back In Our Minds</t>
  </si>
  <si>
    <t>Super Stupid</t>
  </si>
  <si>
    <t>You and Your Folks, Me and My Folks</t>
  </si>
  <si>
    <t>Hit It and Quit It</t>
  </si>
  <si>
    <t>Can You Get To That</t>
  </si>
  <si>
    <t>Maggot Brain</t>
  </si>
  <si>
    <t>Album Picked by Joe 11-10-22</t>
  </si>
  <si>
    <t>Howlin' Wolf-Moanin' in the Moonlight (1959)</t>
  </si>
  <si>
    <t>Somebody in My Home</t>
  </si>
  <si>
    <t>Forty Four</t>
  </si>
  <si>
    <t>I Asked for Water</t>
  </si>
  <si>
    <t>Moanin' for My Baby</t>
  </si>
  <si>
    <t>I'm Leavin You</t>
  </si>
  <si>
    <t>Evil</t>
  </si>
  <si>
    <t>All Night Boogie</t>
  </si>
  <si>
    <t>No Place to Go</t>
  </si>
  <si>
    <t>Baby How Long</t>
  </si>
  <si>
    <t>Smokestack Lightnin'</t>
  </si>
  <si>
    <t>How Many More Years</t>
  </si>
  <si>
    <t>Moanin' in the Moonlight</t>
  </si>
  <si>
    <t>The Doobie Brothers-Toulouse Street (1972)</t>
  </si>
  <si>
    <t>Snake Man</t>
  </si>
  <si>
    <t>Disciple</t>
  </si>
  <si>
    <t>White Sun</t>
  </si>
  <si>
    <t>Jesus is Just Alright</t>
  </si>
  <si>
    <t>Don’t Start Me to Talkin'</t>
  </si>
  <si>
    <t>Cotton Mouth</t>
  </si>
  <si>
    <t>Toulouse Street</t>
  </si>
  <si>
    <t>Mamaloi</t>
  </si>
  <si>
    <t>Rockin' Down the Highway</t>
  </si>
  <si>
    <t>Listen to the Music</t>
  </si>
  <si>
    <t>Album Picked by Joe 11-16-22</t>
  </si>
  <si>
    <t>The Doors-The Doors (1967)</t>
  </si>
  <si>
    <t>Take It As It Comes</t>
  </si>
  <si>
    <t>End Of The Night</t>
  </si>
  <si>
    <t>I Looked At You</t>
  </si>
  <si>
    <t>Back Door Man</t>
  </si>
  <si>
    <t>Light My Fire</t>
  </si>
  <si>
    <t>Alabama Song</t>
  </si>
  <si>
    <t>Twentieth Century Fox</t>
  </si>
  <si>
    <t>The Crystal Ship</t>
  </si>
  <si>
    <t>Soul Kitchen</t>
  </si>
  <si>
    <t xml:space="preserve">Break On Through </t>
  </si>
  <si>
    <t>Black Sabbath-Master of Reality (1971)</t>
  </si>
  <si>
    <t>Into the Void</t>
  </si>
  <si>
    <t>Solitude</t>
  </si>
  <si>
    <t>Lord of This World</t>
  </si>
  <si>
    <t>Orchid</t>
  </si>
  <si>
    <t>Children of the Grave</t>
  </si>
  <si>
    <t>Embryo</t>
  </si>
  <si>
    <t>After Forever</t>
  </si>
  <si>
    <t>Sweet Leaf</t>
  </si>
  <si>
    <t>Album Picked by Joe 11-18-22</t>
  </si>
  <si>
    <t>System of a Down-Mesmerize (2005)</t>
  </si>
  <si>
    <t>Lost in Hollywood</t>
  </si>
  <si>
    <t>Old School Hollywood</t>
  </si>
  <si>
    <t>Sad Statue</t>
  </si>
  <si>
    <t>Question!</t>
  </si>
  <si>
    <t>Violent Pornography</t>
  </si>
  <si>
    <t>This Cocaine Makes Me Feel Like</t>
  </si>
  <si>
    <t>Radio/Video</t>
  </si>
  <si>
    <t>Cigaro</t>
  </si>
  <si>
    <t>Revenga</t>
  </si>
  <si>
    <t>B.Y.O.B.</t>
  </si>
  <si>
    <t>Solider Side - Intro</t>
  </si>
  <si>
    <t>System of a Down-Hypnotize (2005)</t>
  </si>
  <si>
    <t>Solider Side</t>
  </si>
  <si>
    <t>Lonely Day</t>
  </si>
  <si>
    <t>She's Like Heroin</t>
  </si>
  <si>
    <t>Vicinity of Obcenity</t>
  </si>
  <si>
    <t>Holy Mountains</t>
  </si>
  <si>
    <t>U-Fig</t>
  </si>
  <si>
    <t>Tentative</t>
  </si>
  <si>
    <t>Stealing Society</t>
  </si>
  <si>
    <t xml:space="preserve">Hypnotize </t>
  </si>
  <si>
    <t>Kill Rock n' Roll</t>
  </si>
  <si>
    <t>Dreaming</t>
  </si>
  <si>
    <t>Attack</t>
  </si>
  <si>
    <t>Crosby, Stills &amp; Nash-Crosby, Stills &amp; Nash (1969)</t>
  </si>
  <si>
    <t>49 Bye-Bye</t>
  </si>
  <si>
    <t>Long Time Gone</t>
  </si>
  <si>
    <t>Helplessly Hoping</t>
  </si>
  <si>
    <t>Lady of the Island</t>
  </si>
  <si>
    <t>Wooden Ships</t>
  </si>
  <si>
    <t>Pre-Road Downs</t>
  </si>
  <si>
    <t>You Don't Have to Cry</t>
  </si>
  <si>
    <t>Guinevere</t>
  </si>
  <si>
    <t>Marrakesh Express</t>
  </si>
  <si>
    <t>Suite: Judy Blue Eyes</t>
  </si>
  <si>
    <t>Album Picked by Joe 11-24-22</t>
  </si>
  <si>
    <t>Chicago Transit Authority-Chicago Transit Authority (1969)</t>
  </si>
  <si>
    <t>I'm a Man</t>
  </si>
  <si>
    <t>South Carolina Purples</t>
  </si>
  <si>
    <t>Free Form Guitar</t>
  </si>
  <si>
    <t>Poem 58</t>
  </si>
  <si>
    <t>Listen</t>
  </si>
  <si>
    <t>Questions 67 &amp; 68</t>
  </si>
  <si>
    <t>Beginnings</t>
  </si>
  <si>
    <t>Does Anybody Really Know What Time It Is</t>
  </si>
  <si>
    <t>Introduction</t>
  </si>
  <si>
    <t>John Mayall &amp; The Bluesbreakers-John Mayall &amp; The Bluesbreakers (1966)</t>
  </si>
  <si>
    <t>Bernard Jenkins</t>
  </si>
  <si>
    <t>Lonely Years</t>
  </si>
  <si>
    <t>It Ain't Right</t>
  </si>
  <si>
    <t>Steppin' Out</t>
  </si>
  <si>
    <t>Ramblin' On My Mind</t>
  </si>
  <si>
    <t>Have You Heard</t>
  </si>
  <si>
    <t>Parchman Farm</t>
  </si>
  <si>
    <t>Key to Love</t>
  </si>
  <si>
    <t>What I'd Say</t>
  </si>
  <si>
    <t>Double Crossin; Time</t>
  </si>
  <si>
    <t>Another Man</t>
  </si>
  <si>
    <t>Little Girl</t>
  </si>
  <si>
    <t>Hideaway</t>
  </si>
  <si>
    <t>All Your Love</t>
  </si>
  <si>
    <t>Los Lonely Boys-Los Lonely Boys (2004)</t>
  </si>
  <si>
    <t>La Contestacion</t>
  </si>
  <si>
    <t>Velvet Sky</t>
  </si>
  <si>
    <t>Tell Me Why</t>
  </si>
  <si>
    <t>Real Emotions</t>
  </si>
  <si>
    <t>Onda</t>
  </si>
  <si>
    <t>Nobody Else</t>
  </si>
  <si>
    <t>More Than Love</t>
  </si>
  <si>
    <t>Hollywood</t>
  </si>
  <si>
    <t>Dime Mi Amor</t>
  </si>
  <si>
    <t>Senorita</t>
  </si>
  <si>
    <t>Album Picked by Joe-11-27-22</t>
  </si>
  <si>
    <t>Sly &amp; The Family Stone-Dance To The Music (1968)</t>
  </si>
  <si>
    <t>I'll Never Fall In Love Again</t>
  </si>
  <si>
    <t>Don’t Burn Baby</t>
  </si>
  <si>
    <t>Are You Ready</t>
  </si>
  <si>
    <t>Color Me True</t>
  </si>
  <si>
    <t>Ride the Rhythm</t>
  </si>
  <si>
    <t>Dance to the Medley</t>
  </si>
  <si>
    <t>I Ain't Got Nobody</t>
  </si>
  <si>
    <t>Higher</t>
  </si>
  <si>
    <t>Dance to the Music</t>
  </si>
  <si>
    <t>George Harrison-All Things Must Pass (1970)</t>
  </si>
  <si>
    <t>I Live for You</t>
  </si>
  <si>
    <t>Run of the Mill</t>
  </si>
  <si>
    <t>Let It Down</t>
  </si>
  <si>
    <t>Behind That Locked Door</t>
  </si>
  <si>
    <t>If Not for You</t>
  </si>
  <si>
    <t>What is Life</t>
  </si>
  <si>
    <t>Isn't It a Pity</t>
  </si>
  <si>
    <t>Wah-Wah</t>
  </si>
  <si>
    <t>My Sweet Lord</t>
  </si>
  <si>
    <t>I'd Have You Anytime</t>
  </si>
  <si>
    <t>Curtis Mayfield-Superfly (1972)</t>
  </si>
  <si>
    <t>Superfly</t>
  </si>
  <si>
    <t>Think</t>
  </si>
  <si>
    <t>No Thing On Me</t>
  </si>
  <si>
    <t>Eddie You Should Know Better</t>
  </si>
  <si>
    <t>Give Me Your Love</t>
  </si>
  <si>
    <t>Junkie Chase</t>
  </si>
  <si>
    <t>Freddie's Dead</t>
  </si>
  <si>
    <t>Pusherman</t>
  </si>
  <si>
    <t>Little Child Runnin' Wild</t>
  </si>
  <si>
    <t>Album Picked by Jess 1-14-23</t>
  </si>
  <si>
    <t>The Doors-L.A. Women (1971)</t>
  </si>
  <si>
    <t>Rider On The Storm</t>
  </si>
  <si>
    <t>The WASP</t>
  </si>
  <si>
    <t>Crawling King Snake</t>
  </si>
  <si>
    <t>Hyacinth House</t>
  </si>
  <si>
    <t>L'America</t>
  </si>
  <si>
    <t>L.A. Women</t>
  </si>
  <si>
    <t>Cars Hiss By My Window</t>
  </si>
  <si>
    <t>Been Down So Long</t>
  </si>
  <si>
    <t>Love Her Madly</t>
  </si>
  <si>
    <t>The Changeling</t>
  </si>
  <si>
    <t>Otis Redding-The Dock of the Bay (1968)</t>
  </si>
  <si>
    <t>Ole Man Trouble</t>
  </si>
  <si>
    <t>Nobody Knows You</t>
  </si>
  <si>
    <t>The Huckle Buck</t>
  </si>
  <si>
    <t>Tramp</t>
  </si>
  <si>
    <t>I'm Coming Home to See About You</t>
  </si>
  <si>
    <t>The Glory of Love</t>
  </si>
  <si>
    <t>Don't Mess With Cupid</t>
  </si>
  <si>
    <t>Open the Door</t>
  </si>
  <si>
    <t>Let Me Come On Home</t>
  </si>
  <si>
    <t>I Love You More Than Words Can Say</t>
  </si>
  <si>
    <t>Sittin' On The Dock of the Bay</t>
  </si>
  <si>
    <t>Album Picked by Joe 12-26-23</t>
  </si>
  <si>
    <t>Stop</t>
  </si>
  <si>
    <t>Fred</t>
  </si>
  <si>
    <t>Wrapcity in English</t>
  </si>
  <si>
    <t>I Don't Have the Time</t>
  </si>
  <si>
    <t>Collage</t>
  </si>
  <si>
    <t>Stone Rap</t>
  </si>
  <si>
    <t>Lost Woman</t>
  </si>
  <si>
    <t>Bluebird</t>
  </si>
  <si>
    <t>Funk #48</t>
  </si>
  <si>
    <t>Take a Look Around</t>
  </si>
  <si>
    <t>Album Picked by Jess 12-26-23</t>
  </si>
  <si>
    <t>Steve Miller Band-Sailor (1968)</t>
  </si>
  <si>
    <t>Dime-A-Dance Romance</t>
  </si>
  <si>
    <t>Overdrive</t>
  </si>
  <si>
    <t>You're So Fine</t>
  </si>
  <si>
    <t>Gangster of Love</t>
  </si>
  <si>
    <t>Lucky Man</t>
  </si>
  <si>
    <t>Quicksilver Girl</t>
  </si>
  <si>
    <t>Living in the USA</t>
  </si>
  <si>
    <t>My Friend</t>
  </si>
  <si>
    <t>Dear Mary</t>
  </si>
  <si>
    <t>Song for Our Ancestors</t>
  </si>
  <si>
    <t>Godsmack-Godsmack (1998)</t>
  </si>
  <si>
    <t>Voodoo</t>
  </si>
  <si>
    <t>Situation</t>
  </si>
  <si>
    <t>Stress</t>
  </si>
  <si>
    <t>Now or Never</t>
  </si>
  <si>
    <t>Get Up, Get Out</t>
  </si>
  <si>
    <t>Soneone in London</t>
  </si>
  <si>
    <t>Immune</t>
  </si>
  <si>
    <t>Bad Religion</t>
  </si>
  <si>
    <t>Time Bomb</t>
  </si>
  <si>
    <t>Keep Away</t>
  </si>
  <si>
    <t>Whatever</t>
  </si>
  <si>
    <t>Moon Baby</t>
  </si>
  <si>
    <t>Album Picked by Jess 1-1-23</t>
  </si>
  <si>
    <t>Nirvana-Bleach (1989)</t>
  </si>
  <si>
    <t>Downer</t>
  </si>
  <si>
    <t>Big Cheese</t>
  </si>
  <si>
    <t>Sifting</t>
  </si>
  <si>
    <t>Mr. Mustache</t>
  </si>
  <si>
    <t>Swap Meet</t>
  </si>
  <si>
    <t>Scoff</t>
  </si>
  <si>
    <t>Negative Creep</t>
  </si>
  <si>
    <t>Paper Cuts</t>
  </si>
  <si>
    <t>Love Buzz</t>
  </si>
  <si>
    <t>School</t>
  </si>
  <si>
    <t>About a Girl</t>
  </si>
  <si>
    <t>Flyod the Barber</t>
  </si>
  <si>
    <t>Blew</t>
  </si>
  <si>
    <t>Album Picked by Larry 1-1-23</t>
  </si>
  <si>
    <t>We Gotta Live Together</t>
  </si>
  <si>
    <t>Message to Love</t>
  </si>
  <si>
    <t>Power to Love</t>
  </si>
  <si>
    <t>Changes</t>
  </si>
  <si>
    <t>Machine Gun</t>
  </si>
  <si>
    <t>Who Knows</t>
  </si>
  <si>
    <t>Album Picked by Joe 1-21-23</t>
  </si>
  <si>
    <t>AC/DC-Highway to Hell (1979)</t>
  </si>
  <si>
    <t>Night Prowler</t>
  </si>
  <si>
    <t>Love Hungry Man</t>
  </si>
  <si>
    <t>If You Want Blood (You've Got It)</t>
  </si>
  <si>
    <t>Get It Hot</t>
  </si>
  <si>
    <t>Shot Down In Flames</t>
  </si>
  <si>
    <t>Beating Around the Bush</t>
  </si>
  <si>
    <t>Touch Too Much</t>
  </si>
  <si>
    <t>Walk All Over You</t>
  </si>
  <si>
    <t>Girls Got Rhythm</t>
  </si>
  <si>
    <t>Highway to Hell</t>
  </si>
  <si>
    <t>Weezer-Weezer (1994)</t>
  </si>
  <si>
    <t>Only in Dreams</t>
  </si>
  <si>
    <t>Holiday</t>
  </si>
  <si>
    <t>In the Garage</t>
  </si>
  <si>
    <t>Say It Ain't So</t>
  </si>
  <si>
    <t>Surf Wax America</t>
  </si>
  <si>
    <t>Undone - The Sweater Song</t>
  </si>
  <si>
    <t>Buddy Holly</t>
  </si>
  <si>
    <t>The World Has Turned and Left Me Here</t>
  </si>
  <si>
    <t>No One Else</t>
  </si>
  <si>
    <t>My Name is Jones</t>
  </si>
  <si>
    <t>The Clash-London Calling (1979)</t>
  </si>
  <si>
    <t>Train in Vain (Stand by Me)</t>
  </si>
  <si>
    <t>Revolution Rock</t>
  </si>
  <si>
    <t>I'm Not Down</t>
  </si>
  <si>
    <t>Four Horsemen</t>
  </si>
  <si>
    <t>Lover's Rock</t>
  </si>
  <si>
    <t>The Card Cheat</t>
  </si>
  <si>
    <t>Kola Kola</t>
  </si>
  <si>
    <t>Death or Glory</t>
  </si>
  <si>
    <t>Wrong 'Em Boyo</t>
  </si>
  <si>
    <t>The Guns of Brixton</t>
  </si>
  <si>
    <t>Clampdown</t>
  </si>
  <si>
    <t>Lost in the Supermarket</t>
  </si>
  <si>
    <t>The Right Profile</t>
  </si>
  <si>
    <t>Spanish Bombs</t>
  </si>
  <si>
    <t>Rudie Can't Fall</t>
  </si>
  <si>
    <t>Hateful</t>
  </si>
  <si>
    <t>Jimmy Jazz</t>
  </si>
  <si>
    <t>Brand New Cadillac</t>
  </si>
  <si>
    <t>London Calling</t>
  </si>
  <si>
    <t>Buddy Guy &amp; Junior Wells-Buddy Guy &amp; Junior Wells Play the Blues (1972)</t>
  </si>
  <si>
    <t>Honeydripper</t>
  </si>
  <si>
    <t>Bad Bad Whiskey</t>
  </si>
  <si>
    <t>I Don't Know</t>
  </si>
  <si>
    <t>This Old Fool</t>
  </si>
  <si>
    <t>Messin' With the Kid</t>
  </si>
  <si>
    <t>Poor Man's Plea</t>
  </si>
  <si>
    <t>T-Bone Shuffle</t>
  </si>
  <si>
    <t>Come On In This House</t>
  </si>
  <si>
    <t>My Baby She Left Me</t>
  </si>
  <si>
    <t>A Man of Many Worlds</t>
  </si>
  <si>
    <t>Jefferson Airplane-Surrealistic Pillow (1967)</t>
  </si>
  <si>
    <t>Come Back Baby</t>
  </si>
  <si>
    <t>Go to Her</t>
  </si>
  <si>
    <t>J.P.P. Mc Step B. Blues</t>
  </si>
  <si>
    <t>In the Morning</t>
  </si>
  <si>
    <t>Plastic Fantastic Lover</t>
  </si>
  <si>
    <t>White Rabbit</t>
  </si>
  <si>
    <t>Embryonic Journey</t>
  </si>
  <si>
    <t>How Do You Feel</t>
  </si>
  <si>
    <t>D.C.B.A.</t>
  </si>
  <si>
    <t>3/5 of a Mile in 10 Seconds</t>
  </si>
  <si>
    <t>Comin' Back to Me</t>
  </si>
  <si>
    <t>Today</t>
  </si>
  <si>
    <t>My Best Friend</t>
  </si>
  <si>
    <t>Somebody to Love</t>
  </si>
  <si>
    <t>She Has Funny Cars</t>
  </si>
  <si>
    <t>The Doors-Strange Days (1967)</t>
  </si>
  <si>
    <t>When the Music's Over</t>
  </si>
  <si>
    <t>I Can't See Your Face in My Mind</t>
  </si>
  <si>
    <t>My Eyes Have Seen You</t>
  </si>
  <si>
    <t>People Are Strange</t>
  </si>
  <si>
    <t>Moonlight Drive</t>
  </si>
  <si>
    <t>Horse Latitudes</t>
  </si>
  <si>
    <t>Unhappy Girl</t>
  </si>
  <si>
    <t>Love Me Two Times</t>
  </si>
  <si>
    <t>You're Lost Little Girl</t>
  </si>
  <si>
    <t>Strange Days</t>
  </si>
  <si>
    <t>Album Picked by Larry 2-11-23</t>
  </si>
  <si>
    <t>Lou Reed-Rock 'n Roll Animal-Live (1974)</t>
  </si>
  <si>
    <t>Rock 'n Roll (Live)</t>
  </si>
  <si>
    <t>Lady Day (Live)</t>
  </si>
  <si>
    <t>White Light/White Heat (Live)</t>
  </si>
  <si>
    <t>Heroin (Live)</t>
  </si>
  <si>
    <t>Intro/Sweet Jane (Live)</t>
  </si>
  <si>
    <t>Album Picked by Jess 2-17-23</t>
  </si>
  <si>
    <t>Alice in Chains-Unplugged (1996)</t>
  </si>
  <si>
    <t>The Killer Is Me (Live)</t>
  </si>
  <si>
    <t>Over Now (Live)</t>
  </si>
  <si>
    <t>Frogs (Live)</t>
  </si>
  <si>
    <t>Would? (Live)</t>
  </si>
  <si>
    <t>Heaven Beside You (Live)</t>
  </si>
  <si>
    <t>Got Me Wrong (Live)</t>
  </si>
  <si>
    <t>Rooster (Live)</t>
  </si>
  <si>
    <t>Angry Chair (Live)</t>
  </si>
  <si>
    <t>Down in a Hole (Live)</t>
  </si>
  <si>
    <t>Sludge Factory (Live)</t>
  </si>
  <si>
    <t>No Excuses (Live)</t>
  </si>
  <si>
    <t>Brother (Live)</t>
  </si>
  <si>
    <t>Nuthshell (Live)</t>
  </si>
  <si>
    <t>Black Sabbath-Vol. 4</t>
  </si>
  <si>
    <t>Under the Sun/Every Day Comes to an End</t>
  </si>
  <si>
    <t>St. Vitus Dance</t>
  </si>
  <si>
    <t>Laguna Surprise</t>
  </si>
  <si>
    <t>Cornucopia</t>
  </si>
  <si>
    <t>Snowblind</t>
  </si>
  <si>
    <t>Supernaut</t>
  </si>
  <si>
    <t>FX</t>
  </si>
  <si>
    <t>Tomorrow's Dream</t>
  </si>
  <si>
    <t>Wheels of Confusion/The Straggler</t>
  </si>
  <si>
    <t>Black Sabbath-Sabbath Bloody Sabbath (1973)</t>
  </si>
  <si>
    <t>Spiral Architect</t>
  </si>
  <si>
    <t>Looking for Today</t>
  </si>
  <si>
    <t>Who Are You?</t>
  </si>
  <si>
    <t>Killing Yourself to Live</t>
  </si>
  <si>
    <t>Sabbra Cadabra</t>
  </si>
  <si>
    <t>Fluff</t>
  </si>
  <si>
    <t>A National Acrobat</t>
  </si>
  <si>
    <t>Sabbath Bloody Sabbath</t>
  </si>
  <si>
    <t>Black Sabbath-Sabotage (1975)</t>
  </si>
  <si>
    <t>The Writ</t>
  </si>
  <si>
    <t>Am I Going Insane</t>
  </si>
  <si>
    <t>Supertzar</t>
  </si>
  <si>
    <t>Thrill of it All</t>
  </si>
  <si>
    <t>Megalomania</t>
  </si>
  <si>
    <t>Symptom of the Universe</t>
  </si>
  <si>
    <t>Don’t Start (Too Late)</t>
  </si>
  <si>
    <t>Hole in the Sky</t>
  </si>
  <si>
    <t>Black Sabbath-Technical Ecstasy (1976)</t>
  </si>
  <si>
    <t>Dirty Woman</t>
  </si>
  <si>
    <t>She's Gome</t>
  </si>
  <si>
    <t>Rock 'n Roll Doctor</t>
  </si>
  <si>
    <t>All Moving Parts</t>
  </si>
  <si>
    <t>It's Alright</t>
  </si>
  <si>
    <t>You Won't Change Me</t>
  </si>
  <si>
    <t>Back Street Kids</t>
  </si>
  <si>
    <t>Black Sabbath-Never Say Die! (1978)</t>
  </si>
  <si>
    <t>Swinging the Chain</t>
  </si>
  <si>
    <t>Breakout</t>
  </si>
  <si>
    <t>Over to You</t>
  </si>
  <si>
    <t>Air Dance</t>
  </si>
  <si>
    <t>Shock Wave</t>
  </si>
  <si>
    <t>A Hard Road</t>
  </si>
  <si>
    <t>Junior's Eyes</t>
  </si>
  <si>
    <t>Johnny Blade</t>
  </si>
  <si>
    <t>Never Say Die</t>
  </si>
  <si>
    <t>Album Picked by Joe 4-19-23</t>
  </si>
  <si>
    <t>Led Zeppelin-Presence (1976)</t>
  </si>
  <si>
    <t>Tea for One</t>
  </si>
  <si>
    <t>Hots on for Nowhere</t>
  </si>
  <si>
    <t>Candy Store Rock</t>
  </si>
  <si>
    <t>Nobody's Fault but Mine</t>
  </si>
  <si>
    <t>Royal Orleans</t>
  </si>
  <si>
    <t>For Your Life</t>
  </si>
  <si>
    <t>Achilles Last Stand</t>
  </si>
  <si>
    <t>Pink Floyd-Wish You Were Here (1975)</t>
  </si>
  <si>
    <t>Shine on You Crazy Diamond Pt. 6-9</t>
  </si>
  <si>
    <t>Wish you Were Here</t>
  </si>
  <si>
    <t>Have a Cigar</t>
  </si>
  <si>
    <t>Welcome to the Machine</t>
  </si>
  <si>
    <t>Shine on You Crazy Diamond Pt. 1-5</t>
  </si>
  <si>
    <t>Album Picked by Joe 4-26-23</t>
  </si>
  <si>
    <t>I'm Gonna Crawl</t>
  </si>
  <si>
    <t>All My Love</t>
  </si>
  <si>
    <t>Carouselambra</t>
  </si>
  <si>
    <t>Hot Dog</t>
  </si>
  <si>
    <t>Fool in the Rain</t>
  </si>
  <si>
    <t>South Bound Saurez</t>
  </si>
  <si>
    <t>In the Evening</t>
  </si>
  <si>
    <t>Album Picked by Joe 5-2-23</t>
  </si>
  <si>
    <t>Led Zeppelin-CODA (1982)</t>
  </si>
  <si>
    <t>Wearing and Tearing (Outake)</t>
  </si>
  <si>
    <t>Bonzo's Montreux</t>
  </si>
  <si>
    <t>Darlene (Outake)</t>
  </si>
  <si>
    <t>Ozone Baby (Outake)</t>
  </si>
  <si>
    <t>Walter's Walk (Outake)</t>
  </si>
  <si>
    <t>I Can't Quit You Babe (live)</t>
  </si>
  <si>
    <t>Poor Tom (Outake)</t>
  </si>
  <si>
    <t>We're Gonna Groove</t>
  </si>
  <si>
    <t>Nirvana-In Utero (1993)</t>
  </si>
  <si>
    <t>All Apologies</t>
  </si>
  <si>
    <t>Tourette's</t>
  </si>
  <si>
    <t>Radio Friendly Unit Shifter</t>
  </si>
  <si>
    <t>Pennyroyal Tea</t>
  </si>
  <si>
    <t>Milk It</t>
  </si>
  <si>
    <t>Very Ape</t>
  </si>
  <si>
    <t>Dumb</t>
  </si>
  <si>
    <t>Frances Farmer Will Have Her Revenge on Seattle</t>
  </si>
  <si>
    <t>Rape Me</t>
  </si>
  <si>
    <t>Heart-Shaped Box</t>
  </si>
  <si>
    <t>Scentless Apprentice</t>
  </si>
  <si>
    <t>Serve the Servents</t>
  </si>
  <si>
    <t>Album Picked by Joe 5-31-23</t>
  </si>
  <si>
    <t>Nirvana-Insecticide (1992)</t>
  </si>
  <si>
    <t>Aneurysm</t>
  </si>
  <si>
    <t>Big Long Now</t>
  </si>
  <si>
    <t>Aero Zeppelin</t>
  </si>
  <si>
    <t>Hairspray Queen</t>
  </si>
  <si>
    <t>Mexican Seafood</t>
  </si>
  <si>
    <t>Beeswax</t>
  </si>
  <si>
    <t>(New Wave) Polly</t>
  </si>
  <si>
    <t>Son of a Gun</t>
  </si>
  <si>
    <t>Molly's Lips</t>
  </si>
  <si>
    <t>Turnaround</t>
  </si>
  <si>
    <t>Been a Son</t>
  </si>
  <si>
    <t>Stain</t>
  </si>
  <si>
    <t>Silver</t>
  </si>
  <si>
    <t>Dive</t>
  </si>
  <si>
    <t>Album Picked by Joe 6/15/23</t>
  </si>
  <si>
    <t>Nirvana-Unlpugged (1994)</t>
  </si>
  <si>
    <t>Where Did You Sleep Last Night (Live)</t>
  </si>
  <si>
    <t>All Apologies (Live)</t>
  </si>
  <si>
    <t>Lake of Fire (Live)</t>
  </si>
  <si>
    <t>Oh, Me (Acoustic)</t>
  </si>
  <si>
    <t>Platueu (Acoustic)</t>
  </si>
  <si>
    <t>Something in the Way (Acoustic)</t>
  </si>
  <si>
    <t>On a Plain (Acoustic)</t>
  </si>
  <si>
    <t>Polly (Acoustic)</t>
  </si>
  <si>
    <t>Dumb (Acoustic)</t>
  </si>
  <si>
    <t>Pennyroyal Tea (Acoustic)</t>
  </si>
  <si>
    <t>The Man Who Sold the World (Acoustic)</t>
  </si>
  <si>
    <t>Jesus Doesn't Want Me for a Sunbeam (Acoustic)</t>
  </si>
  <si>
    <t>Come As You Are (Acoustic)</t>
  </si>
  <si>
    <t>About a Girl (Acoustic)</t>
  </si>
  <si>
    <t>Album Picked by Joe 1-1-24</t>
  </si>
  <si>
    <t>AC/DC-High Voltage (1975)</t>
  </si>
  <si>
    <t>High Voltage</t>
  </si>
  <si>
    <t>She's Got Balls</t>
  </si>
  <si>
    <t>Little Lover</t>
  </si>
  <si>
    <t>Can I Sit Next to You Girl</t>
  </si>
  <si>
    <t>T.N.T.</t>
  </si>
  <si>
    <t>Live Wire</t>
  </si>
  <si>
    <t>The Jack</t>
  </si>
  <si>
    <t>Rock 'N' Singer</t>
  </si>
  <si>
    <t>It's A Long Way to the Top (If You Want to Rock n' Roll)</t>
  </si>
  <si>
    <t>Aerosmith-Get Your Wings (1974)</t>
  </si>
  <si>
    <t>Pandora's Box</t>
  </si>
  <si>
    <t>Seasons of Wither</t>
  </si>
  <si>
    <t>Train Kept a Rollin'</t>
  </si>
  <si>
    <t>S.O.S. (Too Bad)</t>
  </si>
  <si>
    <t>Woman of the World</t>
  </si>
  <si>
    <t>Spaced</t>
  </si>
  <si>
    <t>Lord of the Thighs</t>
  </si>
  <si>
    <t>Same Old Song and Dance</t>
  </si>
  <si>
    <t>Album Picked by Joe 1-12-24</t>
  </si>
  <si>
    <t>Alice in Chains-Dirt (1992)</t>
  </si>
  <si>
    <t>Would?</t>
  </si>
  <si>
    <t>Angry Chair</t>
  </si>
  <si>
    <t>Hate to Feel</t>
  </si>
  <si>
    <t>Iron Gland</t>
  </si>
  <si>
    <t>God Smack</t>
  </si>
  <si>
    <t>Dirt</t>
  </si>
  <si>
    <t>Junkhead</t>
  </si>
  <si>
    <t>Rooster</t>
  </si>
  <si>
    <t>Sickman</t>
  </si>
  <si>
    <t>Down in a Hole</t>
  </si>
  <si>
    <t>Rain When I Die</t>
  </si>
  <si>
    <t>Dam That River</t>
  </si>
  <si>
    <t>Them Bones</t>
  </si>
  <si>
    <t>Album Picked by Joe 1-17-24</t>
  </si>
  <si>
    <t>Bachman-Turner Overdrive-Not Fragile (1974)</t>
  </si>
  <si>
    <t>Givin' It All Away</t>
  </si>
  <si>
    <t>Second Hand</t>
  </si>
  <si>
    <t>Blue Moanin'</t>
  </si>
  <si>
    <t>Sledgehammer</t>
  </si>
  <si>
    <t>Free Wheelin'</t>
  </si>
  <si>
    <t>You Ain't Seen Nothing Yet</t>
  </si>
  <si>
    <t>Roll on Down the Highway</t>
  </si>
  <si>
    <t>Rock Is My Life, and This is My Song</t>
  </si>
  <si>
    <t>Not Fragile</t>
  </si>
  <si>
    <t>Album Picked by Joe 1-19-24</t>
  </si>
  <si>
    <t>Guns N' Roses-G N' R Lies (1988)</t>
  </si>
  <si>
    <t>One in a Million</t>
  </si>
  <si>
    <t>Used to Love Her</t>
  </si>
  <si>
    <t>Patience</t>
  </si>
  <si>
    <t>Mama Kin (Live)</t>
  </si>
  <si>
    <t>Move to the City (Live)</t>
  </si>
  <si>
    <t>Nice Boys (Live)</t>
  </si>
  <si>
    <t>Reckless Life (Live)</t>
  </si>
  <si>
    <t>Album Picked by Joe 1-25-24</t>
  </si>
  <si>
    <t>KISS-Love Gun (1977)</t>
  </si>
  <si>
    <t>Then She Kissed Me</t>
  </si>
  <si>
    <t>Plaster Caster</t>
  </si>
  <si>
    <t>Almost Heaven</t>
  </si>
  <si>
    <t>Hooligan</t>
  </si>
  <si>
    <t>Love Gun</t>
  </si>
  <si>
    <t>Tomorrow and Tonight</t>
  </si>
  <si>
    <t>Shock Me</t>
  </si>
  <si>
    <t>Got Love for Sale</t>
  </si>
  <si>
    <t>Christine Sixteen</t>
  </si>
  <si>
    <t>I Stole Your Love</t>
  </si>
  <si>
    <t>Album Picked by Joe 1-27-24</t>
  </si>
  <si>
    <t>Metallica-And Justice for All (1988)</t>
  </si>
  <si>
    <t>Dyers Eve</t>
  </si>
  <si>
    <t>To Live is to Die</t>
  </si>
  <si>
    <t>The Frayed Ends of Sanity</t>
  </si>
  <si>
    <t>Harvester of Sorrow</t>
  </si>
  <si>
    <t>The Shortest Straw</t>
  </si>
  <si>
    <t>One</t>
  </si>
  <si>
    <t>Eye of the Beholder</t>
  </si>
  <si>
    <t>…And Justice for All</t>
  </si>
  <si>
    <t>Blackened</t>
  </si>
  <si>
    <t>Album Picked by Joe 7-8-23</t>
  </si>
  <si>
    <t>The Rolling Stones-Exile on Main Street (1972)</t>
  </si>
  <si>
    <t>Soul Survivor</t>
  </si>
  <si>
    <t>Shine a Light</t>
  </si>
  <si>
    <t>Stop Breaking Down</t>
  </si>
  <si>
    <t>All Down the Line</t>
  </si>
  <si>
    <t>Let It Loose</t>
  </si>
  <si>
    <t>I Just Want to See His Face</t>
  </si>
  <si>
    <t>Ventilator Blues</t>
  </si>
  <si>
    <t>Turd on the Run</t>
  </si>
  <si>
    <t>Happy</t>
  </si>
  <si>
    <t>Loving Cup</t>
  </si>
  <si>
    <t>Sweet Black Angel</t>
  </si>
  <si>
    <t>Torn and Frayed</t>
  </si>
  <si>
    <t>Sweet Virginia</t>
  </si>
  <si>
    <t>Tumbling Dice</t>
  </si>
  <si>
    <t>Casino Boogie</t>
  </si>
  <si>
    <t>Shake Your Hips</t>
  </si>
  <si>
    <t>Rip This Joint</t>
  </si>
  <si>
    <t>Rocks Off</t>
  </si>
  <si>
    <t>The Rolling Stones-Beggar's Banquet (1968)</t>
  </si>
  <si>
    <t>Salt of the Earth</t>
  </si>
  <si>
    <t>Factory Girl</t>
  </si>
  <si>
    <t>Stray Cat Blues</t>
  </si>
  <si>
    <t>Prodigal Son</t>
  </si>
  <si>
    <t>Street Fighting Man</t>
  </si>
  <si>
    <t>Jigsaw Puzzle</t>
  </si>
  <si>
    <t>Parachute Woman</t>
  </si>
  <si>
    <t>Dear Doctor</t>
  </si>
  <si>
    <t>No Expectations</t>
  </si>
  <si>
    <t>Sympathy for the Devil</t>
  </si>
  <si>
    <t>Album Picked by Joe 7-9-23</t>
  </si>
  <si>
    <t>The Rolling Stones-Let it Bleed (1968)</t>
  </si>
  <si>
    <t>You Can't Always Get What You Want</t>
  </si>
  <si>
    <t>Monkey Man</t>
  </si>
  <si>
    <t>You Got the Silver</t>
  </si>
  <si>
    <t>Midnight Rambler</t>
  </si>
  <si>
    <t>Let it Bleed</t>
  </si>
  <si>
    <t>Live with Me</t>
  </si>
  <si>
    <t>Country Honk</t>
  </si>
  <si>
    <t>Love in Vain</t>
  </si>
  <si>
    <t>Gimme Shelter</t>
  </si>
  <si>
    <t>Album Picked by Joe 7-13-23</t>
  </si>
  <si>
    <t>The Rolling Stones-It's Only Rock 'N" Roll (1974)</t>
  </si>
  <si>
    <t>Fingerprint File</t>
  </si>
  <si>
    <t>Short and Curlies</t>
  </si>
  <si>
    <t>If You Really Want to Be My Friend</t>
  </si>
  <si>
    <t>Dance Little Sister</t>
  </si>
  <si>
    <t>Luxury</t>
  </si>
  <si>
    <t>Time Waits for No One</t>
  </si>
  <si>
    <t>Till the Next Goodbye</t>
  </si>
  <si>
    <t>It's Only Rock 'N' Roll (But I Like It)</t>
  </si>
  <si>
    <t>Ain't Too Proud to Beg</t>
  </si>
  <si>
    <t>If You Can't Rock Me</t>
  </si>
  <si>
    <t>The Doors-Waiting for Sun (1968)</t>
  </si>
  <si>
    <t>Five to One</t>
  </si>
  <si>
    <t>Yes, The River Knows</t>
  </si>
  <si>
    <t>We Could Be So Good Together</t>
  </si>
  <si>
    <t>My Wild Love</t>
  </si>
  <si>
    <t>Spanish Caravan</t>
  </si>
  <si>
    <t>The Unknown Soldier</t>
  </si>
  <si>
    <t>Wintertime Love</t>
  </si>
  <si>
    <t>Summer's Almost Gone</t>
  </si>
  <si>
    <t>Not To Touch The Earth</t>
  </si>
  <si>
    <t>Love Street</t>
  </si>
  <si>
    <t>Hello I Love You</t>
  </si>
  <si>
    <t>Album Picked by Joe 1-30-24</t>
  </si>
  <si>
    <t>Preal Jam-Vs. (1993)</t>
  </si>
  <si>
    <t>Indifference</t>
  </si>
  <si>
    <t>Leash</t>
  </si>
  <si>
    <t>Elderly Women Behind the Counter</t>
  </si>
  <si>
    <t>Rats</t>
  </si>
  <si>
    <t>Rearviewmirror</t>
  </si>
  <si>
    <t>Blood</t>
  </si>
  <si>
    <t>W.M.A.</t>
  </si>
  <si>
    <t>Dissident</t>
  </si>
  <si>
    <t>Glorified G</t>
  </si>
  <si>
    <t>Daughter</t>
  </si>
  <si>
    <t>Animal</t>
  </si>
  <si>
    <t>Go</t>
  </si>
  <si>
    <t>Soundgarden-Superunknown (1994)</t>
  </si>
  <si>
    <t>Like Suicide</t>
  </si>
  <si>
    <t>Half</t>
  </si>
  <si>
    <t>4th of July</t>
  </si>
  <si>
    <t>Fresh Tendrils</t>
  </si>
  <si>
    <t>Kickstand</t>
  </si>
  <si>
    <t>The Day I Tried to Live</t>
  </si>
  <si>
    <t>Limo Wreck</t>
  </si>
  <si>
    <t>Spoonman</t>
  </si>
  <si>
    <t>Black Hole Sun</t>
  </si>
  <si>
    <t>Head Down</t>
  </si>
  <si>
    <t>Superunknown</t>
  </si>
  <si>
    <t>Mailman</t>
  </si>
  <si>
    <t>Fell On Black Days</t>
  </si>
  <si>
    <t>My Wave</t>
  </si>
  <si>
    <t>Let Me Down</t>
  </si>
  <si>
    <t>Album Picked by Joe 2-4-24</t>
  </si>
  <si>
    <t>Pink Floyd-The Wall (1979)</t>
  </si>
  <si>
    <t>Outside the Wall</t>
  </si>
  <si>
    <t>The Trial</t>
  </si>
  <si>
    <t>Waiting for the Worms</t>
  </si>
  <si>
    <t>Run Like Hell</t>
  </si>
  <si>
    <t>In the Flesh</t>
  </si>
  <si>
    <t>The Show Must Go On</t>
  </si>
  <si>
    <t>Comfortably Numb</t>
  </si>
  <si>
    <t>Bring the Boys Back Home</t>
  </si>
  <si>
    <t>Vera</t>
  </si>
  <si>
    <t>Nobody Home</t>
  </si>
  <si>
    <t>Is There Anybody Out There?</t>
  </si>
  <si>
    <t>Hey You</t>
  </si>
  <si>
    <t>Goodby Cruel World</t>
  </si>
  <si>
    <t>Another Brick in the Wall, Pt. 3</t>
  </si>
  <si>
    <t>Don't Leave Me Now</t>
  </si>
  <si>
    <t>One of My Turns</t>
  </si>
  <si>
    <t>Young Lust</t>
  </si>
  <si>
    <t>Empty Spaces</t>
  </si>
  <si>
    <t>Goodbye Blue Sky</t>
  </si>
  <si>
    <t>Mother</t>
  </si>
  <si>
    <t>Another Brick in the Wall, Pt. 2</t>
  </si>
  <si>
    <t>The Happiest Days of our Lives</t>
  </si>
  <si>
    <t>Another Brick in the Wall, Pt. 1</t>
  </si>
  <si>
    <t>The Thin Ice</t>
  </si>
  <si>
    <t>In the Flesh?</t>
  </si>
  <si>
    <t>Album Picked by Joe 2-9-24</t>
  </si>
  <si>
    <t>Stone Temple Pilots-Core (1992)</t>
  </si>
  <si>
    <t>Where the River Goes</t>
  </si>
  <si>
    <t>Crackerman</t>
  </si>
  <si>
    <t>Wet My Bed</t>
  </si>
  <si>
    <t>Plush</t>
  </si>
  <si>
    <t>Piece of Pie</t>
  </si>
  <si>
    <t>Creep</t>
  </si>
  <si>
    <t>Naked Sunday</t>
  </si>
  <si>
    <t>Sin</t>
  </si>
  <si>
    <t>No Memory</t>
  </si>
  <si>
    <t>Wicked Garden</t>
  </si>
  <si>
    <t>Sex Type Thing</t>
  </si>
  <si>
    <t>Dead &amp; Bloated</t>
  </si>
  <si>
    <t>The Who-Quadrophenia (1973)</t>
  </si>
  <si>
    <t>Love, Reign O'er Me</t>
  </si>
  <si>
    <t>The Rock</t>
  </si>
  <si>
    <t>Doctor Jimmy</t>
  </si>
  <si>
    <t>Bell Boy</t>
  </si>
  <si>
    <t>Drowned</t>
  </si>
  <si>
    <t>Sea and Sand</t>
  </si>
  <si>
    <t>I've Had Enough</t>
  </si>
  <si>
    <t>Is It in My Head?</t>
  </si>
  <si>
    <t>Helpless Dancer</t>
  </si>
  <si>
    <t>The Dirty Jobs</t>
  </si>
  <si>
    <t>I'm One</t>
  </si>
  <si>
    <t>The Punk and the Godfather</t>
  </si>
  <si>
    <t>Cut My Hair</t>
  </si>
  <si>
    <t>Quadrophenia</t>
  </si>
  <si>
    <t>The Real Me</t>
  </si>
  <si>
    <t>I Am the Sea</t>
  </si>
  <si>
    <t>Daft Punk-Discovery (2001)</t>
  </si>
  <si>
    <t>Too Long</t>
  </si>
  <si>
    <t>Face to Face</t>
  </si>
  <si>
    <t>Short Circuit</t>
  </si>
  <si>
    <t>Verdis Quo</t>
  </si>
  <si>
    <t>Voyager</t>
  </si>
  <si>
    <t>Something About Us</t>
  </si>
  <si>
    <t>High Life</t>
  </si>
  <si>
    <t>Superheroes</t>
  </si>
  <si>
    <t>Nightvision</t>
  </si>
  <si>
    <t>Crescendolls</t>
  </si>
  <si>
    <t>Harder Better Faster Stronger</t>
  </si>
  <si>
    <t>Digital Love</t>
  </si>
  <si>
    <t>Aerodynamic</t>
  </si>
  <si>
    <t>One More Time</t>
  </si>
  <si>
    <t>Album Picked by Joe 2-14-24</t>
  </si>
  <si>
    <t>Bob Segar &amp; The Silver Bullet Band-Stranger In Town (1978)</t>
  </si>
  <si>
    <t>The Famous Final Scene</t>
  </si>
  <si>
    <t>Brave Strangers</t>
  </si>
  <si>
    <t>We've Got Tonight</t>
  </si>
  <si>
    <t>Ain't Got No Money</t>
  </si>
  <si>
    <t>Feel Like a Number</t>
  </si>
  <si>
    <t>Till It Shines</t>
  </si>
  <si>
    <t>Old Time Rock &amp; Roll</t>
  </si>
  <si>
    <t>Still the Same</t>
  </si>
  <si>
    <t>Hollywood Nights</t>
  </si>
  <si>
    <t>Alice in Chains-Sap (1992)</t>
  </si>
  <si>
    <t>Love Song</t>
  </si>
  <si>
    <t>Am I Inside</t>
  </si>
  <si>
    <t>Right Turn</t>
  </si>
  <si>
    <t>Got Me Wrong</t>
  </si>
  <si>
    <t>Brother</t>
  </si>
  <si>
    <t>Album Picked by Joe 3-25-24</t>
  </si>
  <si>
    <t>Over Now</t>
  </si>
  <si>
    <t>Frogs</t>
  </si>
  <si>
    <t>Nothin' Song</t>
  </si>
  <si>
    <t>So Close</t>
  </si>
  <si>
    <t>God Am</t>
  </si>
  <si>
    <t>Shame In You</t>
  </si>
  <si>
    <t>Again</t>
  </si>
  <si>
    <t>Head Creeps</t>
  </si>
  <si>
    <t>Heaven Beside You</t>
  </si>
  <si>
    <t>Sludge Factory</t>
  </si>
  <si>
    <t>Brush Away</t>
  </si>
  <si>
    <t>Grind</t>
  </si>
  <si>
    <t>Album Picked by Joe 4-2-24</t>
  </si>
  <si>
    <t>The Moody Blues-Every Good Boy Deservesn Favor (1971)</t>
  </si>
  <si>
    <t>The Dreamer</t>
  </si>
  <si>
    <t>The Story in Your Eyes (Remaster)</t>
  </si>
  <si>
    <t>My Song</t>
  </si>
  <si>
    <t>You Can Never Go Home</t>
  </si>
  <si>
    <t>Nice to Be Here</t>
  </si>
  <si>
    <t>One More Time to Live</t>
  </si>
  <si>
    <t>After You Came</t>
  </si>
  <si>
    <t>Emily's Song</t>
  </si>
  <si>
    <t>Our Guessing Game</t>
  </si>
  <si>
    <t>The Story in Your Eyes</t>
  </si>
  <si>
    <t>Procession</t>
  </si>
  <si>
    <t>Album Picked by Joe 4-4-24</t>
  </si>
  <si>
    <t>Talking Heads-Speaking in Tongues (1983)</t>
  </si>
  <si>
    <t>This Must Be the Place (Naïve Melody)</t>
  </si>
  <si>
    <t>Rull Up the Roots</t>
  </si>
  <si>
    <t>Moon Rocks</t>
  </si>
  <si>
    <t>Swamp</t>
  </si>
  <si>
    <t>I Get Wild/Wild Gravity</t>
  </si>
  <si>
    <t>Slippery People</t>
  </si>
  <si>
    <t>Girlfriend Is Better</t>
  </si>
  <si>
    <t>Making Flippy Floppy</t>
  </si>
  <si>
    <t>Burning Down the House</t>
  </si>
  <si>
    <t>Album Picked by Joe 4-11-24</t>
  </si>
  <si>
    <t>The Best of My Love</t>
  </si>
  <si>
    <t>Good Day In Hell</t>
  </si>
  <si>
    <t>Is It True?</t>
  </si>
  <si>
    <t>Ol' 65</t>
  </si>
  <si>
    <t>James Dean</t>
  </si>
  <si>
    <t>On the Border</t>
  </si>
  <si>
    <t>My Man</t>
  </si>
  <si>
    <t>Mighnight Flyer</t>
  </si>
  <si>
    <t>You Never Cry Like a Lover</t>
  </si>
  <si>
    <t>Already Gone</t>
  </si>
  <si>
    <t>Third Eye Blind-Third Eye Blind (1997)</t>
  </si>
  <si>
    <t>Motorcycle Drive By</t>
  </si>
  <si>
    <t>The Background</t>
  </si>
  <si>
    <t>I Want You</t>
  </si>
  <si>
    <t>London</t>
  </si>
  <si>
    <t>Good for You</t>
  </si>
  <si>
    <t>Burning Man</t>
  </si>
  <si>
    <t>Thanks a Lot</t>
  </si>
  <si>
    <t>How's It Going to Be</t>
  </si>
  <si>
    <t>Graduate</t>
  </si>
  <si>
    <t>Jumper</t>
  </si>
  <si>
    <t>Semi-Charmed Life</t>
  </si>
  <si>
    <t>Narcolepsy</t>
  </si>
  <si>
    <t>Losing a Whole Year</t>
  </si>
  <si>
    <t>Tears for Fears-Songs from the Big Chair (1985)</t>
  </si>
  <si>
    <t>Head Over Heels/Broken</t>
  </si>
  <si>
    <t>Broken</t>
  </si>
  <si>
    <t>I Believe</t>
  </si>
  <si>
    <t>Mothers Talk</t>
  </si>
  <si>
    <t>Everybody Wants to Rule the World</t>
  </si>
  <si>
    <t>The Working Hour</t>
  </si>
  <si>
    <t>Shout</t>
  </si>
  <si>
    <t>Badfinger-Straight Up (1971)</t>
  </si>
  <si>
    <t>It's Over</t>
  </si>
  <si>
    <t>Perfection</t>
  </si>
  <si>
    <t>Sometimes</t>
  </si>
  <si>
    <t>Day After Day</t>
  </si>
  <si>
    <t>Sweet Tuesday Morning</t>
  </si>
  <si>
    <t>Suitcase</t>
  </si>
  <si>
    <t>Name of the Game</t>
  </si>
  <si>
    <t>I'd Die Babe</t>
  </si>
  <si>
    <t>Baby Blue</t>
  </si>
  <si>
    <t>Take It All</t>
  </si>
  <si>
    <t>Album Picked by Joe 7-11-24</t>
  </si>
  <si>
    <t>The Moody Blues-A Question of Balance (1970)</t>
  </si>
  <si>
    <t>The Balance</t>
  </si>
  <si>
    <t>Melancholy Man</t>
  </si>
  <si>
    <t>Dawning Is the Day</t>
  </si>
  <si>
    <t>Minstrel's Song</t>
  </si>
  <si>
    <t>It's Up to You</t>
  </si>
  <si>
    <t>Tortoise and the Hare</t>
  </si>
  <si>
    <t>Don't You Feel Small</t>
  </si>
  <si>
    <t>And the Tide Rushes In</t>
  </si>
  <si>
    <t>How Is It (We Are Here)</t>
  </si>
  <si>
    <t>Question</t>
  </si>
  <si>
    <t>Electric Light Orchestra-Out of the Blue (1977)</t>
  </si>
  <si>
    <t>Wild West Hero</t>
  </si>
  <si>
    <t>Birmingham Blues</t>
  </si>
  <si>
    <t>The Whale</t>
  </si>
  <si>
    <t>Sweet is the Night</t>
  </si>
  <si>
    <t>Mr. Blue Sky</t>
  </si>
  <si>
    <t>Summer and Lightning</t>
  </si>
  <si>
    <t>Big Wheels</t>
  </si>
  <si>
    <t>Standin' in the Rain</t>
  </si>
  <si>
    <t>Believe Me Now</t>
  </si>
  <si>
    <t>Jungle</t>
  </si>
  <si>
    <t>Starlight</t>
  </si>
  <si>
    <t>Night in the City</t>
  </si>
  <si>
    <t>Across the Border</t>
  </si>
  <si>
    <t>Sweet Talkin' Women</t>
  </si>
  <si>
    <t>Turn to Stone</t>
  </si>
  <si>
    <t>The Smashing Pumpkins-Siamese Dream (1992)</t>
  </si>
  <si>
    <t>Luna</t>
  </si>
  <si>
    <t>Sweet Sweet</t>
  </si>
  <si>
    <t>Silverfuck</t>
  </si>
  <si>
    <t>Spaceboy</t>
  </si>
  <si>
    <t>Mayonaise</t>
  </si>
  <si>
    <t>Geek U.S.A.</t>
  </si>
  <si>
    <t>Soma</t>
  </si>
  <si>
    <t>Disarm</t>
  </si>
  <si>
    <t>Rocket</t>
  </si>
  <si>
    <t>Hummer</t>
  </si>
  <si>
    <t>Quiet</t>
  </si>
  <si>
    <t>Cherub Rock</t>
  </si>
  <si>
    <t>Album Picked by Joe 7-20-24</t>
  </si>
  <si>
    <t>311-Music (1993)</t>
  </si>
  <si>
    <t>Fat Chance</t>
  </si>
  <si>
    <t>Do You Right</t>
  </si>
  <si>
    <t>Feels So Good</t>
  </si>
  <si>
    <t>Plain</t>
  </si>
  <si>
    <t>Nix Hex</t>
  </si>
  <si>
    <t>My Stoney Baby</t>
  </si>
  <si>
    <t>Hydroponic</t>
  </si>
  <si>
    <t>Unity</t>
  </si>
  <si>
    <t>Paradise</t>
  </si>
  <si>
    <t>Visit</t>
  </si>
  <si>
    <t>Freak Out</t>
  </si>
  <si>
    <t>Welcome</t>
  </si>
  <si>
    <t>Album Picked by Joe 9-30-24</t>
  </si>
  <si>
    <t>Stone Temple Pilots-Tiny Music…Songs from the Vatican Gift Shop (1996)</t>
  </si>
  <si>
    <t>Seven Caged Tigers</t>
  </si>
  <si>
    <t>Daisy</t>
  </si>
  <si>
    <t>Ride the Cliché</t>
  </si>
  <si>
    <t>Adhesive</t>
  </si>
  <si>
    <t>Art School Girl</t>
  </si>
  <si>
    <t>Trippin' On a Hole In a Paper Heart</t>
  </si>
  <si>
    <t>And So I Know</t>
  </si>
  <si>
    <t>Lady Picture Show</t>
  </si>
  <si>
    <t>Big Bang Baby</t>
  </si>
  <si>
    <t>Tumble in the Rough</t>
  </si>
  <si>
    <t>Pop's Love Suicide</t>
  </si>
  <si>
    <t>Press Play</t>
  </si>
  <si>
    <t>Stone Temple Pilots-No. 4 (1999)</t>
  </si>
  <si>
    <t>Atlanta</t>
  </si>
  <si>
    <t>Mc5</t>
  </si>
  <si>
    <t>I Got You</t>
  </si>
  <si>
    <t>Glide</t>
  </si>
  <si>
    <t>Sex &amp; Violence</t>
  </si>
  <si>
    <t>No Way Out</t>
  </si>
  <si>
    <t>Sour Girl</t>
  </si>
  <si>
    <t>Church on Tuesday</t>
  </si>
  <si>
    <t>Pruno</t>
  </si>
  <si>
    <t>Heaven &amp; Hot Rods</t>
  </si>
  <si>
    <t>Down</t>
  </si>
  <si>
    <t>Album Picked by Joe 10-1-24</t>
  </si>
  <si>
    <t>Stone Temple Pilots-Shangri-La Dee Da (2001)</t>
  </si>
  <si>
    <t>Long Way Home</t>
  </si>
  <si>
    <t>A Song for Sleeping</t>
  </si>
  <si>
    <t>Transmissions from a Lonely Room</t>
  </si>
  <si>
    <t>Bi-Polar Bear</t>
  </si>
  <si>
    <t>Regeneration</t>
  </si>
  <si>
    <t>Too Cool Queenie</t>
  </si>
  <si>
    <t>Hello It's Late</t>
  </si>
  <si>
    <t>Black Again</t>
  </si>
  <si>
    <t>Wonderful</t>
  </si>
  <si>
    <t>Hollywood Bitch</t>
  </si>
  <si>
    <t>Coma</t>
  </si>
  <si>
    <t>Days of the Week</t>
  </si>
  <si>
    <t>Dumb Love</t>
  </si>
  <si>
    <t>Album Picked by Joe 10-2-24</t>
  </si>
  <si>
    <t>Stone Temple Pilots-Stone Temple Pilots (2010)</t>
  </si>
  <si>
    <t>Maver</t>
  </si>
  <si>
    <t>First Kiss on Mars</t>
  </si>
  <si>
    <t>Fast As I Can</t>
  </si>
  <si>
    <t>Peacoat</t>
  </si>
  <si>
    <t>Bagman</t>
  </si>
  <si>
    <t>Hazy Daze</t>
  </si>
  <si>
    <t>Cinnamon</t>
  </si>
  <si>
    <t>Dare If You Dare</t>
  </si>
  <si>
    <t>Hickory Dichotomy</t>
  </si>
  <si>
    <t>Huckleberry Crumble</t>
  </si>
  <si>
    <t>Take a Load Off</t>
  </si>
  <si>
    <t>Between the Lines</t>
  </si>
  <si>
    <t>Scott Weiland-12 Bar Blues (1998)</t>
  </si>
  <si>
    <t>Opposite Octave Reaction</t>
  </si>
  <si>
    <t>Mockingbird Girl</t>
  </si>
  <si>
    <t>Lady. Your Roof Brings Me Down</t>
  </si>
  <si>
    <t>Jimmy Was a Stimulator</t>
  </si>
  <si>
    <t>Son</t>
  </si>
  <si>
    <t>The Date</t>
  </si>
  <si>
    <t>Cool Kiss</t>
  </si>
  <si>
    <t>Divider</t>
  </si>
  <si>
    <t>Where's the Man</t>
  </si>
  <si>
    <t>About Nothing</t>
  </si>
  <si>
    <t>Barbarella</t>
  </si>
  <si>
    <t>Desparation #5</t>
  </si>
  <si>
    <t>Ted Nugent-Free-For-All (1976)</t>
  </si>
  <si>
    <t>I Love So I Told You a Lie</t>
  </si>
  <si>
    <t>Hammerdown</t>
  </si>
  <si>
    <t>Together</t>
  </si>
  <si>
    <t>Street Rats</t>
  </si>
  <si>
    <t>Turn It Up</t>
  </si>
  <si>
    <t>Writing on the Wall</t>
  </si>
  <si>
    <t>Dog Eat Dog</t>
  </si>
  <si>
    <t>Free-For-All</t>
  </si>
  <si>
    <t>Presidents of the United States of American-Presidents of the United States of American (1995)</t>
  </si>
  <si>
    <t>Naked &amp; Famous</t>
  </si>
  <si>
    <t>Candy</t>
  </si>
  <si>
    <t>Back Porch</t>
  </si>
  <si>
    <t>Body</t>
  </si>
  <si>
    <t>Kick Out the Jams</t>
  </si>
  <si>
    <t>We Are Not Going to Make It</t>
  </si>
  <si>
    <t>Dune Buggy</t>
  </si>
  <si>
    <t>Peaches</t>
  </si>
  <si>
    <t>Boil Weevil</t>
  </si>
  <si>
    <t>Stranger</t>
  </si>
  <si>
    <t>Lump</t>
  </si>
  <si>
    <t>Feather Pluckin</t>
  </si>
  <si>
    <t>Kitty</t>
  </si>
  <si>
    <t>Toadies-Rubberneck (1994)</t>
  </si>
  <si>
    <t>I Burn</t>
  </si>
  <si>
    <t>Velvet</t>
  </si>
  <si>
    <t>Happy Face</t>
  </si>
  <si>
    <t>Tyler</t>
  </si>
  <si>
    <t>I Come from the Water</t>
  </si>
  <si>
    <t>Away</t>
  </si>
  <si>
    <t>Quitter</t>
  </si>
  <si>
    <t>Possum Kingdom</t>
  </si>
  <si>
    <t>Backslider</t>
  </si>
  <si>
    <t>Mister Love</t>
  </si>
  <si>
    <t>Mexican Hairless</t>
  </si>
  <si>
    <t>Local H-As Good As Dead (1996)</t>
  </si>
  <si>
    <t>Mainfest Destiny, Pt. 2</t>
  </si>
  <si>
    <t>O.K.</t>
  </si>
  <si>
    <t>Frtiz's Corner</t>
  </si>
  <si>
    <t>Freeze-Dried (F) Lies</t>
  </si>
  <si>
    <t>Back in the Day</t>
  </si>
  <si>
    <t>Eddie Vedder</t>
  </si>
  <si>
    <t>Nothing Special</t>
  </si>
  <si>
    <t>No Problem</t>
  </si>
  <si>
    <t>I Saw What You Did and I Know Who You Are</t>
  </si>
  <si>
    <t>Lovey Dovey</t>
  </si>
  <si>
    <t>Bound for the Floor</t>
  </si>
  <si>
    <t>High-Fiving MF</t>
  </si>
  <si>
    <t>Manifest Destiny, Pt. 1</t>
  </si>
  <si>
    <t>Bush-Sixteen Stone (1994)</t>
  </si>
  <si>
    <t>X-Girlfriend</t>
  </si>
  <si>
    <t>Alien</t>
  </si>
  <si>
    <t>Glycerine</t>
  </si>
  <si>
    <t>Monkey</t>
  </si>
  <si>
    <t>Testoserone</t>
  </si>
  <si>
    <t>Machinehead</t>
  </si>
  <si>
    <t>Comedown</t>
  </si>
  <si>
    <t>Little Things</t>
  </si>
  <si>
    <t>Bomb</t>
  </si>
  <si>
    <t>Swim</t>
  </si>
  <si>
    <t>Everything Zen</t>
  </si>
  <si>
    <t>Sugar Ray-Floored (1997)</t>
  </si>
  <si>
    <t>Fly</t>
  </si>
  <si>
    <t>Right Direction</t>
  </si>
  <si>
    <t>Invisible</t>
  </si>
  <si>
    <t>Cash</t>
  </si>
  <si>
    <t>Stand and Deliver</t>
  </si>
  <si>
    <t>American Pig</t>
  </si>
  <si>
    <t>Tap, Twist, Snap</t>
  </si>
  <si>
    <t>High Anxiety</t>
  </si>
  <si>
    <t>Speed Home California</t>
  </si>
  <si>
    <t>Fly (feat. Super Cat)</t>
  </si>
  <si>
    <t>Anyone</t>
  </si>
  <si>
    <t>Breathe</t>
  </si>
  <si>
    <t>Rpm</t>
  </si>
  <si>
    <t>Billy Squier-Don't Say No (1981)</t>
  </si>
  <si>
    <t>Don't Say No</t>
  </si>
  <si>
    <t>I Need You</t>
  </si>
  <si>
    <t>Nobody Knows</t>
  </si>
  <si>
    <t>Whadda You Want from Me</t>
  </si>
  <si>
    <t>Lonely Is the Night</t>
  </si>
  <si>
    <t>Too Daze Gone</t>
  </si>
  <si>
    <t>You Know What I Like</t>
  </si>
  <si>
    <t>My Kinda Lover</t>
  </si>
  <si>
    <t>The Stroke</t>
  </si>
  <si>
    <t>In the Dark</t>
  </si>
  <si>
    <t>Album Picked by Joe 10-6-24</t>
  </si>
  <si>
    <t>Rob Zombie-Hillbilly Deluxe (1998)</t>
  </si>
  <si>
    <t>The Beginning of the End</t>
  </si>
  <si>
    <t>Return of the Phantom Stranger</t>
  </si>
  <si>
    <t>What Lurks On Channel X?</t>
  </si>
  <si>
    <t>The Ballad of Resurrection Joe and Ray</t>
  </si>
  <si>
    <t>Meet the Creeper</t>
  </si>
  <si>
    <t>How to Make a Monster</t>
  </si>
  <si>
    <t>Spookshow Baby</t>
  </si>
  <si>
    <t>Demonold Phenonmenon</t>
  </si>
  <si>
    <t>Pervasion 99</t>
  </si>
  <si>
    <t>Living Dead Girl</t>
  </si>
  <si>
    <t>Dragula</t>
  </si>
  <si>
    <t>Superbeast</t>
  </si>
  <si>
    <t>Call of Zombie</t>
  </si>
  <si>
    <t>Incubus-Morning View (2001)</t>
  </si>
  <si>
    <t>Aqueous Transmission</t>
  </si>
  <si>
    <t>Under My Umbrella</t>
  </si>
  <si>
    <t>Are You In?</t>
  </si>
  <si>
    <t>Have You Ever</t>
  </si>
  <si>
    <t>Echo</t>
  </si>
  <si>
    <t>Warning</t>
  </si>
  <si>
    <t>Mexico</t>
  </si>
  <si>
    <t>Blood on the Ground</t>
  </si>
  <si>
    <t>Just a Phase</t>
  </si>
  <si>
    <t>Wish You Were Here</t>
  </si>
  <si>
    <t>Circles</t>
  </si>
  <si>
    <t>Nice to Know You</t>
  </si>
  <si>
    <t>311-Soundsystem (1999)</t>
  </si>
  <si>
    <t>Livin' &amp; Rockin'</t>
  </si>
  <si>
    <t>Mindspin</t>
  </si>
  <si>
    <t>Leaving Babylon</t>
  </si>
  <si>
    <t>Evolution</t>
  </si>
  <si>
    <t>Eons</t>
  </si>
  <si>
    <t>Sever</t>
  </si>
  <si>
    <t>Strong All Along</t>
  </si>
  <si>
    <t>Life's Not a Race</t>
  </si>
  <si>
    <t>Can't Fade Me</t>
  </si>
  <si>
    <t>Flowing</t>
  </si>
  <si>
    <t>Large in the Margin</t>
  </si>
  <si>
    <t>Come Original</t>
  </si>
  <si>
    <t>Freeze Time</t>
  </si>
  <si>
    <t>311-Grassroots (1993)</t>
  </si>
  <si>
    <t>Offbeat Bare Ass</t>
  </si>
  <si>
    <t>Six</t>
  </si>
  <si>
    <t>Lose</t>
  </si>
  <si>
    <t>Salsa</t>
  </si>
  <si>
    <t>Grassroots</t>
  </si>
  <si>
    <t>Taiyed</t>
  </si>
  <si>
    <t>Applied Science</t>
  </si>
  <si>
    <t>Omaha Stylee</t>
  </si>
  <si>
    <t>8:16 A.M.</t>
  </si>
  <si>
    <t>Nutsymptom</t>
  </si>
  <si>
    <t>Lucky</t>
  </si>
  <si>
    <t>Homebrew</t>
  </si>
  <si>
    <t>311-Transistor (1997)</t>
  </si>
  <si>
    <t>Stealing Happy Hours</t>
  </si>
  <si>
    <t>Borders</t>
  </si>
  <si>
    <t>Strangers</t>
  </si>
  <si>
    <t>Starshines</t>
  </si>
  <si>
    <t>Rub a Dub</t>
  </si>
  <si>
    <t>Tune In</t>
  </si>
  <si>
    <t>Creature Feature</t>
  </si>
  <si>
    <t>Light Years</t>
  </si>
  <si>
    <t>Color</t>
  </si>
  <si>
    <t>Running</t>
  </si>
  <si>
    <t>No Control</t>
  </si>
  <si>
    <t>The Continous Life</t>
  </si>
  <si>
    <t>Use of Time</t>
  </si>
  <si>
    <t>Jupiter</t>
  </si>
  <si>
    <t>What Was I Thinking</t>
  </si>
  <si>
    <t>Electricity</t>
  </si>
  <si>
    <t>Inner Light Spectrum</t>
  </si>
  <si>
    <t>Beautiful Disaster</t>
  </si>
  <si>
    <t>Galaxy</t>
  </si>
  <si>
    <t>Prisoner</t>
  </si>
  <si>
    <t>Transistor</t>
  </si>
  <si>
    <t>White Zombie-Astro-Creep 2000</t>
  </si>
  <si>
    <t>The Sky Ends Where the Bug Parade</t>
  </si>
  <si>
    <t>White Zombie-Astro-Creep 1983</t>
  </si>
  <si>
    <t>Blood, Milk, and Sky</t>
  </si>
  <si>
    <t>White Zombie-Astro-Creep 1982</t>
  </si>
  <si>
    <t>Blur the Technicolor</t>
  </si>
  <si>
    <t>White Zombie-Astro-Creep 1981</t>
  </si>
  <si>
    <t>El Phantasmo and the Chicken-Run</t>
  </si>
  <si>
    <t>White Zombie-Astro-Creep 1980</t>
  </si>
  <si>
    <t>More Human Than Human</t>
  </si>
  <si>
    <t>White Zombie-Astro-Creep 1979</t>
  </si>
  <si>
    <t>Grease Paint and Moneky Brains</t>
  </si>
  <si>
    <t>White Zombie-Astro-Creep 1978</t>
  </si>
  <si>
    <t>Electric Head Pt. 2 (The Ecstasy)</t>
  </si>
  <si>
    <t>White Zombie-Astro-Creep 1977</t>
  </si>
  <si>
    <t>Creature of the Wheel</t>
  </si>
  <si>
    <t>White Zombie-Astro-Creep 1976</t>
  </si>
  <si>
    <t>Real Solution #9</t>
  </si>
  <si>
    <t>White Zombie-Astro-Creep 1975</t>
  </si>
  <si>
    <t>Super-Charger Heaven</t>
  </si>
  <si>
    <t>White Zombie-Astro-Creep 1974</t>
  </si>
  <si>
    <t>Electric Head Pt. 1 (The Agony)</t>
  </si>
  <si>
    <t>White Zombie-Astro-Creep 1973</t>
  </si>
  <si>
    <t>Cake-Fashion Nugget (1996)</t>
  </si>
  <si>
    <t>Sad Songs and Waltzes</t>
  </si>
  <si>
    <t>Italian Leather Sofa</t>
  </si>
  <si>
    <t>She'll Come Back to Me</t>
  </si>
  <si>
    <t>Nugget</t>
  </si>
  <si>
    <t>It's Coming Down</t>
  </si>
  <si>
    <t>Perhaps, Perhaps, Perhaps</t>
  </si>
  <si>
    <t>Stickshifts and Safetybelts</t>
  </si>
  <si>
    <t>I Will Survive</t>
  </si>
  <si>
    <t>Race Care Ya-Yas</t>
  </si>
  <si>
    <t>Daria</t>
  </si>
  <si>
    <t>Open Book</t>
  </si>
  <si>
    <t>Friend Is a Four Letter Word</t>
  </si>
  <si>
    <t>The Distance</t>
  </si>
  <si>
    <t>The White Stripes-Get Behind Me Satan (2005)</t>
  </si>
  <si>
    <t>I'm Lonely (But I Ain't That Lonely Yet)</t>
  </si>
  <si>
    <t>Red Rain</t>
  </si>
  <si>
    <t>As Ugly As I Seem</t>
  </si>
  <si>
    <t>Take, Take, Take</t>
  </si>
  <si>
    <t>Passive Manipulation</t>
  </si>
  <si>
    <t>Instinct Blues</t>
  </si>
  <si>
    <t>White Moon</t>
  </si>
  <si>
    <t>The Denial Twist</t>
  </si>
  <si>
    <t>Little Ghost</t>
  </si>
  <si>
    <t>Forever For Her (Is Over For Me)</t>
  </si>
  <si>
    <t>My Doorbell</t>
  </si>
  <si>
    <t>The Nurse</t>
  </si>
  <si>
    <t>Blue Orchid</t>
  </si>
  <si>
    <t>Album Picked by Joe 10-9-24</t>
  </si>
  <si>
    <t>The Beatles-Hard Day's Night (1964)</t>
  </si>
  <si>
    <t>I'll Be Back</t>
  </si>
  <si>
    <t>You Can't Do That</t>
  </si>
  <si>
    <t>When I Get Home</t>
  </si>
  <si>
    <t>Things We Said Today</t>
  </si>
  <si>
    <t>I'll Cry Instead</t>
  </si>
  <si>
    <t>Any Time at All</t>
  </si>
  <si>
    <t>Can't Buy Me Love</t>
  </si>
  <si>
    <t>And I Love Her</t>
  </si>
  <si>
    <t>I'm Happy Just to Dance with You</t>
  </si>
  <si>
    <t>If I Fell</t>
  </si>
  <si>
    <t>I Should Have Known Better</t>
  </si>
  <si>
    <t>A Hard Day's Night</t>
  </si>
  <si>
    <t>The Beatles-Help! (1965)</t>
  </si>
  <si>
    <t>Dizzy Miss Lizzy</t>
  </si>
  <si>
    <t>Yesterday</t>
  </si>
  <si>
    <t>I've Just Seen a Face</t>
  </si>
  <si>
    <t>Tell Me What You See</t>
  </si>
  <si>
    <t>You Like Me Too Much</t>
  </si>
  <si>
    <t>It's Only Love</t>
  </si>
  <si>
    <t>Act Naturally</t>
  </si>
  <si>
    <t>Ticket to Ride</t>
  </si>
  <si>
    <t>You're Going to Lose That Girl</t>
  </si>
  <si>
    <t>Another Girl</t>
  </si>
  <si>
    <t>You've Got to Hide Your Love Away</t>
  </si>
  <si>
    <t>The Night Before</t>
  </si>
  <si>
    <t>Help!</t>
  </si>
  <si>
    <t>Smashing Pumpkins-Mellon Collie and the Infinite Sadness (1995)</t>
  </si>
  <si>
    <t>Farewell and Goodnight</t>
  </si>
  <si>
    <t>By Straight</t>
  </si>
  <si>
    <t>Lily (My One and Only)</t>
  </si>
  <si>
    <t>Beautiful</t>
  </si>
  <si>
    <t>We Only Come Out at Night</t>
  </si>
  <si>
    <t>X.Y.U.</t>
  </si>
  <si>
    <t>Stumbleine</t>
  </si>
  <si>
    <t>Thru the Eyes of Ruby</t>
  </si>
  <si>
    <t>Tales of Scorched Earth</t>
  </si>
  <si>
    <t>In the Arms of Sleep</t>
  </si>
  <si>
    <t>Thirty-Three</t>
  </si>
  <si>
    <t>Bodies</t>
  </si>
  <si>
    <t>Where the Boys Fear to Tread</t>
  </si>
  <si>
    <t>Take Me Down</t>
  </si>
  <si>
    <t>Porcelina of the Vast Oceans</t>
  </si>
  <si>
    <t>Muzzle</t>
  </si>
  <si>
    <t>Galapagos</t>
  </si>
  <si>
    <t>Cupid de Locke</t>
  </si>
  <si>
    <t>Love</t>
  </si>
  <si>
    <t>Ad Ode to No One</t>
  </si>
  <si>
    <t>To Forgive</t>
  </si>
  <si>
    <t>Bullet with Butterfly Wings</t>
  </si>
  <si>
    <t>Here is No Why</t>
  </si>
  <si>
    <t>Zero</t>
  </si>
  <si>
    <t>Jellybelly</t>
  </si>
  <si>
    <t>Tonight, Tonight</t>
  </si>
  <si>
    <t>Mellon Collie and the Infinite Sadness</t>
  </si>
  <si>
    <t>Blues Traveler-Hook (1994)</t>
  </si>
  <si>
    <t>Brother John</t>
  </si>
  <si>
    <t>Just Wait</t>
  </si>
  <si>
    <t>The Good, The Bad, and The Ugly</t>
  </si>
  <si>
    <t>Hook</t>
  </si>
  <si>
    <t>Price to Pay</t>
  </si>
  <si>
    <t>Crash Burn</t>
  </si>
  <si>
    <t>The Mountains Win Again</t>
  </si>
  <si>
    <t>Fallible</t>
  </si>
  <si>
    <t>Look Around</t>
  </si>
  <si>
    <t>Stand</t>
  </si>
  <si>
    <t>Run Around</t>
  </si>
  <si>
    <t>Album Picked by Joe 10-15-24</t>
  </si>
  <si>
    <t>Guns N' Roses-Use Your Illusion I (1991)</t>
  </si>
  <si>
    <t>Dead Horse</t>
  </si>
  <si>
    <t>Bad Apples</t>
  </si>
  <si>
    <t>Don't Damn Me</t>
  </si>
  <si>
    <t>Garden of Eden</t>
  </si>
  <si>
    <t>The Garden</t>
  </si>
  <si>
    <t>November Rain</t>
  </si>
  <si>
    <t>Double Talkin' Jive</t>
  </si>
  <si>
    <t>Back Off Bitch</t>
  </si>
  <si>
    <t>Bad Obession</t>
  </si>
  <si>
    <t>You Ain't the First</t>
  </si>
  <si>
    <t>Perfect Crime</t>
  </si>
  <si>
    <t>Don't Cry</t>
  </si>
  <si>
    <t>Live and Let Die</t>
  </si>
  <si>
    <t>Dust N' Bones</t>
  </si>
  <si>
    <t>Right Next Door to Hell</t>
  </si>
  <si>
    <t>Guns N' Roses-Use Your Illusion II (1991)</t>
  </si>
  <si>
    <t>My World</t>
  </si>
  <si>
    <t>Don't Cry (Alternate)</t>
  </si>
  <si>
    <t>You Could Be Mine</t>
  </si>
  <si>
    <t>Estranged</t>
  </si>
  <si>
    <t>So Fine</t>
  </si>
  <si>
    <t>Locomotive</t>
  </si>
  <si>
    <t>Pretty Tied Up</t>
  </si>
  <si>
    <t>Breakdown</t>
  </si>
  <si>
    <t>Shotgun Blues</t>
  </si>
  <si>
    <t>Get In the Ring</t>
  </si>
  <si>
    <t>Knockin' On Heaven's Door</t>
  </si>
  <si>
    <t>Yesterdays</t>
  </si>
  <si>
    <t>14 Years</t>
  </si>
  <si>
    <t>Civil War</t>
  </si>
  <si>
    <t>Album Picked by 10-15-24</t>
  </si>
  <si>
    <t>Metallica-Load (1996)</t>
  </si>
  <si>
    <t>The Outlaw Torn</t>
  </si>
  <si>
    <t>Ronnie</t>
  </si>
  <si>
    <t>Thorn Within</t>
  </si>
  <si>
    <t>Mama Said</t>
  </si>
  <si>
    <t>Wasting My Hate</t>
  </si>
  <si>
    <t>Poor Twisted Me</t>
  </si>
  <si>
    <t>Cure</t>
  </si>
  <si>
    <t>Bleeding Me</t>
  </si>
  <si>
    <t>Hero of the Day</t>
  </si>
  <si>
    <t>King Nothing</t>
  </si>
  <si>
    <t>Until It Sleeps</t>
  </si>
  <si>
    <t>The House Jack Built</t>
  </si>
  <si>
    <t>2 x 4</t>
  </si>
  <si>
    <t>Ain't My Bitch</t>
  </si>
  <si>
    <t>Reel Big Fish-Turn the Radio Off (1996)</t>
  </si>
  <si>
    <t>Cool Ending</t>
  </si>
  <si>
    <t>Alternative Baby</t>
  </si>
  <si>
    <t>I'll Never Be</t>
  </si>
  <si>
    <t>Say Ten</t>
  </si>
  <si>
    <t>Nothin'</t>
  </si>
  <si>
    <t>All I Want Is More</t>
  </si>
  <si>
    <t>Skatonic</t>
  </si>
  <si>
    <t>S.R.</t>
  </si>
  <si>
    <t>Everything Sucks</t>
  </si>
  <si>
    <t>Beer</t>
  </si>
  <si>
    <t>Snoop Dog, Baby</t>
  </si>
  <si>
    <t>She Has a Girlfriend Now</t>
  </si>
  <si>
    <t>Join the Club</t>
  </si>
  <si>
    <t>Trendy</t>
  </si>
  <si>
    <t>Sell Out</t>
  </si>
  <si>
    <t>Album Picked by Joe 10-21-24</t>
  </si>
  <si>
    <t>Wu-Tang Clan-Enter the Wu Tang (36 Chambers) (1993)</t>
  </si>
  <si>
    <t>Tearz</t>
  </si>
  <si>
    <t>Protect Ya Neck</t>
  </si>
  <si>
    <t>C.R.E.A.M.</t>
  </si>
  <si>
    <t>Wu-Tang Ain't Nuthing to F' Wit</t>
  </si>
  <si>
    <t>Da Mystery of Chessboxin'</t>
  </si>
  <si>
    <t>Method Man</t>
  </si>
  <si>
    <t>Can It be All So Simple</t>
  </si>
  <si>
    <t>Clan in Da Front</t>
  </si>
  <si>
    <t>Shame on a Nigga</t>
  </si>
  <si>
    <t>NOFX-Punk in Drublic (1994)</t>
  </si>
  <si>
    <t>Scavenger Type</t>
  </si>
  <si>
    <t>Reeko</t>
  </si>
  <si>
    <t>Happy Guy</t>
  </si>
  <si>
    <t>Punk Guy</t>
  </si>
  <si>
    <t>Jeff Waters Birkenstocks</t>
  </si>
  <si>
    <t>Lor Meyers</t>
  </si>
  <si>
    <t>Fleas</t>
  </si>
  <si>
    <t>Dying Degree</t>
  </si>
  <si>
    <t>The Quass</t>
  </si>
  <si>
    <t>The Brews</t>
  </si>
  <si>
    <t>Perfect Government</t>
  </si>
  <si>
    <t>My Heart Is Yearning</t>
  </si>
  <si>
    <t>Don't Call Me White</t>
  </si>
  <si>
    <t>The Cause</t>
  </si>
  <si>
    <t>Dig</t>
  </si>
  <si>
    <t>Leave It Alone</t>
  </si>
  <si>
    <t>Linoleum</t>
  </si>
  <si>
    <t>Album Picked by 10-21-24</t>
  </si>
  <si>
    <t>Eric Clapton-Eric Clapton (1970)</t>
  </si>
  <si>
    <t>Let It Rain</t>
  </si>
  <si>
    <t>I Don't Know Why</t>
  </si>
  <si>
    <t>I've Told You For the Last Time</t>
  </si>
  <si>
    <t>Lovin' You Lovin' Me</t>
  </si>
  <si>
    <t>Bottle of Red Wine</t>
  </si>
  <si>
    <t>Blues Power</t>
  </si>
  <si>
    <t>Easy Now</t>
  </si>
  <si>
    <t>After Midnight</t>
  </si>
  <si>
    <t>Lonesome and a Long Way From Home</t>
  </si>
  <si>
    <t>Bad Boy</t>
  </si>
  <si>
    <t>Slunky</t>
  </si>
  <si>
    <t>Deftones-Around the Fur (1997)</t>
  </si>
  <si>
    <t>MX</t>
  </si>
  <si>
    <t>Headup</t>
  </si>
  <si>
    <t>Dai the Flu</t>
  </si>
  <si>
    <t>Lotion</t>
  </si>
  <si>
    <t>Be Quiet and Drive (Far Away)</t>
  </si>
  <si>
    <t>Rickets</t>
  </si>
  <si>
    <t>Around the Fur</t>
  </si>
  <si>
    <t>Mascara</t>
  </si>
  <si>
    <t>Lhabia</t>
  </si>
  <si>
    <t>My Own Summer (Own It)</t>
  </si>
  <si>
    <t>Incubus-Make Yourself (1999)</t>
  </si>
  <si>
    <t>Out from Under</t>
  </si>
  <si>
    <t>Pardon Me</t>
  </si>
  <si>
    <t>I Miss You</t>
  </si>
  <si>
    <t>Battlestar Scralatchica</t>
  </si>
  <si>
    <t>Clean</t>
  </si>
  <si>
    <t>Drive</t>
  </si>
  <si>
    <t>Make Yourself</t>
  </si>
  <si>
    <t>Stellar</t>
  </si>
  <si>
    <t>When It Comes</t>
  </si>
  <si>
    <t>The Warmth</t>
  </si>
  <si>
    <t>Consequences</t>
  </si>
  <si>
    <t>Nowhere Fast</t>
  </si>
  <si>
    <t>Privilege</t>
  </si>
  <si>
    <t>Kiss-Rock and Roll Over (1976)</t>
  </si>
  <si>
    <t>Makin' Love</t>
  </si>
  <si>
    <t>Hard Luck Woman</t>
  </si>
  <si>
    <t>See You In Your Dreams</t>
  </si>
  <si>
    <t>Mr. Speed</t>
  </si>
  <si>
    <t>Love' Em and Leave 'Em</t>
  </si>
  <si>
    <t>Baby Driver</t>
  </si>
  <si>
    <t>Ladies Room</t>
  </si>
  <si>
    <t>Calling Dr. Love</t>
  </si>
  <si>
    <t>Take Me</t>
  </si>
  <si>
    <t>Sonic Youth-Sonic Youth (1982)</t>
  </si>
  <si>
    <t>The Good and the Bad</t>
  </si>
  <si>
    <t>I Don't Want to Push It</t>
  </si>
  <si>
    <t>She Is Not Above</t>
  </si>
  <si>
    <t>I Dreamed I Dream</t>
  </si>
  <si>
    <t>The Burning Spear</t>
  </si>
  <si>
    <t>Cream-Wheels of Fire (1968)</t>
  </si>
  <si>
    <t>Toad (Live)</t>
  </si>
  <si>
    <t>Traintime (Live)</t>
  </si>
  <si>
    <t>Spoonful (Live)</t>
  </si>
  <si>
    <t>Crossroads (Live)</t>
  </si>
  <si>
    <t>Anyone for Tennis</t>
  </si>
  <si>
    <t>Deserted Cities of the Heart</t>
  </si>
  <si>
    <t>Born Under a Bad Sign</t>
  </si>
  <si>
    <t>Those Were the Days</t>
  </si>
  <si>
    <t>Politician</t>
  </si>
  <si>
    <t>Pressed Rat and Warthog</t>
  </si>
  <si>
    <t>As You Said</t>
  </si>
  <si>
    <t>Passing the Time</t>
  </si>
  <si>
    <t>Sitting On Top of the World</t>
  </si>
  <si>
    <t>White Room</t>
  </si>
  <si>
    <t>Bloodhound Gang-One Fierce Beer Coaster (1996)</t>
  </si>
  <si>
    <t>Reflections of Remoh</t>
  </si>
  <si>
    <t>Going Nowhere Slow</t>
  </si>
  <si>
    <t>Your Only Friends Are Make Believe</t>
  </si>
  <si>
    <t>Shut Up</t>
  </si>
  <si>
    <t>Asleep at the Wheel</t>
  </si>
  <si>
    <t>It's Tricky</t>
  </si>
  <si>
    <t>Why 's Everybody Always Picking On Me</t>
  </si>
  <si>
    <t>I Wish I Was Queer So I Could Get Chi</t>
  </si>
  <si>
    <t>Fire Water Burn</t>
  </si>
  <si>
    <t>Lift Your Head Up High (And Blow Your Brains Out)</t>
  </si>
  <si>
    <t>Kiss Me Where It Smells Funny</t>
  </si>
  <si>
    <t>Oasis-(What's the Story) Morning Glory (1995)</t>
  </si>
  <si>
    <t>Champagne Supernova</t>
  </si>
  <si>
    <t>The Swamp Song (Version 2)</t>
  </si>
  <si>
    <t>Morning Glory</t>
  </si>
  <si>
    <t>She's Electric</t>
  </si>
  <si>
    <t>Cast No Shadow</t>
  </si>
  <si>
    <t>Some Might Say</t>
  </si>
  <si>
    <t>The Swamp Song (Version 1)</t>
  </si>
  <si>
    <t>Hey Now!</t>
  </si>
  <si>
    <t>Don't Look Back in Anger</t>
  </si>
  <si>
    <t>Wonderwall</t>
  </si>
  <si>
    <t>Roll with It</t>
  </si>
  <si>
    <t>Hello</t>
  </si>
  <si>
    <t>Album Picked by Joe 11-18-24</t>
  </si>
  <si>
    <t>Buffalo Springfield-Buffalo Springfield (1966)</t>
  </si>
  <si>
    <t>Pay the Price</t>
  </si>
  <si>
    <t>Out of My Mind</t>
  </si>
  <si>
    <t>Leave</t>
  </si>
  <si>
    <t>Do I Have to Come Right Out and Say It</t>
  </si>
  <si>
    <t>Burned</t>
  </si>
  <si>
    <t>Flying On the Ground Is Wrong</t>
  </si>
  <si>
    <t>Everybody's Wrong</t>
  </si>
  <si>
    <t>Hot Dustry Roads</t>
  </si>
  <si>
    <t>Nowadays Clancy Can't Even Sing</t>
  </si>
  <si>
    <t>Sit Down I Think I Love You</t>
  </si>
  <si>
    <t>Go and Say Goodbye</t>
  </si>
  <si>
    <t>For What It's Worth</t>
  </si>
  <si>
    <t>Buffalo Springfield-Buffalo Springfield Again (1967)</t>
  </si>
  <si>
    <t>Broken Arrow</t>
  </si>
  <si>
    <t>Rock &amp; Roll Woman</t>
  </si>
  <si>
    <t>Good Time Boy</t>
  </si>
  <si>
    <t>Sad Memory</t>
  </si>
  <si>
    <t>Hung Upside Down</t>
  </si>
  <si>
    <t>Expecting to Fly</t>
  </si>
  <si>
    <t>Everydays (Live)</t>
  </si>
  <si>
    <t>A Child Claim's to Fame</t>
  </si>
  <si>
    <t>Mr. Soul</t>
  </si>
  <si>
    <t>Buffalo Springfield-Last Time Around (1968)</t>
  </si>
  <si>
    <t>Kind Woman</t>
  </si>
  <si>
    <t>Uno Mundo</t>
  </si>
  <si>
    <t>Merry-Go-Round</t>
  </si>
  <si>
    <t>I Am a Child</t>
  </si>
  <si>
    <t>Questions</t>
  </si>
  <si>
    <t>The Hour of Not Quite Rain</t>
  </si>
  <si>
    <t>Special Care</t>
  </si>
  <si>
    <t>Carefree Country Day</t>
  </si>
  <si>
    <t>Four Days Gone</t>
  </si>
  <si>
    <t>Pretty Girl Why</t>
  </si>
  <si>
    <t>It's So Hard to Wait</t>
  </si>
  <si>
    <t>On the Way Home</t>
  </si>
  <si>
    <t>AC/DC-Dirty Deeds Done Dirt Cheap (1976)</t>
  </si>
  <si>
    <t>Squeaker</t>
  </si>
  <si>
    <t>Ride On</t>
  </si>
  <si>
    <t>Ain't No Fun (Waiting Around To Be A Millionaire)</t>
  </si>
  <si>
    <t>There's Gonna Be Some Rockin'</t>
  </si>
  <si>
    <t>Problem Child</t>
  </si>
  <si>
    <t>Rocker</t>
  </si>
  <si>
    <t>Big Balls</t>
  </si>
  <si>
    <t>Love at First Feel</t>
  </si>
  <si>
    <t>Dirty Deeds Done Dirt Cheap</t>
  </si>
  <si>
    <t>Album Picked by Joe 11-19-24</t>
  </si>
  <si>
    <t>Cream-Fresh Cream (1966)</t>
  </si>
  <si>
    <t>Toad</t>
  </si>
  <si>
    <t>I'm So Glad</t>
  </si>
  <si>
    <t>Roilin' and Tumblin'</t>
  </si>
  <si>
    <t>Four Until Late</t>
  </si>
  <si>
    <t>Cat's Squirrel</t>
  </si>
  <si>
    <t>Spoonful</t>
  </si>
  <si>
    <t>Sweet Wine</t>
  </si>
  <si>
    <t>Sleepy Time Time</t>
  </si>
  <si>
    <t>N.S.U.</t>
  </si>
  <si>
    <t>I Feel Free</t>
  </si>
  <si>
    <t>Cream-Goodbye (1969)</t>
  </si>
  <si>
    <t>What a Bringdown</t>
  </si>
  <si>
    <t>Doing That Scrapyard Thing</t>
  </si>
  <si>
    <t>Badge</t>
  </si>
  <si>
    <t>Sitting on Top of the World (Live)</t>
  </si>
  <si>
    <t>Politician (Live)</t>
  </si>
  <si>
    <t>I'm So Glad (Live)</t>
  </si>
  <si>
    <t>Album Picked by Joe 11-21-24</t>
  </si>
  <si>
    <t>Neil Young-Everybody Knows This Is Nowhere (1969)</t>
  </si>
  <si>
    <t>Cowgirl in the Sand</t>
  </si>
  <si>
    <t>Running Dry (Requiem for the Rockets)</t>
  </si>
  <si>
    <t>The Losing End (When You're On)</t>
  </si>
  <si>
    <t>Down By the River</t>
  </si>
  <si>
    <t>Round &amp; Round (It Won't Be Long)</t>
  </si>
  <si>
    <t>Everybody Knows This Is Nowhere</t>
  </si>
  <si>
    <t>Cinnamon Girl</t>
  </si>
  <si>
    <t>Queens of the Stone Age-Rated R (2000)</t>
  </si>
  <si>
    <t>I Think I Lost My Headache</t>
  </si>
  <si>
    <t>Lightning Song</t>
  </si>
  <si>
    <t>Tension Head</t>
  </si>
  <si>
    <t>Feel Good Hit of the Summer (Reprise)</t>
  </si>
  <si>
    <t>In the Fade</t>
  </si>
  <si>
    <t>Quick and to the Pointless</t>
  </si>
  <si>
    <t>Monsters in the Parasol</t>
  </si>
  <si>
    <t>Better Living Through Chemistry</t>
  </si>
  <si>
    <t>Auto Pilot</t>
  </si>
  <si>
    <t>Leg of Lamb</t>
  </si>
  <si>
    <t>The Lost Art of Keeping a Secret</t>
  </si>
  <si>
    <t>Feel Good Hit of the Summer</t>
  </si>
  <si>
    <t>Album Picked by Joe 11-30-24</t>
  </si>
  <si>
    <t>Sly &amp; The Family Stone-Life (1968)</t>
  </si>
  <si>
    <t>Jane is a Groupee</t>
  </si>
  <si>
    <t>M'Lady</t>
  </si>
  <si>
    <t>I'm an Animal</t>
  </si>
  <si>
    <t>Love City</t>
  </si>
  <si>
    <t>Life</t>
  </si>
  <si>
    <t>Into My Own Thing</t>
  </si>
  <si>
    <t>Plastic Jim</t>
  </si>
  <si>
    <t>Chicken</t>
  </si>
  <si>
    <t>Dynamite!</t>
  </si>
  <si>
    <t>Sly &amp; The Family Stone-Stand! (1969)</t>
  </si>
  <si>
    <t>You Can Make It If You Try</t>
  </si>
  <si>
    <t>Sex Machine</t>
  </si>
  <si>
    <t>Everyday People</t>
  </si>
  <si>
    <t>Sing a Simple Song</t>
  </si>
  <si>
    <t>Somebody's Watching You</t>
  </si>
  <si>
    <t>I Want to Take You Higher</t>
  </si>
  <si>
    <t>Don't Call Me Nigger, Whitey</t>
  </si>
  <si>
    <t>Stand!</t>
  </si>
  <si>
    <t>Sly &amp; The Family Stone-There's a Riot Goin' On (1971)</t>
  </si>
  <si>
    <t>Thank You for Talkin' to Me, Africa</t>
  </si>
  <si>
    <t>Runnin' Away</t>
  </si>
  <si>
    <t>Spaced Cowboy</t>
  </si>
  <si>
    <t>(You Caught Me) Smilin'</t>
  </si>
  <si>
    <t>Brave &amp; Strong</t>
  </si>
  <si>
    <t>There's a Riot Goin' On</t>
  </si>
  <si>
    <t>Africa Talks to You</t>
  </si>
  <si>
    <t>Family Affair</t>
  </si>
  <si>
    <t>Poet</t>
  </si>
  <si>
    <t>Just Like a Baby</t>
  </si>
  <si>
    <t>Luv N' Height</t>
  </si>
  <si>
    <t>Album Picked by Joe 12-1-24</t>
  </si>
  <si>
    <t>Chicago-Chicago II (1970)</t>
  </si>
  <si>
    <t>Where Do We Go From Here</t>
  </si>
  <si>
    <t>It Better End Soon IV</t>
  </si>
  <si>
    <t>It Better End Soon III</t>
  </si>
  <si>
    <t>It Better End Soon II</t>
  </si>
  <si>
    <t>It Better End Soon I</t>
  </si>
  <si>
    <t>Memories of Love</t>
  </si>
  <si>
    <t>P.M. Mourning</t>
  </si>
  <si>
    <t>A.M. Morning</t>
  </si>
  <si>
    <t>Prelude</t>
  </si>
  <si>
    <t>25 Or 6 To 4</t>
  </si>
  <si>
    <t>Fancy Colours</t>
  </si>
  <si>
    <t>Now More Than Ever</t>
  </si>
  <si>
    <t>To Be Free</t>
  </si>
  <si>
    <t>Colour My World</t>
  </si>
  <si>
    <t>West Virgina Fantasies</t>
  </si>
  <si>
    <t>Anxiety's Moment</t>
  </si>
  <si>
    <t>So Much To Say, So Much To Give</t>
  </si>
  <si>
    <t>Make Me Smile</t>
  </si>
  <si>
    <t>Wake Up Sunshine</t>
  </si>
  <si>
    <t>In the Country</t>
  </si>
  <si>
    <t>Poem For the People</t>
  </si>
  <si>
    <t>The Road</t>
  </si>
  <si>
    <t>Movin' In</t>
  </si>
  <si>
    <t>J. Giels Band-Full House (Live) (1972)</t>
  </si>
  <si>
    <t>Looking for a Love (Live)</t>
  </si>
  <si>
    <t>Cusisin' for a Love (Live)</t>
  </si>
  <si>
    <t>Serves You Right to Suffer (Live)</t>
  </si>
  <si>
    <t>Hard Drivin' Man (Live)</t>
  </si>
  <si>
    <t>Whammer Jammer (Live)</t>
  </si>
  <si>
    <t>Pack Fair and Square (Live)</t>
  </si>
  <si>
    <t>Homework (Live)</t>
  </si>
  <si>
    <t>First I Look At the Purse (Live)</t>
  </si>
  <si>
    <t>Album Picked by Joe 12-2-24</t>
  </si>
  <si>
    <t>The Moody Blues-Days of Future Passed (1967)</t>
  </si>
  <si>
    <t>Nights in White Satin</t>
  </si>
  <si>
    <t>Evening</t>
  </si>
  <si>
    <t>The Afternoon</t>
  </si>
  <si>
    <t>Lunch Break: Peak Hour</t>
  </si>
  <si>
    <t>The Morning: Another Morning</t>
  </si>
  <si>
    <t>Dawn: Dawn Is a Feeling</t>
  </si>
  <si>
    <t>The Day Begins (Inlcuding Morning Glory)</t>
  </si>
  <si>
    <t>The Moody Blues-In Search of the Lost Chord (1968)</t>
  </si>
  <si>
    <t>Om</t>
  </si>
  <si>
    <t>The Actor</t>
  </si>
  <si>
    <t>Visions of Paradise</t>
  </si>
  <si>
    <t>The Best Way to Travel</t>
  </si>
  <si>
    <t>Voices in the Sky</t>
  </si>
  <si>
    <t>House of Hour Doors (Part 2)</t>
  </si>
  <si>
    <t>Legend of Mind</t>
  </si>
  <si>
    <t>House of Hour Doors (Part 1)</t>
  </si>
  <si>
    <t>Dr. Livingstone, I Presume</t>
  </si>
  <si>
    <t>Ride My See-Saw</t>
  </si>
  <si>
    <t>Depature</t>
  </si>
  <si>
    <t>The Moody Blues-On the Threshold of a Dream (1969)</t>
  </si>
  <si>
    <t>Have You Heard (Part 2)</t>
  </si>
  <si>
    <t>The Voyage</t>
  </si>
  <si>
    <t>Have You Heard (Part 1)</t>
  </si>
  <si>
    <t>The Dream - Poem</t>
  </si>
  <si>
    <t>Are You Sitting Comfortably</t>
  </si>
  <si>
    <t>Lazy Day</t>
  </si>
  <si>
    <t>Never Comes the Day</t>
  </si>
  <si>
    <t>So Deep Within You</t>
  </si>
  <si>
    <t>To Share Our Love</t>
  </si>
  <si>
    <t>Send Me No Wine</t>
  </si>
  <si>
    <t>Dear Diary</t>
  </si>
  <si>
    <t>Lovely to See You</t>
  </si>
  <si>
    <t>In the Beginning</t>
  </si>
  <si>
    <t>The Moody Blues-The Seventh Sojurn (1972)</t>
  </si>
  <si>
    <t>I'm Just a Singer (In a Rock and Roll Band)</t>
  </si>
  <si>
    <t>When You're a Free Man</t>
  </si>
  <si>
    <t>The Land of Make Believe</t>
  </si>
  <si>
    <t>You and Me</t>
  </si>
  <si>
    <t>Isn't Life Strange</t>
  </si>
  <si>
    <t>For My Lady</t>
  </si>
  <si>
    <t>New Horizons</t>
  </si>
  <si>
    <t>Lost In a Lost World</t>
  </si>
  <si>
    <t>Santana-Santana (1969)</t>
  </si>
  <si>
    <t>Soul Sacrifice</t>
  </si>
  <si>
    <t>You Just Don't Care</t>
  </si>
  <si>
    <t>Treat</t>
  </si>
  <si>
    <t>Persuasion</t>
  </si>
  <si>
    <t>Jingo</t>
  </si>
  <si>
    <t>Savor</t>
  </si>
  <si>
    <t>Shades of Time</t>
  </si>
  <si>
    <t>Evil Ways</t>
  </si>
  <si>
    <t>Waiting</t>
  </si>
  <si>
    <t>Bob Dylan-Highway 61 Revisited (1965)</t>
  </si>
  <si>
    <t>Desolation Row</t>
  </si>
  <si>
    <t>Just Like Tom Thumb's Brain</t>
  </si>
  <si>
    <t>Highway 61 Revisited</t>
  </si>
  <si>
    <t>Queen Jane Approximately</t>
  </si>
  <si>
    <t>Balllad of a Thin Man</t>
  </si>
  <si>
    <t>From a Buick 6</t>
  </si>
  <si>
    <t>It Takes a Lot to Laugh, It Takes a Train to Cry</t>
  </si>
  <si>
    <t>Tombstone Blues</t>
  </si>
  <si>
    <t>Weezer-Pinkerton (1996)</t>
  </si>
  <si>
    <t>Butterfly</t>
  </si>
  <si>
    <t>Falling for You</t>
  </si>
  <si>
    <t>Pink Triangle</t>
  </si>
  <si>
    <t>El Scorcho</t>
  </si>
  <si>
    <t>The Good Life</t>
  </si>
  <si>
    <t>Across the Sea</t>
  </si>
  <si>
    <t>Why Bother?</t>
  </si>
  <si>
    <t>No Other One</t>
  </si>
  <si>
    <t>Getchoo</t>
  </si>
  <si>
    <t>Tired of Sex</t>
  </si>
  <si>
    <t>Album Picked by Joe 12-7-24</t>
  </si>
  <si>
    <t>Weezer-The Green Album (2001)</t>
  </si>
  <si>
    <t>O Girlfriend</t>
  </si>
  <si>
    <t>Glorious Day</t>
  </si>
  <si>
    <t>Simple Pages</t>
  </si>
  <si>
    <t>Smile</t>
  </si>
  <si>
    <t>Knockdown Dragout</t>
  </si>
  <si>
    <t>Crab</t>
  </si>
  <si>
    <t>Island In the Sun</t>
  </si>
  <si>
    <t>Hash Pipe</t>
  </si>
  <si>
    <t>Photograph</t>
  </si>
  <si>
    <t>Don't Let Go</t>
  </si>
  <si>
    <t>Emerson, Lake, and Palmer-Trilogy (1970)</t>
  </si>
  <si>
    <t>Abaddon's Bolero</t>
  </si>
  <si>
    <t>Living Sin</t>
  </si>
  <si>
    <t>Trilogy</t>
  </si>
  <si>
    <t>Hoedown</t>
  </si>
  <si>
    <t>The Sheriff</t>
  </si>
  <si>
    <t>From the Beginning</t>
  </si>
  <si>
    <t>The Endless Enigma (Pt. 2)</t>
  </si>
  <si>
    <t>Fugue</t>
  </si>
  <si>
    <t>The Endless Enigma (Pt. 1)</t>
  </si>
  <si>
    <t>Jim Croce-You Don't Mess Around with Jim (1972)</t>
  </si>
  <si>
    <t>Hey Tomorrow</t>
  </si>
  <si>
    <t>A Long Time Ago</t>
  </si>
  <si>
    <t>Box #10</t>
  </si>
  <si>
    <t>Rapid Roy (The Stock Car Boy)</t>
  </si>
  <si>
    <t>Time in a Bottle</t>
  </si>
  <si>
    <t>Operator (That's Not the Way It Feels)</t>
  </si>
  <si>
    <t>Walkin' Back to Georgia</t>
  </si>
  <si>
    <t>Photographs and Memories</t>
  </si>
  <si>
    <t>Hard Time Losin' Man</t>
  </si>
  <si>
    <t>New York's Not My Home</t>
  </si>
  <si>
    <t>Tomorrow's Gonna Be a Brighter Day</t>
  </si>
  <si>
    <t>You Don't Mess Around with Jim</t>
  </si>
  <si>
    <t>Album Picked by Joe 12-8-24</t>
  </si>
  <si>
    <t>Jim Croce-Life &amp; Times (1973)</t>
  </si>
  <si>
    <t>It Doesn't Have to Be That Way</t>
  </si>
  <si>
    <t>Speedball Trucker</t>
  </si>
  <si>
    <t>These Dreams</t>
  </si>
  <si>
    <t>Bad, Bad Leroy Brown</t>
  </si>
  <si>
    <t>Next Time, This Time</t>
  </si>
  <si>
    <t>A Good Time Man Like Me Ain't Go Nobody</t>
  </si>
  <si>
    <t>Alabama Rain</t>
  </si>
  <si>
    <t>Careful Man</t>
  </si>
  <si>
    <t>Dreamin' Again</t>
  </si>
  <si>
    <t>Roller Derby Queen</t>
  </si>
  <si>
    <t>One Less Set of Footsteps</t>
  </si>
  <si>
    <t>Jim Croce-I Got a Name (1973)</t>
  </si>
  <si>
    <t>The Hard Way Every Time</t>
  </si>
  <si>
    <t>Recently</t>
  </si>
  <si>
    <t>Top Hat Bar and Grille</t>
  </si>
  <si>
    <t>Thursday</t>
  </si>
  <si>
    <t>Salon and Saloon</t>
  </si>
  <si>
    <t>I'll Have to Say I Love You In a Song</t>
  </si>
  <si>
    <t>Workin' at the Car Wash Blues</t>
  </si>
  <si>
    <t>Age</t>
  </si>
  <si>
    <t>Five Short Minutes</t>
  </si>
  <si>
    <t>Lover's Cross</t>
  </si>
  <si>
    <t>I Got a Name</t>
  </si>
  <si>
    <t>The Band-Music From Big Pink (1968)</t>
  </si>
  <si>
    <t>I Shall Be Released</t>
  </si>
  <si>
    <t>The Wheel's On Fire</t>
  </si>
  <si>
    <t>Lonesome Suzie</t>
  </si>
  <si>
    <t>Chest Fever</t>
  </si>
  <si>
    <t>Long Black Veil</t>
  </si>
  <si>
    <t>We Can Talk</t>
  </si>
  <si>
    <t>The Weight</t>
  </si>
  <si>
    <t>Caledonia Mission</t>
  </si>
  <si>
    <t>In a Station</t>
  </si>
  <si>
    <t>To Kingdom Come</t>
  </si>
  <si>
    <t>Tears of Rage</t>
  </si>
  <si>
    <t>The Band-The Band (1969)</t>
  </si>
  <si>
    <t>King Harvest (Has Surely Come)</t>
  </si>
  <si>
    <t>The Unfaithful Servant</t>
  </si>
  <si>
    <t>Jawbone</t>
  </si>
  <si>
    <t>Look Out Cleveland</t>
  </si>
  <si>
    <t>Rockin' Chair</t>
  </si>
  <si>
    <t>Jemina Surrender</t>
  </si>
  <si>
    <t>Whispering Pines</t>
  </si>
  <si>
    <t>Up On Cripple Creek</t>
  </si>
  <si>
    <t>When You Awake</t>
  </si>
  <si>
    <t>The Night They Drove Old Dixie Down</t>
  </si>
  <si>
    <t>Rag Mama Rag</t>
  </si>
  <si>
    <t>Across the Great Divide</t>
  </si>
  <si>
    <t>Bob Marley and the Wailers-Catch a Fire (1973)</t>
  </si>
  <si>
    <t>All Day All Night</t>
  </si>
  <si>
    <t>High Tide Or Low Tide</t>
  </si>
  <si>
    <t>Midnight Ravers</t>
  </si>
  <si>
    <t>No More Trouble</t>
  </si>
  <si>
    <t>Kinky Reggae</t>
  </si>
  <si>
    <t>Stir It Up</t>
  </si>
  <si>
    <t>Baby We've Got A Date (Rock It Baby)</t>
  </si>
  <si>
    <t>Stop That Train</t>
  </si>
  <si>
    <t>400 Years</t>
  </si>
  <si>
    <t>Slave Driver</t>
  </si>
  <si>
    <t>Concrete Jungle</t>
  </si>
  <si>
    <t>Bob Marley and the Wailers-Natty Dread (1974)</t>
  </si>
  <si>
    <t>Am-A-Do</t>
  </si>
  <si>
    <t>Revolution</t>
  </si>
  <si>
    <t>Talkin' Blues</t>
  </si>
  <si>
    <t>Bend Down Low</t>
  </si>
  <si>
    <t>Natty Dread</t>
  </si>
  <si>
    <t>So Jah She</t>
  </si>
  <si>
    <t>Rebel Music (3 O'Clock Road Block)</t>
  </si>
  <si>
    <t>Them Belly Full (But We Hungry)</t>
  </si>
  <si>
    <t>No Women, No Cry</t>
  </si>
  <si>
    <t>Lively Up Yourself</t>
  </si>
  <si>
    <t>Bob Marley and the Wailers-Kaya (1978)</t>
  </si>
  <si>
    <t>Smile Jamica</t>
  </si>
  <si>
    <t>Time Will Tell</t>
  </si>
  <si>
    <t>Running Away</t>
  </si>
  <si>
    <t>Crisis</t>
  </si>
  <si>
    <t>Misty Morning</t>
  </si>
  <si>
    <t>She's Gone</t>
  </si>
  <si>
    <t>Satisfy My Soul</t>
  </si>
  <si>
    <t>Sun is Shining</t>
  </si>
  <si>
    <t>Is This Love</t>
  </si>
  <si>
    <t>Kaya</t>
  </si>
  <si>
    <t>Easy Skanking</t>
  </si>
  <si>
    <t>Z</t>
  </si>
  <si>
    <t>Album Picked by 12-8-24</t>
  </si>
  <si>
    <t>Deep Purple-Machine Head (1972)</t>
  </si>
  <si>
    <t>Space Truckin'</t>
  </si>
  <si>
    <t>Lazy</t>
  </si>
  <si>
    <t>Smoke on the Water</t>
  </si>
  <si>
    <t>Never Before</t>
  </si>
  <si>
    <t>Pictures of Home</t>
  </si>
  <si>
    <t>Maybe I'm a Leo</t>
  </si>
  <si>
    <t>Highway Star</t>
  </si>
  <si>
    <t>Fleetwood Mac-Mystery to Me (1973)</t>
  </si>
  <si>
    <t>Why</t>
  </si>
  <si>
    <t>For Your Love</t>
  </si>
  <si>
    <t>The Way I Feel</t>
  </si>
  <si>
    <t>Somebody</t>
  </si>
  <si>
    <t>Miles Away</t>
  </si>
  <si>
    <t>The City</t>
  </si>
  <si>
    <t>Keep Going On</t>
  </si>
  <si>
    <t>Forever</t>
  </si>
  <si>
    <t>Hypnotized</t>
  </si>
  <si>
    <t>Just Crazy Love</t>
  </si>
  <si>
    <t>Believe Me</t>
  </si>
  <si>
    <t>Emerald Eyes</t>
  </si>
  <si>
    <t>Fleetwood Mac-Fleetwood Mac (1975)</t>
  </si>
  <si>
    <t>I'm So Afraid</t>
  </si>
  <si>
    <t>Sugar Daddy</t>
  </si>
  <si>
    <t>World Turning</t>
  </si>
  <si>
    <t>Landslide</t>
  </si>
  <si>
    <t>Say You Love Me</t>
  </si>
  <si>
    <t>Crystal</t>
  </si>
  <si>
    <t>Over My Head</t>
  </si>
  <si>
    <t>Rhiannon</t>
  </si>
  <si>
    <t>Blue Letter</t>
  </si>
  <si>
    <t>Warm Ways</t>
  </si>
  <si>
    <t>Monday Morning</t>
  </si>
  <si>
    <t>Atlanta Rhythm Section-Atlanta Rhythm Section (1972)</t>
  </si>
  <si>
    <t>One More Problem</t>
  </si>
  <si>
    <t>Can't Stand It No More</t>
  </si>
  <si>
    <t>Yours and Mine</t>
  </si>
  <si>
    <t>Days of Our Lives</t>
  </si>
  <si>
    <t>Another Man's Women (It's So Hard)</t>
  </si>
  <si>
    <t>Forty Days and Forty Nights</t>
  </si>
  <si>
    <t>Earnstine</t>
  </si>
  <si>
    <t>All In Your Mind</t>
  </si>
  <si>
    <t>Baby No Lie</t>
  </si>
  <si>
    <t>Love Me Just a Little (Sometimes)</t>
  </si>
  <si>
    <t>Fleetwood Mac-Heroes Are Hard To Find (1974)</t>
  </si>
  <si>
    <t>Safe Harbour</t>
  </si>
  <si>
    <t>Born Enchanter</t>
  </si>
  <si>
    <t>Prove Your Love</t>
  </si>
  <si>
    <t>Silver Heels</t>
  </si>
  <si>
    <t>Bad Loser</t>
  </si>
  <si>
    <t>She's Changing Me</t>
  </si>
  <si>
    <t>Come a Little Bit Closer</t>
  </si>
  <si>
    <t>Bemuda Triangle</t>
  </si>
  <si>
    <t>Angel</t>
  </si>
  <si>
    <t>Coming Home</t>
  </si>
  <si>
    <t>Heroes Are Hard To Find</t>
  </si>
  <si>
    <t>Ace-Five-A-Side (1974)</t>
  </si>
  <si>
    <t>So Sorry Baby</t>
  </si>
  <si>
    <t>Satellite</t>
  </si>
  <si>
    <t>Know How It Feels</t>
  </si>
  <si>
    <t>Time Ain't Long</t>
  </si>
  <si>
    <t>24 Hours</t>
  </si>
  <si>
    <t>The Real Feeling</t>
  </si>
  <si>
    <t>How Long</t>
  </si>
  <si>
    <t>Rock &amp; Roll Runaway</t>
  </si>
  <si>
    <t>Sniffin' About</t>
  </si>
  <si>
    <t>Song Name</t>
  </si>
  <si>
    <t>TOTAL SCORE</t>
  </si>
  <si>
    <t>S. NO</t>
  </si>
  <si>
    <t>Aesop's Complete Fables</t>
  </si>
  <si>
    <t>Wisdom</t>
  </si>
  <si>
    <t>Nick Bostrom</t>
  </si>
  <si>
    <t>Deep Utopia</t>
  </si>
  <si>
    <t>Fiction</t>
  </si>
  <si>
    <t>Becky</t>
  </si>
  <si>
    <t>John Steinbeck</t>
  </si>
  <si>
    <t>Of Mice and Men</t>
  </si>
  <si>
    <t>The Grapes of Wrath</t>
  </si>
  <si>
    <t>Aldous Huxley</t>
  </si>
  <si>
    <t>Mark Twain</t>
  </si>
  <si>
    <t>Adventures of Huckleberry Finn</t>
  </si>
  <si>
    <t>Charles Dickens</t>
  </si>
  <si>
    <t>A Tale of Two Cities</t>
  </si>
  <si>
    <t>Alexander Dumas</t>
  </si>
  <si>
    <t>The Three Musketeers</t>
  </si>
  <si>
    <t>George Higgins</t>
  </si>
  <si>
    <t>The Friends of Eddie Coyle</t>
  </si>
  <si>
    <t>Vince Flynn</t>
  </si>
  <si>
    <t>Term Limits</t>
  </si>
  <si>
    <t>East of Eden</t>
  </si>
  <si>
    <t>Harlan Coben</t>
  </si>
  <si>
    <t>No Second Chance</t>
  </si>
  <si>
    <t>Bram Stoker</t>
  </si>
  <si>
    <t>Dracula</t>
  </si>
  <si>
    <t>William Golding</t>
  </si>
  <si>
    <t>Lord of the Flies</t>
  </si>
  <si>
    <t>George Orwell</t>
  </si>
  <si>
    <t xml:space="preserve">Micheal Connelly </t>
  </si>
  <si>
    <t>Fair Warning</t>
  </si>
  <si>
    <t>Harper Lee</t>
  </si>
  <si>
    <t>To Kill a Mockingbird</t>
  </si>
  <si>
    <t>Paulo Coelho</t>
  </si>
  <si>
    <t>The Alchemist</t>
  </si>
  <si>
    <t>The Counte of Monte Cristo</t>
  </si>
  <si>
    <t>Plato</t>
  </si>
  <si>
    <t>387 BC</t>
  </si>
  <si>
    <t>Plato's Dialogues</t>
  </si>
  <si>
    <t>Ben Franklin</t>
  </si>
  <si>
    <t>The Autobiography of Benjamin Franklin</t>
  </si>
  <si>
    <t>Joe McGinniss</t>
  </si>
  <si>
    <t>Fatal Vision</t>
  </si>
  <si>
    <t>Truman Capote</t>
  </si>
  <si>
    <t>In Cold Blood</t>
  </si>
  <si>
    <t>David Grann</t>
  </si>
  <si>
    <t>The Wager</t>
  </si>
  <si>
    <t>Jess</t>
  </si>
  <si>
    <t>A Tale of Two Citites</t>
  </si>
  <si>
    <t>George Saunders</t>
  </si>
  <si>
    <t>Overstory</t>
  </si>
  <si>
    <t>Joseph Conrad</t>
  </si>
  <si>
    <t>Heart of Darkness</t>
  </si>
  <si>
    <t>Colson Whitehead</t>
  </si>
  <si>
    <t>Harlem Shuffle</t>
  </si>
  <si>
    <t>Eric Zimmerman and Katie Salen</t>
  </si>
  <si>
    <t>Rules of Play: Game Design Fundamentals</t>
  </si>
  <si>
    <t>Better Homes &amp; Gardens</t>
  </si>
  <si>
    <t>New Garden Book</t>
  </si>
  <si>
    <t>Ch 50</t>
  </si>
  <si>
    <t>Ch 49</t>
  </si>
  <si>
    <t>Ch 48</t>
  </si>
  <si>
    <t>Ch 47</t>
  </si>
  <si>
    <t>Ch 46</t>
  </si>
  <si>
    <t>Ch 45</t>
  </si>
  <si>
    <t>Ch 44</t>
  </si>
  <si>
    <t>Ch 43</t>
  </si>
  <si>
    <t>Ch 42</t>
  </si>
  <si>
    <t>Ch 41</t>
  </si>
  <si>
    <t>Ch 40</t>
  </si>
  <si>
    <t>Ch 39</t>
  </si>
  <si>
    <t>Ch 38</t>
  </si>
  <si>
    <t>Ch 37</t>
  </si>
  <si>
    <t>Ch 36</t>
  </si>
  <si>
    <t>Ch 35</t>
  </si>
  <si>
    <t>Ch 34</t>
  </si>
  <si>
    <t>Ch 33</t>
  </si>
  <si>
    <t>Ch 32</t>
  </si>
  <si>
    <t>Ch 31</t>
  </si>
  <si>
    <t>Ch 30</t>
  </si>
  <si>
    <t>Ch 29</t>
  </si>
  <si>
    <t>Ch 28</t>
  </si>
  <si>
    <t>Ch 27</t>
  </si>
  <si>
    <t>Ch 26</t>
  </si>
  <si>
    <t>Ch 25</t>
  </si>
  <si>
    <t>Ch 24</t>
  </si>
  <si>
    <t>Ch 23</t>
  </si>
  <si>
    <t>Ch 22</t>
  </si>
  <si>
    <t>Ch 21</t>
  </si>
  <si>
    <t>Ch 20</t>
  </si>
  <si>
    <t>Ch 19</t>
  </si>
  <si>
    <t>Ch 18</t>
  </si>
  <si>
    <t>Ch 17</t>
  </si>
  <si>
    <t>Ch 16</t>
  </si>
  <si>
    <t>Ch 15</t>
  </si>
  <si>
    <t>Ch 14</t>
  </si>
  <si>
    <t>Ch 13</t>
  </si>
  <si>
    <t>Ch 12</t>
  </si>
  <si>
    <t>Ch 11</t>
  </si>
  <si>
    <t>Ch 10</t>
  </si>
  <si>
    <t>Ch 9</t>
  </si>
  <si>
    <t>Ch 8</t>
  </si>
  <si>
    <t>Ch 7</t>
  </si>
  <si>
    <t>Ch 6</t>
  </si>
  <si>
    <t>Ch 5</t>
  </si>
  <si>
    <t>Ch 4</t>
  </si>
  <si>
    <t>Ch 3</t>
  </si>
  <si>
    <t>Ch 2</t>
  </si>
  <si>
    <t>Ch 1</t>
  </si>
  <si>
    <t>Enjoyability</t>
  </si>
  <si>
    <t>Plot Development</t>
  </si>
  <si>
    <t>Characters</t>
  </si>
  <si>
    <t>Pace</t>
  </si>
  <si>
    <t>Ease of Reading</t>
  </si>
  <si>
    <t>Insightfulness</t>
  </si>
  <si>
    <t>Quality of Writing</t>
  </si>
  <si>
    <t>Author</t>
  </si>
  <si>
    <t>Year Read</t>
  </si>
  <si>
    <t>Year Pub</t>
  </si>
  <si>
    <t>Name</t>
  </si>
  <si>
    <t>Fallout 4</t>
  </si>
  <si>
    <t>The Golf Club 2019</t>
  </si>
  <si>
    <t>Aegis Wing</t>
  </si>
  <si>
    <t>Alaskan Adventures</t>
  </si>
  <si>
    <t>Army of Two: 40 Day</t>
  </si>
  <si>
    <t>Army of Two: The Devil's Cartel</t>
  </si>
  <si>
    <t>Battlefield 2: Modern Combat</t>
  </si>
  <si>
    <t>Kids Adventure</t>
  </si>
  <si>
    <t>Fellow Travller</t>
  </si>
  <si>
    <t>Beacon Pines</t>
  </si>
  <si>
    <t>Blair Witch</t>
  </si>
  <si>
    <t>Bloodstained: Ritual of the Night</t>
  </si>
  <si>
    <t>Roguelite Beat Em Up</t>
  </si>
  <si>
    <t>Kitfox Games</t>
  </si>
  <si>
    <t>Boyfriend Dungeon</t>
  </si>
  <si>
    <t>Grils Cat Adventure</t>
  </si>
  <si>
    <t>Whitethorn Games</t>
  </si>
  <si>
    <t>Calico</t>
  </si>
  <si>
    <t>Call of Duty: Black Ops</t>
  </si>
  <si>
    <t>Call of Duty: Black Ops II</t>
  </si>
  <si>
    <t>Call of Duty: Modern Warfare 2</t>
  </si>
  <si>
    <t>Western FPS</t>
  </si>
  <si>
    <t>Techland</t>
  </si>
  <si>
    <t>Call of Juarez: Bound in Blood</t>
  </si>
  <si>
    <t>Call of Juarez</t>
  </si>
  <si>
    <t>Call of the Sea</t>
  </si>
  <si>
    <t>Carto</t>
  </si>
  <si>
    <t>Chessmaster LIVE</t>
  </si>
  <si>
    <t>Damnation</t>
  </si>
  <si>
    <t>DiRT 3</t>
  </si>
  <si>
    <t>Rhythm</t>
  </si>
  <si>
    <t>Neowiz</t>
  </si>
  <si>
    <t>DJMAX Respect 5</t>
  </si>
  <si>
    <t>Double Kick Heroes</t>
  </si>
  <si>
    <t>Dragon Age 2</t>
  </si>
  <si>
    <t>Drake Hollow</t>
  </si>
  <si>
    <t>Dynasty Warriors 7</t>
  </si>
  <si>
    <t>EA Sports FIFA 20</t>
  </si>
  <si>
    <t>Eastshade</t>
  </si>
  <si>
    <t>F1 2018</t>
  </si>
  <si>
    <t>Family Game Night</t>
  </si>
  <si>
    <t>Fe</t>
  </si>
  <si>
    <t>Fez</t>
  </si>
  <si>
    <t>Five Night's at Freddy's</t>
  </si>
  <si>
    <t>Gato Roboto</t>
  </si>
  <si>
    <t>Third Person Shooter</t>
  </si>
  <si>
    <t>Double Helix Games</t>
  </si>
  <si>
    <t>GI Joe: The Rise of Cobra</t>
  </si>
  <si>
    <t>Great Battles Medieval</t>
  </si>
  <si>
    <t>Halo Waypoint</t>
  </si>
  <si>
    <t>Happy Wars</t>
  </si>
  <si>
    <t>Haven</t>
  </si>
  <si>
    <t>Hello Neighbor</t>
  </si>
  <si>
    <t>Hexic HD</t>
  </si>
  <si>
    <t>Hotshot Racing</t>
  </si>
  <si>
    <t>HyperDot</t>
  </si>
  <si>
    <t>Ikenfell</t>
  </si>
  <si>
    <t>Journey to the Savage Planet</t>
  </si>
  <si>
    <t>No Invert Aim</t>
  </si>
  <si>
    <t>tinyBuild</t>
  </si>
  <si>
    <t>Kill It With Fire</t>
  </si>
  <si>
    <t>Kinect Adventures!</t>
  </si>
  <si>
    <t>Knights and Bikes</t>
  </si>
  <si>
    <t>Kona</t>
  </si>
  <si>
    <t>Left 4 Dead</t>
  </si>
  <si>
    <t>Left 4 Dead 2</t>
  </si>
  <si>
    <t>Action Adventure</t>
  </si>
  <si>
    <t>LucasArts</t>
  </si>
  <si>
    <t>LEGO Indiana Jones</t>
  </si>
  <si>
    <t>Levelhead</t>
  </si>
  <si>
    <t>Quuer Game</t>
  </si>
  <si>
    <t>Square Enix</t>
  </si>
  <si>
    <t>Life is Strange: True Colors</t>
  </si>
  <si>
    <t>Lord of the Rings: Conquest</t>
  </si>
  <si>
    <t>Madden NFL 10</t>
  </si>
  <si>
    <t>Madden NFL 11</t>
  </si>
  <si>
    <t>Madden NFL 12</t>
  </si>
  <si>
    <t>Madden NFL 13</t>
  </si>
  <si>
    <t>Madden NFL 15</t>
  </si>
  <si>
    <t>Madden NFL 16</t>
  </si>
  <si>
    <t>Madden NFL 25</t>
  </si>
  <si>
    <t>Marvel Ultimate Alliance</t>
  </si>
  <si>
    <t>Marvel vs. Capcom 3</t>
  </si>
  <si>
    <t>Open World Action Adeventure Shooter</t>
  </si>
  <si>
    <t>Pandemic Studios</t>
  </si>
  <si>
    <t>Mercenaries 2</t>
  </si>
  <si>
    <t>Midnight Club Los Angeles</t>
  </si>
  <si>
    <t>MLB 2k12</t>
  </si>
  <si>
    <t>MLB 2k9</t>
  </si>
  <si>
    <t>Kids Aventure Game</t>
  </si>
  <si>
    <t>Outright Games Ltd.</t>
  </si>
  <si>
    <t>My Friend Peppa Pig</t>
  </si>
  <si>
    <t>Racing Simulation</t>
  </si>
  <si>
    <t>EA Sports</t>
  </si>
  <si>
    <t>NASCAR 08</t>
  </si>
  <si>
    <t>NBA 2k11</t>
  </si>
  <si>
    <t>NBA 2k15</t>
  </si>
  <si>
    <t>NBA 2k21</t>
  </si>
  <si>
    <t>NBA 2k9</t>
  </si>
  <si>
    <t>NCAA Footbal 12</t>
  </si>
  <si>
    <t>NCAA Football 07</t>
  </si>
  <si>
    <t>NCAA Football 09</t>
  </si>
  <si>
    <t>NCAA Football 11</t>
  </si>
  <si>
    <t>NCAA Football 13</t>
  </si>
  <si>
    <t>NFL Head Coach 09</t>
  </si>
  <si>
    <t>NHL 08</t>
  </si>
  <si>
    <t>NHL 10</t>
  </si>
  <si>
    <t>NHL 11</t>
  </si>
  <si>
    <t>NHL 13</t>
  </si>
  <si>
    <t>NHL 15</t>
  </si>
  <si>
    <t>NHL 94 Rewind</t>
  </si>
  <si>
    <t>Night in the Woods</t>
  </si>
  <si>
    <t>Operation Darkness</t>
  </si>
  <si>
    <t>PUBG: Battlegrounds</t>
  </si>
  <si>
    <t>Kids Racing Game</t>
  </si>
  <si>
    <t>Outright Games</t>
  </si>
  <si>
    <t>Race with Ryan</t>
  </si>
  <si>
    <t>Risen</t>
  </si>
  <si>
    <t>River City Girls</t>
  </si>
  <si>
    <t>Sanctum 2</t>
  </si>
  <si>
    <t>ScourgeBringer</t>
  </si>
  <si>
    <t>Soulcalibur IV</t>
  </si>
  <si>
    <t>Stranger Things 3: The Game</t>
  </si>
  <si>
    <t>Rythem Music Game</t>
  </si>
  <si>
    <t>BANDAI NAMCO</t>
  </si>
  <si>
    <t>Takio no Tatsujin: The Drum Master!</t>
  </si>
  <si>
    <t>Tales of Vesperia DE</t>
  </si>
  <si>
    <t>Tecmo Bowl Throwback</t>
  </si>
  <si>
    <t>Adventure with transgender character</t>
  </si>
  <si>
    <t>Xbox Game Studios</t>
  </si>
  <si>
    <t>Girls 3D Adventure Mystery</t>
  </si>
  <si>
    <t>PLAYSIM</t>
  </si>
  <si>
    <t>3 Games</t>
  </si>
  <si>
    <t>Valve Corporation</t>
  </si>
  <si>
    <t>The Organge Box</t>
  </si>
  <si>
    <t>Stealth Action Adventure</t>
  </si>
  <si>
    <t>The Saboteur</t>
  </si>
  <si>
    <t>Tiger Wood PGA Tour 07</t>
  </si>
  <si>
    <t>Tiger Wood PGA Tour 09</t>
  </si>
  <si>
    <t>Tiger Woods PGA Tour 14</t>
  </si>
  <si>
    <t>Tom Clancy's EndWar</t>
  </si>
  <si>
    <t>Tom Clancy's Hawx</t>
  </si>
  <si>
    <t>Tom Clancy's Rainbox Six Vegas</t>
  </si>
  <si>
    <t>Top Spin 2</t>
  </si>
  <si>
    <t>Tropico 3</t>
  </si>
  <si>
    <t>Unruly Heroes</t>
  </si>
  <si>
    <t>Void Bastards</t>
  </si>
  <si>
    <t>Warface: Breakout</t>
  </si>
  <si>
    <t>Wargroove</t>
  </si>
  <si>
    <t>Warhammer: Vermintide 2</t>
  </si>
  <si>
    <t>Westerado: Double Barreled</t>
  </si>
  <si>
    <t>Wilmot's Warehouse</t>
  </si>
  <si>
    <t>World of Tanks</t>
  </si>
  <si>
    <t>WSOP: TOC</t>
  </si>
  <si>
    <t>Co-Op Shooter</t>
  </si>
  <si>
    <t>Electronic Arts</t>
  </si>
  <si>
    <t>Army of Two</t>
  </si>
  <si>
    <t>16-Bit SNES RPG</t>
  </si>
  <si>
    <t>Deck13 Spotlight</t>
  </si>
  <si>
    <t>Chanied Echoes</t>
  </si>
  <si>
    <t>Medieval Simulator</t>
  </si>
  <si>
    <t>Samustai LTD</t>
  </si>
  <si>
    <t>Choice of Life: Middle Ages</t>
  </si>
  <si>
    <t>Arena Roguelite Shooter</t>
  </si>
  <si>
    <t>Seaven Studio</t>
  </si>
  <si>
    <t>Brotato</t>
  </si>
  <si>
    <t>Metrovania</t>
  </si>
  <si>
    <t>Yacht Club Games</t>
  </si>
  <si>
    <t>Shovel Knight</t>
  </si>
  <si>
    <t>Castle Renovation Simulation</t>
  </si>
  <si>
    <t>UltimateGames</t>
  </si>
  <si>
    <t>Castle Renovator</t>
  </si>
  <si>
    <t>Graveyard Keeper</t>
  </si>
  <si>
    <t>Surviving the Aftermath</t>
  </si>
  <si>
    <t>Open World 2D Dungeon Crawler</t>
  </si>
  <si>
    <t>Valorware LTD.</t>
  </si>
  <si>
    <t>9th Dawn III</t>
  </si>
  <si>
    <t>Open World RPG</t>
  </si>
  <si>
    <t>RPG</t>
  </si>
  <si>
    <t>Time Loop Adventure Game</t>
  </si>
  <si>
    <t>Kraken Academy!!</t>
  </si>
  <si>
    <t>3D Combat Puzzler</t>
  </si>
  <si>
    <t>Ben 10: Power Trip</t>
  </si>
  <si>
    <t>Sports Simulation</t>
  </si>
  <si>
    <t>Big Ant Studios</t>
  </si>
  <si>
    <t>Cricket 19</t>
  </si>
  <si>
    <t>Adventure</t>
  </si>
  <si>
    <t>Paradise Killer</t>
  </si>
  <si>
    <t>Kids Adventure-Puzzle</t>
  </si>
  <si>
    <t>Skybound Games</t>
  </si>
  <si>
    <t>Rainbow Billy: The Curse of the Levi</t>
  </si>
  <si>
    <t>Dialougue Adventure Game</t>
  </si>
  <si>
    <t>Spike Chunksoft</t>
  </si>
  <si>
    <t>Danganronpa 2</t>
  </si>
  <si>
    <t>Open World Disney Park Builder</t>
  </si>
  <si>
    <t>Disneyland Adventures</t>
  </si>
  <si>
    <t>Multiplayer Sandbox Driver</t>
  </si>
  <si>
    <t>Totally Reliable Delivery Service</t>
  </si>
  <si>
    <t>Open World Photography Social Media Sim</t>
  </si>
  <si>
    <t xml:space="preserve">Pupperazzi </t>
  </si>
  <si>
    <t>Danganronpa V3</t>
  </si>
  <si>
    <t>Two Dimension Character Swap Platformer</t>
  </si>
  <si>
    <t>Toplitz Productions</t>
  </si>
  <si>
    <t>Another Sight</t>
  </si>
  <si>
    <t>Dual Stick Platformer</t>
  </si>
  <si>
    <t>Coatsink</t>
  </si>
  <si>
    <t>PHOGS!</t>
  </si>
  <si>
    <t>Kids Adventure Game</t>
  </si>
  <si>
    <t>Young Horses</t>
  </si>
  <si>
    <t>Bugsnax</t>
  </si>
  <si>
    <t>Rose City Games</t>
  </si>
  <si>
    <t>Garden Story</t>
  </si>
  <si>
    <t>Kids 2D RPG</t>
  </si>
  <si>
    <t>SK Telecom</t>
  </si>
  <si>
    <t>Little Witch in the Woods</t>
  </si>
  <si>
    <t>Picture Taking Adventure Game</t>
  </si>
  <si>
    <t>Umurangi Generation</t>
  </si>
  <si>
    <t>Kids Beat 'Em Up</t>
  </si>
  <si>
    <t>PAW Patrol The Movie</t>
  </si>
  <si>
    <t>Arena Fighter</t>
  </si>
  <si>
    <t>Killer Instinct</t>
  </si>
  <si>
    <t>Skateboarding Game</t>
  </si>
  <si>
    <t>Glass Bottom Games</t>
  </si>
  <si>
    <t>SkateBIRD</t>
  </si>
  <si>
    <t>Level Based Adventure</t>
  </si>
  <si>
    <t>Emily Mitchell</t>
  </si>
  <si>
    <t>Fractured Minds</t>
  </si>
  <si>
    <t>Barista Text Adventure</t>
  </si>
  <si>
    <t>Chorus Worldwide</t>
  </si>
  <si>
    <t>Coffee Talk</t>
  </si>
  <si>
    <t>Kids Fishing Adventure Game</t>
  </si>
  <si>
    <t>Coatsink Software Ltd</t>
  </si>
  <si>
    <t>Moonglow Bay</t>
  </si>
  <si>
    <t>Unique Art Style Adventure Puzzle-Lite Game</t>
  </si>
  <si>
    <t>Humble Games</t>
  </si>
  <si>
    <t>The Wild at Heart</t>
  </si>
  <si>
    <t>Murder Mystery Adventure</t>
  </si>
  <si>
    <t>Zero Escape: The Nonary Games</t>
  </si>
  <si>
    <t>Flight Simulator</t>
  </si>
  <si>
    <t>Microsoft Flight Simulator</t>
  </si>
  <si>
    <t>Mutlitplayer Action RPG</t>
  </si>
  <si>
    <t>Perfect World Entertainment</t>
  </si>
  <si>
    <t>Torchlight III</t>
  </si>
  <si>
    <t>Tactical Turn-Based Deck Builder</t>
  </si>
  <si>
    <t>One Step From Eden</t>
  </si>
  <si>
    <t>Child's Tactical RPG</t>
  </si>
  <si>
    <t>OMOCAT</t>
  </si>
  <si>
    <t>OMORI</t>
  </si>
  <si>
    <t>Girls Platformer Text Game</t>
  </si>
  <si>
    <t>Modus Games</t>
  </si>
  <si>
    <t>Lost Words: Beyond the Page</t>
  </si>
  <si>
    <t>Dumb-ass Platformer</t>
  </si>
  <si>
    <t>Xbox LIVE Arcade</t>
  </si>
  <si>
    <t>Ms. Splosion Man</t>
  </si>
  <si>
    <t>Kids Zelda Clone</t>
  </si>
  <si>
    <t>Graffati Games</t>
  </si>
  <si>
    <t>Turnip Boy Commits Tax Evasion</t>
  </si>
  <si>
    <t>2D Fighting Game</t>
  </si>
  <si>
    <t>SNK Playmore</t>
  </si>
  <si>
    <t>Samurai Showdown II</t>
  </si>
  <si>
    <t>Kids Tactical RPG</t>
  </si>
  <si>
    <t>THQ Inc</t>
  </si>
  <si>
    <t>Costume Quest</t>
  </si>
  <si>
    <t>Platformer</t>
  </si>
  <si>
    <t>Microsoft Studios</t>
  </si>
  <si>
    <t>Banjo-Tooie</t>
  </si>
  <si>
    <t>Cricket Sports Sim</t>
  </si>
  <si>
    <t>Nacon</t>
  </si>
  <si>
    <t>Cricket 22</t>
  </si>
  <si>
    <t>Anime Point and Click Adventure Game</t>
  </si>
  <si>
    <t>Danganronpa: Trigger Happy Havoc Anniversary Edition</t>
  </si>
  <si>
    <t>Kids Platformer Beat Em Up</t>
  </si>
  <si>
    <t>Warner Bros. Games</t>
  </si>
  <si>
    <t>LEGO Batman</t>
  </si>
  <si>
    <t>Open World Platformer</t>
  </si>
  <si>
    <t>Team 17 Digital LTD</t>
  </si>
  <si>
    <t>Yooka-Laylee</t>
  </si>
  <si>
    <t>Multiplayer Fire Fighting Game</t>
  </si>
  <si>
    <t>Curve Games</t>
  </si>
  <si>
    <t>Embr</t>
  </si>
  <si>
    <t>Midnight City</t>
  </si>
  <si>
    <t>Costume Quest 2</t>
  </si>
  <si>
    <t>Kids Level Based Collectible Platformer</t>
  </si>
  <si>
    <t>Rush: A DisneyPixar Adventure</t>
  </si>
  <si>
    <t>Sandbox Kingdom Builder</t>
  </si>
  <si>
    <t>A World of Keflings</t>
  </si>
  <si>
    <t>LEGO Batman 2</t>
  </si>
  <si>
    <t>Kids Turn-Based Adventure Game</t>
  </si>
  <si>
    <t>Cococucmber</t>
  </si>
  <si>
    <t>Echo Generation</t>
  </si>
  <si>
    <t>Open World Japanese Action RPG</t>
  </si>
  <si>
    <t>Pearl Abyss</t>
  </si>
  <si>
    <t>Black Desert</t>
  </si>
  <si>
    <t>Kids Turn Based Deck Builder</t>
  </si>
  <si>
    <t>Discractionware Limited</t>
  </si>
  <si>
    <t>Dicey Dungeons</t>
  </si>
  <si>
    <t>3D Collectible Platformer</t>
  </si>
  <si>
    <t>Playful Studios</t>
  </si>
  <si>
    <t>New Super Luckys Tale</t>
  </si>
  <si>
    <t>Open World Mail Delivery Game</t>
  </si>
  <si>
    <t>Lake</t>
  </si>
  <si>
    <t>Platformer Using Bionic Commano Rip-Off</t>
  </si>
  <si>
    <t>Raw Fury</t>
  </si>
  <si>
    <t>Dandara: Trials of Fear Edition</t>
  </si>
  <si>
    <t>2D Sword Platformer</t>
  </si>
  <si>
    <t>Flynn: Son of Crimson</t>
  </si>
  <si>
    <t>Miscrosoft Studios</t>
  </si>
  <si>
    <t>Killer Instinct Classic</t>
  </si>
  <si>
    <t>Kids Adventure Brawler</t>
  </si>
  <si>
    <t>PAW Patrol Mighty Pups Save Adventure Bay</t>
  </si>
  <si>
    <t>Indie Platformer</t>
  </si>
  <si>
    <t>Landfall Games</t>
  </si>
  <si>
    <t>Cluster Truck</t>
  </si>
  <si>
    <t>Kids Open World Brawler</t>
  </si>
  <si>
    <t>The Last Kids on Earth and the Staff of Doom</t>
  </si>
  <si>
    <t>Point and Click Adventure Game</t>
  </si>
  <si>
    <t xml:space="preserve">Full Throttle Remastered </t>
  </si>
  <si>
    <t>Text Based Adventure</t>
  </si>
  <si>
    <t>Annapurna interactive</t>
  </si>
  <si>
    <t>Kentucky Route Zero</t>
  </si>
  <si>
    <t>3D Metroidvania</t>
  </si>
  <si>
    <t>Dear Villagers</t>
  </si>
  <si>
    <t>Recompile</t>
  </si>
  <si>
    <t>Adevnture Anthology</t>
  </si>
  <si>
    <t>Last Stop</t>
  </si>
  <si>
    <t>Multiplayer</t>
  </si>
  <si>
    <t>SpiderHeck</t>
  </si>
  <si>
    <t>Women's Puzzle Point and Click Adevnture</t>
  </si>
  <si>
    <t>A Memoir Blue</t>
  </si>
  <si>
    <t>Block-Building RPG</t>
  </si>
  <si>
    <t>Dragon Quest Builders 2</t>
  </si>
  <si>
    <t>nWay, Inc</t>
  </si>
  <si>
    <t>Power Rangers: Battle for the Grid</t>
  </si>
  <si>
    <t>Cut-Out Point and Click Adevnture</t>
  </si>
  <si>
    <t>Digerati</t>
  </si>
  <si>
    <t>The Procession of Calvary</t>
  </si>
  <si>
    <t>Puzzle Expolration Platformer</t>
  </si>
  <si>
    <t>Devolver Digital</t>
  </si>
  <si>
    <t>Pikuniku</t>
  </si>
  <si>
    <t>Crime Scene Investigator Adventure Game</t>
  </si>
  <si>
    <t>AI: The Somnium Files</t>
  </si>
  <si>
    <t>Arcade Baseball Game</t>
  </si>
  <si>
    <t>Super Mega Baseball 3</t>
  </si>
  <si>
    <t>Multiplayer 2D Game</t>
  </si>
  <si>
    <t>Liquid Bit, LLC</t>
  </si>
  <si>
    <t>Killer Black Queen</t>
  </si>
  <si>
    <t>Touhou Luna Nights</t>
  </si>
  <si>
    <t>Train Operator Sim</t>
  </si>
  <si>
    <t>Dovetail Games</t>
  </si>
  <si>
    <t>Train Sim World 3</t>
  </si>
  <si>
    <t>Action Platformer</t>
  </si>
  <si>
    <t>Team17 Digital Ltd</t>
  </si>
  <si>
    <t>Neon Abyss</t>
  </si>
  <si>
    <t>Topdown Table Tennis</t>
  </si>
  <si>
    <t>Atari</t>
  </si>
  <si>
    <t>PONG</t>
  </si>
  <si>
    <t>2D Branded Fighting Game</t>
  </si>
  <si>
    <t>Dragon Ball FighterZ</t>
  </si>
  <si>
    <t>3D/2D Puzzle Platformer</t>
  </si>
  <si>
    <t>Contrast</t>
  </si>
  <si>
    <t>Open World Physics Environment</t>
  </si>
  <si>
    <t>Playsim</t>
  </si>
  <si>
    <t>DEEEER Simulator</t>
  </si>
  <si>
    <t>Soccer Management</t>
  </si>
  <si>
    <t xml:space="preserve">Sega Europe Ltd. </t>
  </si>
  <si>
    <t>Football Manager 2022</t>
  </si>
  <si>
    <t>Action RPG</t>
  </si>
  <si>
    <t>Code Vein</t>
  </si>
  <si>
    <t>WB Games</t>
  </si>
  <si>
    <t>Injustice: Gods Among Us</t>
  </si>
  <si>
    <t>Sabotage Studio</t>
  </si>
  <si>
    <t>Sea of Stars</t>
  </si>
  <si>
    <t>Dirt Track Racing</t>
  </si>
  <si>
    <t>Codemasters</t>
  </si>
  <si>
    <t>DiRT Rally</t>
  </si>
  <si>
    <t>Disc Flying Game</t>
  </si>
  <si>
    <t>Dotemu</t>
  </si>
  <si>
    <t>Windjammers 2</t>
  </si>
  <si>
    <t>Kids Turn Based Card Tactical Game</t>
  </si>
  <si>
    <t>Floppy Knights</t>
  </si>
  <si>
    <t>Abstract Adventure</t>
  </si>
  <si>
    <t>Genesis Noir</t>
  </si>
  <si>
    <t>The Bard's Tale ARPG</t>
  </si>
  <si>
    <t>Undungeon</t>
  </si>
  <si>
    <t>Kids RPG</t>
  </si>
  <si>
    <t>Ni No Kuni Wrath of theWitch</t>
  </si>
  <si>
    <t>Level-based Collectible Beat Em Up</t>
  </si>
  <si>
    <t>THQ</t>
  </si>
  <si>
    <t>SpongeBob: Truth-Sq.</t>
  </si>
  <si>
    <t>Dinosaur Hunter Shooter</t>
  </si>
  <si>
    <t>Systemic Reaction</t>
  </si>
  <si>
    <t>Sceond Extinction</t>
  </si>
  <si>
    <t>Sandbox Choose Your Own Adeventure Action RPG</t>
  </si>
  <si>
    <t>Project Spark</t>
  </si>
  <si>
    <t>Very simple game where the cannon is staionary and you shoot a person into a target.  You can anlge the cannon and move the target to catch the person.  Very weak product.</t>
  </si>
  <si>
    <t>Physics Target Shooter</t>
  </si>
  <si>
    <t>Atari Games</t>
  </si>
  <si>
    <t>Human Cannonball</t>
  </si>
  <si>
    <t>Action</t>
  </si>
  <si>
    <t>Girls Rogue Beat Em Up</t>
  </si>
  <si>
    <t xml:space="preserve">Going Under </t>
  </si>
  <si>
    <t>Grils Turned Based Tactics</t>
  </si>
  <si>
    <t>Fae Tactics</t>
  </si>
  <si>
    <t>Platformer Puzzler</t>
  </si>
  <si>
    <t>Max: The Curse of Brotherhood</t>
  </si>
  <si>
    <t>Multiplayer Social Deduction</t>
  </si>
  <si>
    <t>Versus Evil</t>
  </si>
  <si>
    <t>Eville</t>
  </si>
  <si>
    <t>Mutiplayer Golf Game</t>
  </si>
  <si>
    <t>Microsoft Game Studios</t>
  </si>
  <si>
    <t>Powerstar Golf</t>
  </si>
  <si>
    <t>Physics Sim</t>
  </si>
  <si>
    <t>Moving Out</t>
  </si>
  <si>
    <t>Cooperative First Person Shooter</t>
  </si>
  <si>
    <t>Turtle Rock</t>
  </si>
  <si>
    <t>Back for Blood</t>
  </si>
  <si>
    <t>Kids Flying Shooter</t>
  </si>
  <si>
    <t>DC League of Super-Pets</t>
  </si>
  <si>
    <t>Kids Sandbox Builder</t>
  </si>
  <si>
    <t>Gameloft SE</t>
  </si>
  <si>
    <t>Disney Dreamlight Valley</t>
  </si>
  <si>
    <t>Bullet-Hell RPG</t>
  </si>
  <si>
    <t>Archvale</t>
  </si>
  <si>
    <t>PAW Patrol: Grand Prix</t>
  </si>
  <si>
    <t>Whitehorn Games</t>
  </si>
  <si>
    <t>Beasts of Maravilla Island</t>
  </si>
  <si>
    <t>Open World Platformer Puzzler</t>
  </si>
  <si>
    <t>Studio Inkyfox</t>
  </si>
  <si>
    <t>OMNO</t>
  </si>
  <si>
    <t>Arena Fighting Game</t>
  </si>
  <si>
    <t>Injustice 2</t>
  </si>
  <si>
    <t>Kids Action Adventure</t>
  </si>
  <si>
    <t>Lost in Rando</t>
  </si>
  <si>
    <t>Dual-World Adventure Puzzler</t>
  </si>
  <si>
    <t>Bloober Team S.A.</t>
  </si>
  <si>
    <t>The Medium</t>
  </si>
  <si>
    <t>Side-Scolling Platformer like "Ninja Gaiden"</t>
  </si>
  <si>
    <t>Cyber Shadow</t>
  </si>
  <si>
    <t>Multiplayer Action RPG</t>
  </si>
  <si>
    <t>Wizards of the Coast</t>
  </si>
  <si>
    <t>Dark Alliance</t>
  </si>
  <si>
    <t>Multiplayer Brawler</t>
  </si>
  <si>
    <t>Bleeding Edge</t>
  </si>
  <si>
    <t>Environmental Destruction Physics Sim</t>
  </si>
  <si>
    <t>Double Eleven Limited</t>
  </si>
  <si>
    <t>Goat Simulator</t>
  </si>
  <si>
    <t>Turn Based Kids RPG</t>
  </si>
  <si>
    <t>DANGEN Entertainment</t>
  </si>
  <si>
    <t>Bug Fables</t>
  </si>
  <si>
    <t>Puzzle Platformer</t>
  </si>
  <si>
    <t>I Am Fish</t>
  </si>
  <si>
    <t>Curve Digital</t>
  </si>
  <si>
    <t>Stealth Inc. 2</t>
  </si>
  <si>
    <t xml:space="preserve">Futuristic 2D Action-Adventure </t>
  </si>
  <si>
    <t>Team17</t>
  </si>
  <si>
    <t>Nartia Boy</t>
  </si>
  <si>
    <t>Train Sim World 2</t>
  </si>
  <si>
    <t>Space Adventure</t>
  </si>
  <si>
    <t>SIGONO</t>
  </si>
  <si>
    <t>OPUS: Echo of Starsong</t>
  </si>
  <si>
    <t>Garou Mow</t>
  </si>
  <si>
    <t>Multiplayer Hide &amp; Seek</t>
  </si>
  <si>
    <t>Secret Neighbor 2</t>
  </si>
  <si>
    <t>Multiplayer Medieval Combat</t>
  </si>
  <si>
    <t>Tripware Interactive</t>
  </si>
  <si>
    <t>Chivalry 2</t>
  </si>
  <si>
    <t>Computerized Board Game</t>
  </si>
  <si>
    <t>Z-Man Games</t>
  </si>
  <si>
    <t>Pandemic</t>
  </si>
  <si>
    <t>Dectective Adventure Game</t>
  </si>
  <si>
    <t>Chinatown Dectective Agency</t>
  </si>
  <si>
    <t>High Res 2D Fighting</t>
  </si>
  <si>
    <t>Mortal Kombat 11</t>
  </si>
  <si>
    <t>Motorcyle Racing Sim</t>
  </si>
  <si>
    <t>Milestone S.r.l.</t>
  </si>
  <si>
    <t>MotoGP 20</t>
  </si>
  <si>
    <t>Retro Shooter</t>
  </si>
  <si>
    <t>Galaga</t>
  </si>
  <si>
    <t>Basketball Sim</t>
  </si>
  <si>
    <t>NBA Live 19</t>
  </si>
  <si>
    <t>Point and Click Computer Sim</t>
  </si>
  <si>
    <t>No More Robots</t>
  </si>
  <si>
    <t>Hypnospace</t>
  </si>
  <si>
    <t>Mazerunner Collector</t>
  </si>
  <si>
    <t>Namco</t>
  </si>
  <si>
    <t>Ms. Pac-Man</t>
  </si>
  <si>
    <t>Multiplayer Pirate RPG</t>
  </si>
  <si>
    <t>Sea of Thieves</t>
  </si>
  <si>
    <t>Party Based Brawler RPG</t>
  </si>
  <si>
    <t>Kingdom Hearts III</t>
  </si>
  <si>
    <t>Pxiel Boxing Auto Battler</t>
  </si>
  <si>
    <t>Punch Club</t>
  </si>
  <si>
    <t>Brawler</t>
  </si>
  <si>
    <t>Scarlett Nexus</t>
  </si>
  <si>
    <t>Ubisoft</t>
  </si>
  <si>
    <t>Beyond Good &amp; Evil HD</t>
  </si>
  <si>
    <t>Cartoony Dodgeball Game</t>
  </si>
  <si>
    <t>Dodgeball Academia</t>
  </si>
  <si>
    <t>Collection Platformer</t>
  </si>
  <si>
    <t>Banjo-Kazooie</t>
  </si>
  <si>
    <t>Level Based Sword Platformer</t>
  </si>
  <si>
    <t>Askiisoft</t>
  </si>
  <si>
    <t>Katana Zero</t>
  </si>
  <si>
    <t>Melee Action RPG</t>
  </si>
  <si>
    <t>Focus Home Interactive</t>
  </si>
  <si>
    <t>The Surge 2</t>
  </si>
  <si>
    <t>Battle Simulator</t>
  </si>
  <si>
    <t>TABS (Totally Accurate Battle Simulator)</t>
  </si>
  <si>
    <t>Tennis Sim</t>
  </si>
  <si>
    <t>Kalypso Media</t>
  </si>
  <si>
    <t>Matchpoint</t>
  </si>
  <si>
    <t>Playstack</t>
  </si>
  <si>
    <t>Mortal Shell</t>
  </si>
  <si>
    <t>Organ Trading Tycoon Game</t>
  </si>
  <si>
    <t>Strange Scaffold</t>
  </si>
  <si>
    <t>Space Warlord Organ Trading Simulator</t>
  </si>
  <si>
    <t>First Person Psychological Horror</t>
  </si>
  <si>
    <t>SadSqaure Studio</t>
  </si>
  <si>
    <t>Visage</t>
  </si>
  <si>
    <t>Mutilplayer Flying Shooter</t>
  </si>
  <si>
    <t>Rocket Arena</t>
  </si>
  <si>
    <t>First Person Shooter w/ Melee</t>
  </si>
  <si>
    <t>Devlover Digital</t>
  </si>
  <si>
    <t>Shadow Warrior 2</t>
  </si>
  <si>
    <t>505 Games</t>
  </si>
  <si>
    <t>Eiyuden Chronicle: Rising</t>
  </si>
  <si>
    <t>Rhythm First Person Shooter</t>
  </si>
  <si>
    <t>Funcom</t>
  </si>
  <si>
    <t>Meatl: Hellsinger</t>
  </si>
  <si>
    <t>Mutiplayer Shooter</t>
  </si>
  <si>
    <t>Smilegate Entertainment</t>
  </si>
  <si>
    <t>CrossfireX</t>
  </si>
  <si>
    <t>Retro Platformer</t>
  </si>
  <si>
    <t>Capcom</t>
  </si>
  <si>
    <t>DuckTales</t>
  </si>
  <si>
    <t>2D Metroidvania</t>
  </si>
  <si>
    <t>Wonder Labyrinth</t>
  </si>
  <si>
    <t>Fast Paced Tactcis</t>
  </si>
  <si>
    <t>Band of Bugs</t>
  </si>
  <si>
    <t>Open World Mulitplayer Survival Exploration</t>
  </si>
  <si>
    <t>Bohemia Interactive</t>
  </si>
  <si>
    <t>DayZ</t>
  </si>
  <si>
    <t>Pool Simulator</t>
  </si>
  <si>
    <t>FarSight Studios</t>
  </si>
  <si>
    <t>Brunswick Pro Billards</t>
  </si>
  <si>
    <t>Isometric Looter Shooter</t>
  </si>
  <si>
    <t>The Ascent</t>
  </si>
  <si>
    <t>Kids Turned Based Strategy</t>
  </si>
  <si>
    <t>Transformers: Battlegrounds</t>
  </si>
  <si>
    <t>Cooking Simulator</t>
  </si>
  <si>
    <t>Big Cheese Studios</t>
  </si>
  <si>
    <t>Golf Simulator</t>
  </si>
  <si>
    <t>EA Sports Rory McIlroy PGA Tour</t>
  </si>
  <si>
    <t>Tetris Puzzle Game Rip-Off</t>
  </si>
  <si>
    <t>Enhance</t>
  </si>
  <si>
    <t>Lumines Remastered</t>
  </si>
  <si>
    <t>Mega Twins</t>
  </si>
  <si>
    <t>Indie City Builder</t>
  </si>
  <si>
    <t>Oskar Stalberg</t>
  </si>
  <si>
    <t>Townscaper</t>
  </si>
  <si>
    <t>Physics Roll-Em Up Game</t>
  </si>
  <si>
    <t>Katamari Damacy: Reroll</t>
  </si>
  <si>
    <t>Sandbox Crafting RPG</t>
  </si>
  <si>
    <t>POCKET PAIR, Inc.</t>
  </si>
  <si>
    <t>Craftopia</t>
  </si>
  <si>
    <t>Puzzle Action Game with Weather Effects</t>
  </si>
  <si>
    <t>Unbound Creations</t>
  </si>
  <si>
    <t>Rain on Your Parade</t>
  </si>
  <si>
    <t>Arena Shooter like "Smash TV"</t>
  </si>
  <si>
    <t>Bitmap Bureau</t>
  </si>
  <si>
    <t>Xeno Crisis</t>
  </si>
  <si>
    <t>Girl's Tactical RPG</t>
  </si>
  <si>
    <t>KEMCO</t>
  </si>
  <si>
    <t>As Divine Hearts</t>
  </si>
  <si>
    <t>Roguelite Dungeon Crawling Action Game</t>
  </si>
  <si>
    <t>NEOWIZ</t>
  </si>
  <si>
    <t>Dandy Ace</t>
  </si>
  <si>
    <t>Procedural Generated Roguelike</t>
  </si>
  <si>
    <t>Streets of Rogue</t>
  </si>
  <si>
    <t>Stealth Adventure</t>
  </si>
  <si>
    <t>Focus Entertainment</t>
  </si>
  <si>
    <t>A Plague Tale: Innocence</t>
  </si>
  <si>
    <t>Hand-drawn Tactical RPG</t>
  </si>
  <si>
    <t>Astria Ascending</t>
  </si>
  <si>
    <t>Music Adventure Game</t>
  </si>
  <si>
    <t>The Artful Escape</t>
  </si>
  <si>
    <t>Dungeon Crawler</t>
  </si>
  <si>
    <t>Torchlight</t>
  </si>
  <si>
    <t>Shooter</t>
  </si>
  <si>
    <t xml:space="preserve">Liberator </t>
  </si>
  <si>
    <t>Open World Base Building RPG</t>
  </si>
  <si>
    <t>Monomi Park</t>
  </si>
  <si>
    <t>Slime Rancher</t>
  </si>
  <si>
    <t>Kind of cool in that it is a barbarian game where you can get power upgrades.  Also the enemies coming down from the top of the screen is quite unique.</t>
  </si>
  <si>
    <t>Forward Scrolling Action Platformer</t>
  </si>
  <si>
    <t>Jaleco</t>
  </si>
  <si>
    <t>Vandyke</t>
  </si>
  <si>
    <t>Procedural Turn Based Tactical RPG</t>
  </si>
  <si>
    <t>Massive Damange Inc.</t>
  </si>
  <si>
    <t>Star Renegades</t>
  </si>
  <si>
    <t>Procedural Overhead Rogulike</t>
  </si>
  <si>
    <t>straka.studio s.r.o.</t>
  </si>
  <si>
    <t>Loot River</t>
  </si>
  <si>
    <t>Multiplayer Party Game</t>
  </si>
  <si>
    <t>Boneloaf</t>
  </si>
  <si>
    <t>Gang Beasts</t>
  </si>
  <si>
    <t>Turn-Based Multiplayer Shooter</t>
  </si>
  <si>
    <t>Frontier Foundry</t>
  </si>
  <si>
    <t>Lemnis Gate</t>
  </si>
  <si>
    <t>RPG Platformer</t>
  </si>
  <si>
    <t>Flying Islands Team</t>
  </si>
  <si>
    <t>Aborigenus</t>
  </si>
  <si>
    <t>Open World Air Combat &amp; Exploration</t>
  </si>
  <si>
    <t>Wired Productions</t>
  </si>
  <si>
    <t>Falconeer</t>
  </si>
  <si>
    <t>Multiplayer Survival Deception Game</t>
  </si>
  <si>
    <t>Other Ocean Group</t>
  </si>
  <si>
    <t>Project Winter</t>
  </si>
  <si>
    <t>Matt Makes Games</t>
  </si>
  <si>
    <t>Celeste</t>
  </si>
  <si>
    <t>Avatar Racing Game</t>
  </si>
  <si>
    <t>Joy Ride Turbo</t>
  </si>
  <si>
    <t>Interactive Thriller</t>
  </si>
  <si>
    <t>Twelve Minutes</t>
  </si>
  <si>
    <t>Arcade Handball Game</t>
  </si>
  <si>
    <t>Team Reptile</t>
  </si>
  <si>
    <t>Lethal League Blaze</t>
  </si>
  <si>
    <t>Post-Noir Adventure</t>
  </si>
  <si>
    <t>Backbone</t>
  </si>
  <si>
    <t>Co-Op Adventure</t>
  </si>
  <si>
    <t>A Way Out</t>
  </si>
  <si>
    <t>Tactical RPG</t>
  </si>
  <si>
    <t>Microsoft</t>
  </si>
  <si>
    <t>Blue Dragon</t>
  </si>
  <si>
    <t>Action RPG With Persistent Ability Improvement</t>
  </si>
  <si>
    <t>11 bit studios</t>
  </si>
  <si>
    <t>Children of Morta</t>
  </si>
  <si>
    <t>Side View Platformer Shooter</t>
  </si>
  <si>
    <t>Jetpac Refuelled</t>
  </si>
  <si>
    <t>Pac-Man</t>
  </si>
  <si>
    <t>Retro Top Down Beat Em Up</t>
  </si>
  <si>
    <t>Unsighted</t>
  </si>
  <si>
    <t>Cooperative Multiplayer Shooter</t>
  </si>
  <si>
    <t>Stray Bomber Company</t>
  </si>
  <si>
    <t>The Anacrusis</t>
  </si>
  <si>
    <t>Management Game About Death</t>
  </si>
  <si>
    <t>Thunder Lotus</t>
  </si>
  <si>
    <t>Spiritfarer</t>
  </si>
  <si>
    <t>Digital Card Game</t>
  </si>
  <si>
    <t>Magic 2015</t>
  </si>
  <si>
    <t>Golf Puzzle</t>
  </si>
  <si>
    <t>7Levels</t>
  </si>
  <si>
    <t>Golf Peaks</t>
  </si>
  <si>
    <t>Epopeia Games</t>
  </si>
  <si>
    <t>IIN</t>
  </si>
  <si>
    <t>Multiplayer Beat Em Up</t>
  </si>
  <si>
    <t>Marvel's Avengers</t>
  </si>
  <si>
    <t>Chained Echoes</t>
  </si>
  <si>
    <t>Very early football game prototype where I couldn't figure out how to pass.</t>
  </si>
  <si>
    <t>Football Simulation</t>
  </si>
  <si>
    <t>Atari, Inc.</t>
  </si>
  <si>
    <t>RealSports Football</t>
  </si>
  <si>
    <t>On-the-Rails Music Shooter</t>
  </si>
  <si>
    <t>Mad Fellows</t>
  </si>
  <si>
    <t>Aaero</t>
  </si>
  <si>
    <t>Platorm Adevnturer</t>
  </si>
  <si>
    <t>Psychonauts</t>
  </si>
  <si>
    <t>Open World Skating Game</t>
  </si>
  <si>
    <t>skate</t>
  </si>
  <si>
    <t>Space Faring Exploration Game</t>
  </si>
  <si>
    <t>Frontier Developments</t>
  </si>
  <si>
    <t>Elite: Dangerous</t>
  </si>
  <si>
    <t>Overhead Dirt Racer</t>
  </si>
  <si>
    <t>Funselektor Labs Inc</t>
  </si>
  <si>
    <t>art of rally</t>
  </si>
  <si>
    <t>Multiplayer Winter Sports Game</t>
  </si>
  <si>
    <t>STEEP</t>
  </si>
  <si>
    <t>Sword Combat RPG</t>
  </si>
  <si>
    <t>Koei Tecmo America</t>
  </si>
  <si>
    <t>Ninja Gaiden Signma</t>
  </si>
  <si>
    <t>Skookum Arts</t>
  </si>
  <si>
    <t>The Pedestrian</t>
  </si>
  <si>
    <t>Full Contact Racing</t>
  </si>
  <si>
    <t>THQ Nordic</t>
  </si>
  <si>
    <t>Wreckfest</t>
  </si>
  <si>
    <t>Dirt Car Racing</t>
  </si>
  <si>
    <t>DiRT4</t>
  </si>
  <si>
    <t>Dominque Grieshofer</t>
  </si>
  <si>
    <t>Refunct</t>
  </si>
  <si>
    <t>Girls Turn-Based Tactics</t>
  </si>
  <si>
    <t>BonusXP</t>
  </si>
  <si>
    <t>The Dark Crystal: Age of Resistance Tactics</t>
  </si>
  <si>
    <t>Co-Op FPS</t>
  </si>
  <si>
    <t>Coffee Stain Publishing</t>
  </si>
  <si>
    <t>Deep Rock Galactic</t>
  </si>
  <si>
    <t>Minature Golf</t>
  </si>
  <si>
    <t>Golf With Your Friends</t>
  </si>
  <si>
    <t>Puzzle Adventure</t>
  </si>
  <si>
    <t>Day of the Tentacle Remastered</t>
  </si>
  <si>
    <t>Sports Mashup</t>
  </si>
  <si>
    <t>PM Studios, Inc</t>
  </si>
  <si>
    <t>Guts N' Goals</t>
  </si>
  <si>
    <t>No Fucking Idea-Multiplayer Shit Show?</t>
  </si>
  <si>
    <t>Flashbulb</t>
  </si>
  <si>
    <t>Rubber Bandits</t>
  </si>
  <si>
    <t>Alchemy Simulator</t>
  </si>
  <si>
    <t>Potion Craft</t>
  </si>
  <si>
    <t>Arcade Ship Shooter</t>
  </si>
  <si>
    <t>Atari Inc.</t>
  </si>
  <si>
    <t>Milipede</t>
  </si>
  <si>
    <t>Bullethell Roguelike</t>
  </si>
  <si>
    <t>Enter the Gungeon</t>
  </si>
  <si>
    <t>Cris Tales</t>
  </si>
  <si>
    <t>Farming Simulator</t>
  </si>
  <si>
    <t>GIANTS Software GmbH</t>
  </si>
  <si>
    <t>Farming Simulator 22</t>
  </si>
  <si>
    <t>Puzzle Auto-Battler</t>
  </si>
  <si>
    <t>Magic Cube</t>
  </si>
  <si>
    <t>Merge &amp; Blade</t>
  </si>
  <si>
    <t>Giant Sparrow</t>
  </si>
  <si>
    <t>What Remains of Edith Finch</t>
  </si>
  <si>
    <t>Puzzle</t>
  </si>
  <si>
    <t>The Voxel Agents</t>
  </si>
  <si>
    <t>Gardens Between Us</t>
  </si>
  <si>
    <t>Action Adventure RPG</t>
  </si>
  <si>
    <t>ReCore</t>
  </si>
  <si>
    <t>Underwater Exploration Adventure</t>
  </si>
  <si>
    <t>Abzu</t>
  </si>
  <si>
    <t>Tactical Roguelite RPG</t>
  </si>
  <si>
    <t>Crown Trick</t>
  </si>
  <si>
    <t>Flying Disc Physics</t>
  </si>
  <si>
    <t>Future Friends Games &amp; Exbleative</t>
  </si>
  <si>
    <t>Exo One</t>
  </si>
  <si>
    <t>Sable</t>
  </si>
  <si>
    <t>Button Press Timing</t>
  </si>
  <si>
    <t>Baltoro Games</t>
  </si>
  <si>
    <t>Urban Flow</t>
  </si>
  <si>
    <t>Multiplayer Martial Arts Action</t>
  </si>
  <si>
    <t>NetEase</t>
  </si>
  <si>
    <t>Naraka: Bladepoint</t>
  </si>
  <si>
    <t>Open World Racing</t>
  </si>
  <si>
    <t>Burnout: Paradise</t>
  </si>
  <si>
    <t>Flying Multiplayer Shooter</t>
  </si>
  <si>
    <t>Anthem</t>
  </si>
  <si>
    <t>First Person Shooter</t>
  </si>
  <si>
    <t>Micorsoft Studios</t>
  </si>
  <si>
    <t>Perfect Dark</t>
  </si>
  <si>
    <t>2D Bullet Hell Shooter</t>
  </si>
  <si>
    <t>Mighty Goose</t>
  </si>
  <si>
    <t>3D Runner</t>
  </si>
  <si>
    <t>Aerial Knight's Never Yield</t>
  </si>
  <si>
    <t>Rad Racer Clone</t>
  </si>
  <si>
    <t>Insane Code</t>
  </si>
  <si>
    <t>80's Overdrive</t>
  </si>
  <si>
    <t>Arcade Battle Dodgeball</t>
  </si>
  <si>
    <t>Knockout City</t>
  </si>
  <si>
    <t>Dungeon Crawler Button Masher</t>
  </si>
  <si>
    <t>Minecraft Dungeons</t>
  </si>
  <si>
    <t>Bejeweled 2</t>
  </si>
  <si>
    <t>Tinykin</t>
  </si>
  <si>
    <t>Speed Platformer</t>
  </si>
  <si>
    <t>Sega</t>
  </si>
  <si>
    <t>Sonic the Hedgehog</t>
  </si>
  <si>
    <t>Environmental Puzzle Game</t>
  </si>
  <si>
    <t>Pillow Castle</t>
  </si>
  <si>
    <t>Superliminal</t>
  </si>
  <si>
    <t>Roguelike Metrovania</t>
  </si>
  <si>
    <t>Motion Twin</t>
  </si>
  <si>
    <t>Dead Cells</t>
  </si>
  <si>
    <t>FPS Roguelite Spellcaster</t>
  </si>
  <si>
    <t>Into the Pit</t>
  </si>
  <si>
    <t>Text Based Adventure Game</t>
  </si>
  <si>
    <t>Brave at Night</t>
  </si>
  <si>
    <t>Mind Scanners</t>
  </si>
  <si>
    <t>One Hit Brawler Platformer</t>
  </si>
  <si>
    <t>Paper Cult</t>
  </si>
  <si>
    <t>Bloodroots</t>
  </si>
  <si>
    <t>Battleship Board Game</t>
  </si>
  <si>
    <t>Battleship</t>
  </si>
  <si>
    <t>First-Person Tactical Shooter</t>
  </si>
  <si>
    <t>SUPERHOT Team</t>
  </si>
  <si>
    <t>Superhot: Mind Control Delete</t>
  </si>
  <si>
    <t>Sandbox Shooter</t>
  </si>
  <si>
    <t>Studio Wildcard</t>
  </si>
  <si>
    <t>ARK: Survival Evolved</t>
  </si>
  <si>
    <t>Roguelke Auto-Battler</t>
  </si>
  <si>
    <t>Loop Hero</t>
  </si>
  <si>
    <t>Tetris</t>
  </si>
  <si>
    <t>Tetris Effect: Connected</t>
  </si>
  <si>
    <t>Roguelike Deck Builder</t>
  </si>
  <si>
    <t>Neoverse</t>
  </si>
  <si>
    <t>2D Arcade Shooter</t>
  </si>
  <si>
    <t>Centepede</t>
  </si>
  <si>
    <t>Isometric Action-Adventure</t>
  </si>
  <si>
    <t>Finji</t>
  </si>
  <si>
    <t>Tunic</t>
  </si>
  <si>
    <t>Exploration Adventure with Birds</t>
  </si>
  <si>
    <t>Daedalic Entertainment GmbH</t>
  </si>
  <si>
    <t>AER - Memories of Old</t>
  </si>
  <si>
    <t>IO Interactive</t>
  </si>
  <si>
    <t>Kane &amp; Lynch: Deadmen</t>
  </si>
  <si>
    <t>Unravel</t>
  </si>
  <si>
    <t>Level Based Stealth Action</t>
  </si>
  <si>
    <t>Lince Works</t>
  </si>
  <si>
    <t>Aragami 2</t>
  </si>
  <si>
    <t>Rocket Building Sim</t>
  </si>
  <si>
    <t>Next Space Rebels</t>
  </si>
  <si>
    <t>Call of Juarez Gunslinger</t>
  </si>
  <si>
    <t>Overhead Fying Shooter</t>
  </si>
  <si>
    <t>www.handygames.com</t>
  </si>
  <si>
    <t>Aces of Lufwaffe: Squadron</t>
  </si>
  <si>
    <t>Stealth Puzzle</t>
  </si>
  <si>
    <t>Frictional Games</t>
  </si>
  <si>
    <t>Amnesia-The Dark Descent</t>
  </si>
  <si>
    <t>Platformer Beam 'Em Up</t>
  </si>
  <si>
    <t>Skul</t>
  </si>
  <si>
    <t>Beat 'Em Up</t>
  </si>
  <si>
    <t>The Behemoth</t>
  </si>
  <si>
    <t>Castle Crashers</t>
  </si>
  <si>
    <t>Roguelike Beat Em Up</t>
  </si>
  <si>
    <t>Curse of the Dead Gods</t>
  </si>
  <si>
    <t>Real-Time Tactics</t>
  </si>
  <si>
    <t>SOEDESCO Publishing</t>
  </si>
  <si>
    <t>8-Bit Armies</t>
  </si>
  <si>
    <t>Hunting Sim</t>
  </si>
  <si>
    <t>Expansive Worlds</t>
  </si>
  <si>
    <t>The Hunter: Call of the Wild</t>
  </si>
  <si>
    <t>2D Shooter</t>
  </si>
  <si>
    <t>Space Duel</t>
  </si>
  <si>
    <t>Drinkbox Studios</t>
  </si>
  <si>
    <t>Nobody Saves the World</t>
  </si>
  <si>
    <t>Roguelike Card Game</t>
  </si>
  <si>
    <t>Ring of Pain</t>
  </si>
  <si>
    <t>Chess with Alternate Rules</t>
  </si>
  <si>
    <t>RedDeerGames</t>
  </si>
  <si>
    <t>Brawl Chess</t>
  </si>
  <si>
    <t>Capcom Entertainment, Inc.</t>
  </si>
  <si>
    <t>Bionic Commando - Rearmed 2</t>
  </si>
  <si>
    <t>Double Fine Games</t>
  </si>
  <si>
    <t>Broken Age</t>
  </si>
  <si>
    <t>Deck-Building Roguelike</t>
  </si>
  <si>
    <t>Awaken Realms Digital</t>
  </si>
  <si>
    <t>Tainted Grail: Conquest</t>
  </si>
  <si>
    <t>Fast Paced Civilization Strategy</t>
  </si>
  <si>
    <t>Desert Water Games</t>
  </si>
  <si>
    <t>50 Years</t>
  </si>
  <si>
    <t>Casual Puzzle</t>
  </si>
  <si>
    <t>Donut County</t>
  </si>
  <si>
    <t>Board Game with Turn-Based Tactics</t>
  </si>
  <si>
    <t>League of Geeks</t>
  </si>
  <si>
    <t>Armello</t>
  </si>
  <si>
    <t>Revolution Software</t>
  </si>
  <si>
    <t>Broken Sword 5 - The Serpent's Curse</t>
  </si>
  <si>
    <t>Alice: Madness Returns</t>
  </si>
  <si>
    <t>Nintendo</t>
  </si>
  <si>
    <t>Super Mario Bros. 2</t>
  </si>
  <si>
    <t>Lightbending Puzzle</t>
  </si>
  <si>
    <t>Eastasissoft Limited</t>
  </si>
  <si>
    <t>Rayland</t>
  </si>
  <si>
    <t>Indian Themed Platformer</t>
  </si>
  <si>
    <t>Super.com</t>
  </si>
  <si>
    <t>Raji: An Ancient Epic</t>
  </si>
  <si>
    <t>Had potential to be really fun.  There was something I really like about the feel of the shooting, but It didn't hook me.</t>
  </si>
  <si>
    <t>3rd Person Looter Shooter</t>
  </si>
  <si>
    <t>Remnant: From the Ashes</t>
  </si>
  <si>
    <t>Grid Based Tactical RPG</t>
  </si>
  <si>
    <t>inXile entertainment, inc.</t>
  </si>
  <si>
    <t>The Bard's Tale Trilogy</t>
  </si>
  <si>
    <t>Build-Up Strategy Game</t>
  </si>
  <si>
    <t>Serious Brothers</t>
  </si>
  <si>
    <t>Imagine Earth</t>
  </si>
  <si>
    <t>Interactive Drama</t>
  </si>
  <si>
    <t>As Dusk Falls</t>
  </si>
  <si>
    <t>Card Game</t>
  </si>
  <si>
    <t>Twin Sails Interactive</t>
  </si>
  <si>
    <t>LOTRL The Card Game</t>
  </si>
  <si>
    <t>Surgeon Simulator</t>
  </si>
  <si>
    <t>Bossa Studios</t>
  </si>
  <si>
    <t>Sugeon Simulator 2</t>
  </si>
  <si>
    <t>Remnant II</t>
  </si>
  <si>
    <t>Lawn Mowing Business Sim</t>
  </si>
  <si>
    <t>Lawn Mowing Simulator</t>
  </si>
  <si>
    <t>Co-Cop Multiplayer Shooter</t>
  </si>
  <si>
    <t>Cold Iron Studios</t>
  </si>
  <si>
    <t>Aliens: Fireteam Elite</t>
  </si>
  <si>
    <t>First Person Platformer</t>
  </si>
  <si>
    <t>Mirror's Edge</t>
  </si>
  <si>
    <t>Deck Builder Adventure Game</t>
  </si>
  <si>
    <t>Echo Night Games</t>
  </si>
  <si>
    <t>Signs of the Sojourner</t>
  </si>
  <si>
    <t>Open World Stealth Sniper Shooting</t>
  </si>
  <si>
    <t>Rebellion Developments</t>
  </si>
  <si>
    <t>Sniper Elite 4</t>
  </si>
  <si>
    <t>One Piece: Pirate Warriors 4</t>
  </si>
  <si>
    <t xml:space="preserve">Playdead </t>
  </si>
  <si>
    <t>LIMBO</t>
  </si>
  <si>
    <t>Konami's first game. Color scheme was great and the controls were responsive. One of the better old ass shooters of this type.</t>
  </si>
  <si>
    <t>Side-Scrolling Shooter</t>
  </si>
  <si>
    <t>Konami</t>
  </si>
  <si>
    <t>Scramble</t>
  </si>
  <si>
    <t>Formula 1 Racing Sim</t>
  </si>
  <si>
    <t>F1 2019</t>
  </si>
  <si>
    <t>SEGA</t>
  </si>
  <si>
    <t>Aliens vs Predator</t>
  </si>
  <si>
    <t>The Bard's Tale IV</t>
  </si>
  <si>
    <t>Bowling Sim</t>
  </si>
  <si>
    <t>PBA Pro Bowling 2021</t>
  </si>
  <si>
    <t>Virtual Boggle</t>
  </si>
  <si>
    <t>Boggle</t>
  </si>
  <si>
    <t>Isometric Shooter</t>
  </si>
  <si>
    <t>ANVIL: Vault Breaker</t>
  </si>
  <si>
    <t>2D Physics Based Castle Warfare</t>
  </si>
  <si>
    <t>CastleStorm</t>
  </si>
  <si>
    <t>Arena Shooter</t>
  </si>
  <si>
    <t>Black Widow</t>
  </si>
  <si>
    <t>Squad-Based Shooter</t>
  </si>
  <si>
    <t>Binary Domain</t>
  </si>
  <si>
    <t>For a snowboard game, it gets right to the fun.  However it is still a snowboard game that you can't just jump into.</t>
  </si>
  <si>
    <t>Arcade Snowboarder</t>
  </si>
  <si>
    <t>FoamPunch</t>
  </si>
  <si>
    <t>Shredders</t>
  </si>
  <si>
    <t>2D/3D Tactical RPG</t>
  </si>
  <si>
    <t>Dragon Quest XI</t>
  </si>
  <si>
    <t>Strategic Roguelike Deck Builder</t>
  </si>
  <si>
    <t>Shiny Shoe</t>
  </si>
  <si>
    <t>Monster Train</t>
  </si>
  <si>
    <t>Strategy Action Shooter</t>
  </si>
  <si>
    <t>Age of Booty</t>
  </si>
  <si>
    <t>Airborne Strategic Survival Sim</t>
  </si>
  <si>
    <t>Bomber Crew</t>
  </si>
  <si>
    <t>Square Enix Ltd.</t>
  </si>
  <si>
    <t>Black The Fall</t>
  </si>
  <si>
    <t>Bridge Cosntruction Sim</t>
  </si>
  <si>
    <t>Headup Games</t>
  </si>
  <si>
    <t>Bridge Constructor Portal</t>
  </si>
  <si>
    <t>2D Puzzle Platformer</t>
  </si>
  <si>
    <t>The Quantum Astrophysicists Guild</t>
  </si>
  <si>
    <t>The Bridge</t>
  </si>
  <si>
    <t>Cutscene Fighter</t>
  </si>
  <si>
    <t>CAPCOM</t>
  </si>
  <si>
    <t>Asura's Wrath</t>
  </si>
  <si>
    <t>Konami Digital Entertainment</t>
  </si>
  <si>
    <t>Castlevania Anniversary Collection</t>
  </si>
  <si>
    <t>3D Action Puzzler</t>
  </si>
  <si>
    <t>Ninja Theory</t>
  </si>
  <si>
    <t>Hellblade: Senua's Sacrifice</t>
  </si>
  <si>
    <t>Battlefield 1</t>
  </si>
  <si>
    <t>Classic 90s Beat Em Up</t>
  </si>
  <si>
    <t>Streets of Rage 4</t>
  </si>
  <si>
    <t>Open World Platformer RPG</t>
  </si>
  <si>
    <t>Supraland</t>
  </si>
  <si>
    <t>Open World Zombie Survival</t>
  </si>
  <si>
    <t>The Fun Pimps</t>
  </si>
  <si>
    <t>7 Days to Die</t>
  </si>
  <si>
    <t>RPG Tower Defense Hybrid</t>
  </si>
  <si>
    <t>Handy Games</t>
  </si>
  <si>
    <t>Lock's Quest</t>
  </si>
  <si>
    <t>Turn_Based Tactics</t>
  </si>
  <si>
    <t>Blackguards 2</t>
  </si>
  <si>
    <t>FPS</t>
  </si>
  <si>
    <t>Gearbox Publishing</t>
  </si>
  <si>
    <t>Bulletstorm: Full Clip Edition</t>
  </si>
  <si>
    <t>Combat Flight Action Game</t>
  </si>
  <si>
    <t>Project Wingman</t>
  </si>
  <si>
    <t>Bound by Flame</t>
  </si>
  <si>
    <t>Battle Chasers: Nightwar</t>
  </si>
  <si>
    <t>Co-Op Action RPG</t>
  </si>
  <si>
    <t>Ashen</t>
  </si>
  <si>
    <t>Squad Based Real Time Tactics</t>
  </si>
  <si>
    <t>Fulqrum Publishing Ltd.</t>
  </si>
  <si>
    <t>Ancestors Legacy</t>
  </si>
  <si>
    <t>First Person Puzzle Game</t>
  </si>
  <si>
    <t>Cyan Worlds, Inc.</t>
  </si>
  <si>
    <t>Myst</t>
  </si>
  <si>
    <t>Wilderness Adventure</t>
  </si>
  <si>
    <t>Campo Studio</t>
  </si>
  <si>
    <t>Firewatch</t>
  </si>
  <si>
    <t>Fantasy Action RPG</t>
  </si>
  <si>
    <t>Whale Rock Games</t>
  </si>
  <si>
    <t>We Are The Dwarves</t>
  </si>
  <si>
    <t>Mirror's Edge: Catalyst</t>
  </si>
  <si>
    <t>Co-Op Bank Robbing Shooter</t>
  </si>
  <si>
    <t>Payday 2</t>
  </si>
  <si>
    <t>Table Tennis Sim</t>
  </si>
  <si>
    <t>Rockstar Games</t>
  </si>
  <si>
    <t>Rockstar Table Tennis</t>
  </si>
  <si>
    <t>Prime Matter</t>
  </si>
  <si>
    <t>King's Bounty II</t>
  </si>
  <si>
    <t>Brothers</t>
  </si>
  <si>
    <t>Business Sim</t>
  </si>
  <si>
    <t>Klabater</t>
  </si>
  <si>
    <t>Big Pharma</t>
  </si>
  <si>
    <t>Vehicle Battle Simulator</t>
  </si>
  <si>
    <t>Spiderling Studios</t>
  </si>
  <si>
    <t>Besiege</t>
  </si>
  <si>
    <t>Retro Overhead Shooter</t>
  </si>
  <si>
    <t>Vlambeer</t>
  </si>
  <si>
    <t>Nuclear Throne</t>
  </si>
  <si>
    <t>Rayland 2</t>
  </si>
  <si>
    <t>Madden NFL 09</t>
  </si>
  <si>
    <t>Madden NFL 22</t>
  </si>
  <si>
    <t>Baseball Sim</t>
  </si>
  <si>
    <t>Playstation</t>
  </si>
  <si>
    <t>MLB The Show 22</t>
  </si>
  <si>
    <t>MLB The Show 21</t>
  </si>
  <si>
    <t>Mulitplayer Third Person Shooter RPG</t>
  </si>
  <si>
    <t>OUTRIDERS</t>
  </si>
  <si>
    <t>Beamdog</t>
  </si>
  <si>
    <t>Baldur's Gate</t>
  </si>
  <si>
    <t>City Builder</t>
  </si>
  <si>
    <t>Before We Leave</t>
  </si>
  <si>
    <t>Classic Board Game</t>
  </si>
  <si>
    <t>Ubisoft Entertainment</t>
  </si>
  <si>
    <t>Scrabble</t>
  </si>
  <si>
    <t>Racing</t>
  </si>
  <si>
    <t>Bizaare Creations</t>
  </si>
  <si>
    <t>Project Gotham Racing 4</t>
  </si>
  <si>
    <t>Multiplayer Zombie Shooter</t>
  </si>
  <si>
    <t>Mad Dog Games, LLC</t>
  </si>
  <si>
    <t>World War Z</t>
  </si>
  <si>
    <t>Medievel Melee Combat</t>
  </si>
  <si>
    <t>FOR HONOR</t>
  </si>
  <si>
    <t>Turn-Based Deck Builder Battler</t>
  </si>
  <si>
    <t>ProjectMoon</t>
  </si>
  <si>
    <t>Library Of Ruina</t>
  </si>
  <si>
    <t>Pinball</t>
  </si>
  <si>
    <t>Zen Studios</t>
  </si>
  <si>
    <t>Pinball FX 2</t>
  </si>
  <si>
    <t>Real-Time Strategy</t>
  </si>
  <si>
    <t>Ensemble Studios</t>
  </si>
  <si>
    <t>Halo Wars</t>
  </si>
  <si>
    <t>Hand-drawn Puzzles</t>
  </si>
  <si>
    <t>Gorogoa</t>
  </si>
  <si>
    <t>Space Survival Crafting</t>
  </si>
  <si>
    <t>HypeTrain Digital</t>
  </si>
  <si>
    <t>Breathedge</t>
  </si>
  <si>
    <t>Martial Arts Brawler</t>
  </si>
  <si>
    <t>3/1//23</t>
  </si>
  <si>
    <t>Midnight Fight Express</t>
  </si>
  <si>
    <t>Turn Based Strategy</t>
  </si>
  <si>
    <t>Nordic Games</t>
  </si>
  <si>
    <t>Battle Worlds: Kronos</t>
  </si>
  <si>
    <t>PM Studios, Inc.</t>
  </si>
  <si>
    <t>Bladed Fury</t>
  </si>
  <si>
    <t>Boarding School Roleplaying</t>
  </si>
  <si>
    <t>Bully: Scholarship Edition</t>
  </si>
  <si>
    <t>Treyarch</t>
  </si>
  <si>
    <t>Call of Duty: World at War</t>
  </si>
  <si>
    <t>Platformer Shooter</t>
  </si>
  <si>
    <t>Contra</t>
  </si>
  <si>
    <t>An early computer game and one of the first games developed in the computer age. It was a simple game of Tic-Tac-Toe against an artificial intelligence.</t>
  </si>
  <si>
    <t>Tic-Tac-Toe Game</t>
  </si>
  <si>
    <t>Dr. Josef Kates</t>
  </si>
  <si>
    <t>Bertie the Brain</t>
  </si>
  <si>
    <t>Developed by A.S. Douglas at the University of Cambridge, this game is one of the earliest known digital computer games. It was a Tic-Tac-Toe game played against a computer.</t>
  </si>
  <si>
    <t>A.S. Douglas - Cambridge U</t>
  </si>
  <si>
    <t>OXO (Noughts and Crosses)</t>
  </si>
  <si>
    <t>Open World Survival Exploration</t>
  </si>
  <si>
    <t>Hinterland Studio</t>
  </si>
  <si>
    <t>The Long Dark</t>
  </si>
  <si>
    <t>Action Role-Playing Game</t>
  </si>
  <si>
    <t>Nier: Automata</t>
  </si>
  <si>
    <t>Ori and the Blind Forest</t>
  </si>
  <si>
    <t>2D Survival</t>
  </si>
  <si>
    <t>Aground</t>
  </si>
  <si>
    <t>Pinball FX 3</t>
  </si>
  <si>
    <t>Action-Adeventure</t>
  </si>
  <si>
    <t>Bayonetta</t>
  </si>
  <si>
    <t>NHL</t>
  </si>
  <si>
    <t>NHL 19</t>
  </si>
  <si>
    <t>Golf</t>
  </si>
  <si>
    <t>Untold Tales S.A.</t>
  </si>
  <si>
    <t>Golf Club Wasteland</t>
  </si>
  <si>
    <t>Infinty Ward</t>
  </si>
  <si>
    <t>Call of Duty: Modern Warfare</t>
  </si>
  <si>
    <t>Created for the Festival of Britain, this computer was designed to play a game called "Nim", a mathematical strategy game for two players.</t>
  </si>
  <si>
    <t>Game of Choice</t>
  </si>
  <si>
    <t>Edward Condon</t>
  </si>
  <si>
    <t>Nimrod Computer</t>
  </si>
  <si>
    <t>WWII Combat Strategy Game</t>
  </si>
  <si>
    <t>505 Games Ltd.</t>
  </si>
  <si>
    <t>Battle Islands</t>
  </si>
  <si>
    <t>Phobia Game Studio</t>
  </si>
  <si>
    <t>Carrion</t>
  </si>
  <si>
    <t>We Happy Few</t>
  </si>
  <si>
    <t>3rd Person Shooter Co-Op Base Defender</t>
  </si>
  <si>
    <t>Popcap Games</t>
  </si>
  <si>
    <t>Plants versus Zombies: Garden Warfare</t>
  </si>
  <si>
    <t>Roguelike Isometric Hack n' Slasher</t>
  </si>
  <si>
    <t>Supergiant Games</t>
  </si>
  <si>
    <t>Hades</t>
  </si>
  <si>
    <t>Thomas Happ Games LLC</t>
  </si>
  <si>
    <t>Axiom Verge</t>
  </si>
  <si>
    <t>Survival Builder</t>
  </si>
  <si>
    <t>Valheim</t>
  </si>
  <si>
    <t>Turn-Based Tactics</t>
  </si>
  <si>
    <t>No Gravity Games</t>
  </si>
  <si>
    <t>Alder's Blood</t>
  </si>
  <si>
    <t>Strategy/Real Time Hybrid</t>
  </si>
  <si>
    <t>Microids</t>
  </si>
  <si>
    <t>The Bluecoats: North &amp; South</t>
  </si>
  <si>
    <t>Iron Harvest Compelte Edition</t>
  </si>
  <si>
    <t>Vampire Twin Brawler</t>
  </si>
  <si>
    <t>Blood Knights</t>
  </si>
  <si>
    <t>Roguelite Generational Game</t>
  </si>
  <si>
    <t>Cellar Door Games</t>
  </si>
  <si>
    <t>Rogue Legacy</t>
  </si>
  <si>
    <t>Squad Tactics Shooter</t>
  </si>
  <si>
    <t>Brothers in Arms: Hell's Highway</t>
  </si>
  <si>
    <t>WWII Shooter</t>
  </si>
  <si>
    <t>Battlefield V</t>
  </si>
  <si>
    <t>Fun racing game with smooth controls.  The collecting and upgrading aspect adds some RPG like depth. The story mode and track builder also add quite a bit of depth.  One of the better racing games I have played in a long time.</t>
  </si>
  <si>
    <t>Kids Toys Racing</t>
  </si>
  <si>
    <t>Hot Wheels Unleashed</t>
  </si>
  <si>
    <t>Red Faction: Guerilla</t>
  </si>
  <si>
    <t>Ball Busting Pegs Game</t>
  </si>
  <si>
    <t>PopCap Games</t>
  </si>
  <si>
    <t>Peggle</t>
  </si>
  <si>
    <t>Kingdom Management RPG</t>
  </si>
  <si>
    <t>nor</t>
  </si>
  <si>
    <t>Yes, Your Grace</t>
  </si>
  <si>
    <t>Top Down Zombie Shooter</t>
  </si>
  <si>
    <t>2BAD GAMES</t>
  </si>
  <si>
    <t>2urvive</t>
  </si>
  <si>
    <t>Choose Your Own Adventure</t>
  </si>
  <si>
    <t>Fable Anniversary</t>
  </si>
  <si>
    <t>2K</t>
  </si>
  <si>
    <t>The Glub Club 2019</t>
  </si>
  <si>
    <t>Slitherine Software</t>
  </si>
  <si>
    <t>Battle of the Bulge</t>
  </si>
  <si>
    <t>Open World Survival</t>
  </si>
  <si>
    <t>Private Division</t>
  </si>
  <si>
    <t>Ancestors: The Humankind Odyssey</t>
  </si>
  <si>
    <t>Spy Simulation</t>
  </si>
  <si>
    <t>Beholder</t>
  </si>
  <si>
    <t>Roguelite Farming Simulator</t>
  </si>
  <si>
    <t>Atomicrops</t>
  </si>
  <si>
    <t>Open World Vehcile Building Platformer</t>
  </si>
  <si>
    <t>Rare</t>
  </si>
  <si>
    <t>Banjo and Kazooie: Nuts &amp; Bolts</t>
  </si>
  <si>
    <t>Auroch Digital</t>
  </si>
  <si>
    <t>The Colonists</t>
  </si>
  <si>
    <t>Battletoads</t>
  </si>
  <si>
    <t>2D Army Crafting Battler</t>
  </si>
  <si>
    <t>Worms W.M.D.</t>
  </si>
  <si>
    <t>Flight Combat Simulator</t>
  </si>
  <si>
    <t>Ace Combat 7</t>
  </si>
  <si>
    <t>Inside</t>
  </si>
  <si>
    <t>Open World Parkour Brawler</t>
  </si>
  <si>
    <t>Activision</t>
  </si>
  <si>
    <t>Prototype</t>
  </si>
  <si>
    <t>Peggle 2</t>
  </si>
  <si>
    <t>Survival Horror</t>
  </si>
  <si>
    <t>Alien: Isolation</t>
  </si>
  <si>
    <t>Open World Driving RPG</t>
  </si>
  <si>
    <t>MAD MAX</t>
  </si>
  <si>
    <t>Overhead Sandbox Shooter</t>
  </si>
  <si>
    <t>American Fugitive</t>
  </si>
  <si>
    <t>Lair Builder</t>
  </si>
  <si>
    <t>Rebellion</t>
  </si>
  <si>
    <t>Evil Genius 2: World Domination</t>
  </si>
  <si>
    <t>Jack Black RPG</t>
  </si>
  <si>
    <t>Double Fine Productions</t>
  </si>
  <si>
    <t>Brutal Legend</t>
  </si>
  <si>
    <t>Braid</t>
  </si>
  <si>
    <t>Open World Space Exploration</t>
  </si>
  <si>
    <t>Outer Wilds</t>
  </si>
  <si>
    <t>Epic Games</t>
  </si>
  <si>
    <t>Gears of War 2</t>
  </si>
  <si>
    <t>2k</t>
  </si>
  <si>
    <t>NBA 2k22</t>
  </si>
  <si>
    <t>17 Bit</t>
  </si>
  <si>
    <t>Skulls of the Shogun</t>
  </si>
  <si>
    <t>My Friend Pedro</t>
  </si>
  <si>
    <t>Narrative RPG</t>
  </si>
  <si>
    <t>CD Projekt Red</t>
  </si>
  <si>
    <t>The Witcher 2: Assassins of Kings</t>
  </si>
  <si>
    <t>Open World Action</t>
  </si>
  <si>
    <t>Atomic Heart</t>
  </si>
  <si>
    <t>Developed by physicist William Higinbotham, this game displayed a simplified tennis game and is often cited as one of the first video games. It was played on an oscilloscope display.</t>
  </si>
  <si>
    <t>First Sports Video Game (Tennis)</t>
  </si>
  <si>
    <t>William Highborn</t>
  </si>
  <si>
    <t>Tennis for Two:</t>
  </si>
  <si>
    <t>Automated Settlement and Crating</t>
  </si>
  <si>
    <t>Autonauts</t>
  </si>
  <si>
    <t>Weird West</t>
  </si>
  <si>
    <t>Turn-Based RPG</t>
  </si>
  <si>
    <t>Ravenscourt Games</t>
  </si>
  <si>
    <t>Ash of Gods Redemption</t>
  </si>
  <si>
    <t>Remake of the old classic game.  Best adventure game I have played in a long time, but still limited.</t>
  </si>
  <si>
    <t>Old West Travel Simulator</t>
  </si>
  <si>
    <t>Gameloft</t>
  </si>
  <si>
    <t>The Oregon Trail</t>
  </si>
  <si>
    <t>Remedy Entertainment</t>
  </si>
  <si>
    <t xml:space="preserve">Control </t>
  </si>
  <si>
    <t>Respawn Games</t>
  </si>
  <si>
    <t>Titanfall 2</t>
  </si>
  <si>
    <t>Bullet Hell Auto-Shooter</t>
  </si>
  <si>
    <t>Milkstone Studios</t>
  </si>
  <si>
    <t>Army of Ruin</t>
  </si>
  <si>
    <t>Human Head Studios</t>
  </si>
  <si>
    <t>Prey</t>
  </si>
  <si>
    <t>Tower Defense</t>
  </si>
  <si>
    <t>Planets vs. Zombies</t>
  </si>
  <si>
    <t>Real Time Tactics</t>
  </si>
  <si>
    <t>Age of Empires II</t>
  </si>
  <si>
    <t>GoldenEye 007</t>
  </si>
  <si>
    <t>Top Down Shooter &amp; Tower Defense Fusion</t>
  </si>
  <si>
    <t>EXOR Studios</t>
  </si>
  <si>
    <t>X-Morph: Defense</t>
  </si>
  <si>
    <t>Third Person Shooter Platformer</t>
  </si>
  <si>
    <t>Crackdown</t>
  </si>
  <si>
    <t>Underwater Open World Sandbox</t>
  </si>
  <si>
    <t>Unknown Worlds Entertainment</t>
  </si>
  <si>
    <t>Subnautica</t>
  </si>
  <si>
    <t>Tactical Third Person Shooter</t>
  </si>
  <si>
    <t>The Outfit</t>
  </si>
  <si>
    <t>Command &amp; Conquer 3</t>
  </si>
  <si>
    <t>Star Wars: The Force Unleashed</t>
  </si>
  <si>
    <t>Portal 2</t>
  </si>
  <si>
    <t>Sci-Fi Tower Defense</t>
  </si>
  <si>
    <t>Hidden Path Entertainment</t>
  </si>
  <si>
    <t>Defense Grid</t>
  </si>
  <si>
    <t>Slay the Spire</t>
  </si>
  <si>
    <t>Live Action Storytelling Thriller</t>
  </si>
  <si>
    <t>Tellings Lies</t>
  </si>
  <si>
    <t>Puzzle Roleplaying</t>
  </si>
  <si>
    <t>Cabybara Games</t>
  </si>
  <si>
    <t>Might &amp; Magic: Clash of Heroes</t>
  </si>
  <si>
    <t>Assassin's Creed</t>
  </si>
  <si>
    <t>Open World Shooting</t>
  </si>
  <si>
    <t>Deep Silver</t>
  </si>
  <si>
    <t>Saints Row: The Third Remastered</t>
  </si>
  <si>
    <t>Steath Brawler</t>
  </si>
  <si>
    <t>Batman: Arkham Asylum</t>
  </si>
  <si>
    <t>Space Exploration Sandbox</t>
  </si>
  <si>
    <t>System Era Softworks</t>
  </si>
  <si>
    <t>Astroneer</t>
  </si>
  <si>
    <t>Fight Night Round 4</t>
  </si>
  <si>
    <t>Third Person Survival Shooter</t>
  </si>
  <si>
    <t>Resident Evil 5</t>
  </si>
  <si>
    <t>id Software</t>
  </si>
  <si>
    <t>DOOM</t>
  </si>
  <si>
    <t>RPG Tower Defense</t>
  </si>
  <si>
    <t>Level Up Labs, LLC</t>
  </si>
  <si>
    <t>Defender's Quest: Valley of the Forgotten</t>
  </si>
  <si>
    <t>Defense Grid 2</t>
  </si>
  <si>
    <t>Assassin's Creed Remasterd</t>
  </si>
  <si>
    <t>Dinosaur Park Sim</t>
  </si>
  <si>
    <t>Jurassic World Evolution 2</t>
  </si>
  <si>
    <t>Bungie</t>
  </si>
  <si>
    <t>Halo 3</t>
  </si>
  <si>
    <t>Third Person Shooter-Platformer</t>
  </si>
  <si>
    <t>Insomniac Games</t>
  </si>
  <si>
    <t>Sunset Overdrive</t>
  </si>
  <si>
    <t>Turn-Based Strategy</t>
  </si>
  <si>
    <t>Immortal Realms: Vampire Wars</t>
  </si>
  <si>
    <t>Assassin's Creed II</t>
  </si>
  <si>
    <t>First Person Looter Shooter</t>
  </si>
  <si>
    <t xml:space="preserve">Gearbox </t>
  </si>
  <si>
    <t>Borderlands 2</t>
  </si>
  <si>
    <t>UFC 3</t>
  </si>
  <si>
    <t>Sharkbomb Studios</t>
  </si>
  <si>
    <t>Nowhere Prophet</t>
  </si>
  <si>
    <t>Team Based Tactics</t>
  </si>
  <si>
    <t>The Bureau</t>
  </si>
  <si>
    <t>4X Game</t>
  </si>
  <si>
    <t>Sid Meier's Civilization VI</t>
  </si>
  <si>
    <t>Turn Based Strategy RPG</t>
  </si>
  <si>
    <t>Veruss Evil</t>
  </si>
  <si>
    <t>Banner Saga</t>
  </si>
  <si>
    <t>Sci-Fi City Building Stategy Game</t>
  </si>
  <si>
    <t>Mothership Entertainment</t>
  </si>
  <si>
    <t>Aven Colony</t>
  </si>
  <si>
    <t>Gears Tactics</t>
  </si>
  <si>
    <t>EA</t>
  </si>
  <si>
    <t>Command &amp; Conquer: Kane's Wrath</t>
  </si>
  <si>
    <t>Gearbox</t>
  </si>
  <si>
    <t xml:space="preserve">Borderlands </t>
  </si>
  <si>
    <t>Undead Labs</t>
  </si>
  <si>
    <t>State of Decay</t>
  </si>
  <si>
    <t>Super Mario Bros.</t>
  </si>
  <si>
    <t>Portal: Still Alive</t>
  </si>
  <si>
    <t>Turn Based Strategy with Turn Based Tactics Layer</t>
  </si>
  <si>
    <t>Paradox interactive</t>
  </si>
  <si>
    <t>Planetfall</t>
  </si>
  <si>
    <t>Role Playing Shooter</t>
  </si>
  <si>
    <t>BioShock Remastered</t>
  </si>
  <si>
    <t>Mixed Martial Arts Simulation</t>
  </si>
  <si>
    <t>UFC 4</t>
  </si>
  <si>
    <t>2D Time Based Survival</t>
  </si>
  <si>
    <t>Poncle</t>
  </si>
  <si>
    <t>Vampire Survivors</t>
  </si>
  <si>
    <t>Dragon Age: Inquisition</t>
  </si>
  <si>
    <t>Card Based RPG</t>
  </si>
  <si>
    <t>Thronebreaker: The Witcher Tales</t>
  </si>
  <si>
    <t>Praetorians HD Remaster</t>
  </si>
  <si>
    <t>Bioware</t>
  </si>
  <si>
    <t>Mass Effect</t>
  </si>
  <si>
    <t>Grand Theft Auto: Vice City</t>
  </si>
  <si>
    <t>2K Games</t>
  </si>
  <si>
    <t>Civilization Revolution</t>
  </si>
  <si>
    <t>Grand Theft Auto III</t>
  </si>
  <si>
    <t>Tropico 4</t>
  </si>
  <si>
    <t>Besthesda</t>
  </si>
  <si>
    <t>Obilvion</t>
  </si>
  <si>
    <t>Voxel Sandbox Crafter Builder</t>
  </si>
  <si>
    <t>Minecraft</t>
  </si>
  <si>
    <t>Online Deck Builder</t>
  </si>
  <si>
    <t>Gwent: The Witcher Card Game</t>
  </si>
  <si>
    <t>Jurassic World Evolution</t>
  </si>
  <si>
    <t>Fallout 3</t>
  </si>
  <si>
    <t>Fallout: New Vegas</t>
  </si>
  <si>
    <t>Squad Based Action RPG</t>
  </si>
  <si>
    <t>Mass Effect: Legendary Edition</t>
  </si>
  <si>
    <t>Skyrim</t>
  </si>
  <si>
    <t>Turn-Based Squad Tactics</t>
  </si>
  <si>
    <t>Firaxis Games</t>
  </si>
  <si>
    <t>XCOM: Enemy Unknown</t>
  </si>
  <si>
    <t>Open World Tactical RPG</t>
  </si>
  <si>
    <t>Dragon Age: Origins</t>
  </si>
  <si>
    <t>A walking simulator puzzle-lite game with branching narratives. The 4th wall breaking was a standout. More of a fun game for video game enthusiasts rather than a big technical meal to sink through teeth in to. Should be played.</t>
  </si>
  <si>
    <t>First Person Branching Narrative</t>
  </si>
  <si>
    <t>Crows Crows Crows</t>
  </si>
  <si>
    <t>The Stanley Parable: Ultra Dexlue</t>
  </si>
  <si>
    <t>XCOM 2: War of the Chosen</t>
  </si>
  <si>
    <t>Written Review</t>
  </si>
  <si>
    <t>Description</t>
  </si>
  <si>
    <t>Studio</t>
  </si>
  <si>
    <t>Year Released</t>
  </si>
  <si>
    <t>Times Completed</t>
  </si>
  <si>
    <t>Date Completed</t>
  </si>
  <si>
    <t>Date Stop Playing</t>
  </si>
  <si>
    <t>Date    Started</t>
  </si>
  <si>
    <t>Fun Factor</t>
  </si>
  <si>
    <t>Gameplay Design</t>
  </si>
  <si>
    <t xml:space="preserve">Graphics &amp; Sound </t>
  </si>
  <si>
    <t>Total Score</t>
  </si>
  <si>
    <t>Game</t>
  </si>
  <si>
    <t>Subgenre</t>
  </si>
  <si>
    <t>Genre</t>
  </si>
  <si>
    <t>ALDOUS HUXLEY LSD</t>
  </si>
  <si>
    <t>What is the oldest place on earth</t>
  </si>
  <si>
    <t>Look into orgin of life studies</t>
  </si>
  <si>
    <t>Look into Maya Moore story</t>
  </si>
  <si>
    <t>look into Karl Popper &amp; critical realism</t>
  </si>
  <si>
    <t>look into John Briskett's extraordinary life</t>
  </si>
  <si>
    <t>Look into Guiana Shield</t>
  </si>
  <si>
    <t>Look into first skyscraper</t>
  </si>
  <si>
    <t>Look into "Lord Acton"</t>
  </si>
  <si>
    <t>Learn about Whig Party</t>
  </si>
  <si>
    <t>Learn about dead pool in rivers</t>
  </si>
  <si>
    <t>Learn about "Alfred the Great"</t>
  </si>
  <si>
    <t>history of Peoria</t>
  </si>
  <si>
    <t>Epictetus Roman stoic</t>
  </si>
  <si>
    <t>English common law and it's influence on US laws</t>
  </si>
  <si>
    <t>Earliest known life forms</t>
  </si>
  <si>
    <t>Check out Gaius Marius</t>
  </si>
  <si>
    <t>Reductionism</t>
  </si>
  <si>
    <t>Power law</t>
  </si>
  <si>
    <t>Look into organizing principles</t>
  </si>
  <si>
    <t>Look into Mary Leakey</t>
  </si>
  <si>
    <t>Look at macro history</t>
  </si>
  <si>
    <t>Learn about the origin of communism</t>
  </si>
  <si>
    <t>Check out the life of each signer of the Constitution</t>
  </si>
  <si>
    <t>Look into Mesolithic age</t>
  </si>
  <si>
    <t>Learn about COGNITIVE PSYCHOLOGY</t>
  </si>
  <si>
    <t>FRAMING EFFECTS</t>
  </si>
  <si>
    <t>Turkish history</t>
  </si>
  <si>
    <t>Look into reasoning by analogy</t>
  </si>
  <si>
    <t>Alone in the Wilderness</t>
  </si>
  <si>
    <t>Watch the BEATLES ANTHOLOGY (1995)</t>
  </si>
  <si>
    <t>Ithaca-Julian Assange doc</t>
  </si>
  <si>
    <t>Book-Flow State</t>
  </si>
  <si>
    <t>"The Thinker's Guide to Analytic Thinking" by Richard Paul and Linda Elder</t>
  </si>
  <si>
    <t>"The Demon-Haunted World: Science as a Candle in the Dark" by Carl Sagan</t>
  </si>
  <si>
    <t>"Asking the Right Questions: A Guide to Critical Thinking" by M. Neil Browne and Stuart M. Keeley</t>
  </si>
  <si>
    <t>"How to Read a Book" by Mortimer Adler and Charles Van Doren</t>
  </si>
  <si>
    <t>"The Art of Thinking Clearly" by Rolf Dobelli</t>
  </si>
  <si>
    <t>great explorer docs</t>
  </si>
  <si>
    <t>Tim Leary Books</t>
  </si>
  <si>
    <t>The Seven Five</t>
  </si>
  <si>
    <t>The Untold History of the US</t>
  </si>
  <si>
    <t>Rationality and the Relfective Mind</t>
  </si>
  <si>
    <t>David Attenbprough Doc</t>
  </si>
  <si>
    <t>Micheal Moore in Trumpland</t>
  </si>
  <si>
    <t>Roger and Me</t>
  </si>
  <si>
    <t>Origin of Species</t>
  </si>
  <si>
    <t>The Diving Bell and the Butterfly</t>
  </si>
  <si>
    <t>Lock-in in man writes a memoir</t>
  </si>
  <si>
    <t>Olga Dies Dreaming</t>
  </si>
  <si>
    <t>Romance</t>
  </si>
  <si>
    <t>Let's Get Physical</t>
  </si>
  <si>
    <t xml:space="preserve">Heart Principle </t>
  </si>
  <si>
    <t>Audre Lourdre's Cancer Journal</t>
  </si>
  <si>
    <t>Breast cancer journal</t>
  </si>
  <si>
    <t>Wayward Lives</t>
  </si>
  <si>
    <t>The Sum of Us</t>
  </si>
  <si>
    <t>???</t>
  </si>
  <si>
    <t>The Accidential Species</t>
  </si>
  <si>
    <t>Sense and Nonsense</t>
  </si>
  <si>
    <t>Sandman Overture</t>
  </si>
  <si>
    <t>Powers and Thrones</t>
  </si>
  <si>
    <t>Medievel times writer. All his work is recommended</t>
  </si>
  <si>
    <t>Post War</t>
  </si>
  <si>
    <t>Caste</t>
  </si>
  <si>
    <t>We will to inform you tomorrow we will be killed with our family</t>
  </si>
  <si>
    <t>Rwandan genocide</t>
  </si>
  <si>
    <t>The Warmth of Other Sons</t>
  </si>
  <si>
    <t>Wilkerson getting multiple nods</t>
  </si>
  <si>
    <t>The Journal of the Dissappointed Man</t>
  </si>
  <si>
    <t>Zoologist who has MS.  Record of his experience while battlng illness</t>
  </si>
  <si>
    <t>Rebecca's Revival</t>
  </si>
  <si>
    <t>Memoir of freed slave</t>
  </si>
  <si>
    <t>On Immunity and Innoculation</t>
  </si>
  <si>
    <t>Looking at narrative around medicine</t>
  </si>
  <si>
    <t>Negro in American Revolution</t>
  </si>
  <si>
    <t>Role of African-Americans in revolutionary war</t>
  </si>
  <si>
    <t>History of the Haitian Rev</t>
  </si>
  <si>
    <t>Essays by Ahad Haam</t>
  </si>
  <si>
    <t>Noam Chomsky Rec</t>
  </si>
  <si>
    <t>Book-Thomas Gary Elegy</t>
  </si>
  <si>
    <t>Tinkercreek</t>
  </si>
  <si>
    <t>Wonders of nature as a divine experience</t>
  </si>
  <si>
    <t>Creole Gumbo and all that Jazz</t>
  </si>
  <si>
    <t>Bourdain mentor cookbook</t>
  </si>
  <si>
    <t>The Island of Knowledge</t>
  </si>
  <si>
    <t>Range of books on gov covert etc</t>
  </si>
  <si>
    <t>books about Muslim Conquests</t>
  </si>
  <si>
    <t>Highest Road to Serfdom</t>
  </si>
  <si>
    <t>Conservative advoacted for this</t>
  </si>
  <si>
    <t>The Last of the Just</t>
  </si>
  <si>
    <t>Black Reconstruction</t>
  </si>
  <si>
    <t>Classic</t>
  </si>
  <si>
    <t>Provincetown Seafood Coobook</t>
  </si>
  <si>
    <t>Bourdain mentor cookbook combining Porteguese and New England</t>
  </si>
  <si>
    <t>On the Measure of Intelligence</t>
  </si>
  <si>
    <t>How to evaluate intelligene</t>
  </si>
  <si>
    <t>Creation</t>
  </si>
  <si>
    <t>AI and articfical lfe</t>
  </si>
  <si>
    <t>Mind-"Naming the Mind"</t>
  </si>
  <si>
    <t>Force of Non-Violence (2020)</t>
  </si>
  <si>
    <t>Crashed</t>
  </si>
  <si>
    <t>2008 collapse</t>
  </si>
  <si>
    <t>Must read Camu philosopher</t>
  </si>
  <si>
    <t>Checklist Manifesto</t>
  </si>
  <si>
    <t>Book about hurbris</t>
  </si>
  <si>
    <t>Why Buddism is True</t>
  </si>
  <si>
    <t>Possibilites and Essays</t>
  </si>
  <si>
    <t>Extradornary Delusions and the Madness of Crabs</t>
  </si>
  <si>
    <t>Hysterias where people went mad</t>
  </si>
  <si>
    <t>"Danraba"</t>
  </si>
  <si>
    <t>The Moral Arc</t>
  </si>
  <si>
    <t>The Immoraltality Key</t>
  </si>
  <si>
    <t>The Body Keeps Score</t>
  </si>
  <si>
    <t>How events shape bodily response</t>
  </si>
  <si>
    <t>Retrain Your Brain</t>
  </si>
  <si>
    <t>On Freedom</t>
  </si>
  <si>
    <t>Books-Euclid</t>
  </si>
  <si>
    <t>Book: Adam Smith "The Theory of Moral Sentiments"</t>
  </si>
  <si>
    <t>articles/books about Transhumanism</t>
  </si>
  <si>
    <t>All God's Dangers: The Life of Nate Shaw</t>
  </si>
  <si>
    <t>The Denial Of Death</t>
  </si>
  <si>
    <t>Man dies from colon cancer</t>
  </si>
  <si>
    <t>Principles for Dealing with the Changing World</t>
  </si>
  <si>
    <t>Historical trends repeat.  Dalio did a study to find economic trends and apply them to our time</t>
  </si>
  <si>
    <t>Fredrick Douglas Autobigraphy</t>
  </si>
  <si>
    <t>Democracy in America</t>
  </si>
  <si>
    <t>Better Angels of our Nature</t>
  </si>
  <si>
    <t>Tracking how violence has dropped over time</t>
  </si>
  <si>
    <t>Slouching toward uptopia</t>
  </si>
  <si>
    <t xml:space="preserve">Salt, Fat, Acid , Heat </t>
  </si>
  <si>
    <t>cooking</t>
  </si>
  <si>
    <t>Moore's Law for Everything</t>
  </si>
  <si>
    <t>Future of computing tech</t>
  </si>
  <si>
    <t>Why Zebras Don’t Get Ulcers</t>
  </si>
  <si>
    <t>Stress related best practices</t>
  </si>
  <si>
    <t>The Source</t>
  </si>
  <si>
    <t>Evidence based practices for visulation and the power of belief</t>
  </si>
  <si>
    <t>The God Delusion</t>
  </si>
  <si>
    <t>Nico Ethics</t>
  </si>
  <si>
    <t>Man's Search for Meaning</t>
  </si>
  <si>
    <t>Enlightenment Now</t>
  </si>
  <si>
    <t>Rational thought processes</t>
  </si>
  <si>
    <t>-chemistry based cookbook</t>
  </si>
  <si>
    <t>Books-Ralph Waldo Emerson</t>
  </si>
  <si>
    <t>Books-Henry David Thoreau</t>
  </si>
  <si>
    <t>Book-Film criticism</t>
  </si>
  <si>
    <t>Behind the Beautiful Furs</t>
  </si>
  <si>
    <t>Journalism. Captures poverty in an urban slum</t>
  </si>
  <si>
    <t>Fully Automated Luxury Communism</t>
  </si>
  <si>
    <t>Equity sharing under future tech</t>
  </si>
  <si>
    <t>Ben Franklin's Autobrigraphy</t>
  </si>
  <si>
    <t>Foragers, Farmers, and Fossil Fuels</t>
  </si>
  <si>
    <t>Long term historical principles by Ian Morris</t>
  </si>
  <si>
    <t>The Biggest Ideas in the Universe</t>
  </si>
  <si>
    <t>Pre-Topics</t>
  </si>
  <si>
    <t>S8</t>
  </si>
  <si>
    <t>Pre-Themes</t>
  </si>
  <si>
    <t>Nova</t>
  </si>
  <si>
    <t>S3</t>
  </si>
  <si>
    <t>No Reservations</t>
  </si>
  <si>
    <t>S14</t>
  </si>
  <si>
    <t>History 101: Season 1</t>
  </si>
  <si>
    <t>S1</t>
  </si>
  <si>
    <t>How It's Made</t>
  </si>
  <si>
    <t>S10</t>
  </si>
  <si>
    <t>American Pickers</t>
  </si>
  <si>
    <t>S7</t>
  </si>
  <si>
    <t>S2</t>
  </si>
  <si>
    <t>A Cook's Tour</t>
  </si>
  <si>
    <t>S6</t>
  </si>
  <si>
    <t>Alone</t>
  </si>
  <si>
    <t>Mythbusters</t>
  </si>
  <si>
    <t>Patagonia: Life on the Edge of the World</t>
  </si>
  <si>
    <t>S9</t>
  </si>
  <si>
    <t>River Monsters</t>
  </si>
  <si>
    <t>S12</t>
  </si>
  <si>
    <t>S4</t>
  </si>
  <si>
    <t>TV Series</t>
  </si>
  <si>
    <t>Naked &amp; Afraid-S15</t>
  </si>
  <si>
    <t>NA</t>
  </si>
  <si>
    <t>Welcome to Earth</t>
  </si>
  <si>
    <t>The Movies That Made Us: Season 3</t>
  </si>
  <si>
    <t>Women of Impact: Changing the World</t>
  </si>
  <si>
    <t>March of the Penguins</t>
  </si>
  <si>
    <t>The Real Stuff</t>
  </si>
  <si>
    <t>Black Sabbath: Paranoid (Classic Albums)</t>
  </si>
  <si>
    <t>The Mystery of Marilyn Monroe: The Unheard Tapes</t>
  </si>
  <si>
    <t>Trainwreck: Woodstock 99</t>
  </si>
  <si>
    <t>Virunga</t>
  </si>
  <si>
    <t>Democratic Republic of Congo</t>
  </si>
  <si>
    <t>African Cultural Study</t>
  </si>
  <si>
    <t>White Rhino</t>
  </si>
  <si>
    <t>Surfing</t>
  </si>
  <si>
    <t>North American Cultural Study</t>
  </si>
  <si>
    <t>Step Into Liquid</t>
  </si>
  <si>
    <t>Ken Burns: Lewis &amp; Clark</t>
  </si>
  <si>
    <t>Exploration</t>
  </si>
  <si>
    <t>North American History</t>
  </si>
  <si>
    <t>Ken Burns: Dust Bowl</t>
  </si>
  <si>
    <t>Dust Bowl Events</t>
  </si>
  <si>
    <t>Ken Burn's Thomas Jefferson</t>
  </si>
  <si>
    <t>Presidents</t>
  </si>
  <si>
    <t>Jonestown: Terror in the Jungle</t>
  </si>
  <si>
    <t>Cults</t>
  </si>
  <si>
    <t>South American History</t>
  </si>
  <si>
    <t>The Anthrax Attacks</t>
  </si>
  <si>
    <t>Crime</t>
  </si>
  <si>
    <t>Law</t>
  </si>
  <si>
    <t>The West by Ken Burns</t>
  </si>
  <si>
    <t>American West</t>
  </si>
  <si>
    <t>Everything and Nothing</t>
  </si>
  <si>
    <t>Particles</t>
  </si>
  <si>
    <t>Chemistry</t>
  </si>
  <si>
    <t>Rivers of Life</t>
  </si>
  <si>
    <t>Rivers</t>
  </si>
  <si>
    <t>Geology</t>
  </si>
  <si>
    <t>Frontline: China's COVID Secrets</t>
  </si>
  <si>
    <t>Disease</t>
  </si>
  <si>
    <t>Medicine/Health</t>
  </si>
  <si>
    <t>One Child Nation</t>
  </si>
  <si>
    <t>China</t>
  </si>
  <si>
    <t>Asian Cultural Study</t>
  </si>
  <si>
    <t>Killer Sally</t>
  </si>
  <si>
    <t>True Crime</t>
  </si>
  <si>
    <t>God Forbid: A Sex Scandal that Brought Down a Dynasty</t>
  </si>
  <si>
    <t>Chrisitan Right</t>
  </si>
  <si>
    <t>Western Belief Systems</t>
  </si>
  <si>
    <t>Downfall: The Case Against Boeing</t>
  </si>
  <si>
    <t>Airplanes</t>
  </si>
  <si>
    <t>Engineering/Manufacturing</t>
  </si>
  <si>
    <t>Dirtbag: The Legend of Fred Beckey</t>
  </si>
  <si>
    <t>Mountain Climbing</t>
  </si>
  <si>
    <t>Biography</t>
  </si>
  <si>
    <t>A Trip to Infinity</t>
  </si>
  <si>
    <t>Infinity</t>
  </si>
  <si>
    <t>Mathematics</t>
  </si>
  <si>
    <t>Jimi Plays Monterey</t>
  </si>
  <si>
    <t>American Experience: The Pilgrims</t>
  </si>
  <si>
    <t>Pilgrims</t>
  </si>
  <si>
    <t>Europeon History</t>
  </si>
  <si>
    <t>Secrets of the Dead: Last Days of Pompeii</t>
  </si>
  <si>
    <t>Roman History</t>
  </si>
  <si>
    <t>Early History</t>
  </si>
  <si>
    <t>Shaq</t>
  </si>
  <si>
    <t>Sports</t>
  </si>
  <si>
    <t>Murdaugh Murders</t>
  </si>
  <si>
    <t>Good Night Oppy</t>
  </si>
  <si>
    <t>NASA Rover</t>
  </si>
  <si>
    <t>Crime Scene: The Texas Killing Fields</t>
  </si>
  <si>
    <t>Into the Deep: The Submarine Murder Case</t>
  </si>
  <si>
    <t>Grizzly Man</t>
  </si>
  <si>
    <t>Tim Treadwell</t>
  </si>
  <si>
    <t>Biographical</t>
  </si>
  <si>
    <t>Crime of the Century</t>
  </si>
  <si>
    <t>Drug Marketing and Sales</t>
  </si>
  <si>
    <t>The Volcano: Rescue from Whakaari</t>
  </si>
  <si>
    <t>Volcano Tourism</t>
  </si>
  <si>
    <t>Travel</t>
  </si>
  <si>
    <t>Going Clear: Scientology and the Prison of Belief</t>
  </si>
  <si>
    <t>Scientology</t>
  </si>
  <si>
    <t>Belief Systems</t>
  </si>
  <si>
    <t>Cave of Forgotten Dreams</t>
  </si>
  <si>
    <t>Cave Paintings</t>
  </si>
  <si>
    <t>Seaspiracy</t>
  </si>
  <si>
    <t>Fishing Industry</t>
  </si>
  <si>
    <t>Business</t>
  </si>
  <si>
    <t>The River Runner</t>
  </si>
  <si>
    <t>Kayaking</t>
  </si>
  <si>
    <t>Human Culture</t>
  </si>
  <si>
    <t>Limited Series</t>
  </si>
  <si>
    <t>The Witch Doctor Will See You Now</t>
  </si>
  <si>
    <t>Non-Western Medicine</t>
  </si>
  <si>
    <t>Culture &amp; History</t>
  </si>
  <si>
    <t>Persona: The Dark Truth Behind Personality Tests</t>
  </si>
  <si>
    <t>Impact of Personality Tests</t>
  </si>
  <si>
    <t>Science &amp; Technology</t>
  </si>
  <si>
    <t>National Geographic: Wild Russia</t>
  </si>
  <si>
    <t>Russian Wildlife</t>
  </si>
  <si>
    <t>Plants &amp; Animals</t>
  </si>
  <si>
    <t>Made You Look</t>
  </si>
  <si>
    <t>Art Forgery</t>
  </si>
  <si>
    <t>Factual Narrative</t>
  </si>
  <si>
    <t>Particle Fever</t>
  </si>
  <si>
    <t>Higgs Boson Particle</t>
  </si>
  <si>
    <t>Alone Across the Arctic</t>
  </si>
  <si>
    <t>Wilderness Skills</t>
  </si>
  <si>
    <t>The Hatchet Wielding Hitchhiker</t>
  </si>
  <si>
    <t>Year Million</t>
  </si>
  <si>
    <t>Future Tech</t>
  </si>
  <si>
    <t>Restaurant Foods</t>
  </si>
  <si>
    <t>Naked &amp; Afraid</t>
  </si>
  <si>
    <t>Survival</t>
  </si>
  <si>
    <t>Social Science</t>
  </si>
  <si>
    <t>On Managing Yourself</t>
  </si>
  <si>
    <t>Business Leader Insights</t>
  </si>
  <si>
    <t>Executive Functions</t>
  </si>
  <si>
    <t>The Subtle Art of Not Giving A Fuck</t>
  </si>
  <si>
    <t>Self-Improvement</t>
  </si>
  <si>
    <t>S11</t>
  </si>
  <si>
    <t>S5</t>
  </si>
  <si>
    <t>7 Habits of Highly Effective People</t>
  </si>
  <si>
    <t>The Myth of Self-Esteem</t>
  </si>
  <si>
    <t>Self-Assessment</t>
  </si>
  <si>
    <t xml:space="preserve">Kitchen Confidential </t>
  </si>
  <si>
    <t>Anthony Bourdain</t>
  </si>
  <si>
    <t>How Emotions Are Made</t>
  </si>
  <si>
    <t>Emotions</t>
  </si>
  <si>
    <t>Emotion/Motivation</t>
  </si>
  <si>
    <t>Women in Science</t>
  </si>
  <si>
    <t>Inventing David Geffen</t>
  </si>
  <si>
    <t>Music Production</t>
  </si>
  <si>
    <t>Penguins</t>
  </si>
  <si>
    <t>Biology</t>
  </si>
  <si>
    <t>Meltdown: 3 Mile Island</t>
  </si>
  <si>
    <t>Nuclear Plants</t>
  </si>
  <si>
    <t>Marilyn Monroe</t>
  </si>
  <si>
    <t>Woodstock: 3 Days of Peace &amp; Music (Director's Cut)</t>
  </si>
  <si>
    <t>Woodstock 99</t>
  </si>
  <si>
    <t>Where Does the Earth's Magentic Field Come From</t>
  </si>
  <si>
    <t>Magentic Field</t>
  </si>
  <si>
    <t>Earth Sciences/Geology</t>
  </si>
  <si>
    <t>The Endless Summer</t>
  </si>
  <si>
    <t>The Art of Strategy</t>
  </si>
  <si>
    <t>Game Theory</t>
  </si>
  <si>
    <t>Economics</t>
  </si>
  <si>
    <t>The Private Life of Deer</t>
  </si>
  <si>
    <t>Deer</t>
  </si>
  <si>
    <t>Plants/Animals</t>
  </si>
  <si>
    <t>Q: Into the Storm</t>
  </si>
  <si>
    <t>Elections</t>
  </si>
  <si>
    <t>Political Science</t>
  </si>
  <si>
    <t>Into the Inferno</t>
  </si>
  <si>
    <t>Volcanos</t>
  </si>
  <si>
    <t>One Becoming A Leader</t>
  </si>
  <si>
    <t>Leadership</t>
  </si>
  <si>
    <t>Professional Management</t>
  </si>
  <si>
    <t>I Am Greta</t>
  </si>
  <si>
    <t>Greta Thunberg</t>
  </si>
  <si>
    <t>Logic: A Complete Introduction</t>
  </si>
  <si>
    <t>Deductive Logic</t>
  </si>
  <si>
    <t>Critical Thinking &amp; Logic</t>
  </si>
  <si>
    <t>The Gray Area: The Quest for Authenticity</t>
  </si>
  <si>
    <t>Authenticity</t>
  </si>
  <si>
    <t>Joe Rogan Experience: Peter Ziehan</t>
  </si>
  <si>
    <t>Global Economic Development</t>
  </si>
  <si>
    <t>Interview</t>
  </si>
  <si>
    <t>Conversations with Tyler</t>
  </si>
  <si>
    <t>Katherine Rundell</t>
  </si>
  <si>
    <t>Lex Fridman Podcast #351</t>
  </si>
  <si>
    <t>Mr. Beast</t>
  </si>
  <si>
    <t>Explain the Universe</t>
  </si>
  <si>
    <t>Unifed Theory of Physics</t>
  </si>
  <si>
    <t>Physics &amp; Space</t>
  </si>
  <si>
    <t>The Ezra Klein Show</t>
  </si>
  <si>
    <t>State of US Mental Health System</t>
  </si>
  <si>
    <t>Health &amp; Fitness</t>
  </si>
  <si>
    <t>The Gray Area: Can Race Be Transcended?</t>
  </si>
  <si>
    <t>Race &amp; Class</t>
  </si>
  <si>
    <t>Human Behavior</t>
  </si>
  <si>
    <t>Kim Stanley Robinsion</t>
  </si>
  <si>
    <t>Interviews</t>
  </si>
  <si>
    <t>History This Week</t>
  </si>
  <si>
    <t>Tuskegee Top Gun</t>
  </si>
  <si>
    <t>History</t>
  </si>
  <si>
    <t>Joe Rogan Experience: Mike Baker</t>
  </si>
  <si>
    <t>Politics</t>
  </si>
  <si>
    <t>Current Events</t>
  </si>
  <si>
    <t>Offline with John Favreau</t>
  </si>
  <si>
    <t>Writing in the Age of AI</t>
  </si>
  <si>
    <t>Dan Carlin's Hardcore History: Thor's Angels</t>
  </si>
  <si>
    <t>Dark Ages Europe</t>
  </si>
  <si>
    <t>Mary Gaitskill</t>
  </si>
  <si>
    <t>The Gray Area: Finding hope in a world on the brink</t>
  </si>
  <si>
    <t>Article</t>
  </si>
  <si>
    <t>International Journal of Social Science and Education Research</t>
  </si>
  <si>
    <t>First Principles‐The Building Blocks of True Knowledge</t>
  </si>
  <si>
    <t>David Attenborough's Ant Mountain</t>
  </si>
  <si>
    <t>Ants</t>
  </si>
  <si>
    <t>Ken Burn's Ben Franklin</t>
  </si>
  <si>
    <t>Lex Fridman Podcast #352</t>
  </si>
  <si>
    <t>Islam</t>
  </si>
  <si>
    <t>StarTalk with Ray Kurzweil</t>
  </si>
  <si>
    <t>Nations of the World</t>
  </si>
  <si>
    <t>Burkina Faso</t>
  </si>
  <si>
    <t>The Gray Area: The end of the free market century</t>
  </si>
  <si>
    <t>Finding Facts vs. Browsing Knowledge in Hypertext Systems</t>
  </si>
  <si>
    <t>Information Searching</t>
  </si>
  <si>
    <t>Video</t>
  </si>
  <si>
    <t>PBS News Hour: Ann Hornaday</t>
  </si>
  <si>
    <t>Film Criticism</t>
  </si>
  <si>
    <t>LKI Consulting: Geochemistry Basic Principles</t>
  </si>
  <si>
    <t>Geochemistry</t>
  </si>
  <si>
    <t>Natural Science</t>
  </si>
  <si>
    <t>Magazine</t>
  </si>
  <si>
    <t>Scientific American-Oct 22</t>
  </si>
  <si>
    <t>General Science &amp; Tech</t>
  </si>
  <si>
    <t>Being Mortal</t>
  </si>
  <si>
    <t>Death</t>
  </si>
  <si>
    <t>Expedition Happiness</t>
  </si>
  <si>
    <t>King in the Wilderness</t>
  </si>
  <si>
    <t>MLK</t>
  </si>
  <si>
    <t>Dan Carlin's Hardcore History: King of Aesir</t>
  </si>
  <si>
    <t>NFL Divisional Round 2023</t>
  </si>
  <si>
    <t>Football</t>
  </si>
  <si>
    <t xml:space="preserve">Sports </t>
  </si>
  <si>
    <t>The First Wave</t>
  </si>
  <si>
    <t>Covid-19</t>
  </si>
  <si>
    <t>On Purpose w/ Jay Shetty</t>
  </si>
  <si>
    <t>Goal Setting</t>
  </si>
  <si>
    <t>Radiolab: The Middle of Everything</t>
  </si>
  <si>
    <t>Formal Science</t>
  </si>
  <si>
    <t>The Island President</t>
  </si>
  <si>
    <t>Maldives</t>
  </si>
  <si>
    <t>Ezra Klein Show</t>
  </si>
  <si>
    <t>Martin Luther King Jr.</t>
  </si>
  <si>
    <t>How To Be a Better Human</t>
  </si>
  <si>
    <t>Happiness Science</t>
  </si>
  <si>
    <t>Architecture Short Course: How to Develop a Design Concept</t>
  </si>
  <si>
    <t>Architecture</t>
  </si>
  <si>
    <t>Khan Academy: Into to Economics</t>
  </si>
  <si>
    <t>Asian Tsunami: The Deadliest Wave</t>
  </si>
  <si>
    <t>Narrative</t>
  </si>
  <si>
    <t>Chinease Politics</t>
  </si>
  <si>
    <t>Gastropod; The End of the Calorie</t>
  </si>
  <si>
    <t>Calorie Counting</t>
  </si>
  <si>
    <t>Khan Academy: Scarcity</t>
  </si>
  <si>
    <t>Woodworking</t>
  </si>
  <si>
    <t>Rice University-Principles of Economics Chapter 1</t>
  </si>
  <si>
    <t>NOVA: Treasures of the Earth</t>
  </si>
  <si>
    <t>Minerals &amp; Elements</t>
  </si>
  <si>
    <t>Lex Fridman Podcast: Dennis Whyte</t>
  </si>
  <si>
    <t>Nuclear Fusion</t>
  </si>
  <si>
    <t>Lex Fridman Podcast: Jeremi Suri</t>
  </si>
  <si>
    <t>The Gray Area: Revisitng the father of capitalism</t>
  </si>
  <si>
    <t>Adam Smith</t>
  </si>
  <si>
    <t>Madoff: The Monster of Wall Street</t>
  </si>
  <si>
    <t>Bernie Madoff</t>
  </si>
  <si>
    <t>Race to Alaska</t>
  </si>
  <si>
    <t>Sailing</t>
  </si>
  <si>
    <t>The Real Adam Smith</t>
  </si>
  <si>
    <t>S13</t>
  </si>
  <si>
    <t>Food &amp; Cooking</t>
  </si>
  <si>
    <t>Geography Now: Suriname</t>
  </si>
  <si>
    <t>Suriname</t>
  </si>
  <si>
    <t>Country of the Week</t>
  </si>
  <si>
    <t>Expedition w/ Steve Backshall</t>
  </si>
  <si>
    <t>NFC/AFC Championship</t>
  </si>
  <si>
    <t>Lex Fridman Podcast: Betul Kacar</t>
  </si>
  <si>
    <t>Origins of Life</t>
  </si>
  <si>
    <t>The Gray Area: Josh Hawley</t>
  </si>
  <si>
    <t>They Shall Not Grow Old</t>
  </si>
  <si>
    <t>World War I</t>
  </si>
  <si>
    <t>Scientific American-September 2022</t>
  </si>
  <si>
    <t>Scientific Advances</t>
  </si>
  <si>
    <t>The 80,000 Hours Podcast: A.J. Jacobs</t>
  </si>
  <si>
    <t>Mindsets</t>
  </si>
  <si>
    <t>Extremities</t>
  </si>
  <si>
    <t>Remote Settlements</t>
  </si>
  <si>
    <t>Black Holes Feature</t>
  </si>
  <si>
    <t>Khan Academy: Factors of Production &amp; Rivalry</t>
  </si>
  <si>
    <t>Dan Carlin's Hardcore History: The Celtic Holocaust</t>
  </si>
  <si>
    <t>History of Rome</t>
  </si>
  <si>
    <t>The 80,000 Hours Podcast: Sharon Hewitt</t>
  </si>
  <si>
    <t>Moral Philosophy</t>
  </si>
  <si>
    <t>Farenheit 911</t>
  </si>
  <si>
    <t>Iraq War</t>
  </si>
  <si>
    <t>Dan Carlin's Hardcore History: Supernova in the East I</t>
  </si>
  <si>
    <t>Japan in World War 2</t>
  </si>
  <si>
    <t>Dan Carlin's Hardcore History: Supernova in the East II</t>
  </si>
  <si>
    <t>Snakes &amp; Atmospheric Rivers</t>
  </si>
  <si>
    <t>StarTalk: Heather Berlin</t>
  </si>
  <si>
    <t>Neuroscience</t>
  </si>
  <si>
    <t>History Channel Biography</t>
  </si>
  <si>
    <t>Albert Einstein</t>
  </si>
  <si>
    <t>Geography Now: Chile</t>
  </si>
  <si>
    <t>Chile</t>
  </si>
  <si>
    <t>80,000 Hours Podcast: Ian Morris</t>
  </si>
  <si>
    <t>Metahistory</t>
  </si>
  <si>
    <t>Scientific American-September February 2023</t>
  </si>
  <si>
    <t>New Science</t>
  </si>
  <si>
    <t>Pamela: A Love Story</t>
  </si>
  <si>
    <t>Pamela Anderson</t>
  </si>
  <si>
    <t>Video Playlist</t>
  </si>
  <si>
    <t>80,000 Hours Podcast: Chris Blattman</t>
  </si>
  <si>
    <t>Reasons for Wars</t>
  </si>
  <si>
    <t>Wikipedia</t>
  </si>
  <si>
    <t>Evolutionary Psychology</t>
  </si>
  <si>
    <t>Parkins &amp; Speigal Show</t>
  </si>
  <si>
    <t>Sports Talk</t>
  </si>
  <si>
    <t>Stephen Hawking's Favorite Places</t>
  </si>
  <si>
    <t>Space</t>
  </si>
  <si>
    <t>Dan Carlin's Hardcore History: Supernova in the East III</t>
  </si>
  <si>
    <t>Out of the Cradle</t>
  </si>
  <si>
    <t>Early Humans</t>
  </si>
  <si>
    <t>Rome: The World's First Superpower</t>
  </si>
  <si>
    <t>Julius Caesar</t>
  </si>
  <si>
    <t>The Life of Julius Caesar</t>
  </si>
  <si>
    <t>Video Medley</t>
  </si>
  <si>
    <t>Cuba</t>
  </si>
  <si>
    <t>Superbowl</t>
  </si>
  <si>
    <t xml:space="preserve">Bowling for Columbine </t>
  </si>
  <si>
    <t>Guns in US</t>
  </si>
  <si>
    <t>Scientific American-November 2022</t>
  </si>
  <si>
    <t>Offline with John Favreau: Robert Waldinger</t>
  </si>
  <si>
    <t>Emergence</t>
  </si>
  <si>
    <t>PBS-Evolution</t>
  </si>
  <si>
    <t>Charles Darwin</t>
  </si>
  <si>
    <t>The Genius of Charles Darwin</t>
  </si>
  <si>
    <t>The Weeds</t>
  </si>
  <si>
    <t>Ukraine War</t>
  </si>
  <si>
    <t>Current Economic Events</t>
  </si>
  <si>
    <t>Advertising Industry</t>
  </si>
  <si>
    <t>The Great British Baking Show: Professionals</t>
  </si>
  <si>
    <t>Baking Competition Show</t>
  </si>
  <si>
    <t>Stolen Youth</t>
  </si>
  <si>
    <t>Overton Window</t>
  </si>
  <si>
    <t>YouTube Playlist</t>
  </si>
  <si>
    <t>Khan Academy</t>
  </si>
  <si>
    <t>Intro to Economics</t>
  </si>
  <si>
    <t>Scientific American-December 2022</t>
  </si>
  <si>
    <t>80,000 Hours Podcast: Cass Sunstein</t>
  </si>
  <si>
    <t>Dealing with Change</t>
  </si>
  <si>
    <t>Lincoln's Virtues</t>
  </si>
  <si>
    <t>Abraham Lincoln</t>
  </si>
  <si>
    <t>80,000 Hours Podcast: Christopher Brown</t>
  </si>
  <si>
    <t>The End of Slavery</t>
  </si>
  <si>
    <t>Physical Competition Show</t>
  </si>
  <si>
    <t>Conversations with Tyler: Brad DeLong</t>
  </si>
  <si>
    <t>Economic Forces</t>
  </si>
  <si>
    <t>Dan Carlin's Hardcore History: Supernova in the East IV</t>
  </si>
  <si>
    <t>History of Briton</t>
  </si>
  <si>
    <t>Dan Carlin's Hardcore History: Supernova in the East V</t>
  </si>
  <si>
    <t>Critical Theory</t>
  </si>
  <si>
    <t>YouTube Channel</t>
  </si>
  <si>
    <t>Vsauce</t>
  </si>
  <si>
    <t>Everyone Jumping at Once</t>
  </si>
  <si>
    <t>Is Anything Real?</t>
  </si>
  <si>
    <t>80,000 Hours Podcast: Alan Hajek</t>
  </si>
  <si>
    <t>Paradoxes</t>
  </si>
  <si>
    <t>Papua New Guinea</t>
  </si>
  <si>
    <t>Modified Newtowian Dynamics</t>
  </si>
  <si>
    <t>Neurodiversity</t>
  </si>
  <si>
    <t>Cognitive Illusions</t>
  </si>
  <si>
    <t>Andre the Giant</t>
  </si>
  <si>
    <t>Filter Bubbles</t>
  </si>
  <si>
    <t>The Gray Area: Matt McManus</t>
  </si>
  <si>
    <t>Nietzsche</t>
  </si>
  <si>
    <t>NOVA</t>
  </si>
  <si>
    <t>Science Topics</t>
  </si>
  <si>
    <t>S49</t>
  </si>
  <si>
    <t>Gestalt Psychology</t>
  </si>
  <si>
    <t>Lex Fridmen Podcast: Ginni Rometty</t>
  </si>
  <si>
    <t>Business Leadership</t>
  </si>
  <si>
    <t>The Ezra Klein Show: Jane Hirshfield</t>
  </si>
  <si>
    <t>Awareness &amp; Gratitude</t>
  </si>
  <si>
    <t>The Gray Area: Carrie Jenkins</t>
  </si>
  <si>
    <t>The Feeling of Love</t>
  </si>
  <si>
    <t>Planet Earth</t>
  </si>
  <si>
    <t>Nature</t>
  </si>
  <si>
    <t>The Ezra Klein Show: Stephen Guyenet</t>
  </si>
  <si>
    <t>The Science of Hunger</t>
  </si>
  <si>
    <t>Ego Depletion</t>
  </si>
  <si>
    <t>The Gray Area: Alissa Quart</t>
  </si>
  <si>
    <t>The American Dream</t>
  </si>
  <si>
    <t>ChatGPT</t>
  </si>
  <si>
    <t>Secrets of Playboy</t>
  </si>
  <si>
    <t>History of Playboy</t>
  </si>
  <si>
    <t>Qualia</t>
  </si>
  <si>
    <t>Lex Fridmen Podcast: Andrew Strominger</t>
  </si>
  <si>
    <t>Theoretical Physics</t>
  </si>
  <si>
    <t>Intro to Chemistry</t>
  </si>
  <si>
    <t>Scientific American-January 2023</t>
  </si>
  <si>
    <t>Emotivism</t>
  </si>
  <si>
    <t>Timothy Leary's Dead</t>
  </si>
  <si>
    <t>Timothy Leary</t>
  </si>
  <si>
    <t>Dan Carlin's Hardcore History: Supernova in the East VI</t>
  </si>
  <si>
    <t>The Gray Area: Vienna Pharon</t>
  </si>
  <si>
    <t>Destructive Behaviors</t>
  </si>
  <si>
    <t>YouTube-Bob &amp; Brad</t>
  </si>
  <si>
    <t>TMJ Treatment</t>
  </si>
  <si>
    <t>Lex Fridman Podcast: Sam Harris</t>
  </si>
  <si>
    <t>Science &amp; Tech</t>
  </si>
  <si>
    <t>Nelson Mandela: Beyond the Myth</t>
  </si>
  <si>
    <t>Nelson Mandela</t>
  </si>
  <si>
    <t>Babe Ruth (HBO)</t>
  </si>
  <si>
    <t>Babe Ruth</t>
  </si>
  <si>
    <t>MH370: The Plane That Disappeared</t>
  </si>
  <si>
    <t>Fire of Love</t>
  </si>
  <si>
    <t>E37</t>
  </si>
  <si>
    <t>E36</t>
  </si>
  <si>
    <t>E35</t>
  </si>
  <si>
    <t>E34</t>
  </si>
  <si>
    <t>E33</t>
  </si>
  <si>
    <t>E32</t>
  </si>
  <si>
    <t>E31</t>
  </si>
  <si>
    <t>E30</t>
  </si>
  <si>
    <t>E29</t>
  </si>
  <si>
    <t>E28</t>
  </si>
  <si>
    <t>E27</t>
  </si>
  <si>
    <t>E26</t>
  </si>
  <si>
    <t>E25</t>
  </si>
  <si>
    <t>E24</t>
  </si>
  <si>
    <t>E23</t>
  </si>
  <si>
    <t>E22</t>
  </si>
  <si>
    <t>E21</t>
  </si>
  <si>
    <t>E20</t>
  </si>
  <si>
    <t>E19</t>
  </si>
  <si>
    <t>E18</t>
  </si>
  <si>
    <t>E17</t>
  </si>
  <si>
    <t>E16</t>
  </si>
  <si>
    <t>E15</t>
  </si>
  <si>
    <t>E14</t>
  </si>
  <si>
    <t>E13</t>
  </si>
  <si>
    <t>E12</t>
  </si>
  <si>
    <t>E11</t>
  </si>
  <si>
    <t>E10</t>
  </si>
  <si>
    <t>E9</t>
  </si>
  <si>
    <t>E8</t>
  </si>
  <si>
    <t>E7</t>
  </si>
  <si>
    <t>E6</t>
  </si>
  <si>
    <t>E5</t>
  </si>
  <si>
    <t>E4</t>
  </si>
  <si>
    <t>E3</t>
  </si>
  <si>
    <t>E2</t>
  </si>
  <si>
    <t>E1</t>
  </si>
  <si>
    <t>Date Reviewed</t>
  </si>
  <si>
    <t>Enjoyment Factor             (25)</t>
  </si>
  <si>
    <t>Production &amp; Writing Quality           (25)</t>
  </si>
  <si>
    <t>Knowledge Gained             (25)</t>
  </si>
  <si>
    <t>Subject Matter            (25)</t>
  </si>
  <si>
    <t>Source</t>
  </si>
  <si>
    <t>Topic</t>
  </si>
  <si>
    <t>Season</t>
  </si>
  <si>
    <t xml:space="preserve">Theme </t>
  </si>
  <si>
    <t>The Jerk</t>
  </si>
  <si>
    <t>Rosemary's Baby</t>
  </si>
  <si>
    <t>Billy Jack</t>
  </si>
  <si>
    <t>Good Will Hunting</t>
  </si>
  <si>
    <t>Interview with the Vampire</t>
  </si>
  <si>
    <t>Fargo</t>
  </si>
  <si>
    <t>Rear Window</t>
  </si>
  <si>
    <t>The Outsiders</t>
  </si>
  <si>
    <t>Tom Hanks</t>
  </si>
  <si>
    <t>Tom Cruise</t>
  </si>
  <si>
    <t>Sylvester Stallone</t>
  </si>
  <si>
    <t>Steve Martin</t>
  </si>
  <si>
    <t>Spike Lee</t>
  </si>
  <si>
    <t>Sigourney Weaver</t>
  </si>
  <si>
    <t>Sean Connery</t>
  </si>
  <si>
    <t>Robin Williams</t>
  </si>
  <si>
    <t>Quentin Tarantino</t>
  </si>
  <si>
    <t>Paul Newman</t>
  </si>
  <si>
    <t>Nicole Kidman</t>
  </si>
  <si>
    <t>Mel Gibson</t>
  </si>
  <si>
    <t>Kevin Costner</t>
  </si>
  <si>
    <t>Keanu Reeves</t>
  </si>
  <si>
    <t>Julia Roberts</t>
  </si>
  <si>
    <t>Jodie Foster</t>
  </si>
  <si>
    <t>Jim Carrey</t>
  </si>
  <si>
    <t>Jerry Seinfeld</t>
  </si>
  <si>
    <t>James Cameron</t>
  </si>
  <si>
    <t>Jack Nicholson</t>
  </si>
  <si>
    <t>Harrison Ford</t>
  </si>
  <si>
    <t>George Lucas</t>
  </si>
  <si>
    <t>George Clooney</t>
  </si>
  <si>
    <t>Eddie Murphy</t>
  </si>
  <si>
    <t>Clint Eastwood</t>
  </si>
  <si>
    <t>Burt Reynolds</t>
  </si>
  <si>
    <t>Bill Murray</t>
  </si>
  <si>
    <t>Arnold Schwarzenegger</t>
  </si>
  <si>
    <t>Al Pacino</t>
  </si>
  <si>
    <t>Dodgeball</t>
  </si>
  <si>
    <t>Leonardo DiCaprio</t>
  </si>
  <si>
    <t>Daniel Day Lewis</t>
  </si>
  <si>
    <t>Halloween</t>
  </si>
  <si>
    <t>JFK</t>
  </si>
  <si>
    <t>Vivian Lee</t>
  </si>
  <si>
    <t>Victor Fleming</t>
  </si>
  <si>
    <t>Gone with the Wind</t>
  </si>
  <si>
    <t>Martin Scorese</t>
  </si>
  <si>
    <t>Wolf of Wall Street</t>
  </si>
  <si>
    <t>Mark Wahlberg</t>
  </si>
  <si>
    <t>Paul Thomas Anderson</t>
  </si>
  <si>
    <t>Jordan Belfi</t>
  </si>
  <si>
    <t>Brando Lee</t>
  </si>
  <si>
    <t>Don't Look at the Demon</t>
  </si>
  <si>
    <t>Linda Blair</t>
  </si>
  <si>
    <t>John Boorman</t>
  </si>
  <si>
    <t>Exorcist II: The Heretic</t>
  </si>
  <si>
    <t>María Gabriela de Faría</t>
  </si>
  <si>
    <t>Alejandro Hidalgo</t>
  </si>
  <si>
    <t>The Exorcism of God</t>
  </si>
  <si>
    <t>Jesse Eisenberg</t>
  </si>
  <si>
    <t>Lorcan Finnegan</t>
  </si>
  <si>
    <t>Vivarium</t>
  </si>
  <si>
    <t>Max Eigenmann</t>
  </si>
  <si>
    <t>Paris Zarcilla</t>
  </si>
  <si>
    <t>Raging Grace</t>
  </si>
  <si>
    <t>Naomi Watts</t>
  </si>
  <si>
    <t>Hideo Nakata</t>
  </si>
  <si>
    <t>The Ring 2</t>
  </si>
  <si>
    <t>Keri Russell</t>
  </si>
  <si>
    <t>Elizabeth Banks</t>
  </si>
  <si>
    <t>Cocaine Bear</t>
  </si>
  <si>
    <t>Melissa McCarthey</t>
  </si>
  <si>
    <t>Ben Falcone</t>
  </si>
  <si>
    <t>Tammy</t>
  </si>
  <si>
    <t>Danny Glover</t>
  </si>
  <si>
    <t>Stephen Hopkins</t>
  </si>
  <si>
    <t>Predator 2</t>
  </si>
  <si>
    <t>Linda Hamilton</t>
  </si>
  <si>
    <t>Fritz Kiersch</t>
  </si>
  <si>
    <t>Children of the Corn</t>
  </si>
  <si>
    <t>Stephen Dorff</t>
  </si>
  <si>
    <t>Tibor Takács</t>
  </si>
  <si>
    <t>The Gate</t>
  </si>
  <si>
    <t>Brandon Quinn Adams</t>
  </si>
  <si>
    <t>Wes Craven</t>
  </si>
  <si>
    <t>People Under the Stairs</t>
  </si>
  <si>
    <t>Jessica Chastain</t>
  </si>
  <si>
    <t>Andrés Muschietti</t>
  </si>
  <si>
    <t>Mama</t>
  </si>
  <si>
    <t>Will Ferrell</t>
  </si>
  <si>
    <t>Adam McKay</t>
  </si>
  <si>
    <t>Talladega Nights: The Ballad Ricky Bobby</t>
  </si>
  <si>
    <t>Camille Rowe</t>
  </si>
  <si>
    <t>Alexandre Bustillo</t>
  </si>
  <si>
    <t>The Deep House</t>
  </si>
  <si>
    <t>Gene Wilder &amp; Richard Pryor</t>
  </si>
  <si>
    <t>Arthur Hiller</t>
  </si>
  <si>
    <t>See No Evil, Hear No Evil</t>
  </si>
  <si>
    <t>Sam Worthington</t>
  </si>
  <si>
    <t>Avatar</t>
  </si>
  <si>
    <t>Charles Russell</t>
  </si>
  <si>
    <t>Eraser</t>
  </si>
  <si>
    <t>Scarlett Johansson</t>
  </si>
  <si>
    <t>Jonathon Glazer</t>
  </si>
  <si>
    <t>Under the Skin</t>
  </si>
  <si>
    <t>Andrew Jacobs</t>
  </si>
  <si>
    <t>Chistopher Landon</t>
  </si>
  <si>
    <t>Paranormal Activity: The Marked Ones</t>
  </si>
  <si>
    <t>Yahya Abdual-Mateen</t>
  </si>
  <si>
    <t>Nia DaCosta</t>
  </si>
  <si>
    <t>India Eisley</t>
  </si>
  <si>
    <t>Assaf Bernstein</t>
  </si>
  <si>
    <t>Look Away</t>
  </si>
  <si>
    <t>Andrea Riseborough</t>
  </si>
  <si>
    <t>Stacey Gregg</t>
  </si>
  <si>
    <t>Here Before</t>
  </si>
  <si>
    <t>Robert Duvall</t>
  </si>
  <si>
    <t>Assassanation Tango</t>
  </si>
  <si>
    <t>Kristen Wiig</t>
  </si>
  <si>
    <t>Paul Feig</t>
  </si>
  <si>
    <t>Bridesmaids</t>
  </si>
  <si>
    <t>Kevin Bacon</t>
  </si>
  <si>
    <t>Greg McLean</t>
  </si>
  <si>
    <t>The Darkness</t>
  </si>
  <si>
    <t>Walter Hill</t>
  </si>
  <si>
    <t>48 Hours</t>
  </si>
  <si>
    <t>Annabelle Willis</t>
  </si>
  <si>
    <t>John R. Leonetti</t>
  </si>
  <si>
    <t>Annabelle</t>
  </si>
  <si>
    <t>Olivia DeJonge</t>
  </si>
  <si>
    <t>M. Night Shyamalan</t>
  </si>
  <si>
    <t>Sandra Bullock</t>
  </si>
  <si>
    <t>Alfonso Cuarón</t>
  </si>
  <si>
    <t>Gravity</t>
  </si>
  <si>
    <t>Mike Myers</t>
  </si>
  <si>
    <t>Jay Roach</t>
  </si>
  <si>
    <t>Austin Powers: Goldmember</t>
  </si>
  <si>
    <t>Patrick Wilson</t>
  </si>
  <si>
    <t>Insidous: The Red Door</t>
  </si>
  <si>
    <t>Jackson White</t>
  </si>
  <si>
    <t>Lindsey Beer</t>
  </si>
  <si>
    <t>Pet Sematary: Bloodlines</t>
  </si>
  <si>
    <t>Kristen Stewart</t>
  </si>
  <si>
    <t>William Eubank</t>
  </si>
  <si>
    <t>Underwater</t>
  </si>
  <si>
    <t>Emma Bell</t>
  </si>
  <si>
    <t>Adam Green</t>
  </si>
  <si>
    <t>Frozen</t>
  </si>
  <si>
    <t>Mike Myers &amp; Dana Carvey</t>
  </si>
  <si>
    <t>Penelope Spheeris</t>
  </si>
  <si>
    <t>Wayne's World</t>
  </si>
  <si>
    <t>Joshua Jackson</t>
  </si>
  <si>
    <t>Masayuki Ochiai</t>
  </si>
  <si>
    <t>Shutter</t>
  </si>
  <si>
    <t>Danny Boyle</t>
  </si>
  <si>
    <t>The Beach</t>
  </si>
  <si>
    <t>Hermione Corfield</t>
  </si>
  <si>
    <t>Neasa Hardman</t>
  </si>
  <si>
    <t>Sea Fever</t>
  </si>
  <si>
    <t>Johnny Martin</t>
  </si>
  <si>
    <t>Hangman</t>
  </si>
  <si>
    <t>Chris Pratt</t>
  </si>
  <si>
    <t>Colin Trevarrow</t>
  </si>
  <si>
    <t>Jurassic World Dominion</t>
  </si>
  <si>
    <t>Olivia Cooke</t>
  </si>
  <si>
    <t>Stiles White</t>
  </si>
  <si>
    <t>Ouija</t>
  </si>
  <si>
    <t>Steve Guttenberg</t>
  </si>
  <si>
    <t>Hugh Wilson</t>
  </si>
  <si>
    <t>Police Academy</t>
  </si>
  <si>
    <t>Cary Elwes</t>
  </si>
  <si>
    <t>James Wan</t>
  </si>
  <si>
    <t>Saw</t>
  </si>
  <si>
    <t>Ivan Massague</t>
  </si>
  <si>
    <t>Galder Gaztelu-Urrutia</t>
  </si>
  <si>
    <t>The Platform</t>
  </si>
  <si>
    <t>Jay Chandrasekhar</t>
  </si>
  <si>
    <t>Beerfest</t>
  </si>
  <si>
    <t>Daniel Radcliffe</t>
  </si>
  <si>
    <t>Chris Colombus</t>
  </si>
  <si>
    <t>Harry Potter: The Scocerers Stone</t>
  </si>
  <si>
    <t>Adam Sandler</t>
  </si>
  <si>
    <t>John Safdie</t>
  </si>
  <si>
    <t>Uncut Gems</t>
  </si>
  <si>
    <t>Vera Faminga</t>
  </si>
  <si>
    <t>Jaume Collet-Serra</t>
  </si>
  <si>
    <t>Orphan</t>
  </si>
  <si>
    <t>Gerard Butler</t>
  </si>
  <si>
    <t>Zack Snyder</t>
  </si>
  <si>
    <t>Liam Neeson</t>
  </si>
  <si>
    <t>The Commuter</t>
  </si>
  <si>
    <t>Lori Cardille</t>
  </si>
  <si>
    <t>Day of the Dead</t>
  </si>
  <si>
    <t>Tommy Shadyac</t>
  </si>
  <si>
    <t>Liar Liar</t>
  </si>
  <si>
    <t>Gore Verbinski</t>
  </si>
  <si>
    <t>The Ring</t>
  </si>
  <si>
    <t>Dave Bausita</t>
  </si>
  <si>
    <t>Knock at the Cabin</t>
  </si>
  <si>
    <t>Lana &amp; Lilly Wachowski</t>
  </si>
  <si>
    <t>The Matrix</t>
  </si>
  <si>
    <t>Ben Stiller</t>
  </si>
  <si>
    <t>Cable Guy</t>
  </si>
  <si>
    <t>Jeremy Gardner</t>
  </si>
  <si>
    <t>Christian Bale</t>
  </si>
  <si>
    <t>Christopher Nolan</t>
  </si>
  <si>
    <t>The Dark Knight</t>
  </si>
  <si>
    <t>Jamie Lee Curtis</t>
  </si>
  <si>
    <t>John Carpenter</t>
  </si>
  <si>
    <t>LL Cool J</t>
  </si>
  <si>
    <t>Renny Harlin</t>
  </si>
  <si>
    <t>The Deep Blue Sea</t>
  </si>
  <si>
    <t>Matt Damon</t>
  </si>
  <si>
    <t>Coen Brothers</t>
  </si>
  <si>
    <t>Surburbicon</t>
  </si>
  <si>
    <t>Y'Lan Noel</t>
  </si>
  <si>
    <t>Gerard McMurray</t>
  </si>
  <si>
    <t>The First Purge</t>
  </si>
  <si>
    <t>Josh Greenbaum</t>
  </si>
  <si>
    <t>Strays</t>
  </si>
  <si>
    <t>Russell Crowe</t>
  </si>
  <si>
    <t>Ridley Scott</t>
  </si>
  <si>
    <t>Gladiator</t>
  </si>
  <si>
    <t>John G. Avildsen</t>
  </si>
  <si>
    <t>Rocky</t>
  </si>
  <si>
    <t>Harvey Keital</t>
  </si>
  <si>
    <t>Reservoir Dogs</t>
  </si>
  <si>
    <t>Daisy Edgar Jones</t>
  </si>
  <si>
    <t>Olivia Newman</t>
  </si>
  <si>
    <t>Where the Crawdad's Sing</t>
  </si>
  <si>
    <t>Steven Speilberg</t>
  </si>
  <si>
    <t>Indiana Jones and the Last Crusade</t>
  </si>
  <si>
    <t>Robert DeNiro</t>
  </si>
  <si>
    <t>Taxi Driver</t>
  </si>
  <si>
    <t>Richard Armitage</t>
  </si>
  <si>
    <t>Steven Quale</t>
  </si>
  <si>
    <t>Into the Storm</t>
  </si>
  <si>
    <t>Catherine Walker</t>
  </si>
  <si>
    <t>Liam Gavin</t>
  </si>
  <si>
    <t>A Dark Song</t>
  </si>
  <si>
    <t>Martin Sheen</t>
  </si>
  <si>
    <t>Emilo Estevez</t>
  </si>
  <si>
    <t>The Way</t>
  </si>
  <si>
    <t>Chris Murray</t>
  </si>
  <si>
    <t>Gregory Plotkin</t>
  </si>
  <si>
    <t>Paranormal Activity: The Ghost Demension</t>
  </si>
  <si>
    <t>Brad Pitt</t>
  </si>
  <si>
    <t>Wolfgang Peterson</t>
  </si>
  <si>
    <t>Troy</t>
  </si>
  <si>
    <t>Jon Voight</t>
  </si>
  <si>
    <t>Sean McNamara</t>
  </si>
  <si>
    <t>Dangerous Game The Legacy Murders</t>
  </si>
  <si>
    <t>Isabelle Fuhrman</t>
  </si>
  <si>
    <t>William Brent Bell</t>
  </si>
  <si>
    <t>Johnny Depp</t>
  </si>
  <si>
    <t>Micheal Mann</t>
  </si>
  <si>
    <t>Public Enemies</t>
  </si>
  <si>
    <t>Natalie Portman</t>
  </si>
  <si>
    <t>James McTeigue</t>
  </si>
  <si>
    <t>V for Vendetta</t>
  </si>
  <si>
    <t>Edward Zwick</t>
  </si>
  <si>
    <t>The Last Samurai</t>
  </si>
  <si>
    <t>Annnabelle Wallis</t>
  </si>
  <si>
    <t>Malignant</t>
  </si>
  <si>
    <t>Will Farrell</t>
  </si>
  <si>
    <t>Todd Phillips</t>
  </si>
  <si>
    <t>Old School</t>
  </si>
  <si>
    <t>Sean Anders</t>
  </si>
  <si>
    <t>Daddy's Home</t>
  </si>
  <si>
    <t>Ted Post</t>
  </si>
  <si>
    <t>Hang 'Em High</t>
  </si>
  <si>
    <t>Matthew Lillard</t>
  </si>
  <si>
    <t>Raja Gosnell</t>
  </si>
  <si>
    <t>Scooby-Doo</t>
  </si>
  <si>
    <t>Adrian Brody</t>
  </si>
  <si>
    <t>Nimród Antal</t>
  </si>
  <si>
    <t>Predators</t>
  </si>
  <si>
    <t>Ashley Hinshaw</t>
  </si>
  <si>
    <t>Grégory Levasseur</t>
  </si>
  <si>
    <t>The Pyramid</t>
  </si>
  <si>
    <t>Kevin Reynolds</t>
  </si>
  <si>
    <t>Waterworld</t>
  </si>
  <si>
    <t>Ashley Greene</t>
  </si>
  <si>
    <t>Peter Winther</t>
  </si>
  <si>
    <t>Aftermath</t>
  </si>
  <si>
    <t>Virginia Madsen</t>
  </si>
  <si>
    <t>Peter Cornwall</t>
  </si>
  <si>
    <t>Haunting in Connecticut</t>
  </si>
  <si>
    <t>Keegan Connor Tracy</t>
  </si>
  <si>
    <t>Brandon Christensen</t>
  </si>
  <si>
    <t>Seth Rogen/ James Franco</t>
  </si>
  <si>
    <t>David Green</t>
  </si>
  <si>
    <t>Pineapple Express</t>
  </si>
  <si>
    <t>Ine Marie Wilman</t>
  </si>
  <si>
    <t>Roar Uthag</t>
  </si>
  <si>
    <t>Troll</t>
  </si>
  <si>
    <t>John Goodman</t>
  </si>
  <si>
    <t>Kathryn Newton</t>
  </si>
  <si>
    <t>Henry Joost</t>
  </si>
  <si>
    <t>Paranormal Activity 4</t>
  </si>
  <si>
    <t>Luc Besson</t>
  </si>
  <si>
    <t>Lucy</t>
  </si>
  <si>
    <t>Seth Rogen</t>
  </si>
  <si>
    <t>This is the End</t>
  </si>
  <si>
    <t>Taissa Faminga</t>
  </si>
  <si>
    <t>Micheal Chaves</t>
  </si>
  <si>
    <t>The Nun II</t>
  </si>
  <si>
    <t>John Cleese</t>
  </si>
  <si>
    <t>Terry Gilliam</t>
  </si>
  <si>
    <t>Monty Python and the Holy Grail</t>
  </si>
  <si>
    <t>Milos Forman</t>
  </si>
  <si>
    <t>One Flew Over the Cuckoo's Nest</t>
  </si>
  <si>
    <t>Oliva Wilde</t>
  </si>
  <si>
    <t>David Gleb</t>
  </si>
  <si>
    <t>The Lazarus Effect</t>
  </si>
  <si>
    <t>Aliens</t>
  </si>
  <si>
    <t>Katie Featherson</t>
  </si>
  <si>
    <t>Todd Williams</t>
  </si>
  <si>
    <t>Paranormal Activity 2</t>
  </si>
  <si>
    <t>Anna Faris</t>
  </si>
  <si>
    <t>Keenan Ivory Wayans</t>
  </si>
  <si>
    <t>Scary Movie 2</t>
  </si>
  <si>
    <t>Thomas Jane</t>
  </si>
  <si>
    <t>Frank Darabont</t>
  </si>
  <si>
    <t>The Mist</t>
  </si>
  <si>
    <t>James L Brooks</t>
  </si>
  <si>
    <t>The Simpsons</t>
  </si>
  <si>
    <t>Evelynn Burns</t>
  </si>
  <si>
    <t>Tobe Hooper</t>
  </si>
  <si>
    <t>The Texas Chainsaw Massacre</t>
  </si>
  <si>
    <t>John Belushi</t>
  </si>
  <si>
    <t>John Landis</t>
  </si>
  <si>
    <t>Zach Galligan</t>
  </si>
  <si>
    <t>Joe Dante</t>
  </si>
  <si>
    <t>Gremlins</t>
  </si>
  <si>
    <t>John Cusack</t>
  </si>
  <si>
    <t>Mikael Håfström</t>
  </si>
  <si>
    <t>Zach Crieger</t>
  </si>
  <si>
    <t>Barbarian</t>
  </si>
  <si>
    <t>Peter Weir</t>
  </si>
  <si>
    <t>The Truman Show</t>
  </si>
  <si>
    <t>Austin Powers: The Spy Who Shagged Me</t>
  </si>
  <si>
    <t>Ariel Schulman</t>
  </si>
  <si>
    <t>Paranormal Activity 3</t>
  </si>
  <si>
    <t>Gregory Peck</t>
  </si>
  <si>
    <t>Richard Donner</t>
  </si>
  <si>
    <t>Omen</t>
  </si>
  <si>
    <t>Milla Jovovich</t>
  </si>
  <si>
    <t>Paul W Anderson</t>
  </si>
  <si>
    <t>Resident Evil: Apocalypse</t>
  </si>
  <si>
    <t>Ashley Madekwe</t>
  </si>
  <si>
    <t>Nathaniel Martello-White</t>
  </si>
  <si>
    <t>The Strays</t>
  </si>
  <si>
    <t>Anthony Perkins</t>
  </si>
  <si>
    <t>Alfred Hitchock</t>
  </si>
  <si>
    <t>Jim Carrey &amp; Jeff Daniels</t>
  </si>
  <si>
    <t>Farrelly Brothers</t>
  </si>
  <si>
    <t>Dumb and Dumber To</t>
  </si>
  <si>
    <t>Blood Diamond</t>
  </si>
  <si>
    <t>Steve Carell</t>
  </si>
  <si>
    <t>Judd Apatow</t>
  </si>
  <si>
    <t>40 Year Old Virgin</t>
  </si>
  <si>
    <t>Sosie Bacon</t>
  </si>
  <si>
    <t>Parker Finn</t>
  </si>
  <si>
    <t>Bruce Campbell</t>
  </si>
  <si>
    <t>Sam Raimi</t>
  </si>
  <si>
    <t>Evil Dead</t>
  </si>
  <si>
    <t>Rick Moranis</t>
  </si>
  <si>
    <t>Joe Johnston</t>
  </si>
  <si>
    <t>Honey I Shrunk the Kids</t>
  </si>
  <si>
    <t>Amanda Seyfreid</t>
  </si>
  <si>
    <t> Shari Springer Berman &amp; Robert Pulcini</t>
  </si>
  <si>
    <t>Things Heard &amp; Seen</t>
  </si>
  <si>
    <t>Steve Pink</t>
  </si>
  <si>
    <t>Hot Tub Time Machine</t>
  </si>
  <si>
    <t>Robert Zemeckis</t>
  </si>
  <si>
    <t>Forrest Gump</t>
  </si>
  <si>
    <t>Chris Farley</t>
  </si>
  <si>
    <t>Peter Segal</t>
  </si>
  <si>
    <t>Tommy Boy</t>
  </si>
  <si>
    <t>Amy Adams</t>
  </si>
  <si>
    <t>Denis Villeneuve</t>
  </si>
  <si>
    <t>Arrival</t>
  </si>
  <si>
    <t>John Dahl</t>
  </si>
  <si>
    <t>Rounders</t>
  </si>
  <si>
    <t>Luke Evans</t>
  </si>
  <si>
    <t>Gary Shore</t>
  </si>
  <si>
    <t>Dracula: Untold</t>
  </si>
  <si>
    <t>Peyton Kennedy</t>
  </si>
  <si>
    <t>Anne Hamilton</t>
  </si>
  <si>
    <t>American Fable</t>
  </si>
  <si>
    <t>Ewan McGregor</t>
  </si>
  <si>
    <t>Star Wars Episode I: The Phantom Menace</t>
  </si>
  <si>
    <t>Grace Caroline Curry</t>
  </si>
  <si>
    <t>Scott Mann</t>
  </si>
  <si>
    <t>Fall</t>
  </si>
  <si>
    <t>Elizabeth Moss</t>
  </si>
  <si>
    <t>Leigh Whannell</t>
  </si>
  <si>
    <t>Invisible Man</t>
  </si>
  <si>
    <t>Jean-François Richet</t>
  </si>
  <si>
    <t>Plane</t>
  </si>
  <si>
    <t>Joaquin Phoenix</t>
  </si>
  <si>
    <t>Joker</t>
  </si>
  <si>
    <t>Robert Hays</t>
  </si>
  <si>
    <t>David Zucker</t>
  </si>
  <si>
    <t>Airplane</t>
  </si>
  <si>
    <t>Once Upon a Time In Hollywood</t>
  </si>
  <si>
    <t>Sean Patrick Flannery</t>
  </si>
  <si>
    <t>Craig Solomon</t>
  </si>
  <si>
    <t>Nefarious</t>
  </si>
  <si>
    <t>James Brolin</t>
  </si>
  <si>
    <t>Stuart Rosenberg</t>
  </si>
  <si>
    <t>The Amityville Horror</t>
  </si>
  <si>
    <t>Terrance Young</t>
  </si>
  <si>
    <t>Thunderball</t>
  </si>
  <si>
    <t>Owen Wilson</t>
  </si>
  <si>
    <t>David Dobkin</t>
  </si>
  <si>
    <t>Wedding Crashers</t>
  </si>
  <si>
    <t>Chevy Chase</t>
  </si>
  <si>
    <t>Harold Ramis</t>
  </si>
  <si>
    <t>Caddyshack</t>
  </si>
  <si>
    <t>Anthony Starr</t>
  </si>
  <si>
    <t>Samueal Bodin</t>
  </si>
  <si>
    <t>Cobweb</t>
  </si>
  <si>
    <t>Jack Black</t>
  </si>
  <si>
    <t>Shallow Hal</t>
  </si>
  <si>
    <t>Sergio Leone</t>
  </si>
  <si>
    <t>For a Few Dollars More</t>
  </si>
  <si>
    <t>Ken Wanatabe</t>
  </si>
  <si>
    <t>Letters from Iwo Jima</t>
  </si>
  <si>
    <t>Ralph Fiennes</t>
  </si>
  <si>
    <t>Mark Mylod</t>
  </si>
  <si>
    <t>The Menu</t>
  </si>
  <si>
    <t>Robert John Burke</t>
  </si>
  <si>
    <t>Tom Holland</t>
  </si>
  <si>
    <t>Thinner</t>
  </si>
  <si>
    <t>Cast Away</t>
  </si>
  <si>
    <t>Maika Monroe</t>
  </si>
  <si>
    <t>David Robert Mitchell</t>
  </si>
  <si>
    <t>It Follows</t>
  </si>
  <si>
    <t>Hillary Swank</t>
  </si>
  <si>
    <t>Million Dollar Baby</t>
  </si>
  <si>
    <t>Ted Kotcheff</t>
  </si>
  <si>
    <t>First Blood</t>
  </si>
  <si>
    <t>Jan de Bont</t>
  </si>
  <si>
    <t>James Spader</t>
  </si>
  <si>
    <t>Roland Emmerich</t>
  </si>
  <si>
    <t>Stargate</t>
  </si>
  <si>
    <t>John Candy</t>
  </si>
  <si>
    <t>John Hughes</t>
  </si>
  <si>
    <t>Uncle Buck</t>
  </si>
  <si>
    <t>Carl Reiner</t>
  </si>
  <si>
    <t>Dead Poets Society</t>
  </si>
  <si>
    <t>Simon Pegg</t>
  </si>
  <si>
    <t>Edgar Wright</t>
  </si>
  <si>
    <t>Shaun of the Dead</t>
  </si>
  <si>
    <t>Peter Fonda</t>
  </si>
  <si>
    <t>Dennis Hopper</t>
  </si>
  <si>
    <t>Easy Rider</t>
  </si>
  <si>
    <t>John Wayne</t>
  </si>
  <si>
    <t>John Ford</t>
  </si>
  <si>
    <t>The Searchers</t>
  </si>
  <si>
    <t>Kier Dullea</t>
  </si>
  <si>
    <t>Stanley Kubrick</t>
  </si>
  <si>
    <t>2001: A Space Odessey</t>
  </si>
  <si>
    <t>Owen Teague</t>
  </si>
  <si>
    <t>Adam Randall</t>
  </si>
  <si>
    <t>I See You</t>
  </si>
  <si>
    <t>Richard Crenna</t>
  </si>
  <si>
    <t>Gus Trinkonis</t>
  </si>
  <si>
    <t>The Evil</t>
  </si>
  <si>
    <t>Mia Farrow</t>
  </si>
  <si>
    <t>Roman Polanski</t>
  </si>
  <si>
    <t>R. Lee Ermey</t>
  </si>
  <si>
    <t>Full Metal Jacket</t>
  </si>
  <si>
    <t>Richard Linklater</t>
  </si>
  <si>
    <t>School of Rock</t>
  </si>
  <si>
    <t>Tobey Maguire</t>
  </si>
  <si>
    <t>Spiderman</t>
  </si>
  <si>
    <t>David Naughton</t>
  </si>
  <si>
    <t>American Werewolf in London</t>
  </si>
  <si>
    <t>John Fortenberry</t>
  </si>
  <si>
    <t>Night at the Roxbury</t>
  </si>
  <si>
    <t>The Perfect Storm</t>
  </si>
  <si>
    <t>War of the Worlds</t>
  </si>
  <si>
    <t>Stephen Kessler</t>
  </si>
  <si>
    <t>Julius Avery</t>
  </si>
  <si>
    <t>The Pope's Exorcist</t>
  </si>
  <si>
    <t>Alyssa Sutherland</t>
  </si>
  <si>
    <t> Lee Cronin</t>
  </si>
  <si>
    <t>Evil Dead Rise</t>
  </si>
  <si>
    <t>Conrad Vernon</t>
  </si>
  <si>
    <t>Sausage Party</t>
  </si>
  <si>
    <t>Neil Jordan</t>
  </si>
  <si>
    <t>Signs</t>
  </si>
  <si>
    <t>David Fincher</t>
  </si>
  <si>
    <t>Fight Club</t>
  </si>
  <si>
    <t>Tommy Lee Jones &amp; Will Smith</t>
  </si>
  <si>
    <t>Barry Sonenfeld</t>
  </si>
  <si>
    <t>Men in Black II</t>
  </si>
  <si>
    <t>Kate Bosworth</t>
  </si>
  <si>
    <t>Mukunda Micheal Dewil</t>
  </si>
  <si>
    <t>The Immaculate Room</t>
  </si>
  <si>
    <t>Wesley Snipes</t>
  </si>
  <si>
    <t>Guillermo del Toro</t>
  </si>
  <si>
    <t>Blade</t>
  </si>
  <si>
    <t>Toni Collette</t>
  </si>
  <si>
    <t>Ari Aster</t>
  </si>
  <si>
    <t>Hereditary</t>
  </si>
  <si>
    <t>Amie Donald</t>
  </si>
  <si>
    <t>Gerard Johnstone</t>
  </si>
  <si>
    <t>Megan</t>
  </si>
  <si>
    <t>Robert Olsen</t>
  </si>
  <si>
    <t>Significant Other</t>
  </si>
  <si>
    <t>Hal Needham</t>
  </si>
  <si>
    <t>Smokey and the Bandit</t>
  </si>
  <si>
    <t>Martin Freeman</t>
  </si>
  <si>
    <t>Garth Jennings</t>
  </si>
  <si>
    <t>Hitchhiker's Guide to the Galaxy</t>
  </si>
  <si>
    <t>A Fistful of Dollars</t>
  </si>
  <si>
    <t>George Burns</t>
  </si>
  <si>
    <t>Spenser Confidential</t>
  </si>
  <si>
    <t>Ali Larter</t>
  </si>
  <si>
    <t>James Wong</t>
  </si>
  <si>
    <t>Final Destination</t>
  </si>
  <si>
    <t>Frances McDormand</t>
  </si>
  <si>
    <t>Helen Hunt</t>
  </si>
  <si>
    <t>Jon DeBont</t>
  </si>
  <si>
    <t>Twister</t>
  </si>
  <si>
    <t>Zoolander</t>
  </si>
  <si>
    <t>Aaron Taylor-Johnson</t>
  </si>
  <si>
    <t>Garreth Edwards</t>
  </si>
  <si>
    <t>Godzilla</t>
  </si>
  <si>
    <t>Gabriel Byrne</t>
  </si>
  <si>
    <t>Steve Beck</t>
  </si>
  <si>
    <t>Ghost Ship</t>
  </si>
  <si>
    <t>True Lies</t>
  </si>
  <si>
    <t>Billy Crudup</t>
  </si>
  <si>
    <t>Cameron Crowe</t>
  </si>
  <si>
    <t>Almost Famous</t>
  </si>
  <si>
    <t>Vin Diesal</t>
  </si>
  <si>
    <t>Fast and the Furious</t>
  </si>
  <si>
    <t>Jon Favreau</t>
  </si>
  <si>
    <t>Chef</t>
  </si>
  <si>
    <t>Micheal Fassbender</t>
  </si>
  <si>
    <t>The Killer</t>
  </si>
  <si>
    <t>Sam Esmail</t>
  </si>
  <si>
    <t>Leave the World Behind</t>
  </si>
  <si>
    <t>David Yarovesky</t>
  </si>
  <si>
    <t>Brightburn</t>
  </si>
  <si>
    <t>Ivan Reitman</t>
  </si>
  <si>
    <t>Ghostbusters</t>
  </si>
  <si>
    <t>Rob Wells &amp; John Paul Trembly</t>
  </si>
  <si>
    <t>Mike Clattenberg</t>
  </si>
  <si>
    <t>Trailer Park Boys: The Movie</t>
  </si>
  <si>
    <t>Felxi Krammamer</t>
  </si>
  <si>
    <t>Edward Berger</t>
  </si>
  <si>
    <t>All Quiet on the Western Front</t>
  </si>
  <si>
    <t>Matthew Vaughn</t>
  </si>
  <si>
    <t>Kick-Ass</t>
  </si>
  <si>
    <t>McG</t>
  </si>
  <si>
    <t>Terminator Salvation</t>
  </si>
  <si>
    <t>Jean Reno</t>
  </si>
  <si>
    <t>Leon: The Professional</t>
  </si>
  <si>
    <t>Miles Teller</t>
  </si>
  <si>
    <t>Nima Nourizadeh</t>
  </si>
  <si>
    <t>Project X</t>
  </si>
  <si>
    <t>Ice Cube</t>
  </si>
  <si>
    <t>F. Gary Gray</t>
  </si>
  <si>
    <t>Friday</t>
  </si>
  <si>
    <t>Mike Judge</t>
  </si>
  <si>
    <t>Beavis &amp; Butthead: Do America</t>
  </si>
  <si>
    <t>Ron Underwood</t>
  </si>
  <si>
    <t>Tremors</t>
  </si>
  <si>
    <t>Step Brothers</t>
  </si>
  <si>
    <t>Terminator 2</t>
  </si>
  <si>
    <t>Seth McFarlane</t>
  </si>
  <si>
    <t>Ted</t>
  </si>
  <si>
    <t>Martin Scorsese</t>
  </si>
  <si>
    <t>Jorma Tommila</t>
  </si>
  <si>
    <t>Jalmari Helander</t>
  </si>
  <si>
    <t>Sisu</t>
  </si>
  <si>
    <t>Daniel Kaluuya</t>
  </si>
  <si>
    <t>Jordan Peele</t>
  </si>
  <si>
    <t>Get Out</t>
  </si>
  <si>
    <t>Will Smith</t>
  </si>
  <si>
    <t>Independence Day</t>
  </si>
  <si>
    <t>Slim Pickens</t>
  </si>
  <si>
    <t>Mel Brooks</t>
  </si>
  <si>
    <t>Blazing Saddles</t>
  </si>
  <si>
    <t>William Friedkin</t>
  </si>
  <si>
    <t>The Exorcist</t>
  </si>
  <si>
    <t>Cliffhanger</t>
  </si>
  <si>
    <t>Jeff Bridges</t>
  </si>
  <si>
    <t>Ethan Cohen</t>
  </si>
  <si>
    <t>The Big Lebowski</t>
  </si>
  <si>
    <t>Mary Harron</t>
  </si>
  <si>
    <t>American Psycho</t>
  </si>
  <si>
    <t>Jacqueline Byers</t>
  </si>
  <si>
    <t>Daniel Stamm</t>
  </si>
  <si>
    <t>Pray for the Devil</t>
  </si>
  <si>
    <t>The Expendables</t>
  </si>
  <si>
    <t>Steven Soderbergh</t>
  </si>
  <si>
    <t>Oceans 11</t>
  </si>
  <si>
    <t>Tropic Thunder</t>
  </si>
  <si>
    <t>Don Siegal</t>
  </si>
  <si>
    <t>Dirty Harry</t>
  </si>
  <si>
    <t>Amber Midthunder</t>
  </si>
  <si>
    <t>Dan Trachtenberg</t>
  </si>
  <si>
    <t>Inglorious Basterds</t>
  </si>
  <si>
    <t>Scary Movie</t>
  </si>
  <si>
    <t>The Shining</t>
  </si>
  <si>
    <t>Jonathan Mostow</t>
  </si>
  <si>
    <t>Terminator 3: Rise of the Machines</t>
  </si>
  <si>
    <t>Charlie Sheen</t>
  </si>
  <si>
    <t>Oliver Stone</t>
  </si>
  <si>
    <t>Platoon</t>
  </si>
  <si>
    <t>Jake Gyllenhaal</t>
  </si>
  <si>
    <t>Sam Mendes</t>
  </si>
  <si>
    <t>Jarhead</t>
  </si>
  <si>
    <t>Jaime Vadell</t>
  </si>
  <si>
    <t>Pablo Larraín</t>
  </si>
  <si>
    <t>El Conde</t>
  </si>
  <si>
    <t>Rawson Marshall Thurber</t>
  </si>
  <si>
    <t>Ben Affleck</t>
  </si>
  <si>
    <t>Gone Girl</t>
  </si>
  <si>
    <t>Guy Pierce</t>
  </si>
  <si>
    <t>Memento</t>
  </si>
  <si>
    <t>Anchorman</t>
  </si>
  <si>
    <t>Peter Billingsplay</t>
  </si>
  <si>
    <t>Bob Clark</t>
  </si>
  <si>
    <t>A Christmas Story</t>
  </si>
  <si>
    <t>Samuel L. Jackson</t>
  </si>
  <si>
    <t>Pulp Fiction</t>
  </si>
  <si>
    <t>Uma Thurman</t>
  </si>
  <si>
    <t>Kill Bill Vol. 2</t>
  </si>
  <si>
    <t>The Ninth Gate</t>
  </si>
  <si>
    <t>Austin Butler</t>
  </si>
  <si>
    <t>Baz Luhrmann</t>
  </si>
  <si>
    <t>Elvis</t>
  </si>
  <si>
    <t>Essie Davis</t>
  </si>
  <si>
    <t>Jennifer Kent</t>
  </si>
  <si>
    <t>The Babadook</t>
  </si>
  <si>
    <t>There Will Be Blood</t>
  </si>
  <si>
    <t>Army of Darkness</t>
  </si>
  <si>
    <t>Saving Private Ryan</t>
  </si>
  <si>
    <t>Kathryn Bigelow</t>
  </si>
  <si>
    <t>Point Break</t>
  </si>
  <si>
    <t>The Aviator</t>
  </si>
  <si>
    <t>Jonathon Demme</t>
  </si>
  <si>
    <t>Silence of the Lambs</t>
  </si>
  <si>
    <t>Brian LeVant</t>
  </si>
  <si>
    <t>The Flintstones</t>
  </si>
  <si>
    <t>Doug Liman</t>
  </si>
  <si>
    <t>Edge of Tomorrrow</t>
  </si>
  <si>
    <t>Tim Robbins</t>
  </si>
  <si>
    <t>The Shawshank Redemption</t>
  </si>
  <si>
    <t>Brian DePalma</t>
  </si>
  <si>
    <t>Scarface</t>
  </si>
  <si>
    <t>Tamara Davis</t>
  </si>
  <si>
    <t>Billy Madison</t>
  </si>
  <si>
    <t>Woody Harrelson</t>
  </si>
  <si>
    <t>Rueben Fleischer</t>
  </si>
  <si>
    <t>Zombieland</t>
  </si>
  <si>
    <t>Piotr Zurawski</t>
  </si>
  <si>
    <t>Bartosz M. Kowalski</t>
  </si>
  <si>
    <t>Hellhole</t>
  </si>
  <si>
    <t>Kristen Connely</t>
  </si>
  <si>
    <t>Drew Goddard</t>
  </si>
  <si>
    <t>Cabin in Woods</t>
  </si>
  <si>
    <t>Gangs of New York</t>
  </si>
  <si>
    <t>Sarah Polley</t>
  </si>
  <si>
    <t>Zach Synder</t>
  </si>
  <si>
    <t>Dawn of the Dead</t>
  </si>
  <si>
    <t>Fear and Loathing in Las Vegas</t>
  </si>
  <si>
    <t>Luke Wilson</t>
  </si>
  <si>
    <t>Idiocracy</t>
  </si>
  <si>
    <t>Elizabeth Reaser</t>
  </si>
  <si>
    <t>Mike Flanagan</t>
  </si>
  <si>
    <t>Ouija: Origin of Evil</t>
  </si>
  <si>
    <t>Pirates of the Carribean: The Curse of the Black Pearl</t>
  </si>
  <si>
    <t>Lulu Wilson</t>
  </si>
  <si>
    <t>David Sandberg</t>
  </si>
  <si>
    <t>Annabelle: Creation</t>
  </si>
  <si>
    <t>Seth MacFarlane</t>
  </si>
  <si>
    <t>A Million Ways to Die in the West</t>
  </si>
  <si>
    <t>Kill Bill Vol. 1</t>
  </si>
  <si>
    <t>Coming to America</t>
  </si>
  <si>
    <t>Gal Gadot</t>
  </si>
  <si>
    <t>Kenneth Branaugh</t>
  </si>
  <si>
    <t>Death on the Nile</t>
  </si>
  <si>
    <t>Matthew McConaughey</t>
  </si>
  <si>
    <t>Cheech and Chong</t>
  </si>
  <si>
    <t>Lou Adler</t>
  </si>
  <si>
    <t>Up in Smoke</t>
  </si>
  <si>
    <t>Tom Hanks &amp; Leonardo DiCaprio</t>
  </si>
  <si>
    <t>Catch Me If You Can</t>
  </si>
  <si>
    <t>Ron Livingston</t>
  </si>
  <si>
    <t>Office Space</t>
  </si>
  <si>
    <t>Titanic</t>
  </si>
  <si>
    <t>James Stewart</t>
  </si>
  <si>
    <t>Frank Capra</t>
  </si>
  <si>
    <t>It's a Wonderful Life</t>
  </si>
  <si>
    <t>Will Farrel</t>
  </si>
  <si>
    <t>John Favreau</t>
  </si>
  <si>
    <t>Elf</t>
  </si>
  <si>
    <t>Oren Peli</t>
  </si>
  <si>
    <t>Paranormal Activity</t>
  </si>
  <si>
    <t>Interstellar</t>
  </si>
  <si>
    <t>Javier Bardem</t>
  </si>
  <si>
    <t>Ethan Coen</t>
  </si>
  <si>
    <t>No Country for Old Men</t>
  </si>
  <si>
    <t>William Lester</t>
  </si>
  <si>
    <t>Commando</t>
  </si>
  <si>
    <t>Jim Carrey/Jeff Daniels</t>
  </si>
  <si>
    <t>Peter Farrelly</t>
  </si>
  <si>
    <t>Dumb &amp; Dumber</t>
  </si>
  <si>
    <t>Men in Black</t>
  </si>
  <si>
    <t>Austin Powers: International Man of Mystery</t>
  </si>
  <si>
    <t>Bradley Cooper</t>
  </si>
  <si>
    <t>The Hangover</t>
  </si>
  <si>
    <t>The Terminator</t>
  </si>
  <si>
    <t>Macaulay Culkin</t>
  </si>
  <si>
    <t>Home Alone</t>
  </si>
  <si>
    <t>From Dusk Till Dawn</t>
  </si>
  <si>
    <t>Raiders of the Lost Ark</t>
  </si>
  <si>
    <t>Charlize Theron</t>
  </si>
  <si>
    <t>George Miller</t>
  </si>
  <si>
    <t>Mad Max: Fury Road</t>
  </si>
  <si>
    <t>John Lasseter</t>
  </si>
  <si>
    <t>Toy Story</t>
  </si>
  <si>
    <t>Trey Parker &amp; Matt Stone</t>
  </si>
  <si>
    <t>Trey Parker</t>
  </si>
  <si>
    <t>Team America: World Police</t>
  </si>
  <si>
    <t>Ted Demme</t>
  </si>
  <si>
    <t>Blow</t>
  </si>
  <si>
    <t>Dave Chappelle</t>
  </si>
  <si>
    <t>Half Baked</t>
  </si>
  <si>
    <t>John McTeirnan</t>
  </si>
  <si>
    <t>Predator</t>
  </si>
  <si>
    <t>This is the Zodiac Speaking</t>
  </si>
  <si>
    <t>The Greatest Night in Pop</t>
  </si>
  <si>
    <t>300 Days Alone on an Island: A Robinson Crusoe Adventure in the Pacific Ocean</t>
  </si>
  <si>
    <t>Mind of a Monster: The Green River Killer</t>
  </si>
  <si>
    <t>Einstein and the Bomb</t>
  </si>
  <si>
    <t>Chowchilla</t>
  </si>
  <si>
    <t>The Octopus Murders</t>
  </si>
  <si>
    <t>Time Bomb Y2K</t>
  </si>
  <si>
    <t>Alpha Go-The Movie</t>
  </si>
  <si>
    <t>Nalvalny</t>
  </si>
  <si>
    <t>Woodstock: 3 Days of Peace &amp; Music</t>
  </si>
  <si>
    <t>In the Footsteps of Marco Polo</t>
  </si>
  <si>
    <t>The Curious Case of Natalia Grace</t>
  </si>
  <si>
    <t>Myth of the Zodiac Killer</t>
  </si>
  <si>
    <t>Tom Laughlin</t>
  </si>
  <si>
    <t>T.C. Frank</t>
  </si>
  <si>
    <t>Animated</t>
  </si>
  <si>
    <t>Pixar</t>
  </si>
  <si>
    <t>Soul</t>
  </si>
  <si>
    <t>Aaron Sorkin</t>
  </si>
  <si>
    <t>Being the Ricardos</t>
  </si>
  <si>
    <t>Humphrey Bogart</t>
  </si>
  <si>
    <t>Edward Dmytryk</t>
  </si>
  <si>
    <t>The Caine Mutiny</t>
  </si>
  <si>
    <t>Orphan: First Kill</t>
  </si>
  <si>
    <t>Todd Ferguson</t>
  </si>
  <si>
    <t>Dane Sears</t>
  </si>
  <si>
    <t>Hopewell Haunting</t>
  </si>
  <si>
    <t>Neill Bloomkamp</t>
  </si>
  <si>
    <t>Elysium</t>
  </si>
  <si>
    <t>Don’t Look Up</t>
  </si>
  <si>
    <t>Joy Shatz</t>
  </si>
  <si>
    <t>Stephen Cognetti</t>
  </si>
  <si>
    <t>Hell House LLC 2</t>
  </si>
  <si>
    <t>Tom Kenny</t>
  </si>
  <si>
    <t>Stephen Hillenburg</t>
  </si>
  <si>
    <t>The SpongeBob SquarePants Movie</t>
  </si>
  <si>
    <t>Nicolas Cage</t>
  </si>
  <si>
    <t>Micheal Sarnoski</t>
  </si>
  <si>
    <t>Pig</t>
  </si>
  <si>
    <t>Zhang Yimou</t>
  </si>
  <si>
    <t>The Great Wall</t>
  </si>
  <si>
    <t>Gus Van Sant</t>
  </si>
  <si>
    <t xml:space="preserve"> Bruce Campbell</t>
  </si>
  <si>
    <t>Evil Dead 2</t>
  </si>
  <si>
    <t>Ed Speleers</t>
  </si>
  <si>
    <t>Paul Hyatt</t>
  </si>
  <si>
    <t>Howl</t>
  </si>
  <si>
    <t>Antonie Fuqua</t>
  </si>
  <si>
    <t>The Guilty</t>
  </si>
  <si>
    <t>Alex Garland</t>
  </si>
  <si>
    <t>Annilhilation</t>
  </si>
  <si>
    <t>Zach Hilditch</t>
  </si>
  <si>
    <t>Dana Kimmel</t>
  </si>
  <si>
    <t>Steve Miner</t>
  </si>
  <si>
    <t>Friday the 13th Part III</t>
  </si>
  <si>
    <t>Marc Foster</t>
  </si>
  <si>
    <t>Adam Driver</t>
  </si>
  <si>
    <t>Scott Beck &amp; Brian Woods</t>
  </si>
  <si>
    <t>Viola Davis</t>
  </si>
  <si>
    <t>George C Wolfe</t>
  </si>
  <si>
    <t>Ma Rainey's Black Bottom</t>
  </si>
  <si>
    <t>The House of Gucci</t>
  </si>
  <si>
    <t>Robin Shou</t>
  </si>
  <si>
    <t> Paul W. S. Anderson</t>
  </si>
  <si>
    <t>Mortal Kombat</t>
  </si>
  <si>
    <t>William Dafoe</t>
  </si>
  <si>
    <t>Tony Duffy</t>
  </si>
  <si>
    <t>The Boondock Saints</t>
  </si>
  <si>
    <t>Daniel Craig</t>
  </si>
  <si>
    <t>Rian Johnson</t>
  </si>
  <si>
    <t>Sean Astin</t>
  </si>
  <si>
    <t>The Goonies</t>
  </si>
  <si>
    <t>Star Wars: Attack of the Clones</t>
  </si>
  <si>
    <t>John David Washington</t>
  </si>
  <si>
    <t>Black Klansman</t>
  </si>
  <si>
    <t>Braveheart</t>
  </si>
  <si>
    <t>Once Upon a Time in America</t>
  </si>
  <si>
    <t>Oscar Issac</t>
  </si>
  <si>
    <t>Paul Schrader</t>
  </si>
  <si>
    <t>The Card Counter</t>
  </si>
  <si>
    <t>Laurence Fishburn</t>
  </si>
  <si>
    <t>Bill Duke</t>
  </si>
  <si>
    <t>Deep Cover</t>
  </si>
  <si>
    <t>Will Rogers</t>
  </si>
  <si>
    <t>Barry Levinson</t>
  </si>
  <si>
    <t>The Bay</t>
  </si>
  <si>
    <t>Jeffrey Dean Morgan</t>
  </si>
  <si>
    <t>Ole Bornedal</t>
  </si>
  <si>
    <t>The Possession</t>
  </si>
  <si>
    <t>Roy Schnieder</t>
  </si>
  <si>
    <t>Jaws</t>
  </si>
  <si>
    <t>Ryan Gosling</t>
  </si>
  <si>
    <t>Joe Russo, Anthony Russo</t>
  </si>
  <si>
    <t>The Gray Man</t>
  </si>
  <si>
    <t>Marin Ireland</t>
  </si>
  <si>
    <t>Bryan Bertino</t>
  </si>
  <si>
    <t>The Dark and the Wicked</t>
  </si>
  <si>
    <t>Ron Shelton</t>
  </si>
  <si>
    <t>White Men Can't Jump</t>
  </si>
  <si>
    <t>Men in Black III</t>
  </si>
  <si>
    <t>Michelle Dockery</t>
  </si>
  <si>
    <t>Simon Cutis</t>
  </si>
  <si>
    <t>Downton Abbey: A New Era</t>
  </si>
  <si>
    <t>Ethan Embry</t>
  </si>
  <si>
    <t>Sean Bryne</t>
  </si>
  <si>
    <t>The Devil's Candy</t>
  </si>
  <si>
    <t>Savages</t>
  </si>
  <si>
    <t>Kurt Russell</t>
  </si>
  <si>
    <t>S. Craig Zahler</t>
  </si>
  <si>
    <t>Bone Tomahawk</t>
  </si>
  <si>
    <t>Anger Management</t>
  </si>
  <si>
    <t>Chris Hemsworth</t>
  </si>
  <si>
    <t>Ron Howard</t>
  </si>
  <si>
    <t>In the Heart of the Sea</t>
  </si>
  <si>
    <t>Tye Sheridan</t>
  </si>
  <si>
    <t>Ready Player One</t>
  </si>
  <si>
    <t>Jeremiah Zagar</t>
  </si>
  <si>
    <t>Hustle</t>
  </si>
  <si>
    <t>Clive Owen</t>
  </si>
  <si>
    <t>Children of Men</t>
  </si>
  <si>
    <t>Draft Day</t>
  </si>
  <si>
    <t>Guy Ritchie</t>
  </si>
  <si>
    <t>The Gentlemen</t>
  </si>
  <si>
    <t>Mark Rylance</t>
  </si>
  <si>
    <t>Graham Moore</t>
  </si>
  <si>
    <t>William Wyler</t>
  </si>
  <si>
    <t>The Big Country</t>
  </si>
  <si>
    <t>C. Thomas Howell</t>
  </si>
  <si>
    <t>Francis Ford Coppola</t>
  </si>
  <si>
    <t>Robin Hood Prince of Thieves</t>
  </si>
  <si>
    <t>Richard Attenborough</t>
  </si>
  <si>
    <t>A Bridge Too Far</t>
  </si>
  <si>
    <t>John Shephard</t>
  </si>
  <si>
    <t>Danny Steinman</t>
  </si>
  <si>
    <t>Friday the 13th: A New Beginning</t>
  </si>
  <si>
    <t>Alexander Payne</t>
  </si>
  <si>
    <t>Downsizing</t>
  </si>
  <si>
    <t>Jake Johnson</t>
  </si>
  <si>
    <t>Self-Reliance</t>
  </si>
  <si>
    <t>Kevin MacDonald</t>
  </si>
  <si>
    <t>State of Play</t>
  </si>
  <si>
    <t>Kiera Knightley</t>
  </si>
  <si>
    <t>Matt Ruskin</t>
  </si>
  <si>
    <t>Boston Strangler</t>
  </si>
  <si>
    <t>Patrick Fabian</t>
  </si>
  <si>
    <t>The Last Exorcism</t>
  </si>
  <si>
    <t>Gabriel Chytry</t>
  </si>
  <si>
    <t>Hell House LLC III: Lake of Fire</t>
  </si>
  <si>
    <t>Travis Fimmel</t>
  </si>
  <si>
    <t>Duncan Jones</t>
  </si>
  <si>
    <t>Warcraft</t>
  </si>
  <si>
    <t>John Mills</t>
  </si>
  <si>
    <t>Ken Anakin</t>
  </si>
  <si>
    <t>Swiss Family Robinson</t>
  </si>
  <si>
    <t>Brendan Gleeson</t>
  </si>
  <si>
    <t>Hugh Whitmore</t>
  </si>
  <si>
    <t>Gore Adams</t>
  </si>
  <si>
    <t>Hell House LLC</t>
  </si>
  <si>
    <t>Phoebe Tonkin</t>
  </si>
  <si>
    <t>Benjamin &amp; Paul China</t>
  </si>
  <si>
    <t>Night Shift</t>
  </si>
  <si>
    <t>We Were Soldiers</t>
  </si>
  <si>
    <t>Corin Hardy</t>
  </si>
  <si>
    <t>The Nun</t>
  </si>
  <si>
    <t>Dr. No</t>
  </si>
  <si>
    <t>Jospeh Cosinki</t>
  </si>
  <si>
    <t>Top Gun Maverick</t>
  </si>
  <si>
    <t>Alexander Skarsgård</t>
  </si>
  <si>
    <t>Robert Eggers</t>
  </si>
  <si>
    <t>The Northman</t>
  </si>
  <si>
    <t>Air</t>
  </si>
  <si>
    <t>Prometheus</t>
  </si>
  <si>
    <t>Alisha Weir</t>
  </si>
  <si>
    <t>Tyler Gillett, Matt Bettinelli-Olpin</t>
  </si>
  <si>
    <t>Abigail</t>
  </si>
  <si>
    <t>Cuba  Gooding Jr.</t>
  </si>
  <si>
    <t>John Singleton</t>
  </si>
  <si>
    <t>Boyz n the Hood</t>
  </si>
  <si>
    <t>Unfrosted</t>
  </si>
  <si>
    <t>Corey Feldman</t>
  </si>
  <si>
    <t>Joseph Zito</t>
  </si>
  <si>
    <t>Friday the 13th: The Final Chapter</t>
  </si>
  <si>
    <t>Micheal Caine</t>
  </si>
  <si>
    <t>Cy Endfield</t>
  </si>
  <si>
    <t>Zulu</t>
  </si>
  <si>
    <t>Peter O'Toole</t>
  </si>
  <si>
    <t>David Lean</t>
  </si>
  <si>
    <t>Lawerence of Arabia</t>
  </si>
  <si>
    <t>Mickey Rourke</t>
  </si>
  <si>
    <t>Darren Aronofsky</t>
  </si>
  <si>
    <t>The Wrestler</t>
  </si>
  <si>
    <t>Killers of the Flower Moon</t>
  </si>
  <si>
    <t>George A Romero</t>
  </si>
  <si>
    <t>Mad Max</t>
  </si>
  <si>
    <t>Chris Pine</t>
  </si>
  <si>
    <t>Janus Metz Peterson</t>
  </si>
  <si>
    <t>All the Old Knives</t>
  </si>
  <si>
    <t>Micheal Keaton</t>
  </si>
  <si>
    <t>Sara Colangelo</t>
  </si>
  <si>
    <t>Worth</t>
  </si>
  <si>
    <t>Gene Wilder</t>
  </si>
  <si>
    <t>Young Frankenstein</t>
  </si>
  <si>
    <t>Benicio Del Toro</t>
  </si>
  <si>
    <t>Grant Signer</t>
  </si>
  <si>
    <t>Reptile</t>
  </si>
  <si>
    <t>Gene Hackman</t>
  </si>
  <si>
    <t>The Conversation</t>
  </si>
  <si>
    <t>Darryl F. Zanuck</t>
  </si>
  <si>
    <t>The Longest Day</t>
  </si>
  <si>
    <t>The Hunt for Red October</t>
  </si>
  <si>
    <t>American Sniper</t>
  </si>
  <si>
    <t>Dennis Dugan</t>
  </si>
  <si>
    <t>Grown Ups 2</t>
  </si>
  <si>
    <t>Patty Jenkins</t>
  </si>
  <si>
    <t>Monster</t>
  </si>
  <si>
    <t>Phillip Seymour Hoffman</t>
  </si>
  <si>
    <t>Bennett Miller</t>
  </si>
  <si>
    <t>Capote</t>
  </si>
  <si>
    <t>VICE</t>
  </si>
  <si>
    <t>Cate Blanchett</t>
  </si>
  <si>
    <t>Shekhar Kapur</t>
  </si>
  <si>
    <t>Elizabeth</t>
  </si>
  <si>
    <t>Timothée Chalamet</t>
  </si>
  <si>
    <t>Dennis Villanueva</t>
  </si>
  <si>
    <t>Dune</t>
  </si>
  <si>
    <t>Elijah Wood</t>
  </si>
  <si>
    <t>Peter Jackson</t>
  </si>
  <si>
    <t>The Lord of the Rings: The Two Towers (Extended Edition)</t>
  </si>
  <si>
    <t>Glen Powell</t>
  </si>
  <si>
    <t>Hit Man</t>
  </si>
  <si>
    <t>The Color of Money</t>
  </si>
  <si>
    <t>Steve McQueen</t>
  </si>
  <si>
    <t>John Sturges</t>
  </si>
  <si>
    <t>The Great Escape</t>
  </si>
  <si>
    <t>Sam Rockwell</t>
  </si>
  <si>
    <t>Tom George</t>
  </si>
  <si>
    <t>See How They Run</t>
  </si>
  <si>
    <t>Albert Finney</t>
  </si>
  <si>
    <t>Richard Loncraine</t>
  </si>
  <si>
    <t>The Gathering Storm</t>
  </si>
  <si>
    <t>Bridget Rose Perrotta</t>
  </si>
  <si>
    <t>Hell House LLC Origins: The Carmichael Manor</t>
  </si>
  <si>
    <t>Paul Dano</t>
  </si>
  <si>
    <t>Craig Gillespie</t>
  </si>
  <si>
    <t>Dumb Money</t>
  </si>
  <si>
    <t>Nick Stahl</t>
  </si>
  <si>
    <t>Nick Tomnay</t>
  </si>
  <si>
    <t>What You Wish For</t>
  </si>
  <si>
    <t>Broken Lizard</t>
  </si>
  <si>
    <t>Super Troopers</t>
  </si>
  <si>
    <t>Jonathan Rhys Myers</t>
  </si>
  <si>
    <t>Micheal Haussman</t>
  </si>
  <si>
    <t>Edge of the World</t>
  </si>
  <si>
    <t>The Last Duel</t>
  </si>
  <si>
    <t>Paul Newman &amp; Robert Redford</t>
  </si>
  <si>
    <t>George Roy Hill</t>
  </si>
  <si>
    <t>The Sting</t>
  </si>
  <si>
    <t>Friday the 13th</t>
  </si>
  <si>
    <t>Cillian Murphy</t>
  </si>
  <si>
    <t>Oppenheimer</t>
  </si>
  <si>
    <t>Jimmy Stewart</t>
  </si>
  <si>
    <t>Moneyball</t>
  </si>
  <si>
    <t>Argo</t>
  </si>
  <si>
    <t>The Good Shephard</t>
  </si>
  <si>
    <t>Mad Max: Beyond Thunderdome</t>
  </si>
  <si>
    <t>Zodiac</t>
  </si>
  <si>
    <t>Grown Ups</t>
  </si>
  <si>
    <t>Brad Silberling</t>
  </si>
  <si>
    <t>Land of the Lost</t>
  </si>
  <si>
    <t>Robert Rossen</t>
  </si>
  <si>
    <t>The Hustler</t>
  </si>
  <si>
    <t>Robert Pattinson</t>
  </si>
  <si>
    <t>Matt Reaves</t>
  </si>
  <si>
    <t>The Batman</t>
  </si>
  <si>
    <t>Karen Gillian</t>
  </si>
  <si>
    <t>Emily Blunt</t>
  </si>
  <si>
    <t>Morton Tyldim</t>
  </si>
  <si>
    <t>The Imitation Game</t>
  </si>
  <si>
    <t>David McKenzie</t>
  </si>
  <si>
    <t>The Outlaw King</t>
  </si>
  <si>
    <t>Mad Max 2: The Road Warrior</t>
  </si>
  <si>
    <t>Lee Marvin</t>
  </si>
  <si>
    <t>Robert Aldirch</t>
  </si>
  <si>
    <t>The Dirty Dozen</t>
  </si>
  <si>
    <t>David Dastmalchian</t>
  </si>
  <si>
    <t>Cameron Cairnes</t>
  </si>
  <si>
    <t>Late Night with the Devil</t>
  </si>
  <si>
    <t>Road to Perdition</t>
  </si>
  <si>
    <t>Toshiro Mifune</t>
  </si>
  <si>
    <t> Akira Kurosawa</t>
  </si>
  <si>
    <t>Seven Samurai</t>
  </si>
  <si>
    <t>F. Murray Abraham</t>
  </si>
  <si>
    <t>Amadeus</t>
  </si>
  <si>
    <t>Cailee Spaeny</t>
  </si>
  <si>
    <t>Fede Álvarez</t>
  </si>
  <si>
    <t>Alien: Romulus</t>
  </si>
  <si>
    <t>The Godfather</t>
  </si>
  <si>
    <t>Ray Winstone</t>
  </si>
  <si>
    <t>Beowulf</t>
  </si>
  <si>
    <t>Gary Oldman</t>
  </si>
  <si>
    <t>Joe Wright</t>
  </si>
  <si>
    <t>Darkest Hour</t>
  </si>
  <si>
    <t>Hell of High Water</t>
  </si>
  <si>
    <t>Burn After Reading</t>
  </si>
  <si>
    <t>David S. Ward</t>
  </si>
  <si>
    <t>Major League</t>
  </si>
  <si>
    <t>David Michod</t>
  </si>
  <si>
    <t>The King</t>
  </si>
  <si>
    <t>Master and Commander</t>
  </si>
  <si>
    <t>Donald Sutherland</t>
  </si>
  <si>
    <t>Robert Altman</t>
  </si>
  <si>
    <t>M.A.S.H.</t>
  </si>
  <si>
    <t>Mike Nichols</t>
  </si>
  <si>
    <t>Charlie Wilson's War</t>
  </si>
  <si>
    <t>The Lord of the Rings: Fellowship of the Ring (Extended Edition)</t>
  </si>
  <si>
    <t>Pierce Brosnan</t>
  </si>
  <si>
    <t>John McTiernan</t>
  </si>
  <si>
    <t>Knives Out</t>
  </si>
  <si>
    <t>Nicholas Cage</t>
  </si>
  <si>
    <t>Andrew Niccol</t>
  </si>
  <si>
    <t>Lord of War</t>
  </si>
  <si>
    <t>Oz Perkins</t>
  </si>
  <si>
    <t>Longlegs</t>
  </si>
  <si>
    <t>Jonathan Goldstein</t>
  </si>
  <si>
    <t>Dungeons &amp; Dragons: Honor Among Thieves</t>
  </si>
  <si>
    <t>Dune: Part Two</t>
  </si>
  <si>
    <t>Amy Steel</t>
  </si>
  <si>
    <t>Friday the 13th Part 2</t>
  </si>
  <si>
    <t>Zero Dark Thirty</t>
  </si>
  <si>
    <t>Anna Taylor-Joy</t>
  </si>
  <si>
    <t>The Witch</t>
  </si>
  <si>
    <t>Richard Dreyfus</t>
  </si>
  <si>
    <t>Close Encounters of the Third Kind</t>
  </si>
  <si>
    <t>Casper Van Dien</t>
  </si>
  <si>
    <t>Paul Verhoeven</t>
  </si>
  <si>
    <t>Starship Troopers</t>
  </si>
  <si>
    <t>Groundhog Day</t>
  </si>
  <si>
    <t>The Lord of the Rings: Return of the King (Extended Edition)</t>
  </si>
  <si>
    <t>Joel  Coen</t>
  </si>
  <si>
    <t>A-Template</t>
  </si>
  <si>
    <t>Lead Actor</t>
  </si>
  <si>
    <t>Director</t>
  </si>
  <si>
    <t>Audiovisual</t>
  </si>
  <si>
    <t>Writing or Subject</t>
  </si>
  <si>
    <t>The Sam Kinison Family Entertainment Hour</t>
  </si>
  <si>
    <t xml:space="preserve">Nate Bargatze: Yelled at by a Clown </t>
  </si>
  <si>
    <t>Katt Williams: Woke Folk</t>
  </si>
  <si>
    <t>George Carlin: Occupation: Foole</t>
  </si>
  <si>
    <t>George Carlin: FM &amp; AM</t>
  </si>
  <si>
    <t>George Carlin: Class Clown</t>
  </si>
  <si>
    <t>Shane Gillis: Beautiful Dogs</t>
  </si>
  <si>
    <t>Dave Chapelle: The Dreamer</t>
  </si>
  <si>
    <t>Katt Williams: Kattpocalypse</t>
  </si>
  <si>
    <t>Richard Pryor: Live on the Sunset Strip</t>
  </si>
  <si>
    <t>Katt Williams: World War 3</t>
  </si>
  <si>
    <t>Dave Chappelle: Sticks &amp; Stones</t>
  </si>
  <si>
    <t>Tim Dillon: A Real Hero</t>
  </si>
  <si>
    <t>Katt Williams: The Pimp Chronicals Pt 1</t>
  </si>
  <si>
    <t>Bill Burr: I'm Sorry You Feel That Way</t>
  </si>
  <si>
    <t>Bill Burr: Paper Tiger</t>
  </si>
  <si>
    <t>Jim Gaffigan: Obessed</t>
  </si>
  <si>
    <t>Netflix Best of Comedy 2022</t>
  </si>
  <si>
    <t>Jim Gaffigan: Comedy Monster</t>
  </si>
  <si>
    <t>Jim Gaffigan: Beyond the Pale</t>
  </si>
  <si>
    <t>Dave Attell: Skanks for the Memories</t>
  </si>
  <si>
    <t>Jim Gaffigan: Cinco</t>
  </si>
  <si>
    <t>Katt Williams: Great America</t>
  </si>
  <si>
    <t>Dave Chappelle: Equinimity &amp; The Bird Revelation</t>
  </si>
  <si>
    <t>Dane Cook: Harmful If Swallowed</t>
  </si>
  <si>
    <t>Jim Gaffigan: King Baby</t>
  </si>
  <si>
    <t>Jiff Gaffigan: Mr Universe</t>
  </si>
  <si>
    <t>Dane Cook: Retaliation</t>
  </si>
  <si>
    <t>Dave Chappelle: Killing Me Softly</t>
  </si>
  <si>
    <t>Chris Rock: Selective Outrage</t>
  </si>
  <si>
    <t>Marc Maron: From Bleak to Dark</t>
  </si>
  <si>
    <t>Dave Chappelle: The Closer</t>
  </si>
  <si>
    <t>Louis CK: Sincerely Louis CK</t>
  </si>
  <si>
    <t>Bill Burr: Walk Your Way Out</t>
  </si>
  <si>
    <t>Bill Burr: You People Are All The Same</t>
  </si>
  <si>
    <t>France</t>
  </si>
  <si>
    <t>Crazy Dream</t>
  </si>
  <si>
    <t>Acting. Knowledge Gained, or Presentation</t>
  </si>
  <si>
    <t>01-Movie</t>
  </si>
  <si>
    <t>02-Doc</t>
  </si>
  <si>
    <t>03-Stand-Up</t>
  </si>
  <si>
    <t>Fleetwood Mac-Bare Trees (1972)</t>
  </si>
  <si>
    <t>Album Picked by Joe 12-13-24</t>
  </si>
  <si>
    <t>Child of Mine</t>
  </si>
  <si>
    <t>The Ghost</t>
  </si>
  <si>
    <t>Homeward Bound</t>
  </si>
  <si>
    <t>Sunny Side of Heaven</t>
  </si>
  <si>
    <t>Bare Trees</t>
  </si>
  <si>
    <t>Sentimental Lady</t>
  </si>
  <si>
    <t>Danny's Chant</t>
  </si>
  <si>
    <t>Spare Me a Little of Your Love</t>
  </si>
  <si>
    <t>Dust</t>
  </si>
  <si>
    <t>Thoughts on a Gray Day</t>
  </si>
  <si>
    <t>Fleetwood Mac-Penguin (1973)</t>
  </si>
  <si>
    <t>Remember Me</t>
  </si>
  <si>
    <t>Bright Fire</t>
  </si>
  <si>
    <t>Dissatisfied</t>
  </si>
  <si>
    <t>(I'm A) Road Runner</t>
  </si>
  <si>
    <t>The Derelict</t>
  </si>
  <si>
    <t>Revelation</t>
  </si>
  <si>
    <t>Did You Ever Love Me</t>
  </si>
  <si>
    <t>Night Watch</t>
  </si>
  <si>
    <t>Caught in the Rain</t>
  </si>
  <si>
    <t>Fleetwood Mac-Tusk (1979)</t>
  </si>
  <si>
    <t>Over &amp; Over</t>
  </si>
  <si>
    <t>The Ledge</t>
  </si>
  <si>
    <t>Think About Me</t>
  </si>
  <si>
    <t>Save Me a Place</t>
  </si>
  <si>
    <t>Sara</t>
  </si>
  <si>
    <t>What Makes You Think You're the One</t>
  </si>
  <si>
    <t>Storms</t>
  </si>
  <si>
    <t>That's All For Everyone</t>
  </si>
  <si>
    <t>Not That Funny</t>
  </si>
  <si>
    <t>Sisters of the Moon</t>
  </si>
  <si>
    <t>That's Enough for Me</t>
  </si>
  <si>
    <t>Brown Eyes</t>
  </si>
  <si>
    <t>Never Make Me Cry</t>
  </si>
  <si>
    <t>I Know I'm Not Wrong</t>
  </si>
  <si>
    <t>Honey Hi</t>
  </si>
  <si>
    <t>Beautiful Child</t>
  </si>
  <si>
    <t>Walk a Thin Lines</t>
  </si>
  <si>
    <t>Tusk</t>
  </si>
  <si>
    <t>The Mighty Mighty Bosstones (1997)</t>
  </si>
  <si>
    <t>Noise Brigade</t>
  </si>
  <si>
    <t>The Rascal King</t>
  </si>
  <si>
    <t>Royal Oil</t>
  </si>
  <si>
    <t>The Impression That I Get</t>
  </si>
  <si>
    <t>Let's Face It</t>
  </si>
  <si>
    <t>The Bug Bit Me</t>
  </si>
  <si>
    <t>Another Drinkin' Song</t>
  </si>
  <si>
    <t>Numbered Days</t>
  </si>
  <si>
    <t>Break So Easily</t>
  </si>
  <si>
    <t>Nevermind Me</t>
  </si>
  <si>
    <t>Desensitized</t>
  </si>
  <si>
    <t>One Two Eight</t>
  </si>
  <si>
    <t>Sookie Sookie</t>
  </si>
  <si>
    <t>Steppenwolf-Steppenwolf (1968)</t>
  </si>
  <si>
    <t>Everybody's Next</t>
  </si>
  <si>
    <t>National Lampoon's Christmas Vacation</t>
  </si>
  <si>
    <t>National Lampoon's Vacation</t>
  </si>
  <si>
    <t>Jeremiah Chelchik</t>
  </si>
  <si>
    <t>National Lamppon's Vegas Vacation</t>
  </si>
  <si>
    <t>Berry Rides Again</t>
  </si>
  <si>
    <t>Hoochie Coochie Man</t>
  </si>
  <si>
    <t>Born to Be Wild</t>
  </si>
  <si>
    <t>Your Wall's Too High</t>
  </si>
  <si>
    <t>Desperation</t>
  </si>
  <si>
    <t>The Pusher</t>
  </si>
  <si>
    <t>A Girl I Knew</t>
  </si>
  <si>
    <t>Take What You Need</t>
  </si>
  <si>
    <t>The Ostrich</t>
  </si>
  <si>
    <t>Steve Miller Band-Fly Like an Eagle (1976)</t>
  </si>
  <si>
    <t>Space Intro</t>
  </si>
  <si>
    <t>Fly Life an Eagle</t>
  </si>
  <si>
    <t>Wild Mountain Honey</t>
  </si>
  <si>
    <t>Serenade</t>
  </si>
  <si>
    <t>Dance, Dance, Dance</t>
  </si>
  <si>
    <t>Mercury Blues</t>
  </si>
  <si>
    <t>Take the Money and Run</t>
  </si>
  <si>
    <t>Rock 'n Me</t>
  </si>
  <si>
    <t>You Send Me</t>
  </si>
  <si>
    <t>Blue Odessey</t>
  </si>
  <si>
    <t>Sweet Maree</t>
  </si>
  <si>
    <t>The Window</t>
  </si>
  <si>
    <t>Mad Season-Above (1995)</t>
  </si>
  <si>
    <t>X-Ray Mind</t>
  </si>
  <si>
    <t>River of Deceit</t>
  </si>
  <si>
    <t>I'm Above</t>
  </si>
  <si>
    <t>Artificial Road</t>
  </si>
  <si>
    <t>Lifeless Dead</t>
  </si>
  <si>
    <t>I Don't Know Anything</t>
  </si>
  <si>
    <t>Lone Gone Day</t>
  </si>
  <si>
    <t>November Hotel</t>
  </si>
  <si>
    <t>All Alone</t>
  </si>
  <si>
    <t>A.P. Bio</t>
  </si>
  <si>
    <t>Alaskan Bush People</t>
  </si>
  <si>
    <t>Bad Santa</t>
  </si>
  <si>
    <t>Terry Zwigoff</t>
  </si>
  <si>
    <t>Billy Bob Thornton</t>
  </si>
  <si>
    <t>Unforgiven</t>
  </si>
  <si>
    <t>Total Recall</t>
  </si>
  <si>
    <t>Pearl Jam-Vitology (1994)</t>
  </si>
  <si>
    <t>Album Picked by Joe 12-22-24</t>
  </si>
  <si>
    <t>Last Exit</t>
  </si>
  <si>
    <t>Spin the Black Circle</t>
  </si>
  <si>
    <t>Not for You</t>
  </si>
  <si>
    <t>Tremor Christ</t>
  </si>
  <si>
    <t>Nothingman</t>
  </si>
  <si>
    <t>Whipping</t>
  </si>
  <si>
    <t>Pry, To</t>
  </si>
  <si>
    <t>Corduory</t>
  </si>
  <si>
    <t>Bugs</t>
  </si>
  <si>
    <t>Satan's Bed</t>
  </si>
  <si>
    <t>Better Man</t>
  </si>
  <si>
    <t>Age Davanita</t>
  </si>
  <si>
    <t>Immortality</t>
  </si>
  <si>
    <t>Stupidmop</t>
  </si>
  <si>
    <t>Jethro Tull-Benefit (1970)</t>
  </si>
  <si>
    <t>With You There to Help Me</t>
  </si>
  <si>
    <t>Nothing to Say</t>
  </si>
  <si>
    <t>Alive and Well and Living In</t>
  </si>
  <si>
    <t>For Micheal Collins, Jeffery, and Me</t>
  </si>
  <si>
    <t>To Cry You a Song</t>
  </si>
  <si>
    <t>A Time for Everything?</t>
  </si>
  <si>
    <t>Play in Time</t>
  </si>
  <si>
    <t>Sossity; You're a Woman</t>
  </si>
  <si>
    <t>Singing All Day</t>
  </si>
  <si>
    <t>The Witch's Promise</t>
  </si>
  <si>
    <t>Just Trying to Be</t>
  </si>
  <si>
    <t>Teacher</t>
  </si>
  <si>
    <t>Thelma &amp; Louise</t>
  </si>
  <si>
    <t>Susan Sarandon</t>
  </si>
  <si>
    <t>National Lampoon's Animal House</t>
  </si>
  <si>
    <t>David Bowie-The Rise and Fall of Ziggy Stardust (1972)</t>
  </si>
  <si>
    <t>Album Picked by Joe 12-23-24</t>
  </si>
  <si>
    <t>Five Years</t>
  </si>
  <si>
    <t>Soul Love</t>
  </si>
  <si>
    <t>Moonage Daydream</t>
  </si>
  <si>
    <t>Starman</t>
  </si>
  <si>
    <t>It Ain't Easy</t>
  </si>
  <si>
    <t>Lady Stardust</t>
  </si>
  <si>
    <t>Star</t>
  </si>
  <si>
    <t>Hang on to Yourself</t>
  </si>
  <si>
    <t>Ziggy Stardust</t>
  </si>
  <si>
    <t>Suffagette City</t>
  </si>
  <si>
    <t>Rock 'n' Roll Suicide</t>
  </si>
  <si>
    <t>Creedence Clearwater Revival-Creedence Clearwater Revival (1968)</t>
  </si>
  <si>
    <t>I Put a Spell on You</t>
  </si>
  <si>
    <t>The Working Man</t>
  </si>
  <si>
    <t>Suzie Q</t>
  </si>
  <si>
    <t>Ninety-Nine and a Half</t>
  </si>
  <si>
    <t>Get Down Woman</t>
  </si>
  <si>
    <t>Porterville</t>
  </si>
  <si>
    <t>Gloomy</t>
  </si>
  <si>
    <t>Walking On th Water</t>
  </si>
  <si>
    <t>The Long Run</t>
  </si>
  <si>
    <t>I Can't Tell You Why</t>
  </si>
  <si>
    <t>In the City</t>
  </si>
  <si>
    <t>The Disco Stranger</t>
  </si>
  <si>
    <t>King of Hollywood</t>
  </si>
  <si>
    <t>Heartache Tonight</t>
  </si>
  <si>
    <t>Those Shoes</t>
  </si>
  <si>
    <t>Teenage Jail</t>
  </si>
  <si>
    <t>The Greeks Don't Want No Freaks</t>
  </si>
  <si>
    <t>The Sad Café</t>
  </si>
  <si>
    <t>Grand Funk Railroad-Closer to Home (1970)</t>
  </si>
  <si>
    <t>Sin's a Good Man's Brother</t>
  </si>
  <si>
    <t>Aimless Lady</t>
  </si>
  <si>
    <t>Nothing Is the Same</t>
  </si>
  <si>
    <t>Mean Mistreater</t>
  </si>
  <si>
    <t>I Don't Have to Sing the Blues</t>
  </si>
  <si>
    <t>Closer to Home (I'm Your Captain)</t>
  </si>
  <si>
    <t>Touch of Grey</t>
  </si>
  <si>
    <t>Hell In a Bucket</t>
  </si>
  <si>
    <t>When Push Comes to Shove</t>
  </si>
  <si>
    <t>West L.A. Freeway</t>
  </si>
  <si>
    <t>Tons of Steel</t>
  </si>
  <si>
    <t>Throwing Stones</t>
  </si>
  <si>
    <t>Black Muddy River</t>
  </si>
  <si>
    <t>Green Day-Dookie (1994)</t>
  </si>
  <si>
    <t>Burnout</t>
  </si>
  <si>
    <t>Having a Blast</t>
  </si>
  <si>
    <t>Chump</t>
  </si>
  <si>
    <t>Longview</t>
  </si>
  <si>
    <t>Welcome to Paradise</t>
  </si>
  <si>
    <t>Pulling Teeth</t>
  </si>
  <si>
    <t>Basket Case</t>
  </si>
  <si>
    <t>She</t>
  </si>
  <si>
    <t>Sassafras Roots</t>
  </si>
  <si>
    <t>When I Come Around</t>
  </si>
  <si>
    <t>Coming Clean</t>
  </si>
  <si>
    <t>Emenius Sleepus</t>
  </si>
  <si>
    <t>In the End</t>
  </si>
  <si>
    <t>F.O.D.</t>
  </si>
  <si>
    <t>All By Myself</t>
  </si>
  <si>
    <t>Radiohead-Pablo Honey (1993)</t>
  </si>
  <si>
    <t>Album Picked by Joe 12-24-24</t>
  </si>
  <si>
    <t>You</t>
  </si>
  <si>
    <t>How Do You?</t>
  </si>
  <si>
    <t>Stop Whispering</t>
  </si>
  <si>
    <t>Thining About You</t>
  </si>
  <si>
    <t>Anyone Can Play Guitar</t>
  </si>
  <si>
    <t>Ripcord</t>
  </si>
  <si>
    <t>Vegetable</t>
  </si>
  <si>
    <t>Prove Yourself</t>
  </si>
  <si>
    <t>I Can't</t>
  </si>
  <si>
    <t>Lurges</t>
  </si>
  <si>
    <t>Blow Out</t>
  </si>
  <si>
    <t>Linkin Park-Hybrid Theory (2000)</t>
  </si>
  <si>
    <t>Papercut</t>
  </si>
  <si>
    <t>One Step Closer</t>
  </si>
  <si>
    <t>With You</t>
  </si>
  <si>
    <t>Points of Authority</t>
  </si>
  <si>
    <t>Crawling</t>
  </si>
  <si>
    <t>Runaway</t>
  </si>
  <si>
    <t>By Myself</t>
  </si>
  <si>
    <t>A Place for My Head</t>
  </si>
  <si>
    <t>Forgotten</t>
  </si>
  <si>
    <t>Cure of the Itch</t>
  </si>
  <si>
    <t>Pushing Me Away</t>
  </si>
  <si>
    <t>Neil Young-Harvest (1972)</t>
  </si>
  <si>
    <t>Out on the Weekend</t>
  </si>
  <si>
    <t>Harvest</t>
  </si>
  <si>
    <t>A Man Needs a Mind</t>
  </si>
  <si>
    <t>Heart of Gold</t>
  </si>
  <si>
    <t>Are You Ready for the Country</t>
  </si>
  <si>
    <t>Old Man</t>
  </si>
  <si>
    <t>There's a World</t>
  </si>
  <si>
    <t>Alabama</t>
  </si>
  <si>
    <t>The Needle and the Damage Done</t>
  </si>
  <si>
    <t>Words (Between the Lines of Age)</t>
  </si>
  <si>
    <t>Neil Young-After the Gold Rush (1970)</t>
  </si>
  <si>
    <t>After the Gold Rush</t>
  </si>
  <si>
    <t>Only Love Can Break Your Heart</t>
  </si>
  <si>
    <t>Southern Man</t>
  </si>
  <si>
    <t>Oh, Lonesome Me</t>
  </si>
  <si>
    <t>Don't Let It Bring You Down</t>
  </si>
  <si>
    <t>When You Dance I Can Really Love</t>
  </si>
  <si>
    <t>I Believe In You</t>
  </si>
  <si>
    <t>Cripple Creek Ferry</t>
  </si>
  <si>
    <t>Funk #49</t>
  </si>
  <si>
    <t>Asshtonpark</t>
  </si>
  <si>
    <t>The Bomber</t>
  </si>
  <si>
    <t>Tend My Garden</t>
  </si>
  <si>
    <t>Garden Gate</t>
  </si>
  <si>
    <t>There I Go Again</t>
  </si>
  <si>
    <t>Thanks</t>
  </si>
  <si>
    <t>Ashes and Rain and I</t>
  </si>
  <si>
    <t>Woman</t>
  </si>
  <si>
    <t>Good Lovin'</t>
  </si>
  <si>
    <t>Shakedown Street</t>
  </si>
  <si>
    <t>Serengetti</t>
  </si>
  <si>
    <t>Fire on the Mountain</t>
  </si>
  <si>
    <t>I Need a Miracle</t>
  </si>
  <si>
    <t>From the Heart of Me</t>
  </si>
  <si>
    <t>Stagger Lee</t>
  </si>
  <si>
    <t>All New Minglewood Blues</t>
  </si>
  <si>
    <t>If I Had the World to Give</t>
  </si>
  <si>
    <t>Soundgarden-Down on the Upside (1996)</t>
  </si>
  <si>
    <t>Pretty Noose</t>
  </si>
  <si>
    <t>Rhinosaur</t>
  </si>
  <si>
    <t>Zero Chance</t>
  </si>
  <si>
    <t>Dusty</t>
  </si>
  <si>
    <t>Ty Cobb</t>
  </si>
  <si>
    <t>Blow Up the Outside World</t>
  </si>
  <si>
    <t>Burden In My Hand</t>
  </si>
  <si>
    <t>Never Named</t>
  </si>
  <si>
    <t>Applebite</t>
  </si>
  <si>
    <t>Never Machine Forever</t>
  </si>
  <si>
    <t>Tigher &amp; Tighter</t>
  </si>
  <si>
    <t>No Attention</t>
  </si>
  <si>
    <t>Switch Opera</t>
  </si>
  <si>
    <t>Overfloater</t>
  </si>
  <si>
    <t>An Unkind</t>
  </si>
  <si>
    <t>Boot Camp</t>
  </si>
  <si>
    <t>Steely Dan-Can't Buy a Thrill (1972)</t>
  </si>
  <si>
    <t>Do It Again</t>
  </si>
  <si>
    <t>Dirty Work</t>
  </si>
  <si>
    <t>Kings</t>
  </si>
  <si>
    <t>Midnite Cruiser</t>
  </si>
  <si>
    <t>Only A Fool Would Say That</t>
  </si>
  <si>
    <t>Rellin' In The Years</t>
  </si>
  <si>
    <t>Fire In The Hole</t>
  </si>
  <si>
    <t>Brooklyn (Owes The Charmer Under Me)</t>
  </si>
  <si>
    <t>Change Of The Guard</t>
  </si>
  <si>
    <t>Steely Dan-Aja (1977)</t>
  </si>
  <si>
    <t>Black Cow</t>
  </si>
  <si>
    <t>Aja</t>
  </si>
  <si>
    <t>Deacon Blues</t>
  </si>
  <si>
    <t>Peg</t>
  </si>
  <si>
    <t>Home At Last</t>
  </si>
  <si>
    <t>I Got The News</t>
  </si>
  <si>
    <t>Josie</t>
  </si>
  <si>
    <t>Turn That Hearbeat Over Again</t>
  </si>
  <si>
    <t>Soundgarden-Badmotorfinger (1991)</t>
  </si>
  <si>
    <t>Album Picked by Joe 12-28-24</t>
  </si>
  <si>
    <t>Rusty Cage</t>
  </si>
  <si>
    <t>Outshined</t>
  </si>
  <si>
    <t>Slaves &amp; Bulldozers</t>
  </si>
  <si>
    <t>Jesus Christ Pose</t>
  </si>
  <si>
    <t>Face Pollution</t>
  </si>
  <si>
    <t>Somewhere</t>
  </si>
  <si>
    <t>Searching With My Good Eye Closed</t>
  </si>
  <si>
    <t>Room A Thousand Years Wide</t>
  </si>
  <si>
    <t>Mind Riot</t>
  </si>
  <si>
    <t>Drawing Flies</t>
  </si>
  <si>
    <t>Holy Water</t>
  </si>
  <si>
    <t>New Damage</t>
  </si>
  <si>
    <t>Chicago-Chicago V (1972)</t>
  </si>
  <si>
    <t>A Hit By Varese</t>
  </si>
  <si>
    <t>All Is Well</t>
  </si>
  <si>
    <t>Now That You've Gone</t>
  </si>
  <si>
    <t>Dialogue, Pt. 1</t>
  </si>
  <si>
    <t>Dialogue, Pt. 2</t>
  </si>
  <si>
    <t>While the City Sleeps</t>
  </si>
  <si>
    <t>Saturday in the Park</t>
  </si>
  <si>
    <t>State of Union</t>
  </si>
  <si>
    <t>Goodbye</t>
  </si>
  <si>
    <t>Alma Mater</t>
  </si>
  <si>
    <t>Pavement-Slanted &amp; Enchanted (1992)</t>
  </si>
  <si>
    <t>Summer Babe</t>
  </si>
  <si>
    <t>Trigger Cut/Wounded-Kite At: 17</t>
  </si>
  <si>
    <t>No Life Singed Her</t>
  </si>
  <si>
    <t>In the Mouth of Desert</t>
  </si>
  <si>
    <t>Conduit for Sale!</t>
  </si>
  <si>
    <t>Zurich Is Stained</t>
  </si>
  <si>
    <t>Chesley's Little Wrists</t>
  </si>
  <si>
    <t>Loretta's Scars</t>
  </si>
  <si>
    <t>Here</t>
  </si>
  <si>
    <t>Two States</t>
  </si>
  <si>
    <t>Perfume-V</t>
  </si>
  <si>
    <t>Flame Throwa</t>
  </si>
  <si>
    <t>Jackals, False Grails: The Lonesome Era</t>
  </si>
  <si>
    <t>Our Singer</t>
  </si>
  <si>
    <t>Jimi Hendrix-The Cry of Love (1971)</t>
  </si>
  <si>
    <t>Drifting</t>
  </si>
  <si>
    <t>Ezy Rider</t>
  </si>
  <si>
    <t>Night Bird Flying</t>
  </si>
  <si>
    <t>Straight Ahead</t>
  </si>
  <si>
    <t>Astro Man</t>
  </si>
  <si>
    <t>In from the Storm</t>
  </si>
  <si>
    <t>Belly Button Window</t>
  </si>
  <si>
    <t>Next to You</t>
  </si>
  <si>
    <t>So Lonely</t>
  </si>
  <si>
    <t>Roxanne</t>
  </si>
  <si>
    <t>Hole In My Life</t>
  </si>
  <si>
    <t>Peanuts</t>
  </si>
  <si>
    <t>Can't Stand Losing You</t>
  </si>
  <si>
    <t>Truth Hits Everybody</t>
  </si>
  <si>
    <t>Born in the 50's</t>
  </si>
  <si>
    <t>By My Girl-Sally</t>
  </si>
  <si>
    <t>Masoko Tanga</t>
  </si>
  <si>
    <t>Album Picked by Joe 12-30-24</t>
  </si>
  <si>
    <t>The Police-Outlandos d' Amour (1978)</t>
  </si>
  <si>
    <t>REO Speedwagon-Hi Infeldelity (1980)</t>
  </si>
  <si>
    <t>Don't Let Him Go</t>
  </si>
  <si>
    <t>Keep On Loving You</t>
  </si>
  <si>
    <t>Follow My Heart</t>
  </si>
  <si>
    <t>In Your Letter</t>
  </si>
  <si>
    <t>Take It On the Run</t>
  </si>
  <si>
    <t>Tough Guys</t>
  </si>
  <si>
    <t>Out of Season</t>
  </si>
  <si>
    <t>Shakin' It Loose</t>
  </si>
  <si>
    <t>Someone Tonight</t>
  </si>
  <si>
    <t>I Wish You Were There</t>
  </si>
  <si>
    <t>The Cisco Kid</t>
  </si>
  <si>
    <t>Where Was You At</t>
  </si>
  <si>
    <t>City, Country, City</t>
  </si>
  <si>
    <t>Four Cornered Room</t>
  </si>
  <si>
    <t>The World Is a Ghetto</t>
  </si>
  <si>
    <t>Beetles In the Bog</t>
  </si>
  <si>
    <t>War-The World is a Ghetto (1972)</t>
  </si>
  <si>
    <t>Insane Clown Posse-Forgotten Freshness Volumes 1 &amp; 2 (1998)</t>
  </si>
  <si>
    <t>Hey Vato</t>
  </si>
  <si>
    <t>Dead Pumpkins</t>
  </si>
  <si>
    <t>Fat Sweaty Betty</t>
  </si>
  <si>
    <t>Willy Bubba</t>
  </si>
  <si>
    <t>Garveyard (feat. Project Born)</t>
  </si>
  <si>
    <t>Fuck Off</t>
  </si>
  <si>
    <t>I Didn't Mean to Kill 'Em</t>
  </si>
  <si>
    <t>Southwest Strangle</t>
  </si>
  <si>
    <t>Santa's a Fat Bitch</t>
  </si>
  <si>
    <t>Witching Hour (feat. Mystery)</t>
  </si>
  <si>
    <t>Mr. Johnson's Head (Remix)</t>
  </si>
  <si>
    <t>Clown Love</t>
  </si>
  <si>
    <t>Hokus Pokus (Remix)</t>
  </si>
  <si>
    <t>Red Christmas</t>
  </si>
  <si>
    <t>House of Wonders</t>
  </si>
  <si>
    <t>Mr. Rotten Treats</t>
  </si>
  <si>
    <t>Peggy Pie (Old School)</t>
  </si>
  <si>
    <t>I'm Not Alone</t>
  </si>
  <si>
    <t>85 Bucks an Hour</t>
  </si>
  <si>
    <t>Halloween On Military Street</t>
  </si>
  <si>
    <t>Dog Beats</t>
  </si>
  <si>
    <t>Mental Wrap</t>
  </si>
  <si>
    <t>Soundgarden-Ultramega OK (1988)</t>
  </si>
  <si>
    <t>Flower</t>
  </si>
  <si>
    <t>All Your Lies</t>
  </si>
  <si>
    <t>Beyond the Wheel</t>
  </si>
  <si>
    <t>Mood for Trouble</t>
  </si>
  <si>
    <t>Ciricle for Power</t>
  </si>
  <si>
    <t>He Didn't</t>
  </si>
  <si>
    <t>Smokestack Lightning</t>
  </si>
  <si>
    <t>Nazi Driver</t>
  </si>
  <si>
    <t>Head Injury</t>
  </si>
  <si>
    <t>Incessant Mace</t>
  </si>
  <si>
    <t>One Minute of Silence</t>
  </si>
  <si>
    <t>Soundgarden-Louder Than Love (1989)</t>
  </si>
  <si>
    <t>Album Picked by Joe 12-31-24</t>
  </si>
  <si>
    <t>Ugly Truth</t>
  </si>
  <si>
    <t>Hands All Over</t>
  </si>
  <si>
    <t>Gun</t>
  </si>
  <si>
    <t>Power Trip</t>
  </si>
  <si>
    <t>Get On the Snake</t>
  </si>
  <si>
    <t>Full On Kevin's Mom</t>
  </si>
  <si>
    <t>Loud Love</t>
  </si>
  <si>
    <t>I Awake</t>
  </si>
  <si>
    <t>No Wrong No Right</t>
  </si>
  <si>
    <t>Uncovered</t>
  </si>
  <si>
    <t>Big Dumb Sex</t>
  </si>
  <si>
    <t>Full On (Reprise)</t>
  </si>
  <si>
    <t>The Stooges-The Stooges (1969)</t>
  </si>
  <si>
    <t>I Wanna Be Your Dog</t>
  </si>
  <si>
    <t>We Will Fall</t>
  </si>
  <si>
    <t>No Fun</t>
  </si>
  <si>
    <t>Real Cool Time</t>
  </si>
  <si>
    <t>Ann</t>
  </si>
  <si>
    <t>Not Right</t>
  </si>
  <si>
    <t>Little Doll</t>
  </si>
  <si>
    <t>Creedence Clearwater Revival-Bayou Country (1969)</t>
  </si>
  <si>
    <t>Born on the Bayou</t>
  </si>
  <si>
    <t>Bootleg</t>
  </si>
  <si>
    <t>Graveyard Train</t>
  </si>
  <si>
    <t>Good Golly Miss Molly</t>
  </si>
  <si>
    <t>Penthouse Pauper</t>
  </si>
  <si>
    <t>Proud Mary</t>
  </si>
  <si>
    <t>Keep On Chooglin'</t>
  </si>
  <si>
    <t>The Who-Who Are You (1978)</t>
  </si>
  <si>
    <t>Had Enough</t>
  </si>
  <si>
    <t>Sister Disco</t>
  </si>
  <si>
    <t>Music Must Change</t>
  </si>
  <si>
    <t>Trick of the Light</t>
  </si>
  <si>
    <t>Guitar and Pen</t>
  </si>
  <si>
    <t>Love Is Coming Down</t>
  </si>
  <si>
    <t>Who Are You</t>
  </si>
  <si>
    <t>Empty Glass</t>
  </si>
  <si>
    <t>R.E.M.-Murmur (1983)</t>
  </si>
  <si>
    <t>Radio Free Europe</t>
  </si>
  <si>
    <t>Pilgrimage</t>
  </si>
  <si>
    <t>Laughing</t>
  </si>
  <si>
    <t>Talk About the Passion</t>
  </si>
  <si>
    <t>Moral Kiosk</t>
  </si>
  <si>
    <t>Perfect Circle</t>
  </si>
  <si>
    <t>Catapult</t>
  </si>
  <si>
    <t>Sitting Still</t>
  </si>
  <si>
    <t>9 9</t>
  </si>
  <si>
    <t>Shaking Through</t>
  </si>
  <si>
    <t>We Walk</t>
  </si>
  <si>
    <t>West of the Fields</t>
  </si>
  <si>
    <t>Metallica-Master of Puppets (1986)</t>
  </si>
  <si>
    <t>Battery</t>
  </si>
  <si>
    <t>Master of Puppets</t>
  </si>
  <si>
    <t>The Thing That Should Not Be</t>
  </si>
  <si>
    <t>Welcome Home (Sanitarium)</t>
  </si>
  <si>
    <t>Disposable Heroes</t>
  </si>
  <si>
    <t>Leper Messiah</t>
  </si>
  <si>
    <t>Orion</t>
  </si>
  <si>
    <t>Damage, Inc.</t>
  </si>
  <si>
    <t>The Smiths-The Queen Is Dead (1986)</t>
  </si>
  <si>
    <t>The Queen Is Dead</t>
  </si>
  <si>
    <t>Frankly, Mr. Shankly</t>
  </si>
  <si>
    <t>I Know It's Over</t>
  </si>
  <si>
    <t>Never Had No One Ever</t>
  </si>
  <si>
    <t>Cemetary Gates</t>
  </si>
  <si>
    <t>Bigmouth Strikes Again</t>
  </si>
  <si>
    <t>The Boy with the Thorn In His Side</t>
  </si>
  <si>
    <t>Vicar Is a Tutu</t>
  </si>
  <si>
    <t>There Is a Light That Never Goes Out</t>
  </si>
  <si>
    <t>Some Girls Are Bigger Than Others</t>
  </si>
  <si>
    <t>Aguirre, the Wrath of God</t>
  </si>
  <si>
    <t>Werner Herzog</t>
  </si>
  <si>
    <t>Klaus Kinski</t>
  </si>
  <si>
    <t>Blood Bowl II</t>
  </si>
  <si>
    <t>Trials HD</t>
  </si>
  <si>
    <t>Soundgarden-Screaming Life/Fopp (1990)</t>
  </si>
  <si>
    <t>Album Picked by 1-2-25</t>
  </si>
  <si>
    <t>Hunted Down</t>
  </si>
  <si>
    <t>Entering</t>
  </si>
  <si>
    <t>Tears to Forget</t>
  </si>
  <si>
    <t>Little Joe</t>
  </si>
  <si>
    <t>Hand of God</t>
  </si>
  <si>
    <t>Sub Pop Rock City</t>
  </si>
  <si>
    <t>Fopp</t>
  </si>
  <si>
    <t>Fopp (Fucked Up Heavy Dub Mix)</t>
  </si>
  <si>
    <t>Kingdom of Come</t>
  </si>
  <si>
    <t>Swallow My Pride</t>
  </si>
  <si>
    <t>Episode 28</t>
  </si>
  <si>
    <t>Episode 29</t>
  </si>
  <si>
    <t>Episode 30</t>
  </si>
  <si>
    <t>Episode 31</t>
  </si>
  <si>
    <t>Episode 32</t>
  </si>
  <si>
    <t>Episode 33</t>
  </si>
  <si>
    <t>Episode 34</t>
  </si>
  <si>
    <t>Episode 35</t>
  </si>
  <si>
    <t>Episode 36</t>
  </si>
  <si>
    <t>Episode 37</t>
  </si>
  <si>
    <t>Episode 38</t>
  </si>
  <si>
    <t>Episode 39</t>
  </si>
  <si>
    <t>Episode 40</t>
  </si>
  <si>
    <t>Episode 41</t>
  </si>
  <si>
    <t>Episode 42</t>
  </si>
  <si>
    <t>Episode 43</t>
  </si>
  <si>
    <t>Episode 44</t>
  </si>
  <si>
    <t>Episode 45</t>
  </si>
  <si>
    <t>Episode 46</t>
  </si>
  <si>
    <t>Episode 47</t>
  </si>
  <si>
    <t>Episode 48</t>
  </si>
  <si>
    <t>Episode 49</t>
  </si>
  <si>
    <t>Episode 50</t>
  </si>
  <si>
    <t>Episode 51</t>
  </si>
  <si>
    <t>Episode 52</t>
  </si>
  <si>
    <t>Episode 53</t>
  </si>
  <si>
    <t>Episode 54</t>
  </si>
  <si>
    <t>Episode 55</t>
  </si>
  <si>
    <t>Episode 56</t>
  </si>
  <si>
    <t>Episode 57</t>
  </si>
  <si>
    <t>Episode 58</t>
  </si>
  <si>
    <t>Episode 59</t>
  </si>
  <si>
    <t>Episode 60</t>
  </si>
  <si>
    <t>Episode 61</t>
  </si>
  <si>
    <t>Episode 62</t>
  </si>
  <si>
    <t>Episode 63</t>
  </si>
  <si>
    <t>Episode 64</t>
  </si>
  <si>
    <t>Episode 65</t>
  </si>
  <si>
    <t>Episode 66</t>
  </si>
  <si>
    <t>Episode 67</t>
  </si>
  <si>
    <t>Episode 68</t>
  </si>
  <si>
    <t>Episode 69</t>
  </si>
  <si>
    <t>Episode 70</t>
  </si>
  <si>
    <t>Episode 71</t>
  </si>
  <si>
    <t>Episode 72</t>
  </si>
  <si>
    <t>Episode 73</t>
  </si>
  <si>
    <t>Episode 74</t>
  </si>
  <si>
    <t>Episode 75</t>
  </si>
  <si>
    <t>Episode 76</t>
  </si>
  <si>
    <t>Episode 77</t>
  </si>
  <si>
    <t>Episode 78</t>
  </si>
  <si>
    <t>Episode 79</t>
  </si>
  <si>
    <t>Episode 80</t>
  </si>
  <si>
    <t>Episode 81</t>
  </si>
  <si>
    <t>Episode 82</t>
  </si>
  <si>
    <t>Episode 83</t>
  </si>
  <si>
    <t>Episode 84</t>
  </si>
  <si>
    <t>Episode 85</t>
  </si>
  <si>
    <t>Episode 86</t>
  </si>
  <si>
    <t>Episode 87</t>
  </si>
  <si>
    <t>Episode 88</t>
  </si>
  <si>
    <t>Episode 89</t>
  </si>
  <si>
    <t>Episode 90</t>
  </si>
  <si>
    <t>Episode 91</t>
  </si>
  <si>
    <t>Episode 92</t>
  </si>
  <si>
    <t>Episode 93</t>
  </si>
  <si>
    <t>Episode 94</t>
  </si>
  <si>
    <t>Episode 95</t>
  </si>
  <si>
    <t>Episode 96</t>
  </si>
  <si>
    <t>Episode 97</t>
  </si>
  <si>
    <t>Episode 98</t>
  </si>
  <si>
    <t>Episode 99</t>
  </si>
  <si>
    <t>Episode 100</t>
  </si>
  <si>
    <t>Episode 101</t>
  </si>
  <si>
    <t>Episode 102</t>
  </si>
  <si>
    <t>Episode 103</t>
  </si>
  <si>
    <t>Episode 104</t>
  </si>
  <si>
    <t>Episode 105</t>
  </si>
  <si>
    <t>Episode 106</t>
  </si>
  <si>
    <t>Episode 107</t>
  </si>
  <si>
    <t>Episode 108</t>
  </si>
  <si>
    <t>Episode 109</t>
  </si>
  <si>
    <t>Episode 110</t>
  </si>
  <si>
    <t>Episode 111</t>
  </si>
  <si>
    <t>Episode 112</t>
  </si>
  <si>
    <t>Episode 113</t>
  </si>
  <si>
    <t>Episode 114</t>
  </si>
  <si>
    <t>Episode 115</t>
  </si>
  <si>
    <t>Episode 116</t>
  </si>
  <si>
    <t>Episode 117</t>
  </si>
  <si>
    <t>Episode 118</t>
  </si>
  <si>
    <t>Episode 119</t>
  </si>
  <si>
    <t>Episode 120</t>
  </si>
  <si>
    <t>Episode 121</t>
  </si>
  <si>
    <t>Episode 122</t>
  </si>
  <si>
    <t>Episode 123</t>
  </si>
  <si>
    <t>Don't Die: The Man Who Wants to Live Forever</t>
  </si>
  <si>
    <t>Soundgarden-King Animal (2012)</t>
  </si>
  <si>
    <t>Been Away Too Long</t>
  </si>
  <si>
    <t>Non-State Actor</t>
  </si>
  <si>
    <t>By Crooked Steps</t>
  </si>
  <si>
    <t>A Thousand Days Before</t>
  </si>
  <si>
    <t>Blood On the Valley Floor</t>
  </si>
  <si>
    <t>Bones of Birds</t>
  </si>
  <si>
    <t>Taree</t>
  </si>
  <si>
    <t>Attrition</t>
  </si>
  <si>
    <t>Black Saturday</t>
  </si>
  <si>
    <t>Halfway There</t>
  </si>
  <si>
    <t>Worse Dreams</t>
  </si>
  <si>
    <t>Eyelids Mouth</t>
  </si>
  <si>
    <t>Rowing</t>
  </si>
  <si>
    <t>Album Picked by Joe 1-3-25</t>
  </si>
  <si>
    <t>Some Nights (Intro)</t>
  </si>
  <si>
    <t>Some Nights</t>
  </si>
  <si>
    <t>We Are Young (feat. Janelle Monae)</t>
  </si>
  <si>
    <t>It Gets Better</t>
  </si>
  <si>
    <t>Why Am I the One</t>
  </si>
  <si>
    <t>All Alright</t>
  </si>
  <si>
    <t>One Foot</t>
  </si>
  <si>
    <t>Stars</t>
  </si>
  <si>
    <t>Out on the Town</t>
  </si>
  <si>
    <t>Fun.-Some Nights (2012)</t>
  </si>
  <si>
    <t>Buddy Holly &amp; The Crickets-The "Chirping Crikets" (1957)</t>
  </si>
  <si>
    <t>Oh Boy!</t>
  </si>
  <si>
    <t>Not Fade Away</t>
  </si>
  <si>
    <t>You've Got Love</t>
  </si>
  <si>
    <t>Maybe Baby</t>
  </si>
  <si>
    <t>Tell Me How</t>
  </si>
  <si>
    <t>That'tll Be the Day</t>
  </si>
  <si>
    <t>I'm Lookin' for Someone to Love</t>
  </si>
  <si>
    <t>An Empty Cup (And a Broken Date)</t>
  </si>
  <si>
    <t>Send Me Some Lovin'</t>
  </si>
  <si>
    <t>Last Night</t>
  </si>
  <si>
    <t>Rock Me My Baby</t>
  </si>
  <si>
    <t>Rainbow-Rising (1976)</t>
  </si>
  <si>
    <t>Tarot Woman</t>
  </si>
  <si>
    <t>Run with the Wolf</t>
  </si>
  <si>
    <t>Starstruck</t>
  </si>
  <si>
    <t>Do You Close Your Eyes</t>
  </si>
  <si>
    <t>Stargazer</t>
  </si>
  <si>
    <t>A Light In the Black</t>
  </si>
  <si>
    <t>Alice Cooper-Welcome to My Nightmare (1975)</t>
  </si>
  <si>
    <t>Welcome to My Nightmare</t>
  </si>
  <si>
    <t>Devil's Food</t>
  </si>
  <si>
    <t>The Black Widow</t>
  </si>
  <si>
    <t>Some Folks</t>
  </si>
  <si>
    <t>Only Women Bleed</t>
  </si>
  <si>
    <t>Department of Youth</t>
  </si>
  <si>
    <t>Cold Ethyl</t>
  </si>
  <si>
    <t>Years Ago</t>
  </si>
  <si>
    <t>Steven</t>
  </si>
  <si>
    <t>The Awakening</t>
  </si>
  <si>
    <t>Mudhoney-Superfuzz Bigmuff (1988)</t>
  </si>
  <si>
    <t>Touch Me I'm Sick</t>
  </si>
  <si>
    <t>Sweet Young Thing Ain't Sweet No More</t>
  </si>
  <si>
    <t>Twenty Four</t>
  </si>
  <si>
    <t>Need</t>
  </si>
  <si>
    <t>Chain That Door</t>
  </si>
  <si>
    <t>Mudride</t>
  </si>
  <si>
    <t>No One Has</t>
  </si>
  <si>
    <t>If I Think</t>
  </si>
  <si>
    <t>In 'N' Out of Grace</t>
  </si>
  <si>
    <t>The Rose</t>
  </si>
  <si>
    <t>Hate the Police</t>
  </si>
  <si>
    <t>You Got It (Keep It Outta My Face)</t>
  </si>
  <si>
    <t>Burn It Clean</t>
  </si>
  <si>
    <t>Episode 124</t>
  </si>
  <si>
    <t>Episode 125</t>
  </si>
  <si>
    <t>Episode 126</t>
  </si>
  <si>
    <t>Episode 127</t>
  </si>
  <si>
    <t>Episode 128</t>
  </si>
  <si>
    <t>Episode 129</t>
  </si>
  <si>
    <t>Episode 130</t>
  </si>
  <si>
    <t>Episode 131</t>
  </si>
  <si>
    <t>Episode 132</t>
  </si>
  <si>
    <t>Episode 133</t>
  </si>
  <si>
    <t>Episode 134</t>
  </si>
  <si>
    <t>Episode 135</t>
  </si>
  <si>
    <t>Episode 136</t>
  </si>
  <si>
    <t>Episode 137</t>
  </si>
  <si>
    <t>Episode 138</t>
  </si>
  <si>
    <t>Episode 139</t>
  </si>
  <si>
    <t>Episode 140</t>
  </si>
  <si>
    <t>Episode 141</t>
  </si>
  <si>
    <t>Episode 142</t>
  </si>
  <si>
    <t>Episode 143</t>
  </si>
  <si>
    <t>Episode 144</t>
  </si>
  <si>
    <t>Episode 145</t>
  </si>
  <si>
    <t>Episode 146</t>
  </si>
  <si>
    <t>Episode 147</t>
  </si>
  <si>
    <t>Episode 148</t>
  </si>
  <si>
    <t>Episode 149</t>
  </si>
  <si>
    <t>Episode 150</t>
  </si>
  <si>
    <t>Episode 151</t>
  </si>
  <si>
    <t>Episode 152</t>
  </si>
  <si>
    <t>Episode 153</t>
  </si>
  <si>
    <t>Episode 154</t>
  </si>
  <si>
    <t>Episode 155</t>
  </si>
  <si>
    <t>Episode 156</t>
  </si>
  <si>
    <t>Episode 157</t>
  </si>
  <si>
    <t>Episode 158</t>
  </si>
  <si>
    <t>Queen-Sheer Heart Attack (1974)</t>
  </si>
  <si>
    <t>Brighton Rock</t>
  </si>
  <si>
    <t>Killer Queen</t>
  </si>
  <si>
    <t>Tenement Funster</t>
  </si>
  <si>
    <t>Flick of the Wrist</t>
  </si>
  <si>
    <t>Lily of the Valley</t>
  </si>
  <si>
    <t>Now I'm Here</t>
  </si>
  <si>
    <t>In the Lap of the Gods</t>
  </si>
  <si>
    <t>Stone Cold Crazy</t>
  </si>
  <si>
    <t>Dear Friends</t>
  </si>
  <si>
    <t>Misfire</t>
  </si>
  <si>
    <t>Bring Back That Leroy Brown</t>
  </si>
  <si>
    <t>She Makes Me (Stormtrooper in Stillettos)</t>
  </si>
  <si>
    <t>In the Lap of the Gods…Revisited</t>
  </si>
  <si>
    <t>Tom Petty-Wildflowers (1994)</t>
  </si>
  <si>
    <t>Wildfllowers</t>
  </si>
  <si>
    <t>You Don't Know How It Feels</t>
  </si>
  <si>
    <t>Time to Move On</t>
  </si>
  <si>
    <t>You Wreck Me</t>
  </si>
  <si>
    <t>It's Good to Be King</t>
  </si>
  <si>
    <t>Only a Broken Heart</t>
  </si>
  <si>
    <t>Honey Bee</t>
  </si>
  <si>
    <t>Don't Fade On Me</t>
  </si>
  <si>
    <t>Hard On Me</t>
  </si>
  <si>
    <t>Cabin Down Below</t>
  </si>
  <si>
    <t>To Find a Friend</t>
  </si>
  <si>
    <t>A Higher Place</t>
  </si>
  <si>
    <t>House In the Woods</t>
  </si>
  <si>
    <t>Crawling Back to You</t>
  </si>
  <si>
    <t>Wake Up Time</t>
  </si>
  <si>
    <t>The Doobie Brothers-The Doobie Brothers (1971)</t>
  </si>
  <si>
    <t>Nobody</t>
  </si>
  <si>
    <t>Slippery St. Paul</t>
  </si>
  <si>
    <t>Greenwood Creek</t>
  </si>
  <si>
    <t>It Won't Be Right</t>
  </si>
  <si>
    <t>Travelin' Man</t>
  </si>
  <si>
    <t>Feelin' Down Farther</t>
  </si>
  <si>
    <t>The Master</t>
  </si>
  <si>
    <t>Growin' a Little Each Day</t>
  </si>
  <si>
    <t>Beehive State</t>
  </si>
  <si>
    <t>Closer Every Day</t>
  </si>
  <si>
    <t>Chicago</t>
  </si>
  <si>
    <t>Montrose-Montrose (1973)</t>
  </si>
  <si>
    <t>Rock the Nation</t>
  </si>
  <si>
    <t>Bad Motor Scooter</t>
  </si>
  <si>
    <t>Space Station #5</t>
  </si>
  <si>
    <t>I Don't Want It</t>
  </si>
  <si>
    <t>Good Rockin' Tonight</t>
  </si>
  <si>
    <t>Rock Candy</t>
  </si>
  <si>
    <t>One Thing On My Mind</t>
  </si>
  <si>
    <t>Make It Last</t>
  </si>
  <si>
    <t>The Edgar Winter Group-They Only Come Out at Night (1972)</t>
  </si>
  <si>
    <t>Hangin' Around</t>
  </si>
  <si>
    <t>Alta Mira</t>
  </si>
  <si>
    <t>Free Ride</t>
  </si>
  <si>
    <t>Undercover Man</t>
  </si>
  <si>
    <t>Round &amp; Round</t>
  </si>
  <si>
    <t>Rock N' Roll Boogie Woogie Blues</t>
  </si>
  <si>
    <t>Autumn</t>
  </si>
  <si>
    <t>We All Had a Real Good Time</t>
  </si>
  <si>
    <t>Chicago-Chicago VI (1973)</t>
  </si>
  <si>
    <t>Critic's Choice</t>
  </si>
  <si>
    <t>Just You n' Me</t>
  </si>
  <si>
    <t>Darlin' Dear</t>
  </si>
  <si>
    <t>Jenny</t>
  </si>
  <si>
    <t>What's The World Comin' To</t>
  </si>
  <si>
    <t>Something In This City Changes People</t>
  </si>
  <si>
    <t>In Terms of Two</t>
  </si>
  <si>
    <t>Rediscovery</t>
  </si>
  <si>
    <t>Feelin' Stronger Everyday</t>
  </si>
  <si>
    <t>Troublemaker</t>
  </si>
  <si>
    <t>The Greateast Man That Ever Lived</t>
  </si>
  <si>
    <t>Pork and Beans</t>
  </si>
  <si>
    <t>Heart Songs</t>
  </si>
  <si>
    <t>Everybody Get Dangerous</t>
  </si>
  <si>
    <t>Dreamin'</t>
  </si>
  <si>
    <t>Thought I Knew</t>
  </si>
  <si>
    <t>Cold Dark World</t>
  </si>
  <si>
    <t>Automatic</t>
  </si>
  <si>
    <t>The Angel and the One</t>
  </si>
  <si>
    <t>It's Easy</t>
  </si>
  <si>
    <t>Dolly Dagger</t>
  </si>
  <si>
    <t>Earth Blues</t>
  </si>
  <si>
    <t>Pali Gap</t>
  </si>
  <si>
    <t>Room Full of Mirrors</t>
  </si>
  <si>
    <t>The Star Spangled Banner</t>
  </si>
  <si>
    <t>Look Over Yonder</t>
  </si>
  <si>
    <t>Hey Baby (New Rising Sun)</t>
  </si>
  <si>
    <t>David Bowie-Hunky Dory (1971)</t>
  </si>
  <si>
    <t>Oh! You Pretty things</t>
  </si>
  <si>
    <t>Eight Line Poem</t>
  </si>
  <si>
    <t>Life on Mars?</t>
  </si>
  <si>
    <t>Kooks</t>
  </si>
  <si>
    <t>Quicksand</t>
  </si>
  <si>
    <t>Fill Your Heart</t>
  </si>
  <si>
    <t>Andy Warhol</t>
  </si>
  <si>
    <t>Song for Bob Dylan</t>
  </si>
  <si>
    <t>Queen Bitch</t>
  </si>
  <si>
    <t>The Belway Brothers</t>
  </si>
  <si>
    <t>Dio-Holy Diver (1983)</t>
  </si>
  <si>
    <t>Holy Diver</t>
  </si>
  <si>
    <t>Stand Up and Shout</t>
  </si>
  <si>
    <t>Caught In the Middle</t>
  </si>
  <si>
    <t>Don't Talk to Strangers</t>
  </si>
  <si>
    <t>Straight Through The Heart</t>
  </si>
  <si>
    <t>Rainbow in the Dark</t>
  </si>
  <si>
    <t>Shame on the Night</t>
  </si>
  <si>
    <t>Shake for Me</t>
  </si>
  <si>
    <t>Little Red Lobster</t>
  </si>
  <si>
    <t>You'll Be Mine</t>
  </si>
  <si>
    <t>Who's Been Talking?</t>
  </si>
  <si>
    <t>Little Baby</t>
  </si>
  <si>
    <t>Goin' Down Slow</t>
  </si>
  <si>
    <t>Down in the Bottom</t>
  </si>
  <si>
    <t>Howlin' For My Darlin'</t>
  </si>
  <si>
    <t>Hear A Train Comin' (Live)</t>
  </si>
  <si>
    <t>Weezer-Weezer (2008)</t>
  </si>
  <si>
    <t>Stunt Racer</t>
  </si>
  <si>
    <t>Physics Based Motorcyle Racer</t>
  </si>
  <si>
    <t>The motorcyle has a great feel at times when you get it just right. However, I got some stuck on some tracks and could not figure out a way to progress. Ultimately the end of the game left me frustrated which greatly lowered the score.</t>
  </si>
  <si>
    <t>Level Design</t>
  </si>
  <si>
    <t>Album Picked by Joe 1-5-25</t>
  </si>
  <si>
    <t>Hotel California</t>
  </si>
  <si>
    <t>New Kid in Town</t>
  </si>
  <si>
    <t>Wasted Time</t>
  </si>
  <si>
    <t>Wasted Time (Reprise)</t>
  </si>
  <si>
    <t>Victim of Love</t>
  </si>
  <si>
    <t>Pretty Maids All In a Row</t>
  </si>
  <si>
    <t>Try and Love Again</t>
  </si>
  <si>
    <t>The Last Resort</t>
  </si>
  <si>
    <t>The Beach Boys-Pet Sounds (1966)</t>
  </si>
  <si>
    <t>Wouldn't It Be Nice</t>
  </si>
  <si>
    <t>You Still Believe In Me</t>
  </si>
  <si>
    <t>That's Not Me</t>
  </si>
  <si>
    <t>Don't Talk (Put Your Hands On My Shoulders)</t>
  </si>
  <si>
    <t>I'm Waiting for the Day</t>
  </si>
  <si>
    <t>Let's Go Away for Awhile</t>
  </si>
  <si>
    <t>Sloop John B</t>
  </si>
  <si>
    <t>God Only Knows</t>
  </si>
  <si>
    <t>I Know There's an Answer</t>
  </si>
  <si>
    <t>Here Today</t>
  </si>
  <si>
    <t>I Just Wasn't Made for These Times</t>
  </si>
  <si>
    <t>Pet Sounds</t>
  </si>
  <si>
    <t>Caroline, No</t>
  </si>
  <si>
    <t>The Velvet Underground &amp; Nico-The Velvet Underground &amp; Nico (1967)</t>
  </si>
  <si>
    <t>Sunday Morning</t>
  </si>
  <si>
    <t>I'm Waiting for the Man</t>
  </si>
  <si>
    <t>Femme Fatale</t>
  </si>
  <si>
    <t>Venus in Furs</t>
  </si>
  <si>
    <t>Run Run Run</t>
  </si>
  <si>
    <t>All Tomorrow's Parties</t>
  </si>
  <si>
    <t>Heroin</t>
  </si>
  <si>
    <t>There She Goes Again</t>
  </si>
  <si>
    <t>I'll Be Your Mirror</t>
  </si>
  <si>
    <t>The Black Angel's Death Song</t>
  </si>
  <si>
    <t>Europeon Son</t>
  </si>
  <si>
    <t>Life in the Fast Lane</t>
  </si>
  <si>
    <t>Neil Young-Tonight's the Night (1975)</t>
  </si>
  <si>
    <t>Tonight's the Night</t>
  </si>
  <si>
    <t>Speakin' Out</t>
  </si>
  <si>
    <t>World On a String</t>
  </si>
  <si>
    <t>Borrowed Tune</t>
  </si>
  <si>
    <t>Come On Baby Let's Go</t>
  </si>
  <si>
    <t>Mellow My Mind</t>
  </si>
  <si>
    <t>Roll Another Number (For the Road)</t>
  </si>
  <si>
    <t>Albuquerque</t>
  </si>
  <si>
    <t>New Mama</t>
  </si>
  <si>
    <t>Lookout Joe</t>
  </si>
  <si>
    <t>Tired Eyes</t>
  </si>
  <si>
    <t>Tonight's the Night, Pt. II</t>
  </si>
  <si>
    <t>Neil Young-Harvest Moon (1992)</t>
  </si>
  <si>
    <t>Unknown Legend</t>
  </si>
  <si>
    <t>From Hank to Hendrix</t>
  </si>
  <si>
    <t>Harvest Moon</t>
  </si>
  <si>
    <t>War of Man</t>
  </si>
  <si>
    <t>Such a Woman</t>
  </si>
  <si>
    <t>Old King</t>
  </si>
  <si>
    <t>Dreamin' Man</t>
  </si>
  <si>
    <t>Natural Beauty</t>
  </si>
  <si>
    <t>Neil Young &amp; Crazy Horse-Zuma (1975)</t>
  </si>
  <si>
    <t>Don't Cry No Tears</t>
  </si>
  <si>
    <t>Danger Bird</t>
  </si>
  <si>
    <t>Pardon My Heart</t>
  </si>
  <si>
    <t>Lookin' For a Love</t>
  </si>
  <si>
    <t>Barstool Blues</t>
  </si>
  <si>
    <t>Stupid Girl</t>
  </si>
  <si>
    <t>Drive Back</t>
  </si>
  <si>
    <t>Cortex the Killer</t>
  </si>
  <si>
    <t>Through My Sails</t>
  </si>
  <si>
    <t>Neil Young &amp; Crazy Horse-Rust Never Sleeps (1979)</t>
  </si>
  <si>
    <t>My My, Hey Hey (Out of the Blue)</t>
  </si>
  <si>
    <t>Thrasher</t>
  </si>
  <si>
    <t>Ride My Llama</t>
  </si>
  <si>
    <t>Pocahontus</t>
  </si>
  <si>
    <t>Sail Away</t>
  </si>
  <si>
    <t>Powderfinger</t>
  </si>
  <si>
    <t>Welfare Mothers</t>
  </si>
  <si>
    <t>Sedan Delivery</t>
  </si>
  <si>
    <t>Hey Hey, My My (Into the Black)</t>
  </si>
  <si>
    <t>Talking Heads-Reamin In Light (1980)</t>
  </si>
  <si>
    <t>Born Under Punches (The Heat Goes On)</t>
  </si>
  <si>
    <t>Crosseyed and Painless</t>
  </si>
  <si>
    <t>Once In a Lifetime</t>
  </si>
  <si>
    <t>Houses in Motion</t>
  </si>
  <si>
    <t>Seen and Not Seen</t>
  </si>
  <si>
    <t>Listening Wind</t>
  </si>
  <si>
    <t>The Overload</t>
  </si>
  <si>
    <t>U2-The Joshua Tree (1987)</t>
  </si>
  <si>
    <t>I Still Haven't Found What I'm Looking For</t>
  </si>
  <si>
    <t>With or Without You</t>
  </si>
  <si>
    <t>Bullet the Blue Sky</t>
  </si>
  <si>
    <t>Running to Stand Still</t>
  </si>
  <si>
    <t>Red Hill Mining Town</t>
  </si>
  <si>
    <t>In God's Country</t>
  </si>
  <si>
    <t>One Tree Hill</t>
  </si>
  <si>
    <t>Exit</t>
  </si>
  <si>
    <t>Mothers of the Disappreared</t>
  </si>
  <si>
    <t>Bruce Springsteen-Born to Run (1975)</t>
  </si>
  <si>
    <t>Thunder Road</t>
  </si>
  <si>
    <t>Tenth Avenue Freeze Out</t>
  </si>
  <si>
    <t>Night</t>
  </si>
  <si>
    <t>Backstreets</t>
  </si>
  <si>
    <t>Born to Run</t>
  </si>
  <si>
    <t>She's the One</t>
  </si>
  <si>
    <t>Meeting Across the River</t>
  </si>
  <si>
    <t>Jungleland</t>
  </si>
  <si>
    <t>Nine Inch Nails-The Downward Spiral (1994)</t>
  </si>
  <si>
    <t>Mr. Self Destruct</t>
  </si>
  <si>
    <t>Piggy</t>
  </si>
  <si>
    <t>Heresy</t>
  </si>
  <si>
    <t>March of the Pigs</t>
  </si>
  <si>
    <t>Closer</t>
  </si>
  <si>
    <t>The Becoming</t>
  </si>
  <si>
    <t>I Do Not Want This</t>
  </si>
  <si>
    <t>Big Man with a Gun</t>
  </si>
  <si>
    <t>A Warm Place</t>
  </si>
  <si>
    <t>The Downward Spiral</t>
  </si>
  <si>
    <t>Hurt</t>
  </si>
  <si>
    <t>AC/DC-Back in Black (1980)</t>
  </si>
  <si>
    <t>Hells Bells</t>
  </si>
  <si>
    <t>Shoot to Thrill</t>
  </si>
  <si>
    <t>What Do You Do for Money Honey</t>
  </si>
  <si>
    <t>Give the Dog a Bone</t>
  </si>
  <si>
    <t>Let Put My Love Into You</t>
  </si>
  <si>
    <t>Back in Black</t>
  </si>
  <si>
    <t>You Shook Me All Night Long</t>
  </si>
  <si>
    <t>Have a Drink On Me</t>
  </si>
  <si>
    <t>Shake a Leg</t>
  </si>
  <si>
    <t>Rock and Roll Ain't Noise Pollution</t>
  </si>
  <si>
    <t>Faces-A Nod Is As Good As a Wink…To a Blind Horse (1971)</t>
  </si>
  <si>
    <t>Miss Judy's Farm</t>
  </si>
  <si>
    <t>You're So Rude</t>
  </si>
  <si>
    <t>Love Lives Here</t>
  </si>
  <si>
    <t>Last Orders Please</t>
  </si>
  <si>
    <t>Stay With Me</t>
  </si>
  <si>
    <t>Debris</t>
  </si>
  <si>
    <t>Memphis, Tennessee</t>
  </si>
  <si>
    <t>Too Bad</t>
  </si>
  <si>
    <t>That's All You Need</t>
  </si>
  <si>
    <t>I enjoyed this spin on tower defense with some real time action and troop use. With better level design this game could have been much better. I would have liked just a little more time to figure out my moves as well. I felt almost too pressed like my castle wasn't worth a shit. Where is the defense in the tower defense. Overall good game.</t>
  </si>
  <si>
    <t>The Walking Dead</t>
  </si>
  <si>
    <t>Turn Based Football Game</t>
  </si>
  <si>
    <t>I had fun with this game. Much more at first when I thought there would be more depth. I only finished the campagain. I would recommend for the puzzle like TBS aspects, but it could have been so much more. Still glad I played it.</t>
  </si>
  <si>
    <t>Good Time Boys</t>
  </si>
  <si>
    <t>Higher Ground</t>
  </si>
  <si>
    <t>Subway to Venus</t>
  </si>
  <si>
    <t>Magic Johnson</t>
  </si>
  <si>
    <t>Nobody Weird Like Me</t>
  </si>
  <si>
    <t>Knock Me Down</t>
  </si>
  <si>
    <t>Taste the Pain</t>
  </si>
  <si>
    <t>Stone Cold Bush</t>
  </si>
  <si>
    <t>Pretty Little Ditty</t>
  </si>
  <si>
    <t>Punk Rock Classic</t>
  </si>
  <si>
    <t>Sexy Mexican Maid</t>
  </si>
  <si>
    <t>Johnny, Kick A Hole In The Sky</t>
  </si>
  <si>
    <t>Album Picked by Joe 1-8-25</t>
  </si>
  <si>
    <t>Radiohead-OK Computer (1997)</t>
  </si>
  <si>
    <t>Airbag</t>
  </si>
  <si>
    <t>Paranoid Android</t>
  </si>
  <si>
    <t>Subterranean Homesick Blues</t>
  </si>
  <si>
    <t>Exit Music (For a Film)</t>
  </si>
  <si>
    <t>Let Down</t>
  </si>
  <si>
    <t>Karma Police</t>
  </si>
  <si>
    <t>Fitter Happier</t>
  </si>
  <si>
    <t xml:space="preserve">Electioneering </t>
  </si>
  <si>
    <t>Climbing up the Walls</t>
  </si>
  <si>
    <t>No Surprises</t>
  </si>
  <si>
    <t>King Crimson-In the Court of Crimson King (1969)</t>
  </si>
  <si>
    <t>I Talk to the Wind</t>
  </si>
  <si>
    <t>Epitaph</t>
  </si>
  <si>
    <t>Moonchild</t>
  </si>
  <si>
    <t>The Court of the Crimson King</t>
  </si>
  <si>
    <t>21st Century Schizoid Man</t>
  </si>
  <si>
    <t>my bloody valentine-Loveless (1991)</t>
  </si>
  <si>
    <t>Only Shallow</t>
  </si>
  <si>
    <t>Loomer</t>
  </si>
  <si>
    <t>Touched</t>
  </si>
  <si>
    <t>To Here Knows When</t>
  </si>
  <si>
    <t>When You Sleep</t>
  </si>
  <si>
    <t>I Only Said</t>
  </si>
  <si>
    <t>Come in Alone</t>
  </si>
  <si>
    <t>Blown a Wish</t>
  </si>
  <si>
    <t>What You Want</t>
  </si>
  <si>
    <t>Soon</t>
  </si>
  <si>
    <t>Steve Winwood-Arc of a Diver (1980)</t>
  </si>
  <si>
    <t>While You See a Chance</t>
  </si>
  <si>
    <t>Arc of a Diver</t>
  </si>
  <si>
    <t>Second-Hand Woman</t>
  </si>
  <si>
    <t>Slowdown Sundown</t>
  </si>
  <si>
    <t>Spanish Dancer</t>
  </si>
  <si>
    <t>Night Train</t>
  </si>
  <si>
    <t>James Gang-Thirds (1971)</t>
  </si>
  <si>
    <t>Walk Away</t>
  </si>
  <si>
    <t>Yadig?</t>
  </si>
  <si>
    <t>Things I Could Be</t>
  </si>
  <si>
    <t>Dreamin' In the Country</t>
  </si>
  <si>
    <t>It's All the Same</t>
  </si>
  <si>
    <t>Midnight Man</t>
  </si>
  <si>
    <t>White Man/Black Man</t>
  </si>
  <si>
    <t>Live My Life Again</t>
  </si>
  <si>
    <t>Red Hot Chili Peppers-One Hot Minute (1996)</t>
  </si>
  <si>
    <t>Warped</t>
  </si>
  <si>
    <t>Aeroplane</t>
  </si>
  <si>
    <t>Deep Kick</t>
  </si>
  <si>
    <t>My Friends</t>
  </si>
  <si>
    <t>Coffee Shop</t>
  </si>
  <si>
    <t>Pea</t>
  </si>
  <si>
    <t>One Big Mob</t>
  </si>
  <si>
    <t>Walkabout</t>
  </si>
  <si>
    <t>Tearjerker</t>
  </si>
  <si>
    <t>One Hot Minute</t>
  </si>
  <si>
    <t>Falling Into Grace</t>
  </si>
  <si>
    <t>Shallow Be Thy Game</t>
  </si>
  <si>
    <t>Transcending</t>
  </si>
  <si>
    <t>Red Hot Chili Peppers-By the Way (2002)</t>
  </si>
  <si>
    <t>By the Way</t>
  </si>
  <si>
    <t>Universally Speaking</t>
  </si>
  <si>
    <t>This Is the Place</t>
  </si>
  <si>
    <t>Dosed</t>
  </si>
  <si>
    <t>Don't Forget Me</t>
  </si>
  <si>
    <t>The Zephry Song</t>
  </si>
  <si>
    <t>Can't Stop</t>
  </si>
  <si>
    <t>I Could Die for You</t>
  </si>
  <si>
    <t>Midnight</t>
  </si>
  <si>
    <t>Throw Away Your Television</t>
  </si>
  <si>
    <t>C****n</t>
  </si>
  <si>
    <t>Tear</t>
  </si>
  <si>
    <t>On Mercury</t>
  </si>
  <si>
    <t>Minor Thing</t>
  </si>
  <si>
    <t>Warm Tape</t>
  </si>
  <si>
    <t>Venice Queen</t>
  </si>
  <si>
    <t>Weezer-Weezer (2016)</t>
  </si>
  <si>
    <t>California Kids</t>
  </si>
  <si>
    <t>Wind in Our Sail</t>
  </si>
  <si>
    <t>Thank God for Girls</t>
  </si>
  <si>
    <t>(Girl We Got A) Good Thing</t>
  </si>
  <si>
    <t>Do You Wanna Get High?</t>
  </si>
  <si>
    <t>King of the World</t>
  </si>
  <si>
    <t>Summer Elaine and Drunk Dori</t>
  </si>
  <si>
    <t>L.A. Girlz</t>
  </si>
  <si>
    <t>Jacked Up</t>
  </si>
  <si>
    <t>Endless Summer</t>
  </si>
  <si>
    <t>Entourage</t>
  </si>
  <si>
    <t>Jerry Springer: Fights, Camera, Action</t>
  </si>
  <si>
    <t>Where the Streets Have No Name</t>
  </si>
  <si>
    <t>Trip Through Your Wires</t>
  </si>
  <si>
    <t>The Great Curve</t>
  </si>
  <si>
    <t>Ruiner</t>
  </si>
  <si>
    <t>The Stooges-Fun House (1970)</t>
  </si>
  <si>
    <t>Down On the Street</t>
  </si>
  <si>
    <t>Loose</t>
  </si>
  <si>
    <t>T.V. Eye</t>
  </si>
  <si>
    <t>Fun House</t>
  </si>
  <si>
    <t>L.A. Blues</t>
  </si>
  <si>
    <t>Metallica-Kill 'Em All (1983)</t>
  </si>
  <si>
    <t>Hit the Lights</t>
  </si>
  <si>
    <t>The Four Horsemen</t>
  </si>
  <si>
    <t>Motorbreath</t>
  </si>
  <si>
    <t>Jump In the Fire</t>
  </si>
  <si>
    <t>(Anesthesia)-Pulling Teeth</t>
  </si>
  <si>
    <t>Whiplash</t>
  </si>
  <si>
    <t>Phantom Lord</t>
  </si>
  <si>
    <t>No Remorse</t>
  </si>
  <si>
    <t>Seek &amp; Destory</t>
  </si>
  <si>
    <t>Metal Militia</t>
  </si>
  <si>
    <t>The Doobie Brothers-The Captain and Me (1973)</t>
  </si>
  <si>
    <t>Natural Thing</t>
  </si>
  <si>
    <t>Long Train Runnin'</t>
  </si>
  <si>
    <t>China Grove</t>
  </si>
  <si>
    <t>Clear As the Driven Snow</t>
  </si>
  <si>
    <t>Without You</t>
  </si>
  <si>
    <t>Evil Woman</t>
  </si>
  <si>
    <t>Busted Down Around O'Conner</t>
  </si>
  <si>
    <t>Ukiah</t>
  </si>
  <si>
    <t>The Captain and Me</t>
  </si>
  <si>
    <t>Album Picked by Joe 1-14-25</t>
  </si>
  <si>
    <t>One of These Nights</t>
  </si>
  <si>
    <t>Hollywood Waltz</t>
  </si>
  <si>
    <t>Journey of the Sorcerer</t>
  </si>
  <si>
    <t>Lyin' Eyes</t>
  </si>
  <si>
    <t>Take It to the Limit</t>
  </si>
  <si>
    <t>Visions</t>
  </si>
  <si>
    <t>After the Thrill is Gone</t>
  </si>
  <si>
    <t>I Wish You Peace</t>
  </si>
  <si>
    <t>Dark Eyed Cajun Woman</t>
  </si>
  <si>
    <t>South City Midnight Lady</t>
  </si>
  <si>
    <t>Bone Thugs-n-Harmony-E. 1999 Eternal (1995)</t>
  </si>
  <si>
    <t>Da Introduction</t>
  </si>
  <si>
    <t>East 1999</t>
  </si>
  <si>
    <t>"Eternal"</t>
  </si>
  <si>
    <t>Crept and We Came</t>
  </si>
  <si>
    <t>Down '71 (The Getaway)</t>
  </si>
  <si>
    <t>Mr. Bill Collector</t>
  </si>
  <si>
    <t>Budsmokers Only</t>
  </si>
  <si>
    <t>Tha Crossroads</t>
  </si>
  <si>
    <t>Me Killa</t>
  </si>
  <si>
    <t>Land of Tha Heartless</t>
  </si>
  <si>
    <t>No Shorts, No Losers</t>
  </si>
  <si>
    <t>1st of Tha Month</t>
  </si>
  <si>
    <t>Buddah Lovaz</t>
  </si>
  <si>
    <t>Die Die Die</t>
  </si>
  <si>
    <t>Mr. Quija 2</t>
  </si>
  <si>
    <t>Mo'murda</t>
  </si>
  <si>
    <t>Shotz to The Double Glock</t>
  </si>
  <si>
    <t>Lynyrd Skynard-Second Helping (1974)</t>
  </si>
  <si>
    <t>Sweet Home Alabama</t>
  </si>
  <si>
    <t>Don't Ask Me No Questions</t>
  </si>
  <si>
    <t>Workin' for MCA</t>
  </si>
  <si>
    <t>The Ballad of Curtis Loew</t>
  </si>
  <si>
    <t>Swamp Music</t>
  </si>
  <si>
    <t>The Needle and Spoon</t>
  </si>
  <si>
    <t>Calle Me the Breeze</t>
  </si>
  <si>
    <t>The B-52's-The B-52's (1979)</t>
  </si>
  <si>
    <t>Planet Claire</t>
  </si>
  <si>
    <t>52 Girls</t>
  </si>
  <si>
    <t>Dance This Mess Around</t>
  </si>
  <si>
    <t>Rock Lobster</t>
  </si>
  <si>
    <t>Lava</t>
  </si>
  <si>
    <t>There's a Moon In the Sky (Called the Moon)</t>
  </si>
  <si>
    <t>Hero Worship</t>
  </si>
  <si>
    <t>6060-842</t>
  </si>
  <si>
    <t>Downtown</t>
  </si>
  <si>
    <t>The Smiths-Hatful of Hollow (1984)</t>
  </si>
  <si>
    <t>William, It Was Really Nothing</t>
  </si>
  <si>
    <t>What Differrence Does It Make?</t>
  </si>
  <si>
    <t>These Things Take Time</t>
  </si>
  <si>
    <t>This Charming Man</t>
  </si>
  <si>
    <t>How Soon Is Now?</t>
  </si>
  <si>
    <t>Handsome Devil</t>
  </si>
  <si>
    <t>Hand In Glove</t>
  </si>
  <si>
    <t>Still Ill</t>
  </si>
  <si>
    <t>Heaven Knows I'm Miserable Now</t>
  </si>
  <si>
    <t>The Night Has Opened My Eyes</t>
  </si>
  <si>
    <t>You've Got Everything Now</t>
  </si>
  <si>
    <t>Accept Yourself</t>
  </si>
  <si>
    <t>Girl Afraid</t>
  </si>
  <si>
    <t>Back to the Old House</t>
  </si>
  <si>
    <t>Rell Around the Fountain</t>
  </si>
  <si>
    <t>Please Please Let Me Get What I Want</t>
  </si>
  <si>
    <t>Jimi Hendrix-Blues (1994)</t>
  </si>
  <si>
    <t>Hear My Train A-Comin' (Acoustic Version)</t>
  </si>
  <si>
    <t>Catfish Blues</t>
  </si>
  <si>
    <t>Voodoo Chile Blues</t>
  </si>
  <si>
    <t>Mannish Boy</t>
  </si>
  <si>
    <t>Once I Had a Woman</t>
  </si>
  <si>
    <t>Jam 292</t>
  </si>
  <si>
    <t>Electric Church Red House</t>
  </si>
  <si>
    <t>Hear My Train A-Comin' (Electric Version)</t>
  </si>
  <si>
    <t>The Golden Road (To Unlimited Devotion)</t>
  </si>
  <si>
    <t>Beat It Down the Line</t>
  </si>
  <si>
    <t>Good Morning Little School Girl</t>
  </si>
  <si>
    <t>Cold Rain and Snow</t>
  </si>
  <si>
    <t>Cream Puff War</t>
  </si>
  <si>
    <t>Morning Dew</t>
  </si>
  <si>
    <t>New, New Minglewood Blues</t>
  </si>
  <si>
    <t>Viola Lee Blues</t>
  </si>
  <si>
    <t>Weezer-Maladroit (2002)</t>
  </si>
  <si>
    <t>American Gigolo</t>
  </si>
  <si>
    <t>Dope Nose</t>
  </si>
  <si>
    <t>Keep Fishin'</t>
  </si>
  <si>
    <t>Take Control</t>
  </si>
  <si>
    <t>Death and Destruction</t>
  </si>
  <si>
    <t>Slob</t>
  </si>
  <si>
    <t>Burndt Jamb</t>
  </si>
  <si>
    <t>Space Rock</t>
  </si>
  <si>
    <t>Fall Together</t>
  </si>
  <si>
    <t>Possibilities</t>
  </si>
  <si>
    <t>Love Explosion</t>
  </si>
  <si>
    <t>December</t>
  </si>
  <si>
    <t>Traffic-Mr. Fantasy (1969)</t>
  </si>
  <si>
    <t>Heaven Is In Your Mind</t>
  </si>
  <si>
    <t>Berkshire Poppies</t>
  </si>
  <si>
    <t>House for Everyone</t>
  </si>
  <si>
    <t>No Face, No Name, No Number</t>
  </si>
  <si>
    <t>Dear Mr. Fantasy</t>
  </si>
  <si>
    <t>Dealer</t>
  </si>
  <si>
    <t>Utterly Simple (Stereo Version)</t>
  </si>
  <si>
    <t>Coloured Rain</t>
  </si>
  <si>
    <t>Hope I Never Find Me There (Stereo Version)</t>
  </si>
  <si>
    <t>Giving to You</t>
  </si>
  <si>
    <t>David Bowie-David Bowie (1969)</t>
  </si>
  <si>
    <t>Space Oddity</t>
  </si>
  <si>
    <t>Unwashed and Somewhat Slightly Dazed</t>
  </si>
  <si>
    <t>Letter to Hermione</t>
  </si>
  <si>
    <t>Cygnet Committee</t>
  </si>
  <si>
    <t>Janine</t>
  </si>
  <si>
    <t>An Occasional Dream</t>
  </si>
  <si>
    <t>Wild Eyed Boy from Freecloud</t>
  </si>
  <si>
    <t>God Knows I'm Good</t>
  </si>
  <si>
    <t>Memory of a Free Festival</t>
  </si>
  <si>
    <t>Bleeding Heart (Blues)</t>
  </si>
  <si>
    <t>Kid Rock-Devil Without a Cause (1998)</t>
  </si>
  <si>
    <t>Bawitdaba</t>
  </si>
  <si>
    <t>Cowboy</t>
  </si>
  <si>
    <t>Devil Without a Cause</t>
  </si>
  <si>
    <t>I Am the Bullgod</t>
  </si>
  <si>
    <t>Roving Gangster (Rollin')</t>
  </si>
  <si>
    <t>Wasting Time</t>
  </si>
  <si>
    <t>Welcome 2 the Party (Ode 2 the Old School)</t>
  </si>
  <si>
    <t>I Get One for Ya</t>
  </si>
  <si>
    <t>Somebody's Gottta Feel This</t>
  </si>
  <si>
    <t>Fist of Rage</t>
  </si>
  <si>
    <t>Only God Knows Why</t>
  </si>
  <si>
    <t>F**k Off</t>
  </si>
  <si>
    <t>Where U at Rock</t>
  </si>
  <si>
    <t>Black Chick, White Guy</t>
  </si>
  <si>
    <t>Linkin Park-Minutes to Midnight (2007)</t>
  </si>
  <si>
    <t>Wake</t>
  </si>
  <si>
    <t>Given Up</t>
  </si>
  <si>
    <t>Leave Out All the Rest</t>
  </si>
  <si>
    <t>Bleed It Out</t>
  </si>
  <si>
    <t>Shadow of the Day</t>
  </si>
  <si>
    <t>What I've Done</t>
  </si>
  <si>
    <t>Hands Held High</t>
  </si>
  <si>
    <t>No More Sorrow</t>
  </si>
  <si>
    <t>Valentine's Day</t>
  </si>
  <si>
    <t>In Between</t>
  </si>
  <si>
    <t>In Pieces</t>
  </si>
  <si>
    <t>The Little Things Give You Away</t>
  </si>
  <si>
    <t>Neil Young-Neil Young (1968)</t>
  </si>
  <si>
    <t>The Emperor of Wyoming</t>
  </si>
  <si>
    <t>The Loner</t>
  </si>
  <si>
    <t>If I Could Have Her Tonight</t>
  </si>
  <si>
    <t>I've Been Waiting for You</t>
  </si>
  <si>
    <t>The Old Laughing Lady</t>
  </si>
  <si>
    <t>String Quartet from Whiskey Boot Hill</t>
  </si>
  <si>
    <t>Here We Are In the Years</t>
  </si>
  <si>
    <t>What Did You Do to My Life?</t>
  </si>
  <si>
    <t>I've Loved Her So Long</t>
  </si>
  <si>
    <t>The Last Trip toTulsa</t>
  </si>
  <si>
    <t>A Real Pain</t>
  </si>
  <si>
    <t>Due Date</t>
  </si>
  <si>
    <t>Robert Downey Jr.</t>
  </si>
  <si>
    <t>Wyatt Earp and the Cowboy War</t>
  </si>
  <si>
    <t>Muhammed Ali: When We Were Kings</t>
  </si>
  <si>
    <t>Serial</t>
  </si>
  <si>
    <t>American Experience</t>
  </si>
  <si>
    <t>Imagine: John Lennon</t>
  </si>
  <si>
    <t>Grand Funk Railroad-Grank Funk (1969)</t>
  </si>
  <si>
    <t>Got This Thing On the Move</t>
  </si>
  <si>
    <t>Please Don't Worry</t>
  </si>
  <si>
    <t>High Falootin' Worry</t>
  </si>
  <si>
    <t>Mr. Limousine Driver</t>
  </si>
  <si>
    <t>In Need</t>
  </si>
  <si>
    <t>Winter and My Soul</t>
  </si>
  <si>
    <t>Inside Looking Out</t>
  </si>
  <si>
    <t>Bachman-Turner Overdrive-Bachman-Turner Overdrive II (1973)</t>
  </si>
  <si>
    <t>Blown</t>
  </si>
  <si>
    <t>Welcome Home</t>
  </si>
  <si>
    <t>Stonegate</t>
  </si>
  <si>
    <t>Let It Ride</t>
  </si>
  <si>
    <t>Give It Time</t>
  </si>
  <si>
    <t>I Don't Have to Hide</t>
  </si>
  <si>
    <t>Takin' Care of Business</t>
  </si>
  <si>
    <t>A New Day Yesterday</t>
  </si>
  <si>
    <t>A Jeffery Goes to Leicester Square</t>
  </si>
  <si>
    <t>Bouree</t>
  </si>
  <si>
    <t>Back to the Family</t>
  </si>
  <si>
    <t>Look Into the Sun</t>
  </si>
  <si>
    <t>Nothing Is Easy</t>
  </si>
  <si>
    <t>Fat Man</t>
  </si>
  <si>
    <t>We Used to Know</t>
  </si>
  <si>
    <t>Reasons for Waiting</t>
  </si>
  <si>
    <t>For a Thousand Mothers</t>
  </si>
  <si>
    <t>Living In the Past (Bonus Tracks)</t>
  </si>
  <si>
    <t>Driving Song (Bonus Tracks)</t>
  </si>
  <si>
    <t>Sweet Dreams (Bonus Tracks)</t>
  </si>
  <si>
    <t>17 (Bonus Tracks)</t>
  </si>
  <si>
    <t>Ted Nugent-Double Live Gonzo (1978)</t>
  </si>
  <si>
    <t>Just What the Doctor Ordered (Live)</t>
  </si>
  <si>
    <t>Yank Me Crank Me (Live)</t>
  </si>
  <si>
    <t>Gonzo (Live)</t>
  </si>
  <si>
    <t>Baby, Please Don't Go (Live)</t>
  </si>
  <si>
    <t>Great White Buffalo (Live)</t>
  </si>
  <si>
    <t>Hibernation (Live)</t>
  </si>
  <si>
    <t>Stormtrooper (Live)</t>
  </si>
  <si>
    <t>Stranglehold (Live)</t>
  </si>
  <si>
    <t>Wang Dang Sweet Poontang (Live)</t>
  </si>
  <si>
    <t>Cat Scratch Fever (Live)</t>
  </si>
  <si>
    <t>Motor City Madhouse (Live)</t>
  </si>
  <si>
    <t>The Four Tops-Reach Out (1967)</t>
  </si>
  <si>
    <t>Reach Out, I'll Be There</t>
  </si>
  <si>
    <t>Walk Away Renee</t>
  </si>
  <si>
    <t>7-Rooms of Gloom</t>
  </si>
  <si>
    <t>If I Were a Carpenter</t>
  </si>
  <si>
    <t>Last Train to Clarksville</t>
  </si>
  <si>
    <t>I'll Turn to Stone</t>
  </si>
  <si>
    <t>I'm a Believer</t>
  </si>
  <si>
    <t>Standing in the Shadows of Love</t>
  </si>
  <si>
    <t>Bernadette</t>
  </si>
  <si>
    <t>Cherish</t>
  </si>
  <si>
    <t>Wonderful Baby</t>
  </si>
  <si>
    <t>What Else Is There To Do (But Think About You)</t>
  </si>
  <si>
    <t>Stevie Wonder-Talking Book (1973)</t>
  </si>
  <si>
    <t>You Are the Sunshine of My Life</t>
  </si>
  <si>
    <t>Maybe Your Baby</t>
  </si>
  <si>
    <t>You and I</t>
  </si>
  <si>
    <t>Tuesday Heartbreak</t>
  </si>
  <si>
    <t>You've Got It Bad Girl</t>
  </si>
  <si>
    <t>Supersitition</t>
  </si>
  <si>
    <t>Blame It On the Sun</t>
  </si>
  <si>
    <t>Lookin' for Another Pure Love</t>
  </si>
  <si>
    <t>I Believe (When I Fall In Love It Will Be Forever)</t>
  </si>
  <si>
    <t>Al Green-Gets Next to You (1971)</t>
  </si>
  <si>
    <t>Are You Lonely for Me Baby</t>
  </si>
  <si>
    <t>God Is Standing By</t>
  </si>
  <si>
    <t>Tired of Being Alone</t>
  </si>
  <si>
    <t>I'm a Ram</t>
  </si>
  <si>
    <t>Driving Wheel</t>
  </si>
  <si>
    <t>You Say It</t>
  </si>
  <si>
    <t>Right Now, Right Now</t>
  </si>
  <si>
    <t>All Because</t>
  </si>
  <si>
    <t>Marshall Tucker Band-Running Like the Wind (1979)</t>
  </si>
  <si>
    <t>Running Like the Wind</t>
  </si>
  <si>
    <t>Last of the Singing Cowboys</t>
  </si>
  <si>
    <t>Answer to Love</t>
  </si>
  <si>
    <t>Unto These Hills</t>
  </si>
  <si>
    <t>Melody Ann</t>
  </si>
  <si>
    <t>Pass It On</t>
  </si>
  <si>
    <t>Jefferson Airplane-Jefferson Airplane Takes Off (1966)</t>
  </si>
  <si>
    <t>Blues from an Airplane</t>
  </si>
  <si>
    <t>Let Me In</t>
  </si>
  <si>
    <t>Bringing Me Down</t>
  </si>
  <si>
    <t>It's No Secret</t>
  </si>
  <si>
    <t>Tobacco Road</t>
  </si>
  <si>
    <t>Come Up the Years</t>
  </si>
  <si>
    <t>Let's Get Together</t>
  </si>
  <si>
    <t>Don't Slip Away</t>
  </si>
  <si>
    <t>Chauffeur Blues</t>
  </si>
  <si>
    <t>And I Like It</t>
  </si>
  <si>
    <t>Runnin' Round the World</t>
  </si>
  <si>
    <t>High Flying Bird</t>
  </si>
  <si>
    <t>It’s Alright</t>
  </si>
  <si>
    <t>Eraserhead</t>
  </si>
  <si>
    <t>Bob Dylan-Bringing It All Back Home (1965)</t>
  </si>
  <si>
    <t>Gates of Eden</t>
  </si>
  <si>
    <t>It's Alright Ma (I'm Only Bleeding)</t>
  </si>
  <si>
    <t>It's All Over Now, Baby Blue</t>
  </si>
  <si>
    <t>She Belongs to Me</t>
  </si>
  <si>
    <t>Maggie' Farm</t>
  </si>
  <si>
    <t>Love Miunus Zero / No Limit</t>
  </si>
  <si>
    <t>Outlaw Blues</t>
  </si>
  <si>
    <t>On the Road Again</t>
  </si>
  <si>
    <t>Bob Dylan's 115th Dream</t>
  </si>
  <si>
    <t>Mr. Tambourine Man</t>
  </si>
  <si>
    <t>St. Stephen</t>
  </si>
  <si>
    <t>Dupree's Diamond Blues</t>
  </si>
  <si>
    <t>Rosemary</t>
  </si>
  <si>
    <t>Doin' That Rag</t>
  </si>
  <si>
    <t>Mountains of the Moon</t>
  </si>
  <si>
    <t>China Cat Sunflower</t>
  </si>
  <si>
    <t>What's Become of the Baby</t>
  </si>
  <si>
    <t>Cosmic Charlie</t>
  </si>
  <si>
    <t>The Grateful Dead-Axoxomoxoa (1969)</t>
  </si>
  <si>
    <t>Cat Stevens-Teaser And the Firecat (1971)</t>
  </si>
  <si>
    <t>The Wind</t>
  </si>
  <si>
    <t>Rubylove</t>
  </si>
  <si>
    <t>If I Laugh</t>
  </si>
  <si>
    <t>Changes TV</t>
  </si>
  <si>
    <t>How Can I Tell You</t>
  </si>
  <si>
    <t>Tuesday's Dead</t>
  </si>
  <si>
    <t>Morning Has Broken</t>
  </si>
  <si>
    <t>Bitterblue</t>
  </si>
  <si>
    <t>Moonshadow</t>
  </si>
  <si>
    <t>Peace Train</t>
  </si>
  <si>
    <t>Violent Femmes-Violent Femmes (1983)</t>
  </si>
  <si>
    <t>Blister in the Sun</t>
  </si>
  <si>
    <t>Kiss Off</t>
  </si>
  <si>
    <t>Please Do Not Go</t>
  </si>
  <si>
    <t>Add It Up</t>
  </si>
  <si>
    <t>Confessions</t>
  </si>
  <si>
    <t>Prove My Love</t>
  </si>
  <si>
    <t>Promise</t>
  </si>
  <si>
    <t>To the Kill</t>
  </si>
  <si>
    <t>Gone Daddy Gone</t>
  </si>
  <si>
    <t>Good Feeling</t>
  </si>
  <si>
    <t>Ugly</t>
  </si>
  <si>
    <t>Gimme the Car</t>
  </si>
  <si>
    <t>Bob Segar &amp; The Silver Bullet Band-Night Moves (1976)</t>
  </si>
  <si>
    <t>Rock and Roll Never Forgets</t>
  </si>
  <si>
    <t>Night Moves</t>
  </si>
  <si>
    <t>The Fire Down Below</t>
  </si>
  <si>
    <t>Sunburst</t>
  </si>
  <si>
    <t>Sunspot Baby</t>
  </si>
  <si>
    <t>Mainstreet</t>
  </si>
  <si>
    <t>Come to Poppa</t>
  </si>
  <si>
    <t>Mary Lou</t>
  </si>
  <si>
    <t>David Bowie-The Man Who Sold the World (1970)</t>
  </si>
  <si>
    <t>The Width of a Circle</t>
  </si>
  <si>
    <t>All the Madmen</t>
  </si>
  <si>
    <t>Black Country Rock</t>
  </si>
  <si>
    <t>After All</t>
  </si>
  <si>
    <t>Running Gun Blues</t>
  </si>
  <si>
    <t>Saviour Machine</t>
  </si>
  <si>
    <t>She Shook Me Cold</t>
  </si>
  <si>
    <t>The Man Who Sold the World</t>
  </si>
  <si>
    <t>The Superman</t>
  </si>
  <si>
    <t>Creedence Clearwater Green River (1969)</t>
  </si>
  <si>
    <t>Green River</t>
  </si>
  <si>
    <t>Commotion</t>
  </si>
  <si>
    <t>Tombstone Shadow</t>
  </si>
  <si>
    <t>Wrote a Song for Everyone</t>
  </si>
  <si>
    <t>Bad Moon Rising</t>
  </si>
  <si>
    <t>Lodi</t>
  </si>
  <si>
    <t>Cross-Tie Walker</t>
  </si>
  <si>
    <t>Sinister Purpose</t>
  </si>
  <si>
    <t>The Night Time is the Right Time</t>
  </si>
  <si>
    <t>Eric Clapton-461 Ocean Boulevard (1974)</t>
  </si>
  <si>
    <t>Motherless Children</t>
  </si>
  <si>
    <t>Give Me Strength</t>
  </si>
  <si>
    <t>Willie and the Hand Jive</t>
  </si>
  <si>
    <t>I Shot the Sheriff</t>
  </si>
  <si>
    <t>I Can't Hold Out</t>
  </si>
  <si>
    <t>Please Be With Me</t>
  </si>
  <si>
    <t>Let It Grow</t>
  </si>
  <si>
    <t>Steady Rollin' Man</t>
  </si>
  <si>
    <t>Mainline Florida</t>
  </si>
  <si>
    <t>Jimi Hendrix-Valleys of Neptune (2010)</t>
  </si>
  <si>
    <t>Valleys of Neptune</t>
  </si>
  <si>
    <t>Bleeding Heart</t>
  </si>
  <si>
    <t>Hear My Train A-Comin'</t>
  </si>
  <si>
    <t>Mr. Bad Luck</t>
  </si>
  <si>
    <t>Lover Man</t>
  </si>
  <si>
    <t>Ships Passing Through the Night</t>
  </si>
  <si>
    <t>Lullaby for the Summer</t>
  </si>
  <si>
    <t>Crying Blue Rain</t>
  </si>
  <si>
    <t>Rage Against the Machine-Bulls on Parade (1996)</t>
  </si>
  <si>
    <t>People of the Sun</t>
  </si>
  <si>
    <t>Bulls on Parade</t>
  </si>
  <si>
    <t>Vietnow</t>
  </si>
  <si>
    <t>Revolver</t>
  </si>
  <si>
    <t>Snakecharmer</t>
  </si>
  <si>
    <t>Tire Me</t>
  </si>
  <si>
    <t>Down Rodeo</t>
  </si>
  <si>
    <t>Without a Face</t>
  </si>
  <si>
    <t>Wind Below</t>
  </si>
  <si>
    <t>Roll Right</t>
  </si>
  <si>
    <t>Year of the Boomerang</t>
  </si>
  <si>
    <t>Television-Marquee Moon (1977)</t>
  </si>
  <si>
    <t>See No Evil</t>
  </si>
  <si>
    <t>Venus</t>
  </si>
  <si>
    <t>Friction</t>
  </si>
  <si>
    <t>Marquee Moon</t>
  </si>
  <si>
    <t>Elevation</t>
  </si>
  <si>
    <t>Guiding Light</t>
  </si>
  <si>
    <t>Prove It</t>
  </si>
  <si>
    <t>Torn Curtain</t>
  </si>
  <si>
    <t>Green Day-Insomniac (1995)</t>
  </si>
  <si>
    <t>Armatage Shanks</t>
  </si>
  <si>
    <t>Brat</t>
  </si>
  <si>
    <t>Stuck with Me</t>
  </si>
  <si>
    <t>Geek Stink Breath</t>
  </si>
  <si>
    <t>No Pride</t>
  </si>
  <si>
    <t>Bab's Uvula Who?</t>
  </si>
  <si>
    <t>Panic Song</t>
  </si>
  <si>
    <t>Stuart and the Ave.</t>
  </si>
  <si>
    <t>Brain Stew</t>
  </si>
  <si>
    <t>Jaded</t>
  </si>
  <si>
    <t>Westbound Sign</t>
  </si>
  <si>
    <t>Tight Wad Hill</t>
  </si>
  <si>
    <t>Walking Constradiction</t>
  </si>
  <si>
    <t>Queen-A Night at the Opera (1975)</t>
  </si>
  <si>
    <t>Death On Two Legs (Dedicated To…)</t>
  </si>
  <si>
    <t>Letting On a Sunday Afternoon</t>
  </si>
  <si>
    <t>I'm In Love With My Car</t>
  </si>
  <si>
    <t>You're My Best Friend</t>
  </si>
  <si>
    <t>Sweet Lady</t>
  </si>
  <si>
    <t>Seaside Redezvous</t>
  </si>
  <si>
    <t>The Prophet's Song</t>
  </si>
  <si>
    <t>Love of My Life</t>
  </si>
  <si>
    <t>Good Company</t>
  </si>
  <si>
    <t>Bohemian Rhapsody</t>
  </si>
  <si>
    <t>God Save the Queen</t>
  </si>
  <si>
    <t>Album Picked by Joe 1-26-25</t>
  </si>
  <si>
    <t>Bob Dylan &amp; The Band-The Basement Tapes (1975)</t>
  </si>
  <si>
    <t>Odds and Ends</t>
  </si>
  <si>
    <t>Orange Juice Blues (Blues for Breakfast)</t>
  </si>
  <si>
    <t>Million Dollar Bash</t>
  </si>
  <si>
    <t>Yazoo Street Scandal</t>
  </si>
  <si>
    <t>Goin' to Acapulco</t>
  </si>
  <si>
    <t>Katie's Been Gone</t>
  </si>
  <si>
    <t>Lo and Behold!</t>
  </si>
  <si>
    <t>Bessie Smith</t>
  </si>
  <si>
    <t>Clothes Line Saga</t>
  </si>
  <si>
    <t>Apple Sucking Tree</t>
  </si>
  <si>
    <t>Please, Mrs. Henry</t>
  </si>
  <si>
    <t>Too Much of Nothing</t>
  </si>
  <si>
    <t>Yea! Heavy and a Bottle of Bread</t>
  </si>
  <si>
    <t>Ain't No More Cane</t>
  </si>
  <si>
    <t>Crash on the Levee (Down in the Flood)</t>
  </si>
  <si>
    <t>Ruben Remus</t>
  </si>
  <si>
    <t>Tiny Montgomery</t>
  </si>
  <si>
    <t>You Ain't Goin' Nowhere</t>
  </si>
  <si>
    <t>Don't Ya Tell Henry</t>
  </si>
  <si>
    <t>Nothing Was Delivered</t>
  </si>
  <si>
    <t>Open the Door, Homer</t>
  </si>
  <si>
    <t>Long Distance Operator</t>
  </si>
  <si>
    <t>This Wheel's On Fire</t>
  </si>
  <si>
    <t>Radiohead-Kid A (2000)</t>
  </si>
  <si>
    <t>Everything In It's Right Place</t>
  </si>
  <si>
    <t>Kid A</t>
  </si>
  <si>
    <t>The National Anthem</t>
  </si>
  <si>
    <t>How to Disappear Completely</t>
  </si>
  <si>
    <t>Treefingers</t>
  </si>
  <si>
    <t>Optimistic</t>
  </si>
  <si>
    <t>In Limbo</t>
  </si>
  <si>
    <t>Idioteque</t>
  </si>
  <si>
    <t>Morning Bell</t>
  </si>
  <si>
    <t>Motion Picture Soundtrack</t>
  </si>
  <si>
    <t>Untitled</t>
  </si>
  <si>
    <t>Pink Floyd-Piper at the Gates of Dawn (1967)</t>
  </si>
  <si>
    <t>Astronomy Domine</t>
  </si>
  <si>
    <t>Lucifer Sam</t>
  </si>
  <si>
    <t>Matilda Mother</t>
  </si>
  <si>
    <t>Flaming</t>
  </si>
  <si>
    <t>Pow R. Toc H.</t>
  </si>
  <si>
    <t>Take Up Thy Stethoscope and Walk</t>
  </si>
  <si>
    <t>Interstellar Overdrive</t>
  </si>
  <si>
    <t>The Gnome</t>
  </si>
  <si>
    <t>Chapter 24</t>
  </si>
  <si>
    <t>The Scarecrow</t>
  </si>
  <si>
    <t>Bike</t>
  </si>
  <si>
    <t>Grand Funk Railroad-On Time (1969)</t>
  </si>
  <si>
    <t>Anybody's Answer</t>
  </si>
  <si>
    <t>Time Machine</t>
  </si>
  <si>
    <t>High On A Horse</t>
  </si>
  <si>
    <t>T.N.U.C.</t>
  </si>
  <si>
    <t>Into the Sun</t>
  </si>
  <si>
    <t>Call Yourself a Man</t>
  </si>
  <si>
    <t>Can't Be Too Long</t>
  </si>
  <si>
    <t>Ups and Downs</t>
  </si>
  <si>
    <t>Blue Oyster Cult-Blue Oyster Cult (1972)</t>
  </si>
  <si>
    <t>Transmaniacon MC</t>
  </si>
  <si>
    <t>I'm On the Lamb But I Ain't No Sheep</t>
  </si>
  <si>
    <t>Then Came the Last Days of May</t>
  </si>
  <si>
    <t>Stairway to the Stars</t>
  </si>
  <si>
    <t>Before the Kiss, a Redcap</t>
  </si>
  <si>
    <t>Screams</t>
  </si>
  <si>
    <t>She's As Beautiful As a Foot</t>
  </si>
  <si>
    <t>Cities On Flame With Rock and Roll</t>
  </si>
  <si>
    <t>Workshop of the Telescopes</t>
  </si>
  <si>
    <t>Redeemed</t>
  </si>
  <si>
    <t>Alice in Chains-Black Give Way to Blue (2009)</t>
  </si>
  <si>
    <t>All Secrets Known</t>
  </si>
  <si>
    <t>Check My Brain</t>
  </si>
  <si>
    <t>Last of My Kind</t>
  </si>
  <si>
    <t>Your Decision</t>
  </si>
  <si>
    <t>A Looking in View</t>
  </si>
  <si>
    <t>When the Sun Rose Again</t>
  </si>
  <si>
    <t>Acid Bubbles</t>
  </si>
  <si>
    <t>Lesson Learned</t>
  </si>
  <si>
    <t>Take Her Out</t>
  </si>
  <si>
    <t>Private Hell</t>
  </si>
  <si>
    <t>Black Gives Way to Blue</t>
  </si>
  <si>
    <t>The Black Keys-Brothers (2010)</t>
  </si>
  <si>
    <t>Everlasting Light</t>
  </si>
  <si>
    <t>Next Girl</t>
  </si>
  <si>
    <t>Tighten Up</t>
  </si>
  <si>
    <t>Howlin' for You</t>
  </si>
  <si>
    <t>She's Long Gone</t>
  </si>
  <si>
    <t>Black Mud</t>
  </si>
  <si>
    <t>The Only One</t>
  </si>
  <si>
    <t>Too Afraid to Love You</t>
  </si>
  <si>
    <t>Ten Cent Pistol</t>
  </si>
  <si>
    <t>Sinister Kid</t>
  </si>
  <si>
    <t>The Go Getter</t>
  </si>
  <si>
    <t>I'm Not the One</t>
  </si>
  <si>
    <t>Never Gonna Give You Up</t>
  </si>
  <si>
    <t>These Days</t>
  </si>
  <si>
    <t>Elton John-Don't Shoot Me I'm Just the Piano Player (1973)</t>
  </si>
  <si>
    <t>Daniel</t>
  </si>
  <si>
    <t>Teacher I Need You</t>
  </si>
  <si>
    <t>Elderberry Wine</t>
  </si>
  <si>
    <t>Blues for Baby and Me</t>
  </si>
  <si>
    <t>Midnight Creeper</t>
  </si>
  <si>
    <t>Have Mercy On the Criminal</t>
  </si>
  <si>
    <t>I'm Going To Be A Teenage Kid</t>
  </si>
  <si>
    <t>Texan Love Song</t>
  </si>
  <si>
    <t>Crocodile Rock</t>
  </si>
  <si>
    <t>Linkin Park-A Thousand Suns (2010)</t>
  </si>
  <si>
    <t>The Reqeuim</t>
  </si>
  <si>
    <t>The Radiance</t>
  </si>
  <si>
    <t>Burning in the Skies</t>
  </si>
  <si>
    <t>When They Come for Me</t>
  </si>
  <si>
    <t>Robot Boy</t>
  </si>
  <si>
    <t>Jornada Del Muerto</t>
  </si>
  <si>
    <t>Waiting for the End</t>
  </si>
  <si>
    <t>Blackout</t>
  </si>
  <si>
    <t>Wretches and Kings</t>
  </si>
  <si>
    <t>Wisdom, Justice, and Love</t>
  </si>
  <si>
    <t>Iridescent</t>
  </si>
  <si>
    <t>The Catalyst</t>
  </si>
  <si>
    <t>The Messenger</t>
  </si>
  <si>
    <t>Lou Reed-Transformer (1972)</t>
  </si>
  <si>
    <t>Vicious</t>
  </si>
  <si>
    <t>Andy's Chest</t>
  </si>
  <si>
    <t>Perfect Day</t>
  </si>
  <si>
    <t>Hangin' Round</t>
  </si>
  <si>
    <t>Walk on the Wild Side</t>
  </si>
  <si>
    <t>Make Up</t>
  </si>
  <si>
    <t>Satellite of Love</t>
  </si>
  <si>
    <t>Wagon Wheel</t>
  </si>
  <si>
    <t>New York Telephone Conversation</t>
  </si>
  <si>
    <t>I'm So Free</t>
  </si>
  <si>
    <t>Goodnight Ladies</t>
  </si>
  <si>
    <t>The Marshall Tucker Band-The Marshall Tucker Band (1973)</t>
  </si>
  <si>
    <t>Take the Highway</t>
  </si>
  <si>
    <t>Can't You See</t>
  </si>
  <si>
    <t>Losing You</t>
  </si>
  <si>
    <t>Hillbilly Band</t>
  </si>
  <si>
    <t>See You Later, I'm Gone</t>
  </si>
  <si>
    <t>Ramblin'</t>
  </si>
  <si>
    <t>My Jesus Told Me So</t>
  </si>
  <si>
    <t>Ab's Song</t>
  </si>
  <si>
    <t>Everyday (If Have the Blues)</t>
  </si>
  <si>
    <t>Pearl Jam-No Code (1996)</t>
  </si>
  <si>
    <t>Hail, Hail</t>
  </si>
  <si>
    <t>Who You Are</t>
  </si>
  <si>
    <t>In My Tree</t>
  </si>
  <si>
    <t>Off He Goes</t>
  </si>
  <si>
    <t>Habit</t>
  </si>
  <si>
    <t>Red Mosquito</t>
  </si>
  <si>
    <t>Lukin</t>
  </si>
  <si>
    <t>Present Time</t>
  </si>
  <si>
    <t>Mandkind</t>
  </si>
  <si>
    <t>I'm Open</t>
  </si>
  <si>
    <t>Around the Bend</t>
  </si>
  <si>
    <t>Queens of the Stone Age-Queens of the Stone Age (1998)</t>
  </si>
  <si>
    <t>Regular John</t>
  </si>
  <si>
    <t>Avon</t>
  </si>
  <si>
    <t>If Only</t>
  </si>
  <si>
    <t>Walkin on the Sidewalks</t>
  </si>
  <si>
    <t>You Would Know</t>
  </si>
  <si>
    <t>The Bronze</t>
  </si>
  <si>
    <t>How to Handle a Rope</t>
  </si>
  <si>
    <t>Mexicola</t>
  </si>
  <si>
    <t>Hispanic Impressions</t>
  </si>
  <si>
    <t>You Can't Quit Me Baby</t>
  </si>
  <si>
    <t>These Aren't the Driods You're Looking For</t>
  </si>
  <si>
    <t>Give the Mule What He Wants</t>
  </si>
  <si>
    <t>Spiders and Vinegaroons</t>
  </si>
  <si>
    <t>I Was a Teenage Hand Model</t>
  </si>
  <si>
    <t>Red Hot Chili Peppers-The Uplift Mofo Party Plan (1987)</t>
  </si>
  <si>
    <t>Fight Like a Brave</t>
  </si>
  <si>
    <t>Funky Crime</t>
  </si>
  <si>
    <t>Me and My Friends</t>
  </si>
  <si>
    <t>Backwoods</t>
  </si>
  <si>
    <t>Skinny Sweaty Man</t>
  </si>
  <si>
    <t>Behind the Sun</t>
  </si>
  <si>
    <t>Special Secret Song Inside</t>
  </si>
  <si>
    <t>No Chump Love Sucker</t>
  </si>
  <si>
    <t>Walkin' On Down the Road</t>
  </si>
  <si>
    <t>Love Triology</t>
  </si>
  <si>
    <t>Organic Ant-Beat Box Band</t>
  </si>
  <si>
    <t>Sonic Youth-Sister (1987)</t>
  </si>
  <si>
    <t>Schizophrenia</t>
  </si>
  <si>
    <t>(I Got A) Catholic Block</t>
  </si>
  <si>
    <t>Beauty Lies in the Eye</t>
  </si>
  <si>
    <t>Stereo Sanctity</t>
  </si>
  <si>
    <t>Pipeline/Kill Time</t>
  </si>
  <si>
    <t>Tuff Gnarl</t>
  </si>
  <si>
    <t>Pacific Coast Highway</t>
  </si>
  <si>
    <t>Hot Wire My Heart</t>
  </si>
  <si>
    <t>Master Dik</t>
  </si>
  <si>
    <t>Ten Years After-Alvin Lee and Company (1967)</t>
  </si>
  <si>
    <t>The Sounds</t>
  </si>
  <si>
    <t>Boogie On</t>
  </si>
  <si>
    <t>Spider in My Web</t>
  </si>
  <si>
    <t>Hear Me Calling</t>
  </si>
  <si>
    <t>I'm Going Home</t>
  </si>
  <si>
    <t>Robin Trower-Twice Removed from Yesterday (1973)</t>
  </si>
  <si>
    <t>I Can't Wait Much Longer</t>
  </si>
  <si>
    <t>Daydream</t>
  </si>
  <si>
    <t>Hannah</t>
  </si>
  <si>
    <t>Man of the World</t>
  </si>
  <si>
    <t>I Can't Stand It</t>
  </si>
  <si>
    <t>Rock Me Baby</t>
  </si>
  <si>
    <t>Twice Removed from Yesterday</t>
  </si>
  <si>
    <t>Sinner's Song</t>
  </si>
  <si>
    <t>Ballerina</t>
  </si>
  <si>
    <t>The White Stripes-White Blood Cells (2001)</t>
  </si>
  <si>
    <t>Dead Leaves and the Dirty Ground</t>
  </si>
  <si>
    <t>Hotel Yorba</t>
  </si>
  <si>
    <t>I'm Finding It Harder To Be a Gentleman</t>
  </si>
  <si>
    <t>Fell in Love with a Girl</t>
  </si>
  <si>
    <t>Expecting</t>
  </si>
  <si>
    <t>Little Room</t>
  </si>
  <si>
    <t>The Union Forever</t>
  </si>
  <si>
    <t>The Same Boy You've Always Known</t>
  </si>
  <si>
    <t>We're Going to Be Friends</t>
  </si>
  <si>
    <t>Offend in Every Way</t>
  </si>
  <si>
    <t>I Think I Smell a Rat</t>
  </si>
  <si>
    <t>Aluminum</t>
  </si>
  <si>
    <t>I Can't Wait</t>
  </si>
  <si>
    <t>Now Mary</t>
  </si>
  <si>
    <t>I Can Learn</t>
  </si>
  <si>
    <t>This Protector</t>
  </si>
  <si>
    <t>The Heretic</t>
  </si>
  <si>
    <t>David Lynch</t>
  </si>
  <si>
    <t>Hugh Grant</t>
  </si>
  <si>
    <t>Jack Nance</t>
  </si>
  <si>
    <t>Album Picked by Joe 1-27-25</t>
  </si>
  <si>
    <t>No More Walks in the Wood</t>
  </si>
  <si>
    <t>Busy Being Fabulous</t>
  </si>
  <si>
    <t>What Do I Do With My Heart</t>
  </si>
  <si>
    <t>Guilty of Crime</t>
  </si>
  <si>
    <t>I Don't Want To Hear Any More</t>
  </si>
  <si>
    <t>Waiting In the Weeds</t>
  </si>
  <si>
    <t>No More Cloudy Days</t>
  </si>
  <si>
    <t>Fast Company</t>
  </si>
  <si>
    <t>Do Something</t>
  </si>
  <si>
    <t>You Are Not Alone</t>
  </si>
  <si>
    <t>Long Road Out of Eden</t>
  </si>
  <si>
    <t>I Dreamed There Was No War</t>
  </si>
  <si>
    <t>Frail Grace ON the Big Picture</t>
  </si>
  <si>
    <t>Last Good Time In Town</t>
  </si>
  <si>
    <t>I Love To Watch a Woman Dance</t>
  </si>
  <si>
    <t>Business as Usual</t>
  </si>
  <si>
    <t>Center of the Universe</t>
  </si>
  <si>
    <t>It's Your World Now</t>
  </si>
  <si>
    <t>Robinson Crusoe</t>
  </si>
  <si>
    <t>Luis Buñuel</t>
  </si>
  <si>
    <t>Dan O'Herlihy</t>
  </si>
  <si>
    <t>Dumbbell Bench Press</t>
  </si>
  <si>
    <t>Barbell Bench Press</t>
  </si>
  <si>
    <t>Incline Bench Press</t>
  </si>
  <si>
    <t>Incline Dumbbell Bench Press</t>
  </si>
  <si>
    <t>Dumbbell Pullover</t>
  </si>
  <si>
    <t>Decline Dumbbell Press</t>
  </si>
  <si>
    <t>Incline Dumbbell Press</t>
  </si>
  <si>
    <t>Push-Ups</t>
  </si>
  <si>
    <t>Incline Dumbbell Flye</t>
  </si>
  <si>
    <t>Dumbbell Flye</t>
  </si>
  <si>
    <t>Cable Crossover</t>
  </si>
  <si>
    <t>Low Cable Crossover</t>
  </si>
  <si>
    <t>PULL</t>
  </si>
  <si>
    <t>Chest</t>
  </si>
  <si>
    <t>Shoulders</t>
  </si>
  <si>
    <t>Military Press</t>
  </si>
  <si>
    <t>Arnold Press</t>
  </si>
  <si>
    <t>Behind-the-Neck Press</t>
  </si>
  <si>
    <t>Dumbbell Press</t>
  </si>
  <si>
    <t>Front Raise</t>
  </si>
  <si>
    <t>Side Lateral Raise</t>
  </si>
  <si>
    <t>Cable Side Raise</t>
  </si>
  <si>
    <t>External Rotation</t>
  </si>
  <si>
    <t>Triceps</t>
  </si>
  <si>
    <t>Overhead Extension</t>
  </si>
  <si>
    <t>Tricep Dips</t>
  </si>
  <si>
    <t>Lying Tricep Extension</t>
  </si>
  <si>
    <t>Skullcrushers</t>
  </si>
  <si>
    <t>Close-Grip Bench Press</t>
  </si>
  <si>
    <t>Dumbbell Kickback</t>
  </si>
  <si>
    <t>Rope Push-Down</t>
  </si>
  <si>
    <t>Abs</t>
  </si>
  <si>
    <t>Weighted Crunches</t>
  </si>
  <si>
    <t>Planks</t>
  </si>
  <si>
    <t>Bicycle Crunches</t>
  </si>
  <si>
    <t>Leg Pull-Ins</t>
  </si>
  <si>
    <t>Cable Crunches</t>
  </si>
  <si>
    <t>Flutter Kicks</t>
  </si>
  <si>
    <t>Bird Dogs</t>
  </si>
  <si>
    <t>Sit-Ups</t>
  </si>
  <si>
    <t>Swiss Family Robinsion</t>
  </si>
  <si>
    <t>Johann David Wyss</t>
  </si>
  <si>
    <t>Doolin-Dalton</t>
  </si>
  <si>
    <t>Twenty-One</t>
  </si>
  <si>
    <t>Out of Control</t>
  </si>
  <si>
    <t>Tequilla Sunrise</t>
  </si>
  <si>
    <t>Desparado</t>
  </si>
  <si>
    <t>Certain Kind of Fool</t>
  </si>
  <si>
    <t>Doolin-Dalton (Instrumental)</t>
  </si>
  <si>
    <t>Outlaw Man</t>
  </si>
  <si>
    <t>Saturday Night</t>
  </si>
  <si>
    <t>Bitter Creek</t>
  </si>
  <si>
    <t>Doolin-Dalton/Desparado (Reprise)</t>
  </si>
  <si>
    <t>Eagles-Desparado (1973)</t>
  </si>
  <si>
    <t>Eagles-On the Border (1974)</t>
  </si>
  <si>
    <t>Eagles-One of These Nights (1975)</t>
  </si>
  <si>
    <t>Eagles-Hotel California (1976)</t>
  </si>
  <si>
    <t>Eagles-The Long Run (1979)</t>
  </si>
  <si>
    <t>Eagles-Long Road Out of Eden (2007)</t>
  </si>
  <si>
    <t>Too Many Hands</t>
  </si>
  <si>
    <t>BS</t>
  </si>
  <si>
    <t>Top 40 Songs Average Score</t>
  </si>
  <si>
    <t>Top 10 Songs Average Score</t>
  </si>
  <si>
    <t>Top 4 Albums Average Score</t>
  </si>
  <si>
    <t>Top 2 Albums Average Score</t>
  </si>
  <si>
    <t>Eagles (1972-2007)</t>
  </si>
  <si>
    <t>Overall Average Album Score (7)</t>
  </si>
  <si>
    <t>Top 100 Songs Average Score</t>
  </si>
  <si>
    <t>Overall Average Song Score (79)</t>
  </si>
  <si>
    <t>Band Name (Album Time Span)</t>
  </si>
  <si>
    <t>Overall Average Album Score (#)</t>
  </si>
  <si>
    <t>Overall Average Song Score (#)</t>
  </si>
  <si>
    <t>Album Picked by Joe 1-29-25</t>
  </si>
  <si>
    <t>Slint-Spiderland (1991)</t>
  </si>
  <si>
    <t>Breadcrumb Trail</t>
  </si>
  <si>
    <t>Nosferatu Man</t>
  </si>
  <si>
    <t>Don, Amen</t>
  </si>
  <si>
    <t>Washer</t>
  </si>
  <si>
    <t>For Dinner…</t>
  </si>
  <si>
    <t>Good Morining, Captain</t>
  </si>
  <si>
    <t>Utica Quarry, Nighttime</t>
  </si>
  <si>
    <t>Scorpions-Lonesome Crow (1972)</t>
  </si>
  <si>
    <t>I'm Goin' Mad</t>
  </si>
  <si>
    <t>It All Depends</t>
  </si>
  <si>
    <t>Leave Me</t>
  </si>
  <si>
    <t>In Search of the Peace of Mind</t>
  </si>
  <si>
    <t>Inhertiance</t>
  </si>
  <si>
    <t>Lonesome Crow</t>
  </si>
  <si>
    <t>Jackson Browne-Running on Empty (1977)</t>
  </si>
  <si>
    <t>Running on Empty</t>
  </si>
  <si>
    <t>Rosie</t>
  </si>
  <si>
    <t>You Love the Thunder</t>
  </si>
  <si>
    <t>Cocaine</t>
  </si>
  <si>
    <t>Shaky Town</t>
  </si>
  <si>
    <t>Love Needs a Heart</t>
  </si>
  <si>
    <t>Nothing but Time</t>
  </si>
  <si>
    <t>The Load-Out</t>
  </si>
  <si>
    <t>Stay</t>
  </si>
  <si>
    <t>Neutral Milk Hotel-In the Aeroplane Over the Sea (1998)</t>
  </si>
  <si>
    <t>The King of Carrot Flowers, Pt. 1</t>
  </si>
  <si>
    <t>The King of Carrot Flowers, Pt. 2 &amp; 3</t>
  </si>
  <si>
    <t>In the Aeroplane Over the Sea</t>
  </si>
  <si>
    <t>Two-Headed Boy</t>
  </si>
  <si>
    <t>The Fool</t>
  </si>
  <si>
    <t>Holland, 1945</t>
  </si>
  <si>
    <t>Communist Daughter</t>
  </si>
  <si>
    <t>Oh Comely</t>
  </si>
  <si>
    <t>Ghost</t>
  </si>
  <si>
    <t>Two-Headed Boy, Pt. 2</t>
  </si>
  <si>
    <t>Faces-First Step (1970)</t>
  </si>
  <si>
    <t>Wicked Messenger</t>
  </si>
  <si>
    <t>Devotion</t>
  </si>
  <si>
    <t>Shake, Shudder, Shiver</t>
  </si>
  <si>
    <t>Stone</t>
  </si>
  <si>
    <t>Around the Plynth</t>
  </si>
  <si>
    <t>Pineapple and the Monkey</t>
  </si>
  <si>
    <t>Looking Out the Window</t>
  </si>
  <si>
    <t>Three Button Hand Me Down</t>
  </si>
  <si>
    <t>Rock Your Mama</t>
  </si>
  <si>
    <t>Standing at the Crossroads</t>
  </si>
  <si>
    <t>Portable People</t>
  </si>
  <si>
    <t>Steppenwolf-The Second (1968)</t>
  </si>
  <si>
    <t>Faster Than the Speed of Life</t>
  </si>
  <si>
    <t>Tighten Up Your Wig</t>
  </si>
  <si>
    <t>None of Your Doing</t>
  </si>
  <si>
    <t>Sprititual Fantasy</t>
  </si>
  <si>
    <t>Don't Step On the Grass, Sam</t>
  </si>
  <si>
    <t>Magic Carpet Ride</t>
  </si>
  <si>
    <t>Disappointment Number (Unknown)</t>
  </si>
  <si>
    <t>Lost and Found By Trial and Error</t>
  </si>
  <si>
    <t>Hodge, Podge, Strained Through a Leslie</t>
  </si>
  <si>
    <t>Resurrection</t>
  </si>
  <si>
    <t>Reflections</t>
  </si>
  <si>
    <t>Alice Cooper-Killer (1971)</t>
  </si>
  <si>
    <t>Under My Wheels</t>
  </si>
  <si>
    <t>Be My Lover</t>
  </si>
  <si>
    <t>Halo of Flies</t>
  </si>
  <si>
    <t>You Drive Me Nervous</t>
  </si>
  <si>
    <t>Yeah, Yeah, Yeah</t>
  </si>
  <si>
    <t>Dead Babies</t>
  </si>
  <si>
    <t>Killer</t>
  </si>
  <si>
    <t>Roxy Music-Roxy Music (1972)</t>
  </si>
  <si>
    <t>Re-Make/Re-Model</t>
  </si>
  <si>
    <t>Ladytron</t>
  </si>
  <si>
    <t>If There Is Something</t>
  </si>
  <si>
    <t>Virginia Plain</t>
  </si>
  <si>
    <t>2 H.B.</t>
  </si>
  <si>
    <t>The Bob (Medley)</t>
  </si>
  <si>
    <t>Chance Meeting</t>
  </si>
  <si>
    <t>Would You Believe?</t>
  </si>
  <si>
    <t>Sea Breezes</t>
  </si>
  <si>
    <t>Bitters End</t>
  </si>
  <si>
    <t>Grateful Dead-Terrapin Station (1977)</t>
  </si>
  <si>
    <t>Estimated Prophet</t>
  </si>
  <si>
    <t>Dancin' In the Streets</t>
  </si>
  <si>
    <t>Passenger</t>
  </si>
  <si>
    <t>Samson and Delilah</t>
  </si>
  <si>
    <t>Sunrise</t>
  </si>
  <si>
    <t>Terrapin Station Medley</t>
  </si>
  <si>
    <t>You, Me and Dupree</t>
  </si>
  <si>
    <t>The Other Guys</t>
  </si>
  <si>
    <t>Anthony Russo &amp; Chris Russo</t>
  </si>
  <si>
    <t>Will Ferrell &amp; Mark Wahlberg</t>
  </si>
  <si>
    <t>Daniel DeFoe</t>
  </si>
  <si>
    <t>Unknown Brother</t>
  </si>
  <si>
    <t>Red Hot Chili Peppers-The Red Hot Chili Peppers (1984)</t>
  </si>
  <si>
    <t>True Men Don't Kill Coyotes</t>
  </si>
  <si>
    <t>Baby Appeal</t>
  </si>
  <si>
    <t>Buckle Down</t>
  </si>
  <si>
    <t>Get Up and Jump</t>
  </si>
  <si>
    <t>Why Don't You Love Me</t>
  </si>
  <si>
    <t>Green Heaven</t>
  </si>
  <si>
    <t>Mommy, Where's Daddy</t>
  </si>
  <si>
    <t>Out in L.A.</t>
  </si>
  <si>
    <t>Police Helicopter</t>
  </si>
  <si>
    <t>You Always Sing the Same</t>
  </si>
  <si>
    <t>Grand Pappy Du Plenty</t>
  </si>
  <si>
    <t>Album Picked by Joe 2-3-25</t>
  </si>
  <si>
    <t>Red Hot Chili Peppers-Freaky Styley (1985)</t>
  </si>
  <si>
    <t>Jungle Man</t>
  </si>
  <si>
    <t>Hollywood (Africa)</t>
  </si>
  <si>
    <t>American Ghost Dance</t>
  </si>
  <si>
    <t>If You Want Me to Stay</t>
  </si>
  <si>
    <t>Nevermind</t>
  </si>
  <si>
    <t>Freaky Styley</t>
  </si>
  <si>
    <t>Blackeyed Blonde</t>
  </si>
  <si>
    <t>The Brothers Cup</t>
  </si>
  <si>
    <t>Battle Ship</t>
  </si>
  <si>
    <t>Lovin' and Touchin'</t>
  </si>
  <si>
    <t>Catholic School Girls Rule</t>
  </si>
  <si>
    <t>Sex Rap</t>
  </si>
  <si>
    <t>Thrity Dirty Birds</t>
  </si>
  <si>
    <t>Red Hot Chili Peppers-I'm With You (2011)</t>
  </si>
  <si>
    <t>Monarchy of Roses</t>
  </si>
  <si>
    <t>Factory of Faith</t>
  </si>
  <si>
    <t>Brendan's Death Song</t>
  </si>
  <si>
    <t>Ethiopia</t>
  </si>
  <si>
    <t>Annie Wants a Baby</t>
  </si>
  <si>
    <t>The Adventures of Rain Dance Maggie</t>
  </si>
  <si>
    <t>Did I Let You Know</t>
  </si>
  <si>
    <t>Goodbye Hooray</t>
  </si>
  <si>
    <t>Happiness Loves Company</t>
  </si>
  <si>
    <t>Police Station</t>
  </si>
  <si>
    <t>Even You Brutus?</t>
  </si>
  <si>
    <t>Meet Me at the Corner</t>
  </si>
  <si>
    <t>Red Hot Chili Peppers-The Getaway (2011)</t>
  </si>
  <si>
    <t>The Getaway</t>
  </si>
  <si>
    <t>Dark Neccessities</t>
  </si>
  <si>
    <t>We Turn Red</t>
  </si>
  <si>
    <t>The Longest Wave</t>
  </si>
  <si>
    <t>Goodbye Angels</t>
  </si>
  <si>
    <t>Sick Love</t>
  </si>
  <si>
    <t>Go Robot</t>
  </si>
  <si>
    <t>Feasting On the Flowers</t>
  </si>
  <si>
    <t>Detriot</t>
  </si>
  <si>
    <t>This Ticonderoga</t>
  </si>
  <si>
    <t>Encore</t>
  </si>
  <si>
    <t>The Hunter</t>
  </si>
  <si>
    <t>Dreams of a Samurai</t>
  </si>
  <si>
    <t>Red Hot Chili Peppers-Unlimited Love (2022)</t>
  </si>
  <si>
    <t>Here Ever After</t>
  </si>
  <si>
    <t>Aquatic Mouth Dance</t>
  </si>
  <si>
    <t>Not the One</t>
  </si>
  <si>
    <t>Poster Child</t>
  </si>
  <si>
    <t>The Great Apes</t>
  </si>
  <si>
    <t>It's Only Natural</t>
  </si>
  <si>
    <t>She's a Lover</t>
  </si>
  <si>
    <t>These Are the Ways</t>
  </si>
  <si>
    <t>Whatchu Thinkin'</t>
  </si>
  <si>
    <t>Bastards of Light</t>
  </si>
  <si>
    <t>White Braids &amp; Pillow Chair</t>
  </si>
  <si>
    <t xml:space="preserve">One Way Traffic </t>
  </si>
  <si>
    <t>Veronica</t>
  </si>
  <si>
    <t>Let' Em Cry</t>
  </si>
  <si>
    <t>The Heavy Wing</t>
  </si>
  <si>
    <t>Tangelo</t>
  </si>
  <si>
    <t>Red Hot Chili Peppers-Return of the Dream Canteen (2022)</t>
  </si>
  <si>
    <t>Tippa My Tongue</t>
  </si>
  <si>
    <t>Peace and Love</t>
  </si>
  <si>
    <t>Reach Out</t>
  </si>
  <si>
    <t>Eddie</t>
  </si>
  <si>
    <t>Fake as Fuck</t>
  </si>
  <si>
    <t>Bella</t>
  </si>
  <si>
    <t>My Cigarette</t>
  </si>
  <si>
    <t>Shoot Me a Smile</t>
  </si>
  <si>
    <t>Handful</t>
  </si>
  <si>
    <t>The Drummer</t>
  </si>
  <si>
    <t>Bag of Girls</t>
  </si>
  <si>
    <t>La La La La La La La LaLa La La La</t>
  </si>
  <si>
    <t>Copperbelly</t>
  </si>
  <si>
    <t>Carry Me Home</t>
  </si>
  <si>
    <t>In the Snow</t>
  </si>
  <si>
    <t>Red Hot Chili Peppers-Mother's Milk (1989)</t>
  </si>
  <si>
    <t>Red Hot Chili Peppers (1984-2022)</t>
  </si>
  <si>
    <t>Album Picked by [1]</t>
  </si>
  <si>
    <t>Album Picked by Jess 9-24-21 [~]</t>
  </si>
  <si>
    <t>Bent Row</t>
  </si>
  <si>
    <t>Upper Back</t>
  </si>
  <si>
    <t>Dumbbell Row</t>
  </si>
  <si>
    <t>Reverse Grip Row</t>
  </si>
  <si>
    <t>Seated Cable Row</t>
  </si>
  <si>
    <t>One-Arm Cable Row</t>
  </si>
  <si>
    <t>Incline Dumbbell Row</t>
  </si>
  <si>
    <t>Narrow Cable Pulldown</t>
  </si>
  <si>
    <t>Straight-Arm Pulldown</t>
  </si>
  <si>
    <t>TRX Row</t>
  </si>
  <si>
    <t>Underhand Pulldown</t>
  </si>
  <si>
    <t>Pulldown</t>
  </si>
  <si>
    <t>Underhand Pull-Ups</t>
  </si>
  <si>
    <t>Deadlift</t>
  </si>
  <si>
    <t>Lower Back</t>
  </si>
  <si>
    <t>Hyperextensions</t>
  </si>
  <si>
    <t>Pelvic Tilts</t>
  </si>
  <si>
    <t>Good Mornings</t>
  </si>
  <si>
    <t>Traps</t>
  </si>
  <si>
    <t>Shrugs</t>
  </si>
  <si>
    <t>Dumbbell Shrugs</t>
  </si>
  <si>
    <t>Upright Row</t>
  </si>
  <si>
    <t>Bent-Over Flyes</t>
  </si>
  <si>
    <t>Biceps</t>
  </si>
  <si>
    <t>Barbell Curls</t>
  </si>
  <si>
    <t>Dumbbell Curls</t>
  </si>
  <si>
    <t>Hammer Curls</t>
  </si>
  <si>
    <t>Incline Dumbbell Curl</t>
  </si>
  <si>
    <t>Cable Curl</t>
  </si>
  <si>
    <t>Concentration Curl</t>
  </si>
  <si>
    <t>Overhead Cable Curl</t>
  </si>
  <si>
    <t>EZ Bar Cable Curl</t>
  </si>
  <si>
    <t>Forearms</t>
  </si>
  <si>
    <t>Wrist Curls</t>
  </si>
  <si>
    <t>Reverse Wrist Curl</t>
  </si>
  <si>
    <t>Reverse Wrist Curls</t>
  </si>
  <si>
    <t>Grippers</t>
  </si>
  <si>
    <t>Red Hot Chili Peppers-The Getaway (2016)</t>
  </si>
  <si>
    <t>Yertle the Turtle</t>
  </si>
  <si>
    <t>Album Picked by Joe 1-8-25 [3]</t>
  </si>
  <si>
    <t>Lunch</t>
  </si>
  <si>
    <t>Entertainment</t>
  </si>
  <si>
    <t>Dinner</t>
  </si>
  <si>
    <t>Block #1</t>
  </si>
  <si>
    <t>Block #2</t>
  </si>
  <si>
    <t>Block #3</t>
  </si>
  <si>
    <t>Block #4</t>
  </si>
  <si>
    <t>Block #5</t>
  </si>
  <si>
    <t>Block #6</t>
  </si>
  <si>
    <t>Block #7</t>
  </si>
  <si>
    <t>Block #8</t>
  </si>
  <si>
    <t>Physical Health</t>
  </si>
  <si>
    <t>Mental Health</t>
  </si>
  <si>
    <t>Maintenance</t>
  </si>
  <si>
    <t>Attention</t>
  </si>
  <si>
    <t>Media</t>
  </si>
  <si>
    <t>Work #1</t>
  </si>
  <si>
    <t>Work #2</t>
  </si>
  <si>
    <t>Water</t>
  </si>
  <si>
    <t>Coffee</t>
  </si>
  <si>
    <t>Breakfast</t>
  </si>
  <si>
    <t>Flex</t>
  </si>
  <si>
    <t>Snack</t>
  </si>
  <si>
    <t>Dessert</t>
  </si>
  <si>
    <t>Entertainment Podcast</t>
  </si>
  <si>
    <t>Learning Podcast</t>
  </si>
  <si>
    <t>Television</t>
  </si>
  <si>
    <t>Reading</t>
  </si>
  <si>
    <t>Videos</t>
  </si>
  <si>
    <t>Post-Workout</t>
  </si>
  <si>
    <t>Spaceman</t>
  </si>
  <si>
    <t>Johan Renck</t>
  </si>
  <si>
    <t>Album Picked by  Jess 2-25-22 [3]</t>
  </si>
  <si>
    <t>One-Arm Cable Push-Down</t>
  </si>
  <si>
    <t>Tombstone</t>
  </si>
  <si>
    <t>George P. Cosmatos</t>
  </si>
  <si>
    <t>Album Picked by 8-27-21 [~]</t>
  </si>
  <si>
    <t>Album Picked by Jess 10-3-22 [~]</t>
  </si>
  <si>
    <t>Album Picked by Joe 2-5-25 [2]</t>
  </si>
  <si>
    <t>Album Picked by Joe 1-26-25 [2]</t>
  </si>
  <si>
    <t>Album Picked by Joe 2-3-25 [2]</t>
  </si>
  <si>
    <t>Album Picked by Joe 1-8-25 [2]</t>
  </si>
  <si>
    <t>Album Picked by Bo 8-27-21 [3]</t>
  </si>
  <si>
    <t>Bottom 40 Songs Average Score</t>
  </si>
  <si>
    <t>The Doobie Brothers-What Once Were Vices Are Now Habits (1974)</t>
  </si>
  <si>
    <t>Song to See You Through</t>
  </si>
  <si>
    <t>Spirit</t>
  </si>
  <si>
    <t>Pursuit of 53rd St.</t>
  </si>
  <si>
    <t>Black Water</t>
  </si>
  <si>
    <t>Eyes of Silver</t>
  </si>
  <si>
    <t>Road Angel</t>
  </si>
  <si>
    <t>You Just Can't Stop It</t>
  </si>
  <si>
    <t>Tell Me What You Want (And I'll Give You What You Need)</t>
  </si>
  <si>
    <t>Down In the Track</t>
  </si>
  <si>
    <t>Another Park Another Sunday</t>
  </si>
  <si>
    <t>Daughters of the Sea</t>
  </si>
  <si>
    <t>Flying Cloud</t>
  </si>
  <si>
    <t>Spaceballs</t>
  </si>
  <si>
    <t>60s</t>
  </si>
  <si>
    <t>Weezer-Make Believe (2005)</t>
  </si>
  <si>
    <t>Beverly Hills</t>
  </si>
  <si>
    <t>Perfect Situation</t>
  </si>
  <si>
    <t>This is Such a Pity</t>
  </si>
  <si>
    <t>Hold Me</t>
  </si>
  <si>
    <t>Peace</t>
  </si>
  <si>
    <t>We Are All On Drugs</t>
  </si>
  <si>
    <t>The Damage In Your Heart</t>
  </si>
  <si>
    <t>The Other Way</t>
  </si>
  <si>
    <t>Freak Me Out</t>
  </si>
  <si>
    <t>Haunt You Every Day</t>
  </si>
  <si>
    <t>Album Picked by Joe 2-19-25 [1]</t>
  </si>
  <si>
    <t>Big Star-#1 Record (1972)</t>
  </si>
  <si>
    <t>Feel</t>
  </si>
  <si>
    <t>The Ballad of El Gordo</t>
  </si>
  <si>
    <t>In the Street</t>
  </si>
  <si>
    <t>Thirteen</t>
  </si>
  <si>
    <t>Don't Lie to Me</t>
  </si>
  <si>
    <t>The India Song</t>
  </si>
  <si>
    <t>When My Baby's Beside Me</t>
  </si>
  <si>
    <t>My Life is Right</t>
  </si>
  <si>
    <t>Give Me Another Chance</t>
  </si>
  <si>
    <t>Try Again</t>
  </si>
  <si>
    <t>Watch the Sunrise</t>
  </si>
  <si>
    <t>St 100/6</t>
  </si>
  <si>
    <t>Album Picked by  Joe 2-20-25[1]</t>
  </si>
  <si>
    <t>T. Rex-Electric Warrior (1971)</t>
  </si>
  <si>
    <t>Mambo Sun</t>
  </si>
  <si>
    <t>Cosmic Dancer</t>
  </si>
  <si>
    <t>Jeepster</t>
  </si>
  <si>
    <t>Monolith</t>
  </si>
  <si>
    <t>Lean Women Blues</t>
  </si>
  <si>
    <t>Bang a Gong (Get It On)</t>
  </si>
  <si>
    <t>Planet Queen</t>
  </si>
  <si>
    <t>The Motivator</t>
  </si>
  <si>
    <t>Life's a Gas</t>
  </si>
  <si>
    <t>Rip Off</t>
  </si>
  <si>
    <t>James Brown-Sex Machine (1970)</t>
  </si>
  <si>
    <t>Album Picked by Joe 2-20-25 [1]</t>
  </si>
  <si>
    <t>Get Up I Feel Like Being a Sex Machine</t>
  </si>
  <si>
    <t>Brother Rapp</t>
  </si>
  <si>
    <t>Bewildered</t>
  </si>
  <si>
    <t>I Got the Feelin'</t>
  </si>
  <si>
    <t>Give It Up or Turnit a Loose</t>
  </si>
  <si>
    <t>Licking Stick - Licking Stick (Live)</t>
  </si>
  <si>
    <t>I Don't Want Nobody To Give Me Nothing (Live)</t>
  </si>
  <si>
    <t>Lowdown Popcorn</t>
  </si>
  <si>
    <t>Spinning Wheel (Live)</t>
  </si>
  <si>
    <t>If I Ruled the World (Live)</t>
  </si>
  <si>
    <t>There Was a Time (Live)</t>
  </si>
  <si>
    <t>It's a Man's World (Live)</t>
  </si>
  <si>
    <t>Please, Please, Please (Live)</t>
  </si>
  <si>
    <t>I Can't Stand Myself (Live)</t>
  </si>
  <si>
    <t>Mother Popcorn (Live)</t>
  </si>
  <si>
    <t>Love-Forever Changes (1967)</t>
  </si>
  <si>
    <t>Alone Again Or</t>
  </si>
  <si>
    <t>A House Is Not a Model</t>
  </si>
  <si>
    <t>Anmoreagain</t>
  </si>
  <si>
    <t>The Daily Planet</t>
  </si>
  <si>
    <t>The Red Telephone</t>
  </si>
  <si>
    <t>Maybe the People Would Be the Times or Between Clark and Hilldale</t>
  </si>
  <si>
    <t>Live and Let Live</t>
  </si>
  <si>
    <t>The Good Humor Man He Sees Everything Like This</t>
  </si>
  <si>
    <t>Bummer in the Summer</t>
  </si>
  <si>
    <t>You Set the Scene</t>
  </si>
  <si>
    <t>Rancid-…and out Come the Wolves (1995)</t>
  </si>
  <si>
    <t>Maxwell Murder</t>
  </si>
  <si>
    <t>The 11th Hour</t>
  </si>
  <si>
    <t>Roots Radical</t>
  </si>
  <si>
    <t>Olympia, Wa</t>
  </si>
  <si>
    <t>Lock, Step &amp; Gone</t>
  </si>
  <si>
    <t>Junkie Man</t>
  </si>
  <si>
    <t>Listed M.I.A.</t>
  </si>
  <si>
    <t>Ruby Soho</t>
  </si>
  <si>
    <t>Daly City Train</t>
  </si>
  <si>
    <t>Journey to the End of East Bay</t>
  </si>
  <si>
    <t>She's Automatic</t>
  </si>
  <si>
    <t>Old Friend</t>
  </si>
  <si>
    <t>Disorder and Disarray</t>
  </si>
  <si>
    <t>The Wars End</t>
  </si>
  <si>
    <t>You Don't Care Nothin'</t>
  </si>
  <si>
    <t>As Wicked</t>
  </si>
  <si>
    <t>Avenues &amp; Alleyways</t>
  </si>
  <si>
    <t>Slade-Alive! (1972)</t>
  </si>
  <si>
    <t>Hear Me Calling (Live)</t>
  </si>
  <si>
    <t>In Like a Shot from My Gun</t>
  </si>
  <si>
    <t>Darling Be Home Soon</t>
  </si>
  <si>
    <t>Know Who You Are</t>
  </si>
  <si>
    <t>Keep On Rocking</t>
  </si>
  <si>
    <t>Get Down and Get With It</t>
  </si>
  <si>
    <t>Reacher</t>
  </si>
  <si>
    <t>Album Picked by Joe 1-21-23 [2]</t>
  </si>
  <si>
    <t>Album Picked by Joe 1-3-24 [2]</t>
  </si>
  <si>
    <t>Album Picked by 12-8-24 [1]</t>
  </si>
  <si>
    <t>Album Picked by  Bo 2-4-22 [2]</t>
  </si>
  <si>
    <t>Album Picked by Joe 1-26-25 [1]</t>
  </si>
  <si>
    <t>Album Picked by 1-25-25 [1]</t>
  </si>
  <si>
    <t>Album Picked by Joe 1-21-25 [1]</t>
  </si>
  <si>
    <t>Album Picked by Joe 1-14-25 [1]</t>
  </si>
  <si>
    <t>Album Picked by Joe 12-3-21 [~]</t>
  </si>
  <si>
    <t>Album Picked by Joe 5-30-23 [3]</t>
  </si>
  <si>
    <t>Album Picked by Joe 1-17-25 [1]</t>
  </si>
  <si>
    <t>Album Picked by Joe 1-6-25 [1]</t>
  </si>
  <si>
    <t>Album Picked by Joe 1-30-25 [1]</t>
  </si>
  <si>
    <t>Jethro Tull-Stand Up (1969)</t>
  </si>
  <si>
    <t>Album Picked by Joe 1-8-25 [1]</t>
  </si>
  <si>
    <t>Album Picked by Joe 1-13-25 [1]</t>
  </si>
  <si>
    <t>Album Picked by 1-3-25 [1]</t>
  </si>
  <si>
    <t>Album Picked by Joe 1-25-25 [1]</t>
  </si>
  <si>
    <t>Album Picked by Joe 1-3-25 [1]</t>
  </si>
  <si>
    <t>Album Picked by Joe 11-30-24 [1]</t>
  </si>
  <si>
    <t>Album Picked by Joe 12-19-24 [1]</t>
  </si>
  <si>
    <t>Album Picked by 1-21-25 [1]</t>
  </si>
  <si>
    <t>Album Picked by Joe 1-15-25 [1]</t>
  </si>
  <si>
    <t>Album Picked by Joe 1-4-25 [1]</t>
  </si>
  <si>
    <t>Album Picked by Joe 12-31-24 [1]</t>
  </si>
  <si>
    <t>Album Picked by Joe 1-16-25 [1]</t>
  </si>
  <si>
    <t>Album Picked by 1-16-25 [1]</t>
  </si>
  <si>
    <t>Album Picked by Joe 10-7-24 [1]</t>
  </si>
  <si>
    <t>Album Picked by Jess 2-25-22 [1]</t>
  </si>
  <si>
    <t>Album Picked by Joe 12-22-24 [1]</t>
  </si>
  <si>
    <t>Album Picked by Joe 12-24-24 [1]</t>
  </si>
  <si>
    <t>Album Picked by Jess 3-5-22 [1]</t>
  </si>
  <si>
    <t>Album Picked by Jess 2-11-24 [1]</t>
  </si>
  <si>
    <t>Album Picked by Joe 5-24-22 [1]</t>
  </si>
  <si>
    <t>Album Picked by Joe 1-25-24 [1]</t>
  </si>
  <si>
    <t>Album Picked by Jess 1-16-25 [1]</t>
  </si>
  <si>
    <t>Album Picked by 11-29-24 [1]</t>
  </si>
  <si>
    <t>Album Picked by Jess 5-7-22 [3]</t>
  </si>
  <si>
    <t>Album Picked by 1-15-25 [1]</t>
  </si>
  <si>
    <t>Album Picked by 1-6-25 [1]</t>
  </si>
  <si>
    <t>Album Picked by Joe 1-5-25 [1]</t>
  </si>
  <si>
    <t>Howlin' Wolf-Howlin' Wolf (1962)</t>
  </si>
  <si>
    <t>MC5-Kick Out the Jams (1969)</t>
  </si>
  <si>
    <t>Ramblin' Rose</t>
  </si>
  <si>
    <t>Rocket Reducer No. 62</t>
  </si>
  <si>
    <t>Borderline</t>
  </si>
  <si>
    <t>Motor City is Burning</t>
  </si>
  <si>
    <t>I Want You Right Now</t>
  </si>
  <si>
    <t>Starship</t>
  </si>
  <si>
    <t>Album Picked by  Joe 2-20-25 [1]</t>
  </si>
  <si>
    <t>Blue Cheer-Vincebus Eruptum (1968)</t>
  </si>
  <si>
    <t>Summertime Blues</t>
  </si>
  <si>
    <t>Doctor Please</t>
  </si>
  <si>
    <t>Out of Focus</t>
  </si>
  <si>
    <t>Parchment Farm</t>
  </si>
  <si>
    <t>Second Time Around</t>
  </si>
  <si>
    <t>Album Picked by Joe 2-21-25 [1]</t>
  </si>
  <si>
    <t>Van Halen-Van Halen (1978)</t>
  </si>
  <si>
    <t>Runnin' With the Devil</t>
  </si>
  <si>
    <t>Eruption</t>
  </si>
  <si>
    <t>You Really Got Me</t>
  </si>
  <si>
    <t>Ain't Talkin' 'Bout Love</t>
  </si>
  <si>
    <t>I'm the One</t>
  </si>
  <si>
    <t>Jamie's Cryin'</t>
  </si>
  <si>
    <t>Atomic Punk</t>
  </si>
  <si>
    <t>Feel Your Love Tonight</t>
  </si>
  <si>
    <t>Little Dreamer</t>
  </si>
  <si>
    <t>Ice Cream Man</t>
  </si>
  <si>
    <t>On Fire</t>
  </si>
  <si>
    <t>Album Picked by Joe 10-6-24 [~]</t>
  </si>
  <si>
    <t>Album Picked by 1-4-24 [1]</t>
  </si>
  <si>
    <t>Album Picked by Joe 12-30-24 [1]</t>
  </si>
  <si>
    <t>Album Picked by Joe 12-29-24 [1]</t>
  </si>
  <si>
    <t>Album Picked by Joe 12-28-24 [1]</t>
  </si>
  <si>
    <t>Album Picked by 12-24-24 [1]</t>
  </si>
  <si>
    <t>Album Picked by Joe 2-5-22 [~]</t>
  </si>
  <si>
    <t>Album Picked by Joe 12-8-24 [1]</t>
  </si>
  <si>
    <t>Album Picked by Joe 2-5-23 [1]</t>
  </si>
  <si>
    <t>Album Picked by Jess 2-5-22 [~]</t>
  </si>
  <si>
    <t>Album Picked by Joe 11-18-24 [1]</t>
  </si>
  <si>
    <t>Album Picked by Joe 11-13-24 [1]</t>
  </si>
  <si>
    <t>Album Picked by Joe 11-11-24 [1]</t>
  </si>
  <si>
    <t>Album Picked by 12-20-24 [1]</t>
  </si>
  <si>
    <t>Album Picked by Bo 9-24-22 [2]</t>
  </si>
  <si>
    <t>Album Picked by Joe 10-5-24 [1]</t>
  </si>
  <si>
    <t>Album Picked by Joe 10-11-24 [1]</t>
  </si>
  <si>
    <t>Album Picked by Jess 1-28-23 [1]</t>
  </si>
  <si>
    <t>Album Picked by Jess 8-26-22 [1]</t>
  </si>
  <si>
    <t>Album Picked by Jess 11-23-24 [1]</t>
  </si>
  <si>
    <t>Album Picked by Joe 1-8-22 [~]</t>
  </si>
  <si>
    <t>Album Picked by Jess 12-13-22 [1]</t>
  </si>
  <si>
    <t>Album Picked by Joe 8-5-22 [1]</t>
  </si>
  <si>
    <t>Album Picked by Joe 6-3-22 [1]</t>
  </si>
  <si>
    <t>Album Picked by Bo 11-11-21 [1]</t>
  </si>
  <si>
    <t>Album Picked by Joe 9-28-22 [1]</t>
  </si>
  <si>
    <t>Album Picked by Bo 9-1-22 [1]</t>
  </si>
  <si>
    <t>Album Picked by Joe 10-20-22 [1]</t>
  </si>
  <si>
    <t>Album Picked by Joe-11-28-22 [1]</t>
  </si>
  <si>
    <t>Album Picked by Bo 4-30-22 [1]</t>
  </si>
  <si>
    <t>Album Picked by Joe 10-6-24 [1]</t>
  </si>
  <si>
    <t>Album Picked by Joe 12-7-24 [1]</t>
  </si>
  <si>
    <t>The Jimi Hendrix-Rainbow Bridge (1971)</t>
  </si>
  <si>
    <t>Album Picked by Joe 4-29-22 [1]</t>
  </si>
  <si>
    <t>The Animals-The Animals (1964)</t>
  </si>
  <si>
    <t>House of the Rising Sun</t>
  </si>
  <si>
    <t>The Girl Can't Help It</t>
  </si>
  <si>
    <t>Blue Feeling</t>
  </si>
  <si>
    <t>Baby Let Me Take You Home</t>
  </si>
  <si>
    <t>The Right Time</t>
  </si>
  <si>
    <t>Talkin' Bout You</t>
  </si>
  <si>
    <t>Around and Around</t>
  </si>
  <si>
    <t>I'm in Love</t>
  </si>
  <si>
    <t>Gonna Send You Back to Walker</t>
  </si>
  <si>
    <t>I'm Mad Again</t>
  </si>
  <si>
    <t>I've Been Around</t>
  </si>
  <si>
    <t>Artist Name-Album Name (Year)</t>
  </si>
  <si>
    <t>Album Picked by Joe 2-25-25 [1]</t>
  </si>
  <si>
    <t>The Cars-The Cars (1978)</t>
  </si>
  <si>
    <t>Good Times Roll</t>
  </si>
  <si>
    <t>My Best Friend's Girl</t>
  </si>
  <si>
    <t>Just What I Needed</t>
  </si>
  <si>
    <t>I'm In Touch With Your Word</t>
  </si>
  <si>
    <t>Don't Cha Stop</t>
  </si>
  <si>
    <t>You're All I've Got Tonight</t>
  </si>
  <si>
    <t>Bye Bye Love</t>
  </si>
  <si>
    <t>Moving In Stereo</t>
  </si>
  <si>
    <t>All Mixed Up</t>
  </si>
  <si>
    <t>Rainbow-Ritchie Blackmore's Rainbow (1975)</t>
  </si>
  <si>
    <t>Man On the Silver Mountain</t>
  </si>
  <si>
    <t>Self Portrait</t>
  </si>
  <si>
    <t>Black Sheep of the Family</t>
  </si>
  <si>
    <t>Catch the Rainbow</t>
  </si>
  <si>
    <t>Snake Charmer</t>
  </si>
  <si>
    <t>The Temple of the King</t>
  </si>
  <si>
    <t>If You Don't Like Rock N' Roll</t>
  </si>
  <si>
    <t>Sixteenth Century Greensleeves</t>
  </si>
  <si>
    <t>Still I'm Sad</t>
  </si>
  <si>
    <t>Invincible</t>
  </si>
  <si>
    <t>Album Picked by Bob 12-1-24 [1]</t>
  </si>
  <si>
    <t>Album Picked by Joe 5-9-24 [2]</t>
  </si>
  <si>
    <t>The Foo Fighters-Foo Fighters (1995)</t>
  </si>
  <si>
    <t>This Is a Call</t>
  </si>
  <si>
    <t>I'll Stick Around</t>
  </si>
  <si>
    <t>Big Me</t>
  </si>
  <si>
    <t>Alone + Easy Target</t>
  </si>
  <si>
    <t>Good Grief</t>
  </si>
  <si>
    <t>Floaty</t>
  </si>
  <si>
    <t>Weenie Beenie</t>
  </si>
  <si>
    <t>Oh, George</t>
  </si>
  <si>
    <t>For All the Cows</t>
  </si>
  <si>
    <t>X-Static</t>
  </si>
  <si>
    <t>Wattershed</t>
  </si>
  <si>
    <t>Exhausted</t>
  </si>
  <si>
    <t>Album Picked by Joe 2-26-25 [1]</t>
  </si>
  <si>
    <t>Album Picked by Joe 2-21-24 [~]</t>
  </si>
  <si>
    <t>Album Picked by Joe 5-21-22 [2]</t>
  </si>
  <si>
    <t>Album Picked by Jess 8-5-22 [~]</t>
  </si>
  <si>
    <t>Album Picked by Joe 12-20-24 [1]</t>
  </si>
  <si>
    <t>Album Picked by Joe 12-18-24 [1]</t>
  </si>
  <si>
    <t>Album Picked by Joe 5-26-22 [1]</t>
  </si>
  <si>
    <t>Album Picked by Joe 10-21-24 [1]</t>
  </si>
  <si>
    <t>Album Picked by Jess 1-14-23 [1]</t>
  </si>
  <si>
    <t>Album Picked by Joe 7-10-24 [2]</t>
  </si>
  <si>
    <t>Ramones-Ramones (1976)</t>
  </si>
  <si>
    <t>Album Picked by Joe 7-22-22 [1]</t>
  </si>
  <si>
    <t>Album Picked by Joe 10-20-24 [1]</t>
  </si>
  <si>
    <t>Album Picked by Larry 8-4-22 [1]</t>
  </si>
  <si>
    <t>Album Picked by Joe 10-2-24 [1]</t>
  </si>
  <si>
    <t>Album Picked by Joe 2-2-24 [1]</t>
  </si>
  <si>
    <t>Album Picked by Joe 9-1-22 [1]</t>
  </si>
  <si>
    <t>Album Picked by Joe 12-23-24 [1]</t>
  </si>
  <si>
    <t>Album Picked by Joe 11-17-22 [2]</t>
  </si>
  <si>
    <t>Album Picked by Joe 7-29-22 [~]</t>
  </si>
  <si>
    <t>Album Picked by Joe 12-3-24 [~]</t>
  </si>
  <si>
    <t>Buffalo-Volcanic Rock (1973)</t>
  </si>
  <si>
    <t>Album Picked by Joe 3-1-25 [1]</t>
  </si>
  <si>
    <t>Sunrise (Come My Way)</t>
  </si>
  <si>
    <t>Til My Death</t>
  </si>
  <si>
    <t>The Prophet</t>
  </si>
  <si>
    <t>Intro: Pound of Flesh</t>
  </si>
  <si>
    <t>Shylock</t>
  </si>
  <si>
    <t>Blue Oyster Cult-Tyranny and Mutation (1973)</t>
  </si>
  <si>
    <t>The Red and the Black</t>
  </si>
  <si>
    <t>O.D.'d On Life Itself</t>
  </si>
  <si>
    <t>Hot Rails to Hell</t>
  </si>
  <si>
    <t>7 Screaming Diz-Busters</t>
  </si>
  <si>
    <t>Baby Ice Dog</t>
  </si>
  <si>
    <t>Wings Wetted Down</t>
  </si>
  <si>
    <t>Teen Archer</t>
  </si>
  <si>
    <t>Mistress of the Salmon Salt</t>
  </si>
  <si>
    <t>Album Picked by Joe 3-2-25 [1]</t>
  </si>
  <si>
    <t>UFO-Force It (1975)</t>
  </si>
  <si>
    <t>Let It Roll</t>
  </si>
  <si>
    <t>Shoot Shoot</t>
  </si>
  <si>
    <t>High Flyer</t>
  </si>
  <si>
    <t>Love Lost Love</t>
  </si>
  <si>
    <t>Out in the Street</t>
  </si>
  <si>
    <t>Mother Mary</t>
  </si>
  <si>
    <t>Dance You Life Away</t>
  </si>
  <si>
    <t>This Kid's/Between the Walls</t>
  </si>
  <si>
    <t>Like a Rolling Stone</t>
  </si>
  <si>
    <t>Album Picked by Joe 12-3-24 [1]</t>
  </si>
  <si>
    <t>Album Picked by Joe 12-13-24 [1]</t>
  </si>
  <si>
    <t>Album Picked by Joe 1-15-22 [1]</t>
  </si>
  <si>
    <t>King Crimson-In the Wake of Posedion (1970)</t>
  </si>
  <si>
    <t>Peace - A Beginning</t>
  </si>
  <si>
    <t>Pictures of a City</t>
  </si>
  <si>
    <t>Cadence and Cascade</t>
  </si>
  <si>
    <t>In the Wake of Posedion</t>
  </si>
  <si>
    <t>Peace - A Theme</t>
  </si>
  <si>
    <t>Cat Food</t>
  </si>
  <si>
    <t>The Devils Triangle</t>
  </si>
  <si>
    <t>Peace - An End</t>
  </si>
  <si>
    <t>REO Speedwagon-You Can Tune a Piano, But You Can't Tuna Fish (1978)</t>
  </si>
  <si>
    <t>Roll with the Changes</t>
  </si>
  <si>
    <t>Time for Me to Fly</t>
  </si>
  <si>
    <t>Runnin' Blind</t>
  </si>
  <si>
    <t>Blazin' Your Own Trail Again</t>
  </si>
  <si>
    <t>Sing to Me</t>
  </si>
  <si>
    <t>Lucky for You</t>
  </si>
  <si>
    <t>Do You Know Where Your Women Is Tonight</t>
  </si>
  <si>
    <t>The Unidentified Flying Tuna Trot</t>
  </si>
  <si>
    <t>Say You Love Me or Goodnight</t>
  </si>
  <si>
    <t>Album Picked by 12-7-24 [2]</t>
  </si>
  <si>
    <t>The Cure-Disintergration (1989)</t>
  </si>
  <si>
    <t>Plainsong</t>
  </si>
  <si>
    <t>Pictures of You</t>
  </si>
  <si>
    <t>Closedown</t>
  </si>
  <si>
    <t>Lovesong</t>
  </si>
  <si>
    <t>Last Dance</t>
  </si>
  <si>
    <t>Lullaby</t>
  </si>
  <si>
    <t>Fascination Street</t>
  </si>
  <si>
    <t>Prayers of Rain</t>
  </si>
  <si>
    <t>The Same Deep Water As You</t>
  </si>
  <si>
    <t>Disintergration</t>
  </si>
  <si>
    <t>Homesick</t>
  </si>
  <si>
    <t>Album Picked by Joe 3-5-25 [1]</t>
  </si>
  <si>
    <t>Procol Harum-A Salty Dog (1969)</t>
  </si>
  <si>
    <t>A Salty Dog</t>
  </si>
  <si>
    <t>The Milk of Human Kindness</t>
  </si>
  <si>
    <t>Too Much Between Us</t>
  </si>
  <si>
    <t>The Devil Came from Kansas</t>
  </si>
  <si>
    <t>Boredom</t>
  </si>
  <si>
    <t>Juicy John Pink</t>
  </si>
  <si>
    <t>Wreck of the Hesperus</t>
  </si>
  <si>
    <t>All This and More</t>
  </si>
  <si>
    <t>Crucitificaion Land</t>
  </si>
  <si>
    <t>Pilgrims Progress</t>
  </si>
  <si>
    <t>Presence</t>
  </si>
  <si>
    <t>Lucy Liu</t>
  </si>
  <si>
    <t>Sicario</t>
  </si>
  <si>
    <t>Cotton Crown</t>
  </si>
  <si>
    <t>White Cross</t>
  </si>
  <si>
    <t>Album Picked by Joe 1-1-23 [~]</t>
  </si>
  <si>
    <t>Album Picked by Jess 10-1-22 [2]</t>
  </si>
  <si>
    <t>Aerosmith-Aerosmith (1973)</t>
  </si>
  <si>
    <t>Make It</t>
  </si>
  <si>
    <t>Dream On</t>
  </si>
  <si>
    <t>One Way Street</t>
  </si>
  <si>
    <t>Mama Kin</t>
  </si>
  <si>
    <t>Write Me a Letter</t>
  </si>
  <si>
    <t>Movin' Out</t>
  </si>
  <si>
    <t>Walkin' the Dog</t>
  </si>
  <si>
    <t>Album Picked by Joe 3-6-25 [1]</t>
  </si>
  <si>
    <t>Al Green-Let's Get Together (1972)</t>
  </si>
  <si>
    <t>Let's Stay Together</t>
  </si>
  <si>
    <t>La-La for You</t>
  </si>
  <si>
    <t>So You're Feeling</t>
  </si>
  <si>
    <t>Old Time Lovin'</t>
  </si>
  <si>
    <t>I've Never Found a Girl</t>
  </si>
  <si>
    <t>How Can You Mend a Broken Heart</t>
  </si>
  <si>
    <t>Judy</t>
  </si>
  <si>
    <t>It Ain't No Fun to Me</t>
  </si>
  <si>
    <t>Lep Zeppelin-In Through the Out Door (1979)</t>
  </si>
  <si>
    <t>Soundgarden (1988-2012)</t>
  </si>
  <si>
    <t>The Beatles-Past Masters Vol. 1&amp;2 (1988)</t>
  </si>
  <si>
    <t>From Me to You</t>
  </si>
  <si>
    <t>Thank You Girl</t>
  </si>
  <si>
    <t>She Loves You</t>
  </si>
  <si>
    <t>I Want to Hold Your Hand</t>
  </si>
  <si>
    <t>This Boy</t>
  </si>
  <si>
    <t>Komm, Gib Mir Deine Hand</t>
  </si>
  <si>
    <t>Sie Liebt Dich</t>
  </si>
  <si>
    <t>Long Tall Sally</t>
  </si>
  <si>
    <t>I Call Your Name</t>
  </si>
  <si>
    <t>Slow Down</t>
  </si>
  <si>
    <t>Matchbox</t>
  </si>
  <si>
    <t>I Feel Fine</t>
  </si>
  <si>
    <t>She's a Woman</t>
  </si>
  <si>
    <t>Yes It Is</t>
  </si>
  <si>
    <t>I'm Down</t>
  </si>
  <si>
    <t>Day Tripper</t>
  </si>
  <si>
    <t>We Can Work It Out</t>
  </si>
  <si>
    <t>Paperback Writer</t>
  </si>
  <si>
    <t>Rain</t>
  </si>
  <si>
    <t>Lady Madonna</t>
  </si>
  <si>
    <t>The Inner Light</t>
  </si>
  <si>
    <t>Hey Jude</t>
  </si>
  <si>
    <t>Don't Let Me Down</t>
  </si>
  <si>
    <t>The Ballad of John and Yoko</t>
  </si>
  <si>
    <t>Old Brown Shoe</t>
  </si>
  <si>
    <t>You Know My Name</t>
  </si>
  <si>
    <t>The Beatles-Yellow Submarine (1969)</t>
  </si>
  <si>
    <t>Only a Northern Song</t>
  </si>
  <si>
    <t>All Together Now</t>
  </si>
  <si>
    <t>Hell Bulldog</t>
  </si>
  <si>
    <t>It's All Too Much</t>
  </si>
  <si>
    <t>All You Need is Love</t>
  </si>
  <si>
    <t>The Beatles-Now and Then (2023)</t>
  </si>
  <si>
    <t>Now and Then</t>
  </si>
  <si>
    <t>Single Picked by Joe 3-27-25 [1]</t>
  </si>
  <si>
    <t>Daniel Espinosa</t>
  </si>
  <si>
    <t>Iggy &amp; The Stooges-Raw Power (1973)</t>
  </si>
  <si>
    <t>Album Picked by Joe 3-25-25[1]</t>
  </si>
  <si>
    <t>Search and Destroy</t>
  </si>
  <si>
    <t>Gimme Danger</t>
  </si>
  <si>
    <t>Penetration</t>
  </si>
  <si>
    <t>Raw Power</t>
  </si>
  <si>
    <t>I Need Somebody</t>
  </si>
  <si>
    <t>Shake Appeal</t>
  </si>
  <si>
    <t>Death Trip</t>
  </si>
  <si>
    <t>Your Pretty Face Is Going to Hell</t>
  </si>
  <si>
    <t>Black Sabbath-Heaven and Hell (1980)</t>
  </si>
  <si>
    <t>Neon Knights</t>
  </si>
  <si>
    <t>Children of the Sea</t>
  </si>
  <si>
    <t>Lady Evil</t>
  </si>
  <si>
    <t>Heaven and Hell</t>
  </si>
  <si>
    <t>Wishing Well</t>
  </si>
  <si>
    <t>Die Young</t>
  </si>
  <si>
    <t>Lonely is the Word</t>
  </si>
  <si>
    <t>Rainbow-Long Live Rock 'N' Roll (1978)</t>
  </si>
  <si>
    <t>Long Live Rock 'N' Roll</t>
  </si>
  <si>
    <t>Lady of the Lake</t>
  </si>
  <si>
    <t>L.A. Connection</t>
  </si>
  <si>
    <t>Gates of Babylon</t>
  </si>
  <si>
    <t>Kill the King</t>
  </si>
  <si>
    <t>The Shed (Subtle)</t>
  </si>
  <si>
    <t>Sensitive to Light</t>
  </si>
  <si>
    <t>Rainbow Eyes</t>
  </si>
  <si>
    <t>The Doobie Brothers-Stampede (1975)</t>
  </si>
  <si>
    <t>Sweet Maxine</t>
  </si>
  <si>
    <t>Neal's Fandango</t>
  </si>
  <si>
    <t>Texas Lullaby</t>
  </si>
  <si>
    <t>Music Man</t>
  </si>
  <si>
    <t>Slack Key Soquel Rag</t>
  </si>
  <si>
    <t>Take Me In Your Arms (Rock Me a Little While)</t>
  </si>
  <si>
    <t>I Cheat the Hangman</t>
  </si>
  <si>
    <t>Precis</t>
  </si>
  <si>
    <t>Rainy Day Crossroad Blues</t>
  </si>
  <si>
    <t>I Been Workin' On You</t>
  </si>
  <si>
    <t>Double Dealin' Four Flusher</t>
  </si>
  <si>
    <t>Album Picked by 3-25-25 [1]</t>
  </si>
  <si>
    <t>Humble Pie-Smokin' (1972)</t>
  </si>
  <si>
    <t>Album Picked by Joe 3-30-25 [1]</t>
  </si>
  <si>
    <t>Hot 'N' Nasty</t>
  </si>
  <si>
    <t>The Fixer</t>
  </si>
  <si>
    <t>You're So Good for Me</t>
  </si>
  <si>
    <t>C'mon Everybody</t>
  </si>
  <si>
    <t>Old Time Feelin'</t>
  </si>
  <si>
    <t>30 Days In the Hole</t>
  </si>
  <si>
    <t>A Road Runner</t>
  </si>
  <si>
    <t>I Wonder</t>
  </si>
  <si>
    <t>Sweet Peace and Time</t>
  </si>
  <si>
    <t>Album Picked by Joe 1-3-25 [2]</t>
  </si>
  <si>
    <t>Album Picked by Joe 12-28-24 [2]</t>
  </si>
  <si>
    <t>The Beatles-Magical Mystery Tour (1967)</t>
  </si>
  <si>
    <t>Bad Company-Bad Company (1974)</t>
  </si>
  <si>
    <t>Album Picked by Joe 4-7-2025 [1]</t>
  </si>
  <si>
    <t>I Can't Get Enough</t>
  </si>
  <si>
    <t>Rock Steady</t>
  </si>
  <si>
    <t>Ready for Love</t>
  </si>
  <si>
    <t>Bad Company</t>
  </si>
  <si>
    <t>The Way I Choose</t>
  </si>
  <si>
    <t>Movin' On</t>
  </si>
  <si>
    <t>Seagull</t>
  </si>
  <si>
    <t>Pavement-Crooked Rain, Crooked Rain (1994)</t>
  </si>
  <si>
    <t>Silence Kid</t>
  </si>
  <si>
    <t>Elevate Me Later</t>
  </si>
  <si>
    <t>Stop Breathin'</t>
  </si>
  <si>
    <t>Cut Your Hair</t>
  </si>
  <si>
    <t>Newark Wilder</t>
  </si>
  <si>
    <t>Unfair</t>
  </si>
  <si>
    <t>Gold Soundz</t>
  </si>
  <si>
    <t>5-4=Unity</t>
  </si>
  <si>
    <t>Range Life</t>
  </si>
  <si>
    <t>Heaven Is a Truck</t>
  </si>
  <si>
    <t>Hit the Plane Down</t>
  </si>
  <si>
    <t>Fillmore Jive</t>
  </si>
  <si>
    <t>Album Picked by Joe 4-7-25 [1]</t>
  </si>
  <si>
    <t>Grand Funk Railroad-Survival (1971)</t>
  </si>
  <si>
    <t>Country Road</t>
  </si>
  <si>
    <t>All You've Got Is Money</t>
  </si>
  <si>
    <t>Comfort Me</t>
  </si>
  <si>
    <t>Feelin' Alright</t>
  </si>
  <si>
    <t>I Want Freedom</t>
  </si>
  <si>
    <t>I Can Feel Him In the Morning</t>
  </si>
  <si>
    <t>Contact</t>
  </si>
  <si>
    <t>Mountain-Climbing! (1970)</t>
  </si>
  <si>
    <t>Mississippi Queen</t>
  </si>
  <si>
    <t>Theme from an Imaginery Western</t>
  </si>
  <si>
    <t>Never In My Life</t>
  </si>
  <si>
    <t>Silver Paper</t>
  </si>
  <si>
    <t>For Yasgur's Farm</t>
  </si>
  <si>
    <t>To My Friend</t>
  </si>
  <si>
    <t>The Laird</t>
  </si>
  <si>
    <t>Sittin' On a Rainbow</t>
  </si>
  <si>
    <t>Boys in the Band</t>
  </si>
  <si>
    <t>Album Picked by Joe 4-8-25 [1]</t>
  </si>
  <si>
    <t>Roxy Music-For Your Pleasure (1973)</t>
  </si>
  <si>
    <t>The Strand</t>
  </si>
  <si>
    <t>Beauty Queen</t>
  </si>
  <si>
    <t>Strictly Confidential</t>
  </si>
  <si>
    <t>Editions of You</t>
  </si>
  <si>
    <t>In Every Dream Home a Heartache</t>
  </si>
  <si>
    <t>The Bogus Man</t>
  </si>
  <si>
    <t>Grey Lagoons</t>
  </si>
  <si>
    <t>For Your Pleasure</t>
  </si>
  <si>
    <t>Album Picked by Joe 4-9-25 [1]</t>
  </si>
  <si>
    <t>Patti Smith-Horses (1975)</t>
  </si>
  <si>
    <t>Gloria</t>
  </si>
  <si>
    <t>Redondo Beach</t>
  </si>
  <si>
    <t>Birdland</t>
  </si>
  <si>
    <t>Free Money</t>
  </si>
  <si>
    <t>Kimberly</t>
  </si>
  <si>
    <t>Break It Up</t>
  </si>
  <si>
    <t>Land</t>
  </si>
  <si>
    <t>Elegie</t>
  </si>
  <si>
    <t>Land of the Dead</t>
  </si>
  <si>
    <t>Night of the Living Dead</t>
  </si>
  <si>
    <t>Duane Jones</t>
  </si>
  <si>
    <t>John Leguizamo</t>
  </si>
  <si>
    <t>David Emge</t>
  </si>
  <si>
    <t>Wilco-Being There (1996)</t>
  </si>
  <si>
    <t>Album Picked by Joe 4-12-25 [1]</t>
  </si>
  <si>
    <t>Misunderstand</t>
  </si>
  <si>
    <t>Far, Far Away</t>
  </si>
  <si>
    <t>Monday</t>
  </si>
  <si>
    <t>Outtasite (Outta Mind)</t>
  </si>
  <si>
    <t>Forget the Flowers</t>
  </si>
  <si>
    <t>Red-Eyed and Blue</t>
  </si>
  <si>
    <t>What's the World Got In Store</t>
  </si>
  <si>
    <t>Hotel Arizona</t>
  </si>
  <si>
    <t>Say You Miss Me</t>
  </si>
  <si>
    <t>Sunken Treasure</t>
  </si>
  <si>
    <t>Someday Soon</t>
  </si>
  <si>
    <t>Outta Mind (Outta Sight)</t>
  </si>
  <si>
    <t>Someone Else's Song</t>
  </si>
  <si>
    <t>Kingpin</t>
  </si>
  <si>
    <t>(Was I) In Your Dreams</t>
  </si>
  <si>
    <t>Why Would You Wanna Live</t>
  </si>
  <si>
    <t>The Lonely 1</t>
  </si>
  <si>
    <t>Dreamer in My Dreams</t>
  </si>
  <si>
    <t>Blue Oyster Cult-Secret Treaties (1974)</t>
  </si>
  <si>
    <t>Career of Evil</t>
  </si>
  <si>
    <t>Subhuman</t>
  </si>
  <si>
    <t>Dominance and Submission</t>
  </si>
  <si>
    <t>ME 262</t>
  </si>
  <si>
    <t>Cagey Cretins</t>
  </si>
  <si>
    <t>Harverter of Eyes</t>
  </si>
  <si>
    <t>Flaming Telepaths</t>
  </si>
  <si>
    <t>Astronomy</t>
  </si>
  <si>
    <t>The Kinks-Kinks (1964)</t>
  </si>
  <si>
    <t>Beautiful Deliah</t>
  </si>
  <si>
    <t>So Mystifying</t>
  </si>
  <si>
    <t>Just Can't Go to Sleep</t>
  </si>
  <si>
    <t>Long Tall Shorty</t>
  </si>
  <si>
    <t>I Took My Baby Home</t>
  </si>
  <si>
    <t>I'm a Lover Not a Fighter</t>
  </si>
  <si>
    <t>Cadillac</t>
  </si>
  <si>
    <t>Bald Headed Woman</t>
  </si>
  <si>
    <t>Revenge</t>
  </si>
  <si>
    <t>Too Much Moneky Business</t>
  </si>
  <si>
    <t>I've Been Driving on Bald Mountain</t>
  </si>
  <si>
    <t>Stop Your Sobbing</t>
  </si>
  <si>
    <t>Got Love If You Want It</t>
  </si>
  <si>
    <t>Batman Begins</t>
  </si>
  <si>
    <t>Rewatches</t>
  </si>
  <si>
    <t>~</t>
  </si>
  <si>
    <t>Companion</t>
  </si>
  <si>
    <t>Drew Handcock</t>
  </si>
  <si>
    <t>Sophie Thatcher</t>
  </si>
  <si>
    <t>Album Picked by Joe 11-25-22 (2)</t>
  </si>
  <si>
    <t>Jimi Hendrix-Band of Gypsys (1970)</t>
  </si>
  <si>
    <t>Album Picked by Joe 7-11-24 (2)</t>
  </si>
  <si>
    <t>Album Picked by  Bo 8-31-21 (~)</t>
  </si>
  <si>
    <t>Creeping Death</t>
  </si>
  <si>
    <t>Album Picked by Bo 10-15-21 (~)</t>
  </si>
  <si>
    <t>The Ten Commandments</t>
  </si>
  <si>
    <t>Cecil B. DeMille</t>
  </si>
  <si>
    <t>Charlton Heston</t>
  </si>
  <si>
    <t>Chuck Berry-After School Session (1957)</t>
  </si>
  <si>
    <t>School Day (Ring Ring Goes the Bell)</t>
  </si>
  <si>
    <t>Deep Feeling</t>
  </si>
  <si>
    <t>Wee Wee Hours</t>
  </si>
  <si>
    <t>Roly Poly</t>
  </si>
  <si>
    <t>No Money Down</t>
  </si>
  <si>
    <t>Brown Eyed Handsome Man</t>
  </si>
  <si>
    <t>Berry Pickin'</t>
  </si>
  <si>
    <t>Havana Moon</t>
  </si>
  <si>
    <t>Downbound Train</t>
  </si>
  <si>
    <t>Drifting Heart</t>
  </si>
  <si>
    <t>Album Picked by Joe 4-22-25 [1]</t>
  </si>
  <si>
    <t>Conclave</t>
  </si>
  <si>
    <t>Y2K</t>
  </si>
  <si>
    <t>Kyle Mooney</t>
  </si>
  <si>
    <t>Racheal Zegler</t>
  </si>
  <si>
    <t>Blade Runner</t>
  </si>
  <si>
    <t>Enter the Dragon</t>
  </si>
  <si>
    <t>Bruce Lee</t>
  </si>
  <si>
    <t>Robert Clouse</t>
  </si>
  <si>
    <t>Open World</t>
  </si>
  <si>
    <t>I remember well when this first game came out. It was a true revolution that took gaming in a whole new direction. I would say this was a peak gaming experience for me in my life. The remaster could have been better, and now this game is not holding up as well with all the iterations upon it. It is still a masterpiece indeed.</t>
  </si>
  <si>
    <t>Another all-time classic. The Miami interpretation is all time great world design. The mission stories were somehwhat derivative, but the characters were great. You can see the deepening mechanics emerge as well with the property ownership and how money plays into all aspects now.</t>
  </si>
  <si>
    <t>Grand Theft Auto: San Andreas</t>
  </si>
  <si>
    <t>Open World Crime Simulator</t>
  </si>
  <si>
    <t>Blackfoot-Strikes (1979)</t>
  </si>
  <si>
    <t>Album Picked by Joe 4-14-25 [1]</t>
  </si>
  <si>
    <t>Road Fever</t>
  </si>
  <si>
    <t>I Got a Line On You</t>
  </si>
  <si>
    <t>Left Turn On a Red Light</t>
  </si>
  <si>
    <t>Pay My Dues</t>
  </si>
  <si>
    <t>Run and Hide</t>
  </si>
  <si>
    <t>Train, Train (Prelude)</t>
  </si>
  <si>
    <t>Train, Train</t>
  </si>
  <si>
    <t>Blade Runner 2049</t>
  </si>
  <si>
    <t>Train to Busan</t>
  </si>
  <si>
    <t>Yeon Sang-ho</t>
  </si>
  <si>
    <t>Goon Yoo</t>
  </si>
  <si>
    <t>Old Boy</t>
  </si>
  <si>
    <t>Park Chan-wook</t>
  </si>
  <si>
    <t>Choi Min-sik</t>
  </si>
  <si>
    <t>Love, Death, and Robots</t>
  </si>
  <si>
    <t>Artist</t>
  </si>
  <si>
    <t>Iggy &amp; the Stooges-Raw Power-50th Anniversary Legacy Edition-Disc 4 (1973)</t>
  </si>
  <si>
    <t>I'm Hungry-Outtake from Raw Power Sessions</t>
  </si>
  <si>
    <t>I Got a Right-Outtake from Early Aborted Raw Power Sessions</t>
  </si>
  <si>
    <t>I'm Sick of You-Outtake from Early Aborted Raw Power Sessions</t>
  </si>
  <si>
    <t>Hey, Peter-Outtake from Raw Power Sessions</t>
  </si>
  <si>
    <t>Shake Appeal-Alternate Iggy Mix</t>
  </si>
  <si>
    <t>Gimme Danger-Josh Mobley Remix</t>
  </si>
  <si>
    <t>Death Trip-Alternate Iggy Mix</t>
  </si>
  <si>
    <t>Doojiman-Outtake from Raw Power Sessions</t>
  </si>
  <si>
    <t>Head On-Rehersal Performance</t>
  </si>
  <si>
    <t>Compilation Picked by Joe 5-20-25 [1]</t>
  </si>
  <si>
    <t>Introduction-Live-Georgia Peaches at Richards, Atalanta, GA, 10/1973</t>
  </si>
  <si>
    <t>Raw Power-Live-Georgia Peaches at Richards, Atalanta, GA, 10/1973</t>
  </si>
  <si>
    <t>Head On-Live-Georgia Peaches at Richards, Atalanta, GA, 10/1973</t>
  </si>
  <si>
    <t>Gimme Danger-Live-Georgia Peaches at Richards, Atalanta, GA, 10/1973</t>
  </si>
  <si>
    <t>Search and Destroy-Live-Georgia Peaches at Richards, Atalanta, GA, 10/1973</t>
  </si>
  <si>
    <t>I Need Somebody-Live-Georgia Peaches at Richards, Atalanta, GA, 10/1973</t>
  </si>
  <si>
    <t>Heavy Liquid-Live-Georgia Peaches at Richards, Atalanta, GA, 10/1973</t>
  </si>
  <si>
    <t>Cock In My Pocket-Live-Georgia Peaches at Richards, Atalanta, GA, 10/1973</t>
  </si>
  <si>
    <t>Open Up and Bleed-Live-Georgia Peaches at Richards, Atalanta, GA, 10/1973</t>
  </si>
  <si>
    <t>AC/DC-Let There Be Rock (1977)</t>
  </si>
  <si>
    <t>Album Picked by joe 5-21-25 [1]</t>
  </si>
  <si>
    <t>Go Down</t>
  </si>
  <si>
    <t>Let There Be Rock</t>
  </si>
  <si>
    <t>Bad Boy Boogie</t>
  </si>
  <si>
    <t>Overdose</t>
  </si>
  <si>
    <t>Hell Ain't a Bad Place to Be</t>
  </si>
  <si>
    <t>Whole Lotta Roise</t>
  </si>
  <si>
    <t>Live Album Picked by Joe 5-21-25 [1]</t>
  </si>
  <si>
    <t>The Beatles-Please Please Me (1963)</t>
  </si>
  <si>
    <t>Iggy &amp; the Stooges-Raw Power-50th Anniversary Legacy Edition-Disc 3 (1973)</t>
  </si>
  <si>
    <t>Grand Funk Railroad-E Pluribus Funk (1971)</t>
  </si>
  <si>
    <t>EP Picked by Joe 3-24-24 [2]</t>
  </si>
  <si>
    <t>Mobland</t>
  </si>
  <si>
    <t>Murderbot</t>
  </si>
  <si>
    <t>Silicon Valley</t>
  </si>
  <si>
    <t>Untamed</t>
  </si>
  <si>
    <t>Portlandia</t>
  </si>
  <si>
    <t>Alex Kutzman</t>
  </si>
  <si>
    <t>The Mummy</t>
  </si>
  <si>
    <t>Sinners</t>
  </si>
  <si>
    <t>Ryan Coogler</t>
  </si>
  <si>
    <t>Micheal B. Jordan</t>
  </si>
  <si>
    <t>Grand Funk Railroad-Live Album (1970)</t>
  </si>
  <si>
    <t>Live Album Picked by Joe 6-14-25 [1]</t>
  </si>
  <si>
    <t>Words of Wisdom</t>
  </si>
  <si>
    <t>The Who-Live at Leeds (1970)</t>
  </si>
  <si>
    <t>I Can't Explain</t>
  </si>
  <si>
    <t>Fortune Teller</t>
  </si>
  <si>
    <t>Tattoo</t>
  </si>
  <si>
    <t>Young Man Blues</t>
  </si>
  <si>
    <t>Substitute</t>
  </si>
  <si>
    <t>Happy Jack</t>
  </si>
  <si>
    <t>I'm a Boy</t>
  </si>
  <si>
    <t>A Quick One, While He's Away</t>
  </si>
  <si>
    <t>Overture</t>
  </si>
  <si>
    <t>It's a Boy</t>
  </si>
  <si>
    <t>Amazing Journey</t>
  </si>
  <si>
    <t>Sparks</t>
  </si>
  <si>
    <t>Eyesight To The Blind</t>
  </si>
  <si>
    <t>Christmas</t>
  </si>
  <si>
    <t>The Acid Queen</t>
  </si>
  <si>
    <t>Pinball Wizard</t>
  </si>
  <si>
    <t>Do You Think It's Alright</t>
  </si>
  <si>
    <t>Fiddle About</t>
  </si>
  <si>
    <t>Tommy Can You Hear Me?</t>
  </si>
  <si>
    <t>There's a Doctor</t>
  </si>
  <si>
    <t>Go To the Mirror</t>
  </si>
  <si>
    <t>Miracle Cure</t>
  </si>
  <si>
    <t>Sally Simpson</t>
  </si>
  <si>
    <t>I'm Free</t>
  </si>
  <si>
    <t>Tommy's Holiday Camp</t>
  </si>
  <si>
    <t>We're Not Gonna Take It</t>
  </si>
  <si>
    <t>Shakin' All Over</t>
  </si>
  <si>
    <t>My Generation</t>
  </si>
  <si>
    <t>Magic Bus</t>
  </si>
  <si>
    <t>Live Album Picked by Joe 6-29-25 [1]</t>
  </si>
  <si>
    <t>Ozzy Osbourne-Blizzard of Oz (1980)</t>
  </si>
  <si>
    <t>Crazy Train</t>
  </si>
  <si>
    <t>Goodbye to Romance</t>
  </si>
  <si>
    <t>Dee</t>
  </si>
  <si>
    <t>Suicide Solution</t>
  </si>
  <si>
    <t>Mr. Crowley</t>
  </si>
  <si>
    <t>No Bone Movies</t>
  </si>
  <si>
    <t>Revelation (Mother Earth)</t>
  </si>
  <si>
    <t>Steal Away (The Night)</t>
  </si>
  <si>
    <t>You Looking at Me, Looking at You</t>
  </si>
  <si>
    <t>Album Picked by Joe 8-31-21 [~]</t>
  </si>
  <si>
    <t>Album Picked by Joe 2-25-22 [~]</t>
  </si>
  <si>
    <t>Album Picked by Joe 3-31-25 [2]</t>
  </si>
  <si>
    <t>Album Picked by Joe 4-18-23 [2]</t>
  </si>
  <si>
    <t>Album Picked by Joe 4-17-23 [2]</t>
  </si>
  <si>
    <t>Album Picked by Joe 4-16-23 [2]</t>
  </si>
  <si>
    <t>Album Picked by Joe 4-15-23 [3]</t>
  </si>
  <si>
    <t>Album Picked by Joe 4-5-23 [3]</t>
  </si>
  <si>
    <t>Album Picked by Joe 7-25-25 [2]</t>
  </si>
  <si>
    <t>Ozzy Osbourne-Diary of a Madman (1981)</t>
  </si>
  <si>
    <t>Over the Mountain</t>
  </si>
  <si>
    <t>Flying High Again</t>
  </si>
  <si>
    <t>You Can't Kill Rock and Roll</t>
  </si>
  <si>
    <t>Believer</t>
  </si>
  <si>
    <t>Little Dolls</t>
  </si>
  <si>
    <t>Tonight</t>
  </si>
  <si>
    <t>S.A.T.O.</t>
  </si>
  <si>
    <t>Diary of a Madman</t>
  </si>
  <si>
    <t>Ozzy Osbourne-Bark at the Moon (1983)</t>
  </si>
  <si>
    <t>Bark at the Moon</t>
  </si>
  <si>
    <t>You're No Different</t>
  </si>
  <si>
    <t>Now You See it (Now You Don't)</t>
  </si>
  <si>
    <t>Rock 'N' Roll Rebel</t>
  </si>
  <si>
    <t>Centre of Eternity</t>
  </si>
  <si>
    <t>So Tired</t>
  </si>
  <si>
    <t>Waiting for Darkness</t>
  </si>
  <si>
    <t>Mr. Tinkertrain</t>
  </si>
  <si>
    <t>I Don't Want to Change the World</t>
  </si>
  <si>
    <t>Mama, I'm Coming Home</t>
  </si>
  <si>
    <t>Desire</t>
  </si>
  <si>
    <t>No More Tears</t>
  </si>
  <si>
    <t>S.I.N.</t>
  </si>
  <si>
    <t>Hellraiser</t>
  </si>
  <si>
    <t>Time after Time</t>
  </si>
  <si>
    <t>Zombie Stomp</t>
  </si>
  <si>
    <t>A.V.H.</t>
  </si>
  <si>
    <t>Road to Nowhere</t>
  </si>
  <si>
    <t>Album Picked by Joe 7-24-25 [1]</t>
  </si>
  <si>
    <t>Ozzy Osbourne-No More Tears (1991)</t>
  </si>
  <si>
    <t>AC/DC-Powerage (1978)</t>
  </si>
  <si>
    <t>Rock 'N' Roll Damnation</t>
  </si>
  <si>
    <t>Down Payment Blues</t>
  </si>
  <si>
    <t>Gimme a Rebel</t>
  </si>
  <si>
    <t>Riff Raff</t>
  </si>
  <si>
    <t>Sin City</t>
  </si>
  <si>
    <t>What's Next to the Moon</t>
  </si>
  <si>
    <t>Gone Shootin'</t>
  </si>
  <si>
    <t>Up to My Neck In You</t>
  </si>
  <si>
    <t>Kicked in the Teeth</t>
  </si>
  <si>
    <t>The Naked Gun: From the Files of Police Squad</t>
  </si>
  <si>
    <t>Leslie Nielsen</t>
  </si>
  <si>
    <t>Naked Gun 2.5: The Smell of Fear</t>
  </si>
  <si>
    <t>Album Picked by Joe 7-22-25 [2]</t>
  </si>
  <si>
    <t>Album Picked by Joe 7-23-25 [2]</t>
  </si>
  <si>
    <t>Album Picked by Bo 11-26-22 [2]</t>
  </si>
  <si>
    <t>Ozzy Osbourne-The Ultimate Sin (1986)</t>
  </si>
  <si>
    <t>Album Picked by Joe 8-10-25 [1]</t>
  </si>
  <si>
    <t>The Ultimate Sin</t>
  </si>
  <si>
    <t>Secret Lover</t>
  </si>
  <si>
    <t>Never Know Why</t>
  </si>
  <si>
    <t>Thank God for the Bomb</t>
  </si>
  <si>
    <t>Never</t>
  </si>
  <si>
    <t>Lightining Strikes</t>
  </si>
  <si>
    <t>Killer of Giants</t>
  </si>
  <si>
    <t>Fool Like You</t>
  </si>
  <si>
    <t>Shot in the Dark</t>
  </si>
  <si>
    <t>Album Picked by Joe 10-4-24 [~}</t>
  </si>
  <si>
    <t>Album Picked by Joe 2-25-25 [2]</t>
  </si>
  <si>
    <t>Ozzy Osbourne-Ozzmosis (1995)</t>
  </si>
  <si>
    <t>Perry Mason</t>
  </si>
  <si>
    <t>I Just Want You</t>
  </si>
  <si>
    <t>Ghost Behind My Eyes</t>
  </si>
  <si>
    <t>Thunder Underground</t>
  </si>
  <si>
    <t>See You on the Other Side</t>
  </si>
  <si>
    <t>Tomorrow</t>
  </si>
  <si>
    <t>Denial</t>
  </si>
  <si>
    <t>My Little Man</t>
  </si>
  <si>
    <t>My Jekyll Doesn't Hide</t>
  </si>
  <si>
    <t>Old L.A. Tonight</t>
  </si>
  <si>
    <t>Album Picked by Joe 8-2-25 [1]</t>
  </si>
  <si>
    <t>Ozzy Osbourne-Down to Earth (2001)</t>
  </si>
  <si>
    <t>Album Picked by Joe 8-2-2025 [1]</t>
  </si>
  <si>
    <t>Gets Me Through</t>
  </si>
  <si>
    <t>Facing Hell</t>
  </si>
  <si>
    <t>Dreamer</t>
  </si>
  <si>
    <t>No Easy Way Out</t>
  </si>
  <si>
    <t>That I Never Had</t>
  </si>
  <si>
    <t>You Know...(Part 1)</t>
  </si>
  <si>
    <t>Junkie</t>
  </si>
  <si>
    <t>Running Out of Time</t>
  </si>
  <si>
    <t>Black Illusion</t>
  </si>
  <si>
    <t>Can You Hear Them?</t>
  </si>
  <si>
    <t>Quiet Riot-Metal Health (1983)</t>
  </si>
  <si>
    <t>Metal Health</t>
  </si>
  <si>
    <t>Cum On Feel the Noize</t>
  </si>
  <si>
    <t>Don't Wanna Let You Go</t>
  </si>
  <si>
    <t>Slick Black Cadillac</t>
  </si>
  <si>
    <t>Love's a Bitch</t>
  </si>
  <si>
    <t>Breathless</t>
  </si>
  <si>
    <t>Run for Cover</t>
  </si>
  <si>
    <t>Battle Axe</t>
  </si>
  <si>
    <t>Let's Get Crazy</t>
  </si>
  <si>
    <t>Thunderbird</t>
  </si>
  <si>
    <t>Ace of Spades</t>
  </si>
  <si>
    <t>Love Me Like a Reptile</t>
  </si>
  <si>
    <t>Shoot You in the Back</t>
  </si>
  <si>
    <t>Live to Win</t>
  </si>
  <si>
    <t>Fast and Loose</t>
  </si>
  <si>
    <t>(We Are) the Road Crew</t>
  </si>
  <si>
    <t>Fire, Fire</t>
  </si>
  <si>
    <t>Jailbait</t>
  </si>
  <si>
    <t>Dance</t>
  </si>
  <si>
    <t>Bite the Bullet</t>
  </si>
  <si>
    <t>The Chase Is Better Than the Catch</t>
  </si>
  <si>
    <t>The Hammer</t>
  </si>
  <si>
    <t>Motorhead-Ace of Spades (1980)</t>
  </si>
  <si>
    <t>Blind Faith-Blind Faith (1969)</t>
  </si>
  <si>
    <t>Had to Cry Today</t>
  </si>
  <si>
    <t>Can't Find My Way Home</t>
  </si>
  <si>
    <t>Well All Right</t>
  </si>
  <si>
    <t>Presence of the Lord</t>
  </si>
  <si>
    <t>Sea of Joy</t>
  </si>
  <si>
    <t>Do What You Like</t>
  </si>
  <si>
    <t>Album Picked by 8-15-25 [1]</t>
  </si>
  <si>
    <t>High Tide-Sea Shanties (1970)</t>
  </si>
  <si>
    <t>Album Picked by Joe 8-16-25  [1]</t>
  </si>
  <si>
    <t>Futilist's Lament</t>
  </si>
  <si>
    <t>Death Warmed Up</t>
  </si>
  <si>
    <t>Pushed, But Not Forgotten</t>
  </si>
  <si>
    <t>Walking Down Their Outlook</t>
  </si>
  <si>
    <t>Missing Out</t>
  </si>
  <si>
    <t>Nowhere</t>
  </si>
  <si>
    <t>Ozzy Osbourne-No Rest for the Wicked (1988)</t>
  </si>
  <si>
    <t>Miracle Man</t>
  </si>
  <si>
    <t>Devil's Daughter</t>
  </si>
  <si>
    <t>Crazy Babies</t>
  </si>
  <si>
    <t>Breakin' All the Rules</t>
  </si>
  <si>
    <t>Bloodbath in Paradise</t>
  </si>
  <si>
    <t>Fire in the Sky</t>
  </si>
  <si>
    <t>Tattooed Dancer</t>
  </si>
  <si>
    <t>Demon Alcohol</t>
  </si>
  <si>
    <t>Hero</t>
  </si>
  <si>
    <t>Huey Lewis &amp; The News-Sports (1983)</t>
  </si>
  <si>
    <t>The Heart of Rock &amp; Roll</t>
  </si>
  <si>
    <t>Heart and Soul</t>
  </si>
  <si>
    <t>Bad Is Bad</t>
  </si>
  <si>
    <t>I Want a New Drug</t>
  </si>
  <si>
    <t>Walking on a Thin Line</t>
  </si>
  <si>
    <t>Finally Found a Home</t>
  </si>
  <si>
    <t>If This Is It</t>
  </si>
  <si>
    <t>You Crack Me Up</t>
  </si>
  <si>
    <t>Honky Tonk Blues</t>
  </si>
  <si>
    <t>Album Picked by Joe 7-10-25 [1]</t>
  </si>
  <si>
    <t>Album Picked by Joe 11-15-22 [2]</t>
  </si>
  <si>
    <t>Album Picked by Joe 4-9-25 [2]</t>
  </si>
  <si>
    <t>I'll Get You</t>
  </si>
  <si>
    <t>Album Picked by Jess 12-21-21 [~]</t>
  </si>
  <si>
    <t>Blue Oyster Cult-Agents of Fortune (1976)</t>
  </si>
  <si>
    <t>This Ain't the Summer of Love</t>
  </si>
  <si>
    <t>True Confessions</t>
  </si>
  <si>
    <t>(Don't Fear) The Reaper</t>
  </si>
  <si>
    <t>E.T.I.</t>
  </si>
  <si>
    <t>The Revenge of Vera Gemini</t>
  </si>
  <si>
    <t>Sinful Love</t>
  </si>
  <si>
    <t>Tattoo Vampire</t>
  </si>
  <si>
    <t>Morning Fuel</t>
  </si>
  <si>
    <t>Tenderlion</t>
  </si>
  <si>
    <t>Debbie Denise</t>
  </si>
  <si>
    <t>Album Picked by Jess 3-5-22 [~]</t>
  </si>
  <si>
    <t>Album Picked by Team 3-12-22 [~]</t>
  </si>
  <si>
    <t>Album Picked by Team 3-20-22 [~]</t>
  </si>
  <si>
    <t>Album Picked by Team 4-9-22 [~]</t>
  </si>
  <si>
    <t>Soundtrack Picked by Joe 3-27-25 [2]</t>
  </si>
  <si>
    <t>Album Picked by Joe 5-4-22 [~]</t>
  </si>
  <si>
    <t>Carry That Weight</t>
  </si>
  <si>
    <t>Album Picked by Joe 9-1-22 [~]</t>
  </si>
  <si>
    <t>Compilation Picked by Joe 3-7-25 [2]</t>
  </si>
  <si>
    <t>Album Picked by Joe 10-9-24 [2]</t>
  </si>
  <si>
    <t>Album Picked by Team 5-6-22 [2]</t>
  </si>
  <si>
    <t>Album Picked by Team 1-8-22 [1]</t>
  </si>
  <si>
    <t>Album Picked by Joe 1-3-25 [3]</t>
  </si>
  <si>
    <t>Album Picked by  Joe 3-23-25 [2]</t>
  </si>
  <si>
    <t>Album Picked by Joe 12-4-24 [3]</t>
  </si>
  <si>
    <t>Album Picked by Joe 1-30-25 [2]</t>
  </si>
  <si>
    <t>Album Picked by Joe 2-2-25 [2]</t>
  </si>
  <si>
    <t>Album Picked by Joe 2-17-25 [2]</t>
  </si>
  <si>
    <t>Album Picked by Joe 2-19-25 [2]</t>
  </si>
  <si>
    <t>Live Album Picked by Joe 2-19-25 [2]</t>
  </si>
  <si>
    <t>Look At the Sun</t>
  </si>
  <si>
    <t>Now She's Gone</t>
  </si>
  <si>
    <t>Weepin' Mama Blues</t>
  </si>
  <si>
    <t>World</t>
  </si>
  <si>
    <t>The Change</t>
  </si>
  <si>
    <t>Destination</t>
  </si>
  <si>
    <t>Felt-Felt (1971)</t>
  </si>
  <si>
    <t>Album Picked by Joe 8-30-25 [1]</t>
  </si>
  <si>
    <t>Al Green-I'm Still In Love with You (1972)</t>
  </si>
  <si>
    <t>I'm Still In Love with You</t>
  </si>
  <si>
    <t>I'm Glad You're Mine</t>
  </si>
  <si>
    <t>Love and Happiness</t>
  </si>
  <si>
    <t>What a Wonderful Thing Love Is</t>
  </si>
  <si>
    <t>Simply Beautiful</t>
  </si>
  <si>
    <t>Oh, Pretty Woman</t>
  </si>
  <si>
    <t>For the Good Times</t>
  </si>
  <si>
    <t>Look What You Done for Me</t>
  </si>
  <si>
    <t>One of These Good Old Days</t>
  </si>
  <si>
    <t>Album Picked by Joe 8-31-25 [1]</t>
  </si>
  <si>
    <t>The Transporter</t>
  </si>
  <si>
    <t> Louis Leterrier, Corey Yuen</t>
  </si>
  <si>
    <t>Jason Statham</t>
  </si>
  <si>
    <t>Blue Oyster Cult-Mirrors (1979)</t>
  </si>
  <si>
    <t>Dr. Music</t>
  </si>
  <si>
    <t>The Great Sun Jester</t>
  </si>
  <si>
    <t>In Thee</t>
  </si>
  <si>
    <t>Mirrors</t>
  </si>
  <si>
    <t>Moon Crazy</t>
  </si>
  <si>
    <t>The Vigil</t>
  </si>
  <si>
    <t>I Am the Storm</t>
  </si>
  <si>
    <t>You're Not the One (I Was Looking For)</t>
  </si>
  <si>
    <t>Lonely Teardrops</t>
  </si>
  <si>
    <t>Album Picked by Joe 9-15-25 [1]</t>
  </si>
  <si>
    <t>Blue Oyster Cult-Fire of Unknown Origin (1981)</t>
  </si>
  <si>
    <t>Fire of Unknown Origin</t>
  </si>
  <si>
    <t>Burnin' for You</t>
  </si>
  <si>
    <t>Veteran of the Psyhic Wars</t>
  </si>
  <si>
    <t>Sole Survivor</t>
  </si>
  <si>
    <t>Heavy Metal: The Black and Silver</t>
  </si>
  <si>
    <t>Vengence</t>
  </si>
  <si>
    <t>After Dark</t>
  </si>
  <si>
    <t>Joan Crawford</t>
  </si>
  <si>
    <t>Don't Turn Your Back</t>
  </si>
  <si>
    <t>Blue Oyster Cult-Spectres (1977)</t>
  </si>
  <si>
    <t>Golden Age of Leather</t>
  </si>
  <si>
    <t>Death Valley Nights</t>
  </si>
  <si>
    <t>Searchin' for Celine</t>
  </si>
  <si>
    <t>Fireworks</t>
  </si>
  <si>
    <t>RU Ready 2 Rock</t>
  </si>
  <si>
    <t>Celestial the Queen</t>
  </si>
  <si>
    <t>Goin' Through the Motions</t>
  </si>
  <si>
    <t>I Love the Night</t>
  </si>
  <si>
    <t>Nosferatu</t>
  </si>
  <si>
    <t>Blue Oyster Cult-Cultosaurus Erectus (1980)</t>
  </si>
  <si>
    <t>Black Blade</t>
  </si>
  <si>
    <t>Monsters</t>
  </si>
  <si>
    <t>Divine Wind</t>
  </si>
  <si>
    <t>Deadline</t>
  </si>
  <si>
    <t>The Marshall Plan</t>
  </si>
  <si>
    <t>Hungry Boys</t>
  </si>
  <si>
    <t>Fallen Angel</t>
  </si>
  <si>
    <t>Lips in the Hills</t>
  </si>
  <si>
    <t>Unknown Tonque</t>
  </si>
  <si>
    <t>Blue Oyster Cult-The Revolution By Night (1983)</t>
  </si>
  <si>
    <t>Take Me Away</t>
  </si>
  <si>
    <t>Eyes on Fire</t>
  </si>
  <si>
    <t>Shooting Shark</t>
  </si>
  <si>
    <t>Veins</t>
  </si>
  <si>
    <t>Shadow of California</t>
  </si>
  <si>
    <t>Feel the Thunder</t>
  </si>
  <si>
    <t>Let Go</t>
  </si>
  <si>
    <t>Dragon Lady</t>
  </si>
  <si>
    <t>Light Years of Love</t>
  </si>
  <si>
    <t>Blue Oyster Cult-Club Ninja (1986)</t>
  </si>
  <si>
    <t>White Flags</t>
  </si>
  <si>
    <t>Dancin' In the Ruins</t>
  </si>
  <si>
    <t>Make Rock Not War</t>
  </si>
  <si>
    <t>Perfect Water</t>
  </si>
  <si>
    <t>Spy In the House of the Night</t>
  </si>
  <si>
    <t>When the War Comes Home</t>
  </si>
  <si>
    <t>Shadow Warrior</t>
  </si>
  <si>
    <t>Madness to Method</t>
  </si>
  <si>
    <t>Blue Oyster Cult-Imaginos (1988)</t>
  </si>
  <si>
    <t>I Am the One You Warned Me Of</t>
  </si>
  <si>
    <t>Les Invisibles</t>
  </si>
  <si>
    <t>In the Presence of Another World</t>
  </si>
  <si>
    <t>Del Rio's Song</t>
  </si>
  <si>
    <t>The Siege</t>
  </si>
  <si>
    <t>Magna of Illusion</t>
  </si>
  <si>
    <t>Blue Oyster Cult</t>
  </si>
  <si>
    <t>Imaginos</t>
  </si>
  <si>
    <t>Blue Oyster Cult-The Symbol Remains (2020)</t>
  </si>
  <si>
    <t>That Was Me</t>
  </si>
  <si>
    <t>Box In My Head</t>
  </si>
  <si>
    <t>Tainted Blood</t>
  </si>
  <si>
    <t>Nightmare Epiphany</t>
  </si>
  <si>
    <t>The Machine</t>
  </si>
  <si>
    <t>Train True</t>
  </si>
  <si>
    <t>The Return of St. Cecilla</t>
  </si>
  <si>
    <t>Stand and Fight</t>
  </si>
  <si>
    <t>Florida Man</t>
  </si>
  <si>
    <t>Secret Road</t>
  </si>
  <si>
    <t>There's a Crime</t>
  </si>
  <si>
    <t>Fight</t>
  </si>
  <si>
    <t>Album Picked by Joe 4-12-25 [3]</t>
  </si>
  <si>
    <t>Album Picked by Joe 3-2-25 [3]</t>
  </si>
  <si>
    <t>Album Picked by Joe 1-26-25 [3]</t>
  </si>
  <si>
    <t>Album Picked by Joe 8-24-25 [3]</t>
  </si>
  <si>
    <t>Album Picked by Joe 8-25-25 [2]</t>
  </si>
  <si>
    <t>Alice Cooper-Billion Dollar Babies (1973)</t>
  </si>
  <si>
    <t>Album Picked by Joe 9-16-25 [1]</t>
  </si>
  <si>
    <t>Hello Hooray</t>
  </si>
  <si>
    <t>Raped and Freezin'</t>
  </si>
  <si>
    <t>Elected</t>
  </si>
  <si>
    <t>Billion Dollar Babies</t>
  </si>
  <si>
    <t>Unfinished Sweet</t>
  </si>
  <si>
    <t>No More Mr. Nice Guy</t>
  </si>
  <si>
    <t>Generation Landslide</t>
  </si>
  <si>
    <t>Sick Things</t>
  </si>
  <si>
    <t>Mary Ann</t>
  </si>
  <si>
    <t>I Love the Dead</t>
  </si>
  <si>
    <t>Alice Cooper-Love It to Death (1971)</t>
  </si>
  <si>
    <t>Caught in a Dream</t>
  </si>
  <si>
    <t>I'm Eighteen</t>
  </si>
  <si>
    <t>Long Way to Go</t>
  </si>
  <si>
    <t>Black Juju</t>
  </si>
  <si>
    <t>Is It My Body</t>
  </si>
  <si>
    <t>Hallowed By My Name</t>
  </si>
  <si>
    <t>Second Coming</t>
  </si>
  <si>
    <t>Ballad of Dwight Fry</t>
  </si>
  <si>
    <t>Sun Arise</t>
  </si>
  <si>
    <t>Album Picked by 9-16-25 [1]</t>
  </si>
  <si>
    <t>Alice Cooper-Schools Out (1972)</t>
  </si>
  <si>
    <t>School's Out</t>
  </si>
  <si>
    <t>Luny Tune</t>
  </si>
  <si>
    <t>Gutter Cat vs. The Jets</t>
  </si>
  <si>
    <t>Street Fight</t>
  </si>
  <si>
    <t>Blue Turk</t>
  </si>
  <si>
    <t>Public Animal #9</t>
  </si>
  <si>
    <t>Alma Matter</t>
  </si>
  <si>
    <t>Grand Finale</t>
  </si>
  <si>
    <t>My Stars</t>
  </si>
  <si>
    <t>Alice Cooper-Pretties for You (1969)</t>
  </si>
  <si>
    <t>Titanic Overture</t>
  </si>
  <si>
    <t>Ten Minutes Before the Worm</t>
  </si>
  <si>
    <t>Swing Low, Sweet Cheerio</t>
  </si>
  <si>
    <t>Today Mueller</t>
  </si>
  <si>
    <t>Living</t>
  </si>
  <si>
    <t>Fields of Regret</t>
  </si>
  <si>
    <t>No Longer Umpire</t>
  </si>
  <si>
    <t>Leivty Bell</t>
  </si>
  <si>
    <t>B.B. On Mars</t>
  </si>
  <si>
    <t>Reflected</t>
  </si>
  <si>
    <t>Apple Bush</t>
  </si>
  <si>
    <t>Earwigs to Eternity</t>
  </si>
  <si>
    <t>Changing Arranging</t>
  </si>
  <si>
    <t>Alice Cooper-Easy Action (1970)</t>
  </si>
  <si>
    <t>Mr. &amp; Misdemeanor</t>
  </si>
  <si>
    <t>Shoe Salesman</t>
  </si>
  <si>
    <t>Still No Air</t>
  </si>
  <si>
    <t>Below Your Means</t>
  </si>
  <si>
    <t>Return of the Spiders</t>
  </si>
  <si>
    <t>Laughing At Me</t>
  </si>
  <si>
    <t>Refridgerator Heaven</t>
  </si>
  <si>
    <t>Beautiful Flyaway</t>
  </si>
  <si>
    <t>Lay Down and Die, Goodbye</t>
  </si>
  <si>
    <t>Alice Cooper-Muscle of Love (1973)</t>
  </si>
  <si>
    <t>Big Apple Dreamin' (Hippo)</t>
  </si>
  <si>
    <t>Never Been Sold Before</t>
  </si>
  <si>
    <t>Hard Hearted Alice</t>
  </si>
  <si>
    <t>Crazy Little Child</t>
  </si>
  <si>
    <t>Working Up a Sweat</t>
  </si>
  <si>
    <t>Muslce of Love</t>
  </si>
  <si>
    <t>Man with the Golden Gun</t>
  </si>
  <si>
    <t>Teenage Lament '74</t>
  </si>
  <si>
    <t>Woman Machine</t>
  </si>
  <si>
    <t>Alice Cooper-Alice Cooper Goes to Hell (1976)</t>
  </si>
  <si>
    <t>Go to Hell</t>
  </si>
  <si>
    <t>You Gotta Dance</t>
  </si>
  <si>
    <t>I'm the Coolest</t>
  </si>
  <si>
    <t>Didn't We Meet</t>
  </si>
  <si>
    <t>I Never Cry</t>
  </si>
  <si>
    <t>Give the Kid a Break</t>
  </si>
  <si>
    <t>Guilty</t>
  </si>
  <si>
    <t>Wake Me Gently</t>
  </si>
  <si>
    <t>I'm Always Chasing Rainbows</t>
  </si>
  <si>
    <t>Going Home</t>
  </si>
  <si>
    <t>Alice Cooper-From the Inside (1978)</t>
  </si>
  <si>
    <t>Wish I Were Born In Beverly Hills</t>
  </si>
  <si>
    <t>The Quiet Room</t>
  </si>
  <si>
    <t>Nurse Rozetta</t>
  </si>
  <si>
    <t>Millie and Billie</t>
  </si>
  <si>
    <t>Serious</t>
  </si>
  <si>
    <t>How You Gonna See Me Now</t>
  </si>
  <si>
    <t>For Veronica's Sake</t>
  </si>
  <si>
    <t>Jackknife Johhny</t>
  </si>
  <si>
    <t>Inmates (We're All Crazy)</t>
  </si>
  <si>
    <t>Alice Cooper-Trash (1989)</t>
  </si>
  <si>
    <t>Poison</t>
  </si>
  <si>
    <t>Spark in the Dark</t>
  </si>
  <si>
    <t>House of Fire</t>
  </si>
  <si>
    <t>Why Trust You</t>
  </si>
  <si>
    <t>Only My Heart Talkin'</t>
  </si>
  <si>
    <t>Bed of Nails</t>
  </si>
  <si>
    <t>This Maniac's In Love With You</t>
  </si>
  <si>
    <t>Hell Is Living Without You</t>
  </si>
  <si>
    <t>I'm Your Gun</t>
  </si>
  <si>
    <t>Alice Cooper-Hey Stoopid (1991)</t>
  </si>
  <si>
    <t>Hey Stoopid</t>
  </si>
  <si>
    <t>Love's a Loaded Gun</t>
  </si>
  <si>
    <t>Snakebite</t>
  </si>
  <si>
    <t>Burning Our Bed</t>
  </si>
  <si>
    <t>Dangerous Tonight</t>
  </si>
  <si>
    <t>Might As Well Be On Mars</t>
  </si>
  <si>
    <t>Feed My Frankenstein</t>
  </si>
  <si>
    <t>Hurricane Years</t>
  </si>
  <si>
    <t>Little by Little</t>
  </si>
  <si>
    <t>Die for You</t>
  </si>
  <si>
    <t>Dirty Dreams</t>
  </si>
  <si>
    <t>Wind-Up Toy</t>
  </si>
  <si>
    <t>Alice Cooper-The Last Temptation (1994)</t>
  </si>
  <si>
    <t>Slideshow</t>
  </si>
  <si>
    <t>Nothing's Free</t>
  </si>
  <si>
    <t>Lost in America</t>
  </si>
  <si>
    <t>Bad Place Alone</t>
  </si>
  <si>
    <t>You're My Temptation</t>
  </si>
  <si>
    <t>Stolen Prayer</t>
  </si>
  <si>
    <t>Unholy War</t>
  </si>
  <si>
    <t>It's Me</t>
  </si>
  <si>
    <t>Cleansed By Fire</t>
  </si>
  <si>
    <t>Brutal Planet</t>
  </si>
  <si>
    <t>Wicked Young Man</t>
  </si>
  <si>
    <t>Sanctuary</t>
  </si>
  <si>
    <t>Blow Me a Kiss</t>
  </si>
  <si>
    <t>Eat Some More</t>
  </si>
  <si>
    <t>Pick Up the Bones</t>
  </si>
  <si>
    <t>Pessi-Mystic</t>
  </si>
  <si>
    <t>Gimme</t>
  </si>
  <si>
    <t>It's the Little Things</t>
  </si>
  <si>
    <t>Take It Like a Woman</t>
  </si>
  <si>
    <t>Cold Machines</t>
  </si>
  <si>
    <t>Alice Cooper-Dirty Diamonds (2005)</t>
  </si>
  <si>
    <t>Alice Cooper-Brutal Planet (2000)</t>
  </si>
  <si>
    <t>Woman of Mass Destruction</t>
  </si>
  <si>
    <t>Perfect</t>
  </si>
  <si>
    <t>You Make Me Wanna</t>
  </si>
  <si>
    <t>Dirty Diamonds</t>
  </si>
  <si>
    <t>The Saga of Jesse Jane</t>
  </si>
  <si>
    <t>Sunset Babies</t>
  </si>
  <si>
    <t>Pretty Ballerina</t>
  </si>
  <si>
    <t>Run Down the Devil</t>
  </si>
  <si>
    <t>Steal That Car</t>
  </si>
  <si>
    <t>Six Hours</t>
  </si>
  <si>
    <t>Your Own Worst Enemy</t>
  </si>
  <si>
    <t>Zombies Dance</t>
  </si>
  <si>
    <t>Album Picked by Joe 9-17-25 [1]</t>
  </si>
  <si>
    <t>Album Picked by Joe 9-18-25 [1]</t>
  </si>
  <si>
    <t>Al Green-Call Me (1973)</t>
  </si>
  <si>
    <t>Call Me (Come Back Home)</t>
  </si>
  <si>
    <t>Have You Been Making Out OK</t>
  </si>
  <si>
    <t>Stand Up</t>
  </si>
  <si>
    <t>I'm So Lonesome I Could Cry</t>
  </si>
  <si>
    <t>Your Love Is Like the Morning Sun</t>
  </si>
  <si>
    <t>Here I Am (Come and Take Me)</t>
  </si>
  <si>
    <t>Funny How Time Slips Away</t>
  </si>
  <si>
    <t>You Ought to Be with Me</t>
  </si>
  <si>
    <t>Jesus is Waiting</t>
  </si>
  <si>
    <t>Album Picked by 8-31-25 [1]</t>
  </si>
  <si>
    <t>Daryl Hall &amp; John Oates-Abandoned Luncheonette (1973)</t>
  </si>
  <si>
    <t>When the Morning Comes</t>
  </si>
  <si>
    <t>Had I Known You Better Then</t>
  </si>
  <si>
    <t>Las Vegas Turnaround</t>
  </si>
  <si>
    <t>I'm Just a Kid</t>
  </si>
  <si>
    <t>Abandoned Luncheonette</t>
  </si>
  <si>
    <t>Lady Rain</t>
  </si>
  <si>
    <t>Laughing Boy</t>
  </si>
  <si>
    <t>Everytime I Look At You</t>
  </si>
  <si>
    <t>The Temptations-Cloud Nine (1968)</t>
  </si>
  <si>
    <t>Cloud Nine</t>
  </si>
  <si>
    <t>Runaway Child, Running Wild</t>
  </si>
  <si>
    <t>I Heard It Through the Grapevine</t>
  </si>
  <si>
    <t>Love Is a Hurtin' Thing</t>
  </si>
  <si>
    <t>Hey Girl</t>
  </si>
  <si>
    <t>Why Did She Have To Leave Me (Why Did She Have To Go)</t>
  </si>
  <si>
    <t>I Need Your Lovin'</t>
  </si>
  <si>
    <t>Don't Let Him Take Your Love From Me</t>
  </si>
  <si>
    <t>I Gotta Find a Way (To Get You Back)</t>
  </si>
  <si>
    <t>Gonna Keep On Tryin' Till I Win Your Love</t>
  </si>
  <si>
    <t>Album Picked by Joe 9-1-25 [1]</t>
  </si>
  <si>
    <t>Album Picked by 9-2-25 [1]</t>
  </si>
  <si>
    <t>Journey-Infinity (1978)</t>
  </si>
  <si>
    <t>Lights</t>
  </si>
  <si>
    <t>Feeling That Way</t>
  </si>
  <si>
    <t>Anytime</t>
  </si>
  <si>
    <t>Lă Do Dă</t>
  </si>
  <si>
    <t>Patiently</t>
  </si>
  <si>
    <t>Wheel In the Sky</t>
  </si>
  <si>
    <t>Somethin' to Hide</t>
  </si>
  <si>
    <t>Winds of March</t>
  </si>
  <si>
    <t>Can Do</t>
  </si>
  <si>
    <t>Opened the Door</t>
  </si>
  <si>
    <t>Pixies-Surfer Rosa (1988)</t>
  </si>
  <si>
    <t>Bone Machine</t>
  </si>
  <si>
    <t>Break My Body</t>
  </si>
  <si>
    <t>Something Against You</t>
  </si>
  <si>
    <t>Broken Face</t>
  </si>
  <si>
    <t>Gigantic</t>
  </si>
  <si>
    <t>River Euphrates</t>
  </si>
  <si>
    <t>Where Is My Mind?</t>
  </si>
  <si>
    <t>Cactus</t>
  </si>
  <si>
    <t>Tony's Theme</t>
  </si>
  <si>
    <t>Oh My Golly!</t>
  </si>
  <si>
    <t>Vamos (Surfer Rosa)</t>
  </si>
  <si>
    <t>I'm Amazed</t>
  </si>
  <si>
    <t>Brick Is Red</t>
  </si>
  <si>
    <t>Album Picked by 9-3-25 [1]</t>
  </si>
  <si>
    <t>The Breeders-Pod (1990)</t>
  </si>
  <si>
    <t>Album Picked by Joe 9-4-25 [1]</t>
  </si>
  <si>
    <t>Glorious</t>
  </si>
  <si>
    <t>Doe</t>
  </si>
  <si>
    <t>Oh!</t>
  </si>
  <si>
    <t>Hellbound</t>
  </si>
  <si>
    <t>When I Was a Painter</t>
  </si>
  <si>
    <t>Fortunately Gone</t>
  </si>
  <si>
    <t>Iris</t>
  </si>
  <si>
    <t>Opened</t>
  </si>
  <si>
    <t>Only In 3's</t>
  </si>
  <si>
    <t>Limehouse</t>
  </si>
  <si>
    <t>Metal Man</t>
  </si>
  <si>
    <t>The Shaggs-Philosophy of the World (1969)</t>
  </si>
  <si>
    <t>Album Picked by 9-5-25 [1]</t>
  </si>
  <si>
    <t>Philosophy of the World</t>
  </si>
  <si>
    <t>That Little Sports Car</t>
  </si>
  <si>
    <t>Who Are Parents?</t>
  </si>
  <si>
    <t>My Pal Foot Foot</t>
  </si>
  <si>
    <t>My Companion</t>
  </si>
  <si>
    <t>I'm so Happy When You're Near</t>
  </si>
  <si>
    <t>Things I Wonder</t>
  </si>
  <si>
    <t>Sweet Thing</t>
  </si>
  <si>
    <t>It's Halloween</t>
  </si>
  <si>
    <t>Why Do I Feel?</t>
  </si>
  <si>
    <t>What Should I Do?</t>
  </si>
  <si>
    <t>We Have a Savior</t>
  </si>
  <si>
    <t>Fang-Landshark (1983)</t>
  </si>
  <si>
    <t>The Money Will Roll Right In</t>
  </si>
  <si>
    <t>Landshark</t>
  </si>
  <si>
    <t>Law &amp; Order</t>
  </si>
  <si>
    <t>Diary of a Mad Werrwoulf</t>
  </si>
  <si>
    <t>Destroy the Handicapped</t>
  </si>
  <si>
    <t>Drunk &amp; Crazy</t>
  </si>
  <si>
    <t>An Invitation</t>
  </si>
  <si>
    <t>Skinheads Smoke Dope</t>
  </si>
  <si>
    <t>The Sent Me to Hell C.O.D.</t>
  </si>
  <si>
    <t>Red Threat</t>
  </si>
  <si>
    <t>Fun With Acid</t>
  </si>
  <si>
    <t>I've Got the Disease</t>
  </si>
  <si>
    <t>Suck and F**k</t>
  </si>
  <si>
    <t>With Friends Like You</t>
  </si>
  <si>
    <t>G.I. Sex</t>
  </si>
  <si>
    <t>Road Kills</t>
  </si>
  <si>
    <t>You're Cracked</t>
  </si>
  <si>
    <t>I Wanna Be On TV</t>
  </si>
  <si>
    <t>Everybody Make Me Barf</t>
  </si>
  <si>
    <t>Junky Dare</t>
  </si>
  <si>
    <t>Berkeley Heathen Scum</t>
  </si>
  <si>
    <t>Album Picked by Joe 9-6-25 [1]</t>
  </si>
  <si>
    <t>My War</t>
  </si>
  <si>
    <t>Can't Decide</t>
  </si>
  <si>
    <t>Beat My Head Against the Wall</t>
  </si>
  <si>
    <t>I Love You</t>
  </si>
  <si>
    <t>Forever Time</t>
  </si>
  <si>
    <t>The Swinging Man</t>
  </si>
  <si>
    <t>Nothing Left Inside</t>
  </si>
  <si>
    <t>Three Nights</t>
  </si>
  <si>
    <t>Album Picked by 9-7-25 [1]</t>
  </si>
  <si>
    <t>Black Flag-My War (1984)</t>
  </si>
  <si>
    <t>Halah</t>
  </si>
  <si>
    <t>Blue Flower</t>
  </si>
  <si>
    <t>Ride It On</t>
  </si>
  <si>
    <t>She Hangs Brightly</t>
  </si>
  <si>
    <t>I'm Sailin</t>
  </si>
  <si>
    <t>Give You My Lovin</t>
  </si>
  <si>
    <t>Be My Angel</t>
  </si>
  <si>
    <t>Taste of Blood</t>
  </si>
  <si>
    <t>Ghost Highway</t>
  </si>
  <si>
    <t>Free</t>
  </si>
  <si>
    <t>Before I Sleep</t>
  </si>
  <si>
    <t>Mazzy Star-She Hangs Brightly (1990)</t>
  </si>
  <si>
    <t>Album Picked by 9-8-25 [1]</t>
  </si>
  <si>
    <t>The Knack-Get the Knack (1979)</t>
  </si>
  <si>
    <t>Album Picked by Joe 9-9-25 [1]</t>
  </si>
  <si>
    <t>Let Me Out</t>
  </si>
  <si>
    <t>Your Number or Your Name</t>
  </si>
  <si>
    <t>Oh Tara</t>
  </si>
  <si>
    <t>She's So Selfish</t>
  </si>
  <si>
    <t>Maybe Tonight</t>
  </si>
  <si>
    <t>Good Girls Don't</t>
  </si>
  <si>
    <t>My Sharona</t>
  </si>
  <si>
    <t>Heartbeat</t>
  </si>
  <si>
    <t>Siamese Twins (The Monkey and Me)</t>
  </si>
  <si>
    <t>Lucinda</t>
  </si>
  <si>
    <t>That's What the Little Girls Do</t>
  </si>
  <si>
    <t>Frustrated</t>
  </si>
  <si>
    <t>Beat Happening-Jamboree (1988)</t>
  </si>
  <si>
    <t>Album Picked by Joe 9-10-25 [1]</t>
  </si>
  <si>
    <t>Bewitched</t>
  </si>
  <si>
    <t>Jamboree</t>
  </si>
  <si>
    <t>Ask Me</t>
  </si>
  <si>
    <t>Crashing Through</t>
  </si>
  <si>
    <t>Cat Walk</t>
  </si>
  <si>
    <t>Drive Car Girl</t>
  </si>
  <si>
    <t>Midnight a Go - Go</t>
  </si>
  <si>
    <t>The This Many Boyfriends Club</t>
  </si>
  <si>
    <t>PJ Harvey-Dry (1992)</t>
  </si>
  <si>
    <t>Album Picked by 9-11-25 [1]</t>
  </si>
  <si>
    <t>Oh My Lover</t>
  </si>
  <si>
    <t>O Stella</t>
  </si>
  <si>
    <t>Dress</t>
  </si>
  <si>
    <t>Victory</t>
  </si>
  <si>
    <t>Happy and Bleeding</t>
  </si>
  <si>
    <t>Sheela-Na-Gig</t>
  </si>
  <si>
    <t>Hair</t>
  </si>
  <si>
    <t>Plants and Rags</t>
  </si>
  <si>
    <t>Fountain</t>
  </si>
  <si>
    <t>Little Richard-Here's Little Richard (1955)</t>
  </si>
  <si>
    <t>True, Fine Mama</t>
  </si>
  <si>
    <t>Can't Believe You Wanna Leave</t>
  </si>
  <si>
    <t>Ready Teddy</t>
  </si>
  <si>
    <t>Baby</t>
  </si>
  <si>
    <t>Slippin' and Slidin'</t>
  </si>
  <si>
    <t>Miss Ann</t>
  </si>
  <si>
    <t>Oh Why?</t>
  </si>
  <si>
    <t>Rip It Up</t>
  </si>
  <si>
    <t>Jenny Jenny</t>
  </si>
  <si>
    <t>She's Got It</t>
  </si>
  <si>
    <t>Album Picked by Joe 9-12-25 [1]</t>
  </si>
  <si>
    <t>Foghat-Fool for the City (1975)</t>
  </si>
  <si>
    <t>Album Picked by Joe 9-13-25 [1]</t>
  </si>
  <si>
    <t>Fool for the City</t>
  </si>
  <si>
    <t>My Babe</t>
  </si>
  <si>
    <t>Terraplane Blues</t>
  </si>
  <si>
    <t>Save Your Loving (For Me)</t>
  </si>
  <si>
    <t>Drive Me Home</t>
  </si>
  <si>
    <t>Take It or Leave It</t>
  </si>
  <si>
    <t>Bad Brains-Rock for Light (1983)</t>
  </si>
  <si>
    <t>Album Picked by 9-14-25 [1]</t>
  </si>
  <si>
    <t>Big Takeover</t>
  </si>
  <si>
    <t>Attitude</t>
  </si>
  <si>
    <t>Right Brigade</t>
  </si>
  <si>
    <t>Joshua's Song</t>
  </si>
  <si>
    <t>I and I Survive</t>
  </si>
  <si>
    <t>Banned In D.C.</t>
  </si>
  <si>
    <t>Supertouch</t>
  </si>
  <si>
    <t>Destroy Babylon</t>
  </si>
  <si>
    <t>F.V.K. (Fearless Vampire Killers)</t>
  </si>
  <si>
    <t>The Meek Shall Inherit the Earth</t>
  </si>
  <si>
    <t>I</t>
  </si>
  <si>
    <t>Coptic Times</t>
  </si>
  <si>
    <t>Sailin' On</t>
  </si>
  <si>
    <t>Rock for Light</t>
  </si>
  <si>
    <t>Rally 'Round Jah Throne</t>
  </si>
  <si>
    <t>At the Movies</t>
  </si>
  <si>
    <t>Riot Squad</t>
  </si>
  <si>
    <t>How Low Can a Punk Get</t>
  </si>
  <si>
    <t>We Will Not</t>
  </si>
  <si>
    <t>Jam</t>
  </si>
  <si>
    <t>Album Picked by Joe 10-22-24 [2]</t>
  </si>
  <si>
    <t>God of Wine</t>
  </si>
  <si>
    <t>Album Picked by Joe 4-11-24 [2]</t>
  </si>
  <si>
    <t>Album Picked by Joe 4-30-24 [2]</t>
  </si>
  <si>
    <t>Album Picked by Joe 8-19-25  [2]</t>
  </si>
  <si>
    <t>Album Picked by Joe 8-10-25 [2]</t>
  </si>
  <si>
    <t>Album Picked by Joe 8-14-25 [2]</t>
  </si>
  <si>
    <t>Album Picked by Joe 8-13-25 [2]</t>
  </si>
  <si>
    <t>Mountain-Natucket Sleighride (1971)</t>
  </si>
  <si>
    <t>Album Picked by Joe 9-20-25 [1]</t>
  </si>
  <si>
    <t>Don't Look Around</t>
  </si>
  <si>
    <t>Taunta</t>
  </si>
  <si>
    <t>Nantucket Sleighride</t>
  </si>
  <si>
    <t>You Can't Get Away</t>
  </si>
  <si>
    <t>The Animal Trainer and the Toad</t>
  </si>
  <si>
    <t>My Lady</t>
  </si>
  <si>
    <t>Travelin' In the Dark</t>
  </si>
  <si>
    <t>The Great Train Robbery</t>
  </si>
  <si>
    <t>ZZ Top-Tres Hombres (1973)</t>
  </si>
  <si>
    <t>Waitin' for the Bus</t>
  </si>
  <si>
    <t>Jesus Just Left Chicago</t>
  </si>
  <si>
    <t>Beer Drinkers &amp; Hell Raisers</t>
  </si>
  <si>
    <t>Master of Sparks</t>
  </si>
  <si>
    <t>Hot, Blue and Righteous</t>
  </si>
  <si>
    <t>Move Me on Down the Line</t>
  </si>
  <si>
    <t>Precious and Grace</t>
  </si>
  <si>
    <t>La Grange</t>
  </si>
  <si>
    <t>Sheik</t>
  </si>
  <si>
    <t>Have You Heard?</t>
  </si>
  <si>
    <t>Album Picked by 9-20-25 [1]</t>
  </si>
  <si>
    <t>Tom Petty &amp; The Heartbreakers-Tom Petty And The Heartbreakers (1976)</t>
  </si>
  <si>
    <t>Rockin' Around</t>
  </si>
  <si>
    <t>Hometown Blues</t>
  </si>
  <si>
    <t>The Wild Ones, Forever</t>
  </si>
  <si>
    <t>Anything That's Rock N' Roll</t>
  </si>
  <si>
    <t>Strangered In The Night</t>
  </si>
  <si>
    <t>Fooled Again</t>
  </si>
  <si>
    <t>Mystery Man</t>
  </si>
  <si>
    <t>American Girl</t>
  </si>
  <si>
    <t>Tired Angels</t>
  </si>
  <si>
    <t>The Kinks-Kinda Kinks (1965)</t>
  </si>
  <si>
    <t>Look for Me Baby</t>
  </si>
  <si>
    <t>Got My Feet on the Ground</t>
  </si>
  <si>
    <t>Nothin' in the World Can Stop Me Worryin' Bout That Girl</t>
  </si>
  <si>
    <t>Naggin' Women</t>
  </si>
  <si>
    <t>Wonder Where My Baby is Tonight</t>
  </si>
  <si>
    <t>Tired of Waiting for You</t>
  </si>
  <si>
    <t>Dancing in the Street</t>
  </si>
  <si>
    <t>Don't Ever Change</t>
  </si>
  <si>
    <t>Come On Now</t>
  </si>
  <si>
    <t>So Long</t>
  </si>
  <si>
    <t>You Shouldn't Be Sad</t>
  </si>
  <si>
    <t>Something Better Beginning</t>
  </si>
  <si>
    <t>Album Picked by Joe 9-21-25 [1]</t>
  </si>
  <si>
    <t>Link these totals to the song album scores over time.</t>
  </si>
  <si>
    <t>The Kinks</t>
  </si>
  <si>
    <t>Mountain</t>
  </si>
  <si>
    <t>ZZ Top</t>
  </si>
  <si>
    <t>Tom Petty &amp; The Heartbreakers</t>
  </si>
  <si>
    <t>Sugar Ray</t>
  </si>
  <si>
    <t>Tears for Fears</t>
  </si>
  <si>
    <t>Third Eye Blind</t>
  </si>
  <si>
    <t>Deftones</t>
  </si>
  <si>
    <t>Bad Brains</t>
  </si>
  <si>
    <t>Foghat</t>
  </si>
  <si>
    <t>Little Richard</t>
  </si>
  <si>
    <t>PJ Harvey</t>
  </si>
  <si>
    <t>Beat Happenig</t>
  </si>
  <si>
    <t>The Knack</t>
  </si>
  <si>
    <t>Mazzy Star</t>
  </si>
  <si>
    <t>Black Flag</t>
  </si>
  <si>
    <t>Fang</t>
  </si>
  <si>
    <t>The Shaggs</t>
  </si>
  <si>
    <t>The Breederers</t>
  </si>
  <si>
    <t>Pixies</t>
  </si>
  <si>
    <t>Journey</t>
  </si>
  <si>
    <t>James Gang-Rides Again (1970)</t>
  </si>
  <si>
    <t>James Gang-Yer' Album (1969)</t>
  </si>
  <si>
    <t>Grateful Dead-Working Man's Dead (1970)</t>
  </si>
  <si>
    <t>Grateful Dead-Axoxomoxoa (1969)</t>
  </si>
  <si>
    <t>Grateful Dead-The Grateful Dead (1967)</t>
  </si>
  <si>
    <t>Grateful Dead-Shakedown Street (1978)</t>
  </si>
  <si>
    <t>Grateful Dead-In the Dark (1987)</t>
  </si>
  <si>
    <t>The Rolling Stones-Sticky Fingers (1971)</t>
  </si>
  <si>
    <t>AC/DC</t>
  </si>
  <si>
    <t>Ace</t>
  </si>
  <si>
    <t>Aerosmith</t>
  </si>
  <si>
    <t>Al Green</t>
  </si>
  <si>
    <t>Alice Coooper</t>
  </si>
  <si>
    <t>Alice in Chains</t>
  </si>
  <si>
    <t>Atlanta Rhythm Section</t>
  </si>
  <si>
    <t>Audioslave</t>
  </si>
  <si>
    <t>Avenged Sevenfold</t>
  </si>
  <si>
    <t>Bachman-Turner Overdrive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</si>
</sst>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m/d/yy;@"/>
    <numFmt numFmtId="166" formatCode="0.000"/>
  </numFmts>
  <fonts count="25">
    <font>
      <sz val="12"/>
      <color theme="1"/>
      <name val="Calibri"/>
      <family val="2"/>
      <charset val="134"/>
      <scheme val="minor"/>
    </font>
    <font>
      <sz val="11"/>
      <color theme="1"/>
      <name val="Calibri"/>
      <family val="2"/>
      <scheme val="minor"/>
    </font>
    <font>
      <sz val="11"/>
      <color theme="1"/>
      <name val="Calibri"/>
      <family val="2"/>
      <scheme val="minor"/>
    </font>
    <font>
      <sz val="8"/>
      <name val="Calibri"/>
      <family val="2"/>
      <charset val="134"/>
      <scheme val="minor"/>
    </font>
    <font>
      <u/>
      <sz val="12"/>
      <color theme="10"/>
      <name val="Calibri"/>
      <family val="2"/>
      <charset val="134"/>
      <scheme val="minor"/>
    </font>
    <font>
      <u/>
      <sz val="12"/>
      <color theme="11"/>
      <name val="Calibri"/>
      <family val="2"/>
      <charset val="134"/>
      <scheme val="minor"/>
    </font>
    <font>
      <sz val="12"/>
      <color theme="1"/>
      <name val="Calibri"/>
      <family val="2"/>
      <scheme val="minor"/>
    </font>
    <font>
      <b/>
      <sz val="12"/>
      <color theme="1"/>
      <name val="Calibri"/>
      <family val="2"/>
      <scheme val="minor"/>
    </font>
    <font>
      <b/>
      <u/>
      <sz val="12"/>
      <color theme="1"/>
      <name val="Calibri"/>
      <family val="2"/>
      <scheme val="minor"/>
    </font>
    <font>
      <sz val="12"/>
      <color theme="1"/>
      <name val="Calibri"/>
      <family val="2"/>
      <charset val="134"/>
      <scheme val="minor"/>
    </font>
    <font>
      <sz val="10"/>
      <color theme="1" tint="0.24994659260841701"/>
      <name val="Calibri"/>
      <family val="2"/>
      <scheme val="minor"/>
    </font>
    <font>
      <sz val="11"/>
      <color theme="1" tint="0.24994659260841701"/>
      <name val="Calibri"/>
      <family val="2"/>
      <scheme val="minor"/>
    </font>
    <font>
      <sz val="11"/>
      <color theme="2" tint="-0.89992980742820516"/>
      <name val="Calibri"/>
      <family val="2"/>
      <scheme val="minor"/>
    </font>
    <font>
      <sz val="12"/>
      <name val="Calibri"/>
      <family val="2"/>
      <charset val="134"/>
      <scheme val="minor"/>
    </font>
    <font>
      <sz val="10"/>
      <color theme="1"/>
      <name val="Calibri"/>
      <family val="2"/>
      <scheme val="minor"/>
    </font>
    <font>
      <sz val="12"/>
      <color theme="1"/>
      <name val="Arial"/>
      <family val="2"/>
    </font>
    <font>
      <sz val="12"/>
      <color theme="1"/>
      <name val="Calibri"/>
      <family val="2"/>
    </font>
    <font>
      <sz val="10"/>
      <color theme="1"/>
      <name val="Calibri"/>
      <family val="2"/>
    </font>
    <font>
      <b/>
      <sz val="12"/>
      <color theme="1"/>
      <name val="Arial"/>
      <family val="2"/>
    </font>
    <font>
      <b/>
      <sz val="12"/>
      <color theme="1"/>
      <name val="Calibri"/>
      <family val="2"/>
      <charset val="134"/>
      <scheme val="minor"/>
    </font>
    <font>
      <sz val="12"/>
      <color rgb="FF000000"/>
      <name val="Calibri"/>
      <family val="2"/>
      <charset val="134"/>
      <scheme val="minor"/>
    </font>
    <font>
      <b/>
      <u/>
      <sz val="10"/>
      <color theme="1"/>
      <name val="Calibri"/>
      <family val="2"/>
      <scheme val="minor"/>
    </font>
    <font>
      <sz val="10"/>
      <color theme="1"/>
      <name val="Calibri"/>
      <family val="2"/>
      <charset val="134"/>
      <scheme val="minor"/>
    </font>
    <font>
      <b/>
      <sz val="10"/>
      <color theme="1"/>
      <name val="Calibri"/>
      <family val="2"/>
    </font>
    <font>
      <sz val="12"/>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9" tint="0.79998168889431442"/>
        <bgColor indexed="64"/>
      </patternFill>
    </fill>
    <fill>
      <patternFill patternType="solid">
        <fgColor theme="0"/>
        <bgColor indexed="64"/>
      </patternFill>
    </fill>
    <fill>
      <patternFill patternType="solid">
        <fgColor theme="6" tint="0.39997558519241921"/>
        <bgColor indexed="64"/>
      </patternFill>
    </fill>
    <fill>
      <patternFill patternType="solid">
        <fgColor theme="6" tint="0.79998168889431442"/>
        <bgColor indexed="64"/>
      </patternFill>
    </fill>
  </fills>
  <borders count="21">
    <border>
      <left/>
      <right/>
      <top/>
      <bottom/>
      <diagonal/>
    </border>
    <border>
      <left/>
      <right/>
      <top style="thin">
        <color auto="1"/>
      </top>
      <bottom/>
      <diagonal/>
    </border>
    <border>
      <left/>
      <right style="thin">
        <color indexed="64"/>
      </right>
      <top/>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ck">
        <color indexed="64"/>
      </top>
      <bottom/>
      <diagonal/>
    </border>
    <border>
      <left/>
      <right style="thin">
        <color indexed="64"/>
      </right>
      <top/>
      <bottom style="thin">
        <color indexed="64"/>
      </bottom>
      <diagonal/>
    </border>
    <border>
      <left/>
      <right style="thick">
        <color indexed="64"/>
      </right>
      <top/>
      <bottom/>
      <diagonal/>
    </border>
    <border>
      <left style="thick">
        <color auto="1"/>
      </left>
      <right style="thick">
        <color auto="1"/>
      </right>
      <top style="thick">
        <color auto="1"/>
      </top>
      <bottom style="thick">
        <color auto="1"/>
      </bottom>
      <diagonal/>
    </border>
    <border>
      <left style="thin">
        <color indexed="64"/>
      </left>
      <right style="thin">
        <color indexed="64"/>
      </right>
      <top/>
      <bottom/>
      <diagonal/>
    </border>
    <border>
      <left/>
      <right/>
      <top/>
      <bottom style="thick">
        <color auto="1"/>
      </bottom>
      <diagonal/>
    </border>
    <border>
      <left style="thick">
        <color indexed="64"/>
      </left>
      <right style="hair">
        <color indexed="64"/>
      </right>
      <top/>
      <bottom/>
      <diagonal/>
    </border>
    <border>
      <left/>
      <right style="thick">
        <color auto="1"/>
      </right>
      <top style="thick">
        <color auto="1"/>
      </top>
      <bottom style="thick">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ck">
        <color indexed="64"/>
      </bottom>
      <diagonal/>
    </border>
    <border>
      <left style="medium">
        <color indexed="64"/>
      </left>
      <right style="medium">
        <color indexed="64"/>
      </right>
      <top style="thick">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ck">
        <color indexed="64"/>
      </top>
      <bottom/>
      <diagonal/>
    </border>
  </borders>
  <cellStyleXfs count="52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0" fillId="0" borderId="0"/>
    <xf numFmtId="0" fontId="11" fillId="0" borderId="0">
      <alignment vertical="center" wrapText="1"/>
    </xf>
    <xf numFmtId="0" fontId="9" fillId="0" borderId="0"/>
    <xf numFmtId="14" fontId="12" fillId="0" borderId="0" applyFill="0" applyBorder="0" applyProtection="0">
      <alignment horizontal="right" vertical="center" indent="2"/>
    </xf>
    <xf numFmtId="0" fontId="2" fillId="0" borderId="0"/>
    <xf numFmtId="0" fontId="1" fillId="0" borderId="0"/>
    <xf numFmtId="0" fontId="10" fillId="0" borderId="0"/>
    <xf numFmtId="0" fontId="4" fillId="0" borderId="0" applyNumberFormat="0" applyFill="0" applyBorder="0" applyAlignment="0" applyProtection="0"/>
    <xf numFmtId="0" fontId="15" fillId="0" borderId="0"/>
  </cellStyleXfs>
  <cellXfs count="228">
    <xf numFmtId="0" fontId="0" fillId="0" borderId="0" xfId="0"/>
    <xf numFmtId="0" fontId="0" fillId="0" borderId="0" xfId="0" applyAlignment="1">
      <alignment horizontal="center"/>
    </xf>
    <xf numFmtId="0" fontId="0" fillId="0" borderId="0" xfId="0" applyAlignment="1">
      <alignment horizontal="left"/>
    </xf>
    <xf numFmtId="0" fontId="0" fillId="0" borderId="5" xfId="0" applyBorder="1" applyAlignment="1">
      <alignment horizontal="center" vertical="center"/>
    </xf>
    <xf numFmtId="1" fontId="0" fillId="0" borderId="0" xfId="0" applyNumberFormat="1" applyAlignment="1">
      <alignment horizontal="center"/>
    </xf>
    <xf numFmtId="1" fontId="0" fillId="0" borderId="5" xfId="0" applyNumberFormat="1" applyBorder="1" applyAlignment="1">
      <alignment horizontal="center" vertical="center"/>
    </xf>
    <xf numFmtId="164" fontId="0" fillId="0" borderId="5" xfId="0" applyNumberFormat="1" applyBorder="1" applyAlignment="1">
      <alignment horizontal="center" vertical="center"/>
    </xf>
    <xf numFmtId="0" fontId="0" fillId="0" borderId="1" xfId="0" applyBorder="1" applyAlignment="1">
      <alignment horizontal="left"/>
    </xf>
    <xf numFmtId="164" fontId="0" fillId="0" borderId="0" xfId="0" applyNumberFormat="1" applyAlignment="1">
      <alignment horizontal="center"/>
    </xf>
    <xf numFmtId="0" fontId="0" fillId="0" borderId="0" xfId="0" applyAlignment="1">
      <alignment horizontal="left" vertical="center"/>
    </xf>
    <xf numFmtId="0" fontId="6" fillId="0" borderId="0" xfId="0" applyFont="1" applyAlignment="1">
      <alignment horizontal="left"/>
    </xf>
    <xf numFmtId="0" fontId="0" fillId="3" borderId="0" xfId="0" applyFill="1" applyAlignment="1">
      <alignment horizontal="left"/>
    </xf>
    <xf numFmtId="0" fontId="0" fillId="0" borderId="4" xfId="0" applyBorder="1" applyAlignment="1">
      <alignment horizontal="left"/>
    </xf>
    <xf numFmtId="1" fontId="6" fillId="0" borderId="0" xfId="0" applyNumberFormat="1" applyFont="1" applyAlignment="1">
      <alignment horizontal="left"/>
    </xf>
    <xf numFmtId="0" fontId="6" fillId="0" borderId="1" xfId="0" applyFont="1" applyBorder="1" applyAlignment="1">
      <alignment horizontal="left"/>
    </xf>
    <xf numFmtId="0" fontId="6" fillId="0" borderId="4" xfId="0" applyFont="1" applyBorder="1" applyAlignment="1">
      <alignment horizontal="left"/>
    </xf>
    <xf numFmtId="0" fontId="6" fillId="0" borderId="0" xfId="0" applyFont="1" applyAlignment="1">
      <alignment horizontal="left" vertical="center"/>
    </xf>
    <xf numFmtId="0" fontId="6" fillId="0" borderId="0" xfId="0" applyFont="1"/>
    <xf numFmtId="0" fontId="0" fillId="0" borderId="5" xfId="0" applyBorder="1" applyAlignment="1">
      <alignment horizontal="center"/>
    </xf>
    <xf numFmtId="0" fontId="0" fillId="0" borderId="5" xfId="0" applyBorder="1" applyAlignment="1">
      <alignment vertical="center"/>
    </xf>
    <xf numFmtId="0" fontId="0" fillId="0" borderId="5" xfId="0" applyBorder="1" applyAlignment="1">
      <alignment horizontal="left" vertical="center"/>
    </xf>
    <xf numFmtId="0" fontId="0" fillId="0" borderId="5" xfId="0" applyBorder="1" applyAlignment="1">
      <alignment horizontal="center" vertical="center" wrapText="1"/>
    </xf>
    <xf numFmtId="1" fontId="6" fillId="0" borderId="5" xfId="0" applyNumberFormat="1" applyFont="1" applyBorder="1" applyAlignment="1">
      <alignment vertical="center"/>
    </xf>
    <xf numFmtId="0" fontId="6" fillId="0" borderId="5" xfId="0" applyFont="1" applyBorder="1" applyAlignment="1">
      <alignment horizontal="left" vertical="center"/>
    </xf>
    <xf numFmtId="1" fontId="6" fillId="0" borderId="5" xfId="0" applyNumberFormat="1" applyFont="1" applyBorder="1" applyAlignment="1">
      <alignment horizontal="center" vertical="center"/>
    </xf>
    <xf numFmtId="0" fontId="0" fillId="0" borderId="5" xfId="0" applyBorder="1" applyAlignment="1">
      <alignment horizontal="left" vertical="center" wrapText="1"/>
    </xf>
    <xf numFmtId="0" fontId="6" fillId="0" borderId="5" xfId="0" applyFont="1" applyBorder="1" applyAlignment="1">
      <alignment horizontal="center" vertical="center"/>
    </xf>
    <xf numFmtId="0" fontId="0" fillId="2" borderId="5" xfId="0" applyFill="1" applyBorder="1" applyAlignment="1">
      <alignment horizontal="center" vertical="center"/>
    </xf>
    <xf numFmtId="0" fontId="8" fillId="0" borderId="5" xfId="0" applyFont="1" applyBorder="1" applyAlignment="1">
      <alignment horizontal="center" vertical="center"/>
    </xf>
    <xf numFmtId="0" fontId="8" fillId="0" borderId="5" xfId="0" applyFont="1" applyBorder="1" applyAlignment="1">
      <alignment horizontal="left" vertical="center"/>
    </xf>
    <xf numFmtId="0" fontId="8" fillId="0" borderId="5" xfId="0" applyFont="1" applyBorder="1" applyAlignment="1">
      <alignment horizontal="center" vertical="center" wrapText="1"/>
    </xf>
    <xf numFmtId="164" fontId="0" fillId="0" borderId="0" xfId="0" applyNumberFormat="1"/>
    <xf numFmtId="0" fontId="14" fillId="0" borderId="0" xfId="0" applyFont="1" applyAlignment="1">
      <alignment horizontal="left"/>
    </xf>
    <xf numFmtId="164" fontId="0" fillId="3" borderId="0" xfId="0" applyNumberFormat="1" applyFill="1" applyAlignment="1">
      <alignment horizontal="center" vertical="center"/>
    </xf>
    <xf numFmtId="0" fontId="16" fillId="3" borderId="0" xfId="523" applyFont="1" applyFill="1" applyAlignment="1">
      <alignment horizontal="center" vertical="center"/>
    </xf>
    <xf numFmtId="0" fontId="17" fillId="3" borderId="0" xfId="523" applyFont="1" applyFill="1" applyAlignment="1">
      <alignment horizontal="left" vertical="center"/>
    </xf>
    <xf numFmtId="0" fontId="17" fillId="0" borderId="0" xfId="523" applyFont="1" applyAlignment="1">
      <alignment horizontal="left" vertical="center"/>
    </xf>
    <xf numFmtId="0" fontId="0" fillId="0" borderId="0" xfId="0" applyAlignment="1">
      <alignment horizontal="center" vertical="center"/>
    </xf>
    <xf numFmtId="164" fontId="0" fillId="0" borderId="0" xfId="0" applyNumberFormat="1" applyAlignment="1">
      <alignment horizontal="center" vertical="center"/>
    </xf>
    <xf numFmtId="0" fontId="16" fillId="0" borderId="0" xfId="523" applyFont="1" applyAlignment="1">
      <alignment horizontal="center" vertical="center"/>
    </xf>
    <xf numFmtId="164" fontId="0" fillId="4" borderId="0" xfId="0" applyNumberFormat="1" applyFill="1" applyAlignment="1">
      <alignment horizontal="center" vertical="center"/>
    </xf>
    <xf numFmtId="0" fontId="16" fillId="4" borderId="0" xfId="523" applyFont="1" applyFill="1" applyAlignment="1">
      <alignment horizontal="center" vertical="center"/>
    </xf>
    <xf numFmtId="0" fontId="17" fillId="4" borderId="0" xfId="523" applyFont="1" applyFill="1" applyAlignment="1">
      <alignment horizontal="left" vertical="center"/>
    </xf>
    <xf numFmtId="0" fontId="0" fillId="4" borderId="0" xfId="0" applyFill="1" applyAlignment="1">
      <alignment horizontal="center"/>
    </xf>
    <xf numFmtId="0" fontId="0" fillId="2" borderId="0" xfId="0" applyFill="1" applyAlignment="1">
      <alignment horizontal="center" vertical="center"/>
    </xf>
    <xf numFmtId="14" fontId="17" fillId="3" borderId="0" xfId="523" applyNumberFormat="1" applyFont="1" applyFill="1" applyAlignment="1">
      <alignment horizontal="left" vertical="center"/>
    </xf>
    <xf numFmtId="20" fontId="17" fillId="0" borderId="0" xfId="523" applyNumberFormat="1" applyFont="1" applyAlignment="1">
      <alignment horizontal="left" vertical="center"/>
    </xf>
    <xf numFmtId="18" fontId="17" fillId="0" borderId="0" xfId="523" applyNumberFormat="1" applyFont="1" applyAlignment="1">
      <alignment horizontal="left" vertical="center"/>
    </xf>
    <xf numFmtId="164" fontId="16" fillId="0" borderId="9" xfId="523" applyNumberFormat="1" applyFont="1" applyBorder="1" applyAlignment="1">
      <alignment horizontal="center" vertical="center" wrapText="1"/>
    </xf>
    <xf numFmtId="0" fontId="16" fillId="0" borderId="9" xfId="523" applyFont="1" applyBorder="1" applyAlignment="1">
      <alignment horizontal="center" vertical="center"/>
    </xf>
    <xf numFmtId="0" fontId="19" fillId="0" borderId="0" xfId="0" applyFont="1" applyAlignment="1">
      <alignment horizontal="center" wrapText="1"/>
    </xf>
    <xf numFmtId="164" fontId="19" fillId="0" borderId="0" xfId="0" applyNumberFormat="1" applyFont="1" applyAlignment="1">
      <alignment horizontal="center" wrapText="1"/>
    </xf>
    <xf numFmtId="0" fontId="0" fillId="0" borderId="0" xfId="0" applyAlignment="1">
      <alignment horizontal="center" vertical="center" wrapText="1"/>
    </xf>
    <xf numFmtId="14" fontId="0" fillId="0" borderId="5" xfId="0" applyNumberFormat="1" applyBorder="1" applyAlignment="1">
      <alignment horizontal="center" vertical="center"/>
    </xf>
    <xf numFmtId="0" fontId="0" fillId="2" borderId="5" xfId="0" applyFill="1" applyBorder="1" applyAlignment="1">
      <alignment horizontal="left" vertical="center"/>
    </xf>
    <xf numFmtId="14" fontId="0" fillId="2" borderId="5" xfId="0" applyNumberFormat="1" applyFill="1" applyBorder="1" applyAlignment="1">
      <alignment horizontal="center" vertical="center"/>
    </xf>
    <xf numFmtId="164" fontId="0" fillId="2" borderId="5" xfId="0" applyNumberFormat="1" applyFill="1" applyBorder="1" applyAlignment="1">
      <alignment horizontal="center" vertical="center"/>
    </xf>
    <xf numFmtId="14" fontId="0" fillId="0" borderId="5" xfId="0" applyNumberFormat="1" applyBorder="1" applyAlignment="1">
      <alignment horizontal="center" vertical="center" wrapText="1"/>
    </xf>
    <xf numFmtId="1" fontId="0" fillId="0" borderId="5" xfId="0" applyNumberFormat="1" applyBorder="1" applyAlignment="1">
      <alignment horizontal="center" vertical="center" wrapText="1"/>
    </xf>
    <xf numFmtId="164" fontId="0" fillId="0" borderId="5" xfId="0" applyNumberFormat="1" applyBorder="1" applyAlignment="1">
      <alignment horizontal="center" vertical="center" wrapText="1"/>
    </xf>
    <xf numFmtId="0" fontId="0" fillId="3" borderId="0" xfId="0" applyFill="1" applyAlignment="1">
      <alignment horizontal="center" vertical="center" wrapText="1"/>
    </xf>
    <xf numFmtId="1" fontId="0" fillId="0" borderId="0" xfId="0" applyNumberFormat="1" applyAlignment="1">
      <alignment horizontal="center" vertical="center"/>
    </xf>
    <xf numFmtId="0" fontId="0" fillId="0" borderId="0" xfId="0" applyAlignment="1">
      <alignment horizontal="left" wrapText="1"/>
    </xf>
    <xf numFmtId="1" fontId="0" fillId="0" borderId="0" xfId="0" applyNumberFormat="1" applyAlignment="1">
      <alignment horizontal="center" wrapText="1"/>
    </xf>
    <xf numFmtId="0" fontId="6" fillId="0" borderId="0" xfId="0" applyFont="1" applyAlignment="1">
      <alignment horizontal="center" vertical="center"/>
    </xf>
    <xf numFmtId="1" fontId="6" fillId="0" borderId="0" xfId="0" applyNumberFormat="1" applyFont="1" applyAlignment="1">
      <alignment horizontal="center" wrapText="1"/>
    </xf>
    <xf numFmtId="0" fontId="6" fillId="0" borderId="0" xfId="0" applyFont="1" applyAlignment="1">
      <alignment horizontal="left" wrapText="1"/>
    </xf>
    <xf numFmtId="0" fontId="6" fillId="0" borderId="0" xfId="0" applyFont="1" applyAlignment="1">
      <alignment horizontal="center"/>
    </xf>
    <xf numFmtId="1" fontId="6" fillId="0" borderId="0" xfId="0" applyNumberFormat="1" applyFont="1" applyAlignment="1">
      <alignment horizontal="left" vertical="center"/>
    </xf>
    <xf numFmtId="1" fontId="6" fillId="0" borderId="0" xfId="0" applyNumberFormat="1" applyFont="1" applyAlignment="1">
      <alignment horizontal="center"/>
    </xf>
    <xf numFmtId="1" fontId="6" fillId="0" borderId="0" xfId="0" applyNumberFormat="1" applyFont="1" applyAlignment="1">
      <alignment horizontal="center" vertical="center"/>
    </xf>
    <xf numFmtId="0" fontId="6" fillId="0" borderId="0" xfId="0" applyFont="1" applyAlignment="1">
      <alignment horizontal="center" vertical="center" wrapText="1"/>
    </xf>
    <xf numFmtId="1" fontId="0" fillId="0" borderId="0" xfId="0" applyNumberFormat="1" applyAlignment="1">
      <alignment horizontal="left" vertical="center"/>
    </xf>
    <xf numFmtId="14" fontId="6" fillId="0" borderId="0" xfId="0" applyNumberFormat="1" applyFont="1" applyAlignment="1">
      <alignment horizontal="left" vertical="center" wrapText="1"/>
    </xf>
    <xf numFmtId="14" fontId="0" fillId="0" borderId="0" xfId="0" applyNumberFormat="1" applyAlignment="1">
      <alignment horizontal="left" vertical="center"/>
    </xf>
    <xf numFmtId="14" fontId="0" fillId="0" borderId="0" xfId="0" applyNumberFormat="1" applyAlignment="1">
      <alignment horizontal="left"/>
    </xf>
    <xf numFmtId="1" fontId="6" fillId="0" borderId="0" xfId="0" applyNumberFormat="1" applyFont="1" applyAlignment="1">
      <alignment horizontal="left" vertical="center" wrapText="1"/>
    </xf>
    <xf numFmtId="0" fontId="6" fillId="0" borderId="4" xfId="0" applyFont="1" applyBorder="1" applyAlignment="1">
      <alignment horizontal="center"/>
    </xf>
    <xf numFmtId="0" fontId="6" fillId="0" borderId="4" xfId="0" applyFont="1" applyBorder="1" applyAlignment="1">
      <alignment horizontal="center" vertical="center" wrapText="1"/>
    </xf>
    <xf numFmtId="14" fontId="0" fillId="0" borderId="4" xfId="0" applyNumberFormat="1" applyBorder="1" applyAlignment="1">
      <alignment horizontal="left" vertical="center"/>
    </xf>
    <xf numFmtId="0" fontId="0" fillId="0" borderId="4" xfId="0" applyBorder="1" applyAlignment="1">
      <alignment horizontal="center" vertical="center"/>
    </xf>
    <xf numFmtId="1" fontId="0" fillId="0" borderId="4" xfId="0" applyNumberFormat="1" applyBorder="1" applyAlignment="1">
      <alignment horizontal="center" vertical="center"/>
    </xf>
    <xf numFmtId="0" fontId="6" fillId="0" borderId="4" xfId="0" applyFont="1" applyBorder="1" applyAlignment="1">
      <alignment horizontal="left" wrapText="1"/>
    </xf>
    <xf numFmtId="0" fontId="6" fillId="0" borderId="1" xfId="0" applyFont="1" applyBorder="1" applyAlignment="1">
      <alignment horizontal="center"/>
    </xf>
    <xf numFmtId="0" fontId="6" fillId="0" borderId="1" xfId="0" applyFont="1" applyBorder="1" applyAlignment="1">
      <alignment horizontal="center" vertical="center" wrapText="1"/>
    </xf>
    <xf numFmtId="14" fontId="0" fillId="0" borderId="1" xfId="0" applyNumberFormat="1" applyBorder="1" applyAlignment="1">
      <alignment horizontal="left" vertical="center"/>
    </xf>
    <xf numFmtId="0" fontId="0" fillId="0" borderId="1" xfId="0" applyBorder="1" applyAlignment="1">
      <alignment horizontal="center" vertical="center"/>
    </xf>
    <xf numFmtId="1" fontId="0" fillId="0" borderId="1" xfId="0" applyNumberFormat="1" applyBorder="1" applyAlignment="1">
      <alignment horizontal="center" vertical="center"/>
    </xf>
    <xf numFmtId="0" fontId="6" fillId="0" borderId="1" xfId="0" applyFont="1" applyBorder="1" applyAlignment="1">
      <alignment horizontal="left" wrapText="1"/>
    </xf>
    <xf numFmtId="0" fontId="6" fillId="0" borderId="2" xfId="0" applyFont="1" applyBorder="1" applyAlignment="1">
      <alignment horizontal="center"/>
    </xf>
    <xf numFmtId="0" fontId="6" fillId="0" borderId="10" xfId="0" applyFont="1" applyBorder="1" applyAlignment="1">
      <alignment horizontal="center"/>
    </xf>
    <xf numFmtId="0" fontId="6" fillId="0" borderId="3" xfId="0" applyFont="1" applyBorder="1" applyAlignment="1">
      <alignment horizontal="center"/>
    </xf>
    <xf numFmtId="0" fontId="6" fillId="3" borderId="0" xfId="0" applyFont="1" applyFill="1" applyAlignment="1">
      <alignment horizontal="left"/>
    </xf>
    <xf numFmtId="0" fontId="6" fillId="0" borderId="7" xfId="0" applyFont="1" applyBorder="1" applyAlignment="1">
      <alignment horizontal="center"/>
    </xf>
    <xf numFmtId="0" fontId="6" fillId="0" borderId="10" xfId="0" applyFont="1" applyBorder="1" applyAlignment="1">
      <alignment horizontal="center" vertical="center" wrapText="1"/>
    </xf>
    <xf numFmtId="0" fontId="6" fillId="0" borderId="2" xfId="0" applyFont="1" applyBorder="1" applyAlignment="1">
      <alignment horizontal="center" vertical="center" wrapText="1"/>
    </xf>
    <xf numFmtId="0" fontId="6" fillId="3" borderId="0" xfId="0" applyFont="1" applyFill="1" applyAlignment="1">
      <alignment horizontal="left" vertical="center"/>
    </xf>
    <xf numFmtId="0" fontId="19" fillId="0" borderId="0" xfId="0" applyFont="1" applyAlignment="1">
      <alignment horizontal="center" vertical="center" wrapText="1"/>
    </xf>
    <xf numFmtId="0" fontId="8" fillId="0" borderId="0" xfId="0" applyFont="1" applyAlignment="1">
      <alignment horizontal="left" vertical="center"/>
    </xf>
    <xf numFmtId="0" fontId="8" fillId="0" borderId="0" xfId="0" applyFont="1" applyAlignment="1">
      <alignment horizontal="center" vertical="center" wrapText="1"/>
    </xf>
    <xf numFmtId="0" fontId="8" fillId="0" borderId="0" xfId="0" applyFont="1" applyAlignment="1">
      <alignment horizontal="center" vertical="center"/>
    </xf>
    <xf numFmtId="1" fontId="8" fillId="0" borderId="0" xfId="0" applyNumberFormat="1" applyFont="1" applyAlignment="1">
      <alignment horizontal="center" vertical="center" wrapText="1"/>
    </xf>
    <xf numFmtId="0" fontId="8" fillId="0" borderId="0" xfId="0" applyFont="1" applyAlignment="1">
      <alignment horizontal="left" vertical="center" wrapText="1"/>
    </xf>
    <xf numFmtId="14" fontId="0" fillId="0" borderId="0" xfId="0" applyNumberFormat="1" applyAlignment="1">
      <alignment horizontal="center" vertical="center"/>
    </xf>
    <xf numFmtId="0" fontId="0" fillId="0" borderId="0" xfId="0" applyAlignment="1">
      <alignment vertical="center"/>
    </xf>
    <xf numFmtId="14" fontId="6" fillId="0" borderId="0" xfId="0" applyNumberFormat="1" applyFont="1" applyAlignment="1">
      <alignment horizontal="center" vertical="center" wrapText="1"/>
    </xf>
    <xf numFmtId="164" fontId="6" fillId="0" borderId="0" xfId="0" applyNumberFormat="1" applyFont="1" applyAlignment="1">
      <alignment horizontal="center" vertical="center" wrapText="1"/>
    </xf>
    <xf numFmtId="0" fontId="6" fillId="0" borderId="0" xfId="0" applyFont="1" applyAlignment="1">
      <alignment vertical="center"/>
    </xf>
    <xf numFmtId="0" fontId="13" fillId="0" borderId="0" xfId="522" applyFont="1" applyAlignment="1">
      <alignment horizontal="center"/>
    </xf>
    <xf numFmtId="0" fontId="6" fillId="3" borderId="0" xfId="0" applyFont="1" applyFill="1" applyAlignment="1">
      <alignment vertical="center"/>
    </xf>
    <xf numFmtId="0" fontId="0" fillId="3" borderId="0" xfId="0" applyFill="1" applyAlignment="1">
      <alignment vertical="center"/>
    </xf>
    <xf numFmtId="0" fontId="6" fillId="5" borderId="0" xfId="0" applyFont="1" applyFill="1" applyAlignment="1">
      <alignment vertical="center"/>
    </xf>
    <xf numFmtId="0" fontId="6" fillId="2" borderId="0" xfId="0" applyFont="1" applyFill="1" applyAlignment="1">
      <alignment vertical="center"/>
    </xf>
    <xf numFmtId="165" fontId="0" fillId="0" borderId="0" xfId="0" applyNumberFormat="1" applyAlignment="1">
      <alignment horizontal="center" vertical="center"/>
    </xf>
    <xf numFmtId="165" fontId="6" fillId="0" borderId="0" xfId="0" applyNumberFormat="1" applyFont="1" applyAlignment="1">
      <alignment horizontal="center" vertical="center"/>
    </xf>
    <xf numFmtId="0" fontId="20" fillId="0" borderId="5"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vertical="center"/>
    </xf>
    <xf numFmtId="164" fontId="21" fillId="0" borderId="0" xfId="0" applyNumberFormat="1" applyFont="1" applyAlignment="1">
      <alignment horizontal="center" vertical="center" wrapText="1"/>
    </xf>
    <xf numFmtId="0" fontId="21" fillId="0" borderId="0" xfId="0" applyFont="1" applyAlignment="1">
      <alignment horizontal="center" vertical="center" wrapText="1"/>
    </xf>
    <xf numFmtId="0" fontId="14" fillId="0" borderId="0" xfId="0" applyFont="1" applyAlignment="1">
      <alignment horizontal="center" vertical="center"/>
    </xf>
    <xf numFmtId="0" fontId="14" fillId="0" borderId="0" xfId="0" applyFont="1"/>
    <xf numFmtId="0" fontId="6" fillId="2" borderId="0" xfId="0" applyFont="1" applyFill="1" applyAlignment="1">
      <alignment horizontal="left"/>
    </xf>
    <xf numFmtId="0" fontId="6" fillId="2" borderId="0" xfId="0" applyFont="1" applyFill="1" applyAlignment="1">
      <alignment horizontal="center" vertical="center"/>
    </xf>
    <xf numFmtId="164" fontId="6" fillId="2" borderId="0" xfId="0" applyNumberFormat="1" applyFont="1" applyFill="1" applyAlignment="1">
      <alignment horizontal="center" vertical="center" wrapText="1"/>
    </xf>
    <xf numFmtId="14" fontId="6" fillId="2" borderId="0" xfId="0" applyNumberFormat="1" applyFont="1" applyFill="1" applyAlignment="1">
      <alignment horizontal="center" vertical="center" wrapText="1"/>
    </xf>
    <xf numFmtId="0" fontId="6" fillId="2" borderId="0" xfId="0" applyFont="1" applyFill="1"/>
    <xf numFmtId="2" fontId="21" fillId="0" borderId="0" xfId="0" applyNumberFormat="1" applyFont="1" applyAlignment="1">
      <alignment horizontal="center" vertical="center" wrapText="1"/>
    </xf>
    <xf numFmtId="2" fontId="0" fillId="2" borderId="0" xfId="0" applyNumberFormat="1" applyFill="1" applyAlignment="1">
      <alignment horizontal="center" vertical="center"/>
    </xf>
    <xf numFmtId="2" fontId="0" fillId="0" borderId="0" xfId="0" applyNumberFormat="1" applyAlignment="1">
      <alignment horizontal="center" vertical="center"/>
    </xf>
    <xf numFmtId="166" fontId="0" fillId="3" borderId="0" xfId="0" applyNumberFormat="1" applyFill="1" applyAlignment="1">
      <alignment horizontal="center" vertical="center"/>
    </xf>
    <xf numFmtId="16" fontId="17" fillId="0" borderId="0" xfId="523" applyNumberFormat="1" applyFont="1" applyAlignment="1">
      <alignment horizontal="left" vertical="center"/>
    </xf>
    <xf numFmtId="0" fontId="16" fillId="0" borderId="0" xfId="523" applyFont="1" applyAlignment="1">
      <alignment horizontal="left" vertical="center"/>
    </xf>
    <xf numFmtId="166" fontId="8" fillId="0" borderId="5" xfId="0" applyNumberFormat="1" applyFont="1" applyBorder="1" applyAlignment="1">
      <alignment horizontal="center" vertical="center" wrapText="1"/>
    </xf>
    <xf numFmtId="166" fontId="0" fillId="0" borderId="5" xfId="0" applyNumberFormat="1" applyBorder="1" applyAlignment="1">
      <alignment horizontal="center" vertical="center"/>
    </xf>
    <xf numFmtId="164" fontId="8" fillId="0" borderId="5" xfId="0" applyNumberFormat="1" applyFont="1" applyBorder="1" applyAlignment="1">
      <alignment horizontal="center" vertical="center"/>
    </xf>
    <xf numFmtId="164" fontId="6" fillId="0" borderId="5" xfId="0" applyNumberFormat="1" applyFont="1" applyBorder="1" applyAlignment="1">
      <alignment horizontal="center" vertical="center"/>
    </xf>
    <xf numFmtId="164" fontId="0" fillId="0" borderId="5" xfId="0" applyNumberFormat="1" applyBorder="1" applyAlignment="1">
      <alignment vertical="center"/>
    </xf>
    <xf numFmtId="0" fontId="0" fillId="2" borderId="0" xfId="0" applyFill="1" applyAlignment="1">
      <alignment vertical="center"/>
    </xf>
    <xf numFmtId="166" fontId="0" fillId="0" borderId="5" xfId="0" applyNumberFormat="1" applyBorder="1" applyAlignment="1">
      <alignment horizontal="center" vertical="center" wrapText="1"/>
    </xf>
    <xf numFmtId="166" fontId="0" fillId="2" borderId="5" xfId="0" applyNumberFormat="1" applyFill="1" applyBorder="1" applyAlignment="1">
      <alignment horizontal="center" vertical="center"/>
    </xf>
    <xf numFmtId="0" fontId="17" fillId="0" borderId="0" xfId="523" quotePrefix="1" applyFont="1" applyAlignment="1">
      <alignment horizontal="left" vertical="center"/>
    </xf>
    <xf numFmtId="0" fontId="7" fillId="0" borderId="0" xfId="0" applyFont="1"/>
    <xf numFmtId="0" fontId="8" fillId="0" borderId="0" xfId="0" applyFont="1"/>
    <xf numFmtId="0" fontId="17" fillId="6" borderId="0" xfId="523" applyFont="1" applyFill="1" applyAlignment="1">
      <alignment horizontal="left" vertical="center"/>
    </xf>
    <xf numFmtId="0" fontId="16" fillId="6" borderId="0" xfId="523" applyFont="1" applyFill="1" applyAlignment="1">
      <alignment horizontal="center" vertical="center"/>
    </xf>
    <xf numFmtId="166" fontId="0" fillId="6" borderId="0" xfId="0" applyNumberFormat="1" applyFill="1" applyAlignment="1">
      <alignment horizontal="center" vertical="center"/>
    </xf>
    <xf numFmtId="0" fontId="17" fillId="7" borderId="0" xfId="523" applyFont="1" applyFill="1" applyAlignment="1">
      <alignment horizontal="left" vertical="center"/>
    </xf>
    <xf numFmtId="0" fontId="16" fillId="7" borderId="0" xfId="523" applyFont="1" applyFill="1" applyAlignment="1">
      <alignment horizontal="center" vertical="center"/>
    </xf>
    <xf numFmtId="166" fontId="0" fillId="7" borderId="0" xfId="0" applyNumberFormat="1" applyFill="1" applyAlignment="1">
      <alignment horizontal="center" vertical="center"/>
    </xf>
    <xf numFmtId="0" fontId="0" fillId="0" borderId="6" xfId="0" applyBorder="1"/>
    <xf numFmtId="0" fontId="17" fillId="0" borderId="6" xfId="523" applyFont="1" applyBorder="1" applyAlignment="1">
      <alignment horizontal="left" vertical="center"/>
    </xf>
    <xf numFmtId="0" fontId="16" fillId="0" borderId="6" xfId="523" applyFont="1" applyBorder="1" applyAlignment="1">
      <alignment horizontal="center" vertical="center"/>
    </xf>
    <xf numFmtId="164" fontId="0" fillId="0" borderId="6" xfId="0" applyNumberFormat="1"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left" vertical="center"/>
    </xf>
    <xf numFmtId="0" fontId="0" fillId="0" borderId="6" xfId="0" applyBorder="1" applyAlignment="1">
      <alignment horizontal="left"/>
    </xf>
    <xf numFmtId="0" fontId="0" fillId="0" borderId="11" xfId="0" applyBorder="1"/>
    <xf numFmtId="0" fontId="17" fillId="7" borderId="11" xfId="523" applyFont="1" applyFill="1" applyBorder="1" applyAlignment="1">
      <alignment horizontal="left" vertical="center"/>
    </xf>
    <xf numFmtId="0" fontId="16" fillId="7" borderId="11" xfId="523" applyFont="1" applyFill="1" applyBorder="1" applyAlignment="1">
      <alignment horizontal="center" vertical="center"/>
    </xf>
    <xf numFmtId="166" fontId="0" fillId="7" borderId="11" xfId="0" applyNumberFormat="1" applyFill="1" applyBorder="1" applyAlignment="1">
      <alignment horizontal="center" vertical="center"/>
    </xf>
    <xf numFmtId="164" fontId="0" fillId="3" borderId="11" xfId="0" applyNumberFormat="1" applyFill="1" applyBorder="1" applyAlignment="1">
      <alignment horizontal="center" vertical="center"/>
    </xf>
    <xf numFmtId="0" fontId="0" fillId="0" borderId="11" xfId="0" applyBorder="1" applyAlignment="1">
      <alignment horizontal="left" vertical="center"/>
    </xf>
    <xf numFmtId="0" fontId="0" fillId="0" borderId="11" xfId="0" applyBorder="1" applyAlignment="1">
      <alignment horizontal="left"/>
    </xf>
    <xf numFmtId="0" fontId="0" fillId="0" borderId="12" xfId="0" applyBorder="1" applyAlignment="1">
      <alignment horizontal="center"/>
    </xf>
    <xf numFmtId="0" fontId="0" fillId="0" borderId="8" xfId="0" applyBorder="1" applyAlignment="1">
      <alignment horizontal="center"/>
    </xf>
    <xf numFmtId="18" fontId="0" fillId="0" borderId="0" xfId="0" applyNumberFormat="1"/>
    <xf numFmtId="0" fontId="22" fillId="4" borderId="0" xfId="0" applyFont="1" applyFill="1" applyAlignment="1">
      <alignment horizontal="left" vertical="center"/>
    </xf>
    <xf numFmtId="0" fontId="17" fillId="0" borderId="11" xfId="523" applyFont="1" applyBorder="1" applyAlignment="1">
      <alignment horizontal="left" vertical="center"/>
    </xf>
    <xf numFmtId="0" fontId="17" fillId="3" borderId="11" xfId="523" applyFont="1" applyFill="1" applyBorder="1" applyAlignment="1">
      <alignment horizontal="left" vertical="center"/>
    </xf>
    <xf numFmtId="0" fontId="16" fillId="3" borderId="11" xfId="523" applyFont="1" applyFill="1" applyBorder="1" applyAlignment="1">
      <alignment horizontal="center" vertical="center"/>
    </xf>
    <xf numFmtId="166" fontId="0" fillId="3" borderId="11" xfId="0" applyNumberFormat="1" applyFill="1" applyBorder="1" applyAlignment="1">
      <alignment horizontal="center" vertical="center"/>
    </xf>
    <xf numFmtId="0" fontId="18" fillId="0" borderId="13" xfId="523" applyFont="1" applyBorder="1" applyAlignment="1">
      <alignment horizontal="center" vertical="center"/>
    </xf>
    <xf numFmtId="0" fontId="15" fillId="0" borderId="14" xfId="523" applyBorder="1" applyAlignment="1">
      <alignment horizontal="left" vertical="center"/>
    </xf>
    <xf numFmtId="0" fontId="0" fillId="0" borderId="15" xfId="0" applyBorder="1" applyAlignment="1">
      <alignment horizontal="left"/>
    </xf>
    <xf numFmtId="0" fontId="23" fillId="0" borderId="0" xfId="523" applyFont="1" applyAlignment="1">
      <alignment horizontal="left" vertical="center"/>
    </xf>
    <xf numFmtId="0" fontId="0" fillId="0" borderId="0" xfId="0" applyAlignment="1">
      <alignment horizontal="right" vertical="center"/>
    </xf>
    <xf numFmtId="0" fontId="6" fillId="0" borderId="0" xfId="0" applyFont="1" applyAlignment="1">
      <alignment horizontal="right" vertical="center"/>
    </xf>
    <xf numFmtId="0" fontId="0" fillId="0" borderId="16" xfId="0" applyBorder="1" applyAlignment="1">
      <alignment horizontal="left"/>
    </xf>
    <xf numFmtId="1" fontId="21" fillId="0" borderId="0" xfId="0" applyNumberFormat="1" applyFont="1" applyAlignment="1">
      <alignment horizontal="center" vertical="center" wrapText="1"/>
    </xf>
    <xf numFmtId="1" fontId="6" fillId="2" borderId="0" xfId="0" applyNumberFormat="1" applyFont="1" applyFill="1" applyAlignment="1">
      <alignment horizontal="center" vertical="center" wrapText="1"/>
    </xf>
    <xf numFmtId="1" fontId="6" fillId="0" borderId="0" xfId="0" applyNumberFormat="1" applyFont="1" applyAlignment="1">
      <alignment horizontal="center" vertical="center" wrapText="1"/>
    </xf>
    <xf numFmtId="0" fontId="6" fillId="2" borderId="5" xfId="0" applyFont="1" applyFill="1" applyBorder="1" applyAlignment="1">
      <alignment horizontal="left" vertical="center"/>
    </xf>
    <xf numFmtId="0" fontId="0" fillId="4" borderId="5" xfId="0" applyFill="1" applyBorder="1" applyAlignment="1">
      <alignment horizontal="left" vertical="center"/>
    </xf>
    <xf numFmtId="0" fontId="6" fillId="4" borderId="5" xfId="0" applyFont="1" applyFill="1" applyBorder="1" applyAlignment="1">
      <alignment horizontal="left" vertical="center"/>
    </xf>
    <xf numFmtId="0" fontId="0" fillId="0" borderId="17" xfId="0" applyBorder="1" applyAlignment="1">
      <alignment horizontal="left"/>
    </xf>
    <xf numFmtId="164" fontId="0" fillId="4" borderId="0" xfId="0" applyNumberFormat="1" applyFill="1" applyAlignment="1">
      <alignment horizontal="center"/>
    </xf>
    <xf numFmtId="0" fontId="24" fillId="0" borderId="0" xfId="0" applyFont="1" applyAlignment="1">
      <alignment vertical="center"/>
    </xf>
    <xf numFmtId="0" fontId="0" fillId="0" borderId="18" xfId="0" applyBorder="1" applyAlignment="1">
      <alignment horizontal="center" vertical="center"/>
    </xf>
    <xf numFmtId="0" fontId="0" fillId="0" borderId="18" xfId="0" applyBorder="1" applyAlignment="1">
      <alignment horizontal="center" vertical="center" wrapText="1"/>
    </xf>
    <xf numFmtId="166" fontId="0" fillId="0" borderId="18" xfId="0" applyNumberFormat="1" applyBorder="1" applyAlignment="1">
      <alignment horizontal="center" vertical="center"/>
    </xf>
    <xf numFmtId="164" fontId="0" fillId="0" borderId="18" xfId="0" applyNumberFormat="1" applyBorder="1" applyAlignment="1">
      <alignment horizontal="center" vertical="center"/>
    </xf>
    <xf numFmtId="14" fontId="0" fillId="0" borderId="18" xfId="0" applyNumberFormat="1" applyBorder="1" applyAlignment="1">
      <alignment horizontal="center" vertical="center"/>
    </xf>
    <xf numFmtId="1" fontId="0" fillId="0" borderId="18" xfId="0" applyNumberFormat="1"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center" vertical="center"/>
    </xf>
    <xf numFmtId="0" fontId="0" fillId="0" borderId="19" xfId="0" applyBorder="1" applyAlignment="1">
      <alignment horizontal="center" vertical="center" wrapText="1"/>
    </xf>
    <xf numFmtId="166" fontId="0" fillId="0" borderId="19" xfId="0" applyNumberFormat="1" applyBorder="1" applyAlignment="1">
      <alignment horizontal="center" vertical="center"/>
    </xf>
    <xf numFmtId="164" fontId="0" fillId="0" borderId="19" xfId="0" applyNumberFormat="1" applyBorder="1" applyAlignment="1">
      <alignment horizontal="center" vertical="center"/>
    </xf>
    <xf numFmtId="14" fontId="0" fillId="0" borderId="19" xfId="0" applyNumberFormat="1" applyBorder="1" applyAlignment="1">
      <alignment horizontal="center" vertical="center"/>
    </xf>
    <xf numFmtId="1" fontId="0" fillId="0" borderId="19" xfId="0" applyNumberFormat="1" applyBorder="1" applyAlignment="1">
      <alignment horizontal="center" vertical="center"/>
    </xf>
    <xf numFmtId="0" fontId="0" fillId="0" borderId="19" xfId="0" applyBorder="1" applyAlignment="1">
      <alignment horizontal="left" vertical="center"/>
    </xf>
    <xf numFmtId="0" fontId="0" fillId="0" borderId="20" xfId="0" applyBorder="1" applyAlignment="1">
      <alignment horizontal="center" vertical="center"/>
    </xf>
    <xf numFmtId="0" fontId="0" fillId="0" borderId="20" xfId="0" applyBorder="1" applyAlignment="1">
      <alignment horizontal="center" vertical="center" wrapText="1"/>
    </xf>
    <xf numFmtId="166" fontId="0" fillId="0" borderId="20" xfId="0" applyNumberFormat="1" applyBorder="1" applyAlignment="1">
      <alignment horizontal="center" vertical="center"/>
    </xf>
    <xf numFmtId="164" fontId="0" fillId="0" borderId="20" xfId="0" applyNumberFormat="1" applyBorder="1" applyAlignment="1">
      <alignment horizontal="center" vertical="center"/>
    </xf>
    <xf numFmtId="14" fontId="0" fillId="0" borderId="20" xfId="0" applyNumberFormat="1" applyBorder="1" applyAlignment="1">
      <alignment horizontal="center" vertical="center"/>
    </xf>
    <xf numFmtId="1" fontId="0" fillId="0" borderId="20" xfId="0" applyNumberFormat="1" applyBorder="1" applyAlignment="1">
      <alignment horizontal="center" vertical="center"/>
    </xf>
    <xf numFmtId="0" fontId="0" fillId="0" borderId="20" xfId="0" applyBorder="1" applyAlignment="1">
      <alignment horizontal="left" vertical="center"/>
    </xf>
    <xf numFmtId="0" fontId="0" fillId="0" borderId="6" xfId="0" applyBorder="1" applyAlignment="1">
      <alignment vertical="center"/>
    </xf>
    <xf numFmtId="0" fontId="0" fillId="0" borderId="6" xfId="0" applyBorder="1" applyAlignment="1">
      <alignment horizontal="center" vertical="center" wrapText="1"/>
    </xf>
    <xf numFmtId="166" fontId="0" fillId="0" borderId="0" xfId="0" applyNumberFormat="1" applyAlignment="1">
      <alignment horizontal="left" vertical="center"/>
    </xf>
    <xf numFmtId="166" fontId="0" fillId="0" borderId="6" xfId="0" applyNumberFormat="1" applyBorder="1" applyAlignment="1">
      <alignment horizontal="left" vertical="center"/>
    </xf>
    <xf numFmtId="166" fontId="0" fillId="0" borderId="11" xfId="0" applyNumberFormat="1" applyBorder="1" applyAlignment="1">
      <alignment horizontal="left" vertical="center"/>
    </xf>
    <xf numFmtId="0" fontId="0" fillId="0" borderId="11" xfId="0" applyBorder="1" applyAlignment="1">
      <alignment horizontal="center" vertical="center"/>
    </xf>
    <xf numFmtId="0" fontId="7" fillId="0" borderId="0" xfId="0" applyFont="1" applyAlignment="1">
      <alignment horizontal="right" vertical="center"/>
    </xf>
    <xf numFmtId="166" fontId="0" fillId="0" borderId="0" xfId="0" applyNumberFormat="1" applyAlignment="1">
      <alignment horizontal="center" vertical="center"/>
    </xf>
    <xf numFmtId="0" fontId="17" fillId="4" borderId="6" xfId="523" applyFont="1" applyFill="1" applyBorder="1" applyAlignment="1">
      <alignment horizontal="left" vertical="center"/>
    </xf>
    <xf numFmtId="0" fontId="16" fillId="4" borderId="6" xfId="523" applyFont="1" applyFill="1" applyBorder="1" applyAlignment="1">
      <alignment horizontal="center" vertical="center"/>
    </xf>
    <xf numFmtId="164" fontId="0" fillId="4" borderId="6" xfId="0" applyNumberFormat="1" applyFill="1" applyBorder="1" applyAlignment="1">
      <alignment horizontal="center" vertical="center"/>
    </xf>
    <xf numFmtId="0" fontId="0" fillId="0" borderId="0" xfId="0" applyBorder="1"/>
    <xf numFmtId="0" fontId="17" fillId="0" borderId="0" xfId="523" applyFont="1" applyBorder="1" applyAlignment="1">
      <alignment horizontal="left" vertical="center"/>
    </xf>
    <xf numFmtId="0" fontId="17" fillId="3" borderId="0" xfId="523" applyFont="1" applyFill="1" applyBorder="1" applyAlignment="1">
      <alignment horizontal="left" vertical="center"/>
    </xf>
    <xf numFmtId="0" fontId="16" fillId="3" borderId="0" xfId="523" applyFont="1" applyFill="1" applyBorder="1" applyAlignment="1">
      <alignment horizontal="center" vertical="center"/>
    </xf>
    <xf numFmtId="166" fontId="0" fillId="3" borderId="0" xfId="0" applyNumberFormat="1" applyFill="1" applyBorder="1" applyAlignment="1">
      <alignment horizontal="center" vertical="center"/>
    </xf>
    <xf numFmtId="164" fontId="0" fillId="3" borderId="0" xfId="0" applyNumberFormat="1" applyFill="1" applyBorder="1" applyAlignment="1">
      <alignment horizontal="center" vertical="center"/>
    </xf>
    <xf numFmtId="0" fontId="0" fillId="0" borderId="0" xfId="0" applyBorder="1" applyAlignment="1">
      <alignment horizontal="center" vertical="center"/>
    </xf>
    <xf numFmtId="166" fontId="0" fillId="0" borderId="0" xfId="0" applyNumberFormat="1" applyBorder="1" applyAlignment="1">
      <alignment horizontal="left" vertical="center"/>
    </xf>
  </cellXfs>
  <cellStyles count="524">
    <cellStyle name="Date" xfId="518" xr:uid="{82FD0C87-DE96-4DD5-90E7-7EA42E45DBCE}"/>
    <cellStyle name="Followed Hyperlink" xfId="52" builtinId="9" hidden="1"/>
    <cellStyle name="Followed Hyperlink" xfId="374" builtinId="9" hidden="1"/>
    <cellStyle name="Followed Hyperlink" xfId="286" builtinId="9" hidden="1"/>
    <cellStyle name="Followed Hyperlink" xfId="112" builtinId="9" hidden="1"/>
    <cellStyle name="Followed Hyperlink" xfId="98" builtinId="9" hidden="1"/>
    <cellStyle name="Followed Hyperlink" xfId="388" builtinId="9" hidden="1"/>
    <cellStyle name="Followed Hyperlink" xfId="396" builtinId="9" hidden="1"/>
    <cellStyle name="Followed Hyperlink" xfId="456" builtinId="9" hidden="1"/>
    <cellStyle name="Followed Hyperlink" xfId="78" builtinId="9" hidden="1"/>
    <cellStyle name="Followed Hyperlink" xfId="438" builtinId="9" hidden="1"/>
    <cellStyle name="Followed Hyperlink" xfId="458" builtinId="9" hidden="1"/>
    <cellStyle name="Followed Hyperlink" xfId="404" builtinId="9" hidden="1"/>
    <cellStyle name="Followed Hyperlink" xfId="274" builtinId="9" hidden="1"/>
    <cellStyle name="Followed Hyperlink" xfId="124" builtinId="9" hidden="1"/>
    <cellStyle name="Followed Hyperlink" xfId="400" builtinId="9" hidden="1"/>
    <cellStyle name="Followed Hyperlink" xfId="354" builtinId="9" hidden="1"/>
    <cellStyle name="Followed Hyperlink" xfId="472" builtinId="9" hidden="1"/>
    <cellStyle name="Followed Hyperlink" xfId="198" builtinId="9" hidden="1"/>
    <cellStyle name="Followed Hyperlink" xfId="366" builtinId="9" hidden="1"/>
    <cellStyle name="Followed Hyperlink" xfId="96" builtinId="9" hidden="1"/>
    <cellStyle name="Followed Hyperlink" xfId="298" builtinId="9" hidden="1"/>
    <cellStyle name="Followed Hyperlink" xfId="234" builtinId="9" hidden="1"/>
    <cellStyle name="Followed Hyperlink" xfId="46" builtinId="9" hidden="1"/>
    <cellStyle name="Followed Hyperlink" xfId="470" builtinId="9" hidden="1"/>
    <cellStyle name="Followed Hyperlink" xfId="114" builtinId="9" hidden="1"/>
    <cellStyle name="Followed Hyperlink" xfId="478" builtinId="9" hidden="1"/>
    <cellStyle name="Followed Hyperlink" xfId="226" builtinId="9" hidden="1"/>
    <cellStyle name="Followed Hyperlink" xfId="502" builtinId="9" hidden="1"/>
    <cellStyle name="Followed Hyperlink" xfId="252" builtinId="9" hidden="1"/>
    <cellStyle name="Followed Hyperlink" xfId="126" builtinId="9" hidden="1"/>
    <cellStyle name="Followed Hyperlink" xfId="370" builtinId="9" hidden="1"/>
    <cellStyle name="Followed Hyperlink" xfId="428" builtinId="9" hidden="1"/>
    <cellStyle name="Followed Hyperlink" xfId="390" builtinId="9" hidden="1"/>
    <cellStyle name="Followed Hyperlink" xfId="192" builtinId="9" hidden="1"/>
    <cellStyle name="Followed Hyperlink" xfId="170" builtinId="9" hidden="1"/>
    <cellStyle name="Followed Hyperlink" xfId="2" builtinId="9" hidden="1"/>
    <cellStyle name="Followed Hyperlink" xfId="216" builtinId="9" hidden="1"/>
    <cellStyle name="Followed Hyperlink" xfId="484" builtinId="9" hidden="1"/>
    <cellStyle name="Followed Hyperlink" xfId="392" builtinId="9" hidden="1"/>
    <cellStyle name="Followed Hyperlink" xfId="488" builtinId="9" hidden="1"/>
    <cellStyle name="Followed Hyperlink" xfId="290" builtinId="9" hidden="1"/>
    <cellStyle name="Followed Hyperlink" xfId="312" builtinId="9" hidden="1"/>
    <cellStyle name="Followed Hyperlink" xfId="262" builtinId="9" hidden="1"/>
    <cellStyle name="Followed Hyperlink" xfId="308" builtinId="9" hidden="1"/>
    <cellStyle name="Followed Hyperlink" xfId="188" builtinId="9" hidden="1"/>
    <cellStyle name="Followed Hyperlink" xfId="270" builtinId="9" hidden="1"/>
    <cellStyle name="Followed Hyperlink" xfId="172" builtinId="9" hidden="1"/>
    <cellStyle name="Followed Hyperlink" xfId="402" builtinId="9" hidden="1"/>
    <cellStyle name="Followed Hyperlink" xfId="32" builtinId="9" hidden="1"/>
    <cellStyle name="Followed Hyperlink" xfId="266" builtinId="9" hidden="1"/>
    <cellStyle name="Followed Hyperlink" xfId="222" builtinId="9" hidden="1"/>
    <cellStyle name="Followed Hyperlink" xfId="142" builtinId="9" hidden="1"/>
    <cellStyle name="Followed Hyperlink" xfId="88" builtinId="9" hidden="1"/>
    <cellStyle name="Followed Hyperlink" xfId="324" builtinId="9" hidden="1"/>
    <cellStyle name="Followed Hyperlink" xfId="34" builtinId="9" hidden="1"/>
    <cellStyle name="Followed Hyperlink" xfId="220" builtinId="9" hidden="1"/>
    <cellStyle name="Followed Hyperlink" xfId="156" builtinId="9" hidden="1"/>
    <cellStyle name="Followed Hyperlink" xfId="82" builtinId="9" hidden="1"/>
    <cellStyle name="Followed Hyperlink" xfId="416" builtinId="9" hidden="1"/>
    <cellStyle name="Followed Hyperlink" xfId="278" builtinId="9" hidden="1"/>
    <cellStyle name="Followed Hyperlink" xfId="314" builtinId="9" hidden="1"/>
    <cellStyle name="Followed Hyperlink" xfId="120" builtinId="9" hidden="1"/>
    <cellStyle name="Followed Hyperlink" xfId="164" builtinId="9" hidden="1"/>
    <cellStyle name="Followed Hyperlink" xfId="28" builtinId="9" hidden="1"/>
    <cellStyle name="Followed Hyperlink" xfId="256" builtinId="9" hidden="1"/>
    <cellStyle name="Followed Hyperlink" xfId="436" builtinId="9" hidden="1"/>
    <cellStyle name="Followed Hyperlink" xfId="54" builtinId="9" hidden="1"/>
    <cellStyle name="Followed Hyperlink" xfId="74" builtinId="9" hidden="1"/>
    <cellStyle name="Followed Hyperlink" xfId="462" builtinId="9" hidden="1"/>
    <cellStyle name="Followed Hyperlink" xfId="474" builtinId="9" hidden="1"/>
    <cellStyle name="Followed Hyperlink" xfId="232" builtinId="9" hidden="1"/>
    <cellStyle name="Followed Hyperlink" xfId="58" builtinId="9" hidden="1"/>
    <cellStyle name="Followed Hyperlink" xfId="258" builtinId="9" hidden="1"/>
    <cellStyle name="Followed Hyperlink" xfId="64" builtinId="9" hidden="1"/>
    <cellStyle name="Followed Hyperlink" xfId="368" builtinId="9" hidden="1"/>
    <cellStyle name="Followed Hyperlink" xfId="446" builtinId="9" hidden="1"/>
    <cellStyle name="Followed Hyperlink" xfId="496" builtinId="9" hidden="1"/>
    <cellStyle name="Followed Hyperlink" xfId="248" builtinId="9" hidden="1"/>
    <cellStyle name="Followed Hyperlink" xfId="158" builtinId="9" hidden="1"/>
    <cellStyle name="Followed Hyperlink" xfId="36" builtinId="9" hidden="1"/>
    <cellStyle name="Followed Hyperlink" xfId="50" builtinId="9" hidden="1"/>
    <cellStyle name="Followed Hyperlink" xfId="300" builtinId="9" hidden="1"/>
    <cellStyle name="Followed Hyperlink" xfId="294" builtinId="9" hidden="1"/>
    <cellStyle name="Followed Hyperlink" xfId="212" builtinId="9" hidden="1"/>
    <cellStyle name="Followed Hyperlink" xfId="62" builtinId="9" hidden="1"/>
    <cellStyle name="Followed Hyperlink" xfId="244" builtinId="9" hidden="1"/>
    <cellStyle name="Followed Hyperlink" xfId="512" builtinId="9" hidden="1"/>
    <cellStyle name="Followed Hyperlink" xfId="236" builtinId="9" hidden="1"/>
    <cellStyle name="Followed Hyperlink" xfId="20" builtinId="9" hidden="1"/>
    <cellStyle name="Followed Hyperlink" xfId="296" builtinId="9" hidden="1"/>
    <cellStyle name="Followed Hyperlink" xfId="460" builtinId="9" hidden="1"/>
    <cellStyle name="Followed Hyperlink" xfId="398" builtinId="9" hidden="1"/>
    <cellStyle name="Followed Hyperlink" xfId="318" builtinId="9" hidden="1"/>
    <cellStyle name="Followed Hyperlink" xfId="86" builtinId="9" hidden="1"/>
    <cellStyle name="Followed Hyperlink" xfId="224" builtinId="9" hidden="1"/>
    <cellStyle name="Followed Hyperlink" xfId="342" builtinId="9" hidden="1"/>
    <cellStyle name="Followed Hyperlink" xfId="108" builtinId="9" hidden="1"/>
    <cellStyle name="Followed Hyperlink" xfId="90" builtinId="9" hidden="1"/>
    <cellStyle name="Followed Hyperlink" xfId="184" builtinId="9" hidden="1"/>
    <cellStyle name="Followed Hyperlink" xfId="200" builtinId="9" hidden="1"/>
    <cellStyle name="Followed Hyperlink" xfId="450" builtinId="9" hidden="1"/>
    <cellStyle name="Followed Hyperlink" xfId="76" builtinId="9" hidden="1"/>
    <cellStyle name="Followed Hyperlink" xfId="406" builtinId="9" hidden="1"/>
    <cellStyle name="Followed Hyperlink" xfId="48" builtinId="9" hidden="1"/>
    <cellStyle name="Followed Hyperlink" xfId="70" builtinId="9" hidden="1"/>
    <cellStyle name="Followed Hyperlink" xfId="482" builtinId="9" hidden="1"/>
    <cellStyle name="Followed Hyperlink" xfId="498" builtinId="9" hidden="1"/>
    <cellStyle name="Followed Hyperlink" xfId="94" builtinId="9" hidden="1"/>
    <cellStyle name="Followed Hyperlink" xfId="60" builtinId="9" hidden="1"/>
    <cellStyle name="Followed Hyperlink" xfId="338" builtinId="9" hidden="1"/>
    <cellStyle name="Followed Hyperlink" xfId="180" builtinId="9" hidden="1"/>
    <cellStyle name="Followed Hyperlink" xfId="210" builtinId="9" hidden="1"/>
    <cellStyle name="Followed Hyperlink" xfId="44" builtinId="9" hidden="1"/>
    <cellStyle name="Followed Hyperlink" xfId="22" builtinId="9" hidden="1"/>
    <cellStyle name="Followed Hyperlink" xfId="384" builtinId="9" hidden="1"/>
    <cellStyle name="Followed Hyperlink" xfId="508" builtinId="9" hidden="1"/>
    <cellStyle name="Followed Hyperlink" xfId="340" builtinId="9" hidden="1"/>
    <cellStyle name="Followed Hyperlink" xfId="272" builtinId="9" hidden="1"/>
    <cellStyle name="Followed Hyperlink" xfId="440" builtinId="9" hidden="1"/>
    <cellStyle name="Followed Hyperlink" xfId="454" builtinId="9" hidden="1"/>
    <cellStyle name="Followed Hyperlink" xfId="348" builtinId="9" hidden="1"/>
    <cellStyle name="Followed Hyperlink" xfId="304" builtinId="9" hidden="1"/>
    <cellStyle name="Followed Hyperlink" xfId="442" builtinId="9" hidden="1"/>
    <cellStyle name="Followed Hyperlink" xfId="68" builtinId="9" hidden="1"/>
    <cellStyle name="Followed Hyperlink" xfId="424" builtinId="9" hidden="1"/>
    <cellStyle name="Followed Hyperlink" xfId="42" builtinId="9" hidden="1"/>
    <cellStyle name="Followed Hyperlink" xfId="410" builtinId="9" hidden="1"/>
    <cellStyle name="Followed Hyperlink" xfId="430" builtinId="9" hidden="1"/>
    <cellStyle name="Followed Hyperlink" xfId="160" builtinId="9" hidden="1"/>
    <cellStyle name="Followed Hyperlink" xfId="362" builtinId="9" hidden="1"/>
    <cellStyle name="Followed Hyperlink" xfId="130" builtinId="9" hidden="1"/>
    <cellStyle name="Followed Hyperlink" xfId="18" builtinId="9" hidden="1"/>
    <cellStyle name="Followed Hyperlink" xfId="432" builtinId="9" hidden="1"/>
    <cellStyle name="Followed Hyperlink" xfId="322" builtinId="9" hidden="1"/>
    <cellStyle name="Followed Hyperlink" xfId="510" builtinId="9" hidden="1"/>
    <cellStyle name="Followed Hyperlink" xfId="178" builtinId="9" hidden="1"/>
    <cellStyle name="Followed Hyperlink" xfId="350" builtinId="9" hidden="1"/>
    <cellStyle name="Followed Hyperlink" xfId="380" builtinId="9" hidden="1"/>
    <cellStyle name="Followed Hyperlink" xfId="242" builtinId="9" hidden="1"/>
    <cellStyle name="Followed Hyperlink" xfId="146" builtinId="9" hidden="1"/>
    <cellStyle name="Followed Hyperlink" xfId="316" builtinId="9" hidden="1"/>
    <cellStyle name="Followed Hyperlink" xfId="302" builtinId="9" hidden="1"/>
    <cellStyle name="Followed Hyperlink" xfId="134" builtinId="9" hidden="1"/>
    <cellStyle name="Followed Hyperlink" xfId="494" builtinId="9" hidden="1"/>
    <cellStyle name="Followed Hyperlink" xfId="506" builtinId="9" hidden="1"/>
    <cellStyle name="Followed Hyperlink" xfId="260" builtinId="9" hidden="1"/>
    <cellStyle name="Followed Hyperlink" xfId="378" builtinId="9" hidden="1"/>
    <cellStyle name="Followed Hyperlink" xfId="414" builtinId="9" hidden="1"/>
    <cellStyle name="Followed Hyperlink" xfId="230" builtinId="9" hidden="1"/>
    <cellStyle name="Followed Hyperlink" xfId="140" builtinId="9" hidden="1"/>
    <cellStyle name="Followed Hyperlink" xfId="132" builtinId="9" hidden="1"/>
    <cellStyle name="Followed Hyperlink" xfId="250" builtinId="9" hidden="1"/>
    <cellStyle name="Followed Hyperlink" xfId="408" builtinId="9" hidden="1"/>
    <cellStyle name="Followed Hyperlink" xfId="418" builtinId="9" hidden="1"/>
    <cellStyle name="Followed Hyperlink" xfId="336" builtinId="9" hidden="1"/>
    <cellStyle name="Followed Hyperlink" xfId="26" builtinId="9" hidden="1"/>
    <cellStyle name="Followed Hyperlink" xfId="306" builtinId="9" hidden="1"/>
    <cellStyle name="Followed Hyperlink" xfId="276" builtinId="9" hidden="1"/>
    <cellStyle name="Followed Hyperlink" xfId="394" builtinId="9" hidden="1"/>
    <cellStyle name="Followed Hyperlink" xfId="310" builtinId="9" hidden="1"/>
    <cellStyle name="Followed Hyperlink" xfId="122" builtinId="9" hidden="1"/>
    <cellStyle name="Followed Hyperlink" xfId="344" builtinId="9" hidden="1"/>
    <cellStyle name="Followed Hyperlink" xfId="452" builtinId="9" hidden="1"/>
    <cellStyle name="Followed Hyperlink" xfId="176" builtinId="9" hidden="1"/>
    <cellStyle name="Followed Hyperlink" xfId="92" builtinId="9" hidden="1"/>
    <cellStyle name="Followed Hyperlink" xfId="412" builtinId="9" hidden="1"/>
    <cellStyle name="Followed Hyperlink" xfId="174" builtinId="9" hidden="1"/>
    <cellStyle name="Followed Hyperlink" xfId="352" builtinId="9" hidden="1"/>
    <cellStyle name="Followed Hyperlink" xfId="214" builtinId="9" hidden="1"/>
    <cellStyle name="Followed Hyperlink" xfId="118" builtinId="9" hidden="1"/>
    <cellStyle name="Followed Hyperlink" xfId="40" builtinId="9" hidden="1"/>
    <cellStyle name="Followed Hyperlink" xfId="292" builtinId="9" hidden="1"/>
    <cellStyle name="Followed Hyperlink" xfId="56" builtinId="9" hidden="1"/>
    <cellStyle name="Followed Hyperlink" xfId="128" builtinId="9" hidden="1"/>
    <cellStyle name="Followed Hyperlink" xfId="500" builtinId="9" hidden="1"/>
    <cellStyle name="Followed Hyperlink" xfId="148" builtinId="9" hidden="1"/>
    <cellStyle name="Followed Hyperlink" xfId="182" builtinId="9" hidden="1"/>
    <cellStyle name="Followed Hyperlink" xfId="464" builtinId="9" hidden="1"/>
    <cellStyle name="Followed Hyperlink" xfId="448" builtinId="9" hidden="1"/>
    <cellStyle name="Followed Hyperlink" xfId="330" builtinId="9" hidden="1"/>
    <cellStyle name="Followed Hyperlink" xfId="194" builtinId="9" hidden="1"/>
    <cellStyle name="Followed Hyperlink" xfId="346" builtinId="9" hidden="1"/>
    <cellStyle name="Followed Hyperlink" xfId="228" builtinId="9" hidden="1"/>
    <cellStyle name="Followed Hyperlink" xfId="504" builtinId="9" hidden="1"/>
    <cellStyle name="Followed Hyperlink" xfId="72" builtinId="9" hidden="1"/>
    <cellStyle name="Followed Hyperlink" xfId="136" builtinId="9" hidden="1"/>
    <cellStyle name="Followed Hyperlink" xfId="14" builtinId="9" hidden="1"/>
    <cellStyle name="Followed Hyperlink" xfId="208" builtinId="9" hidden="1"/>
    <cellStyle name="Followed Hyperlink" xfId="468" builtinId="9" hidden="1"/>
    <cellStyle name="Followed Hyperlink" xfId="444" builtinId="9" hidden="1"/>
    <cellStyle name="Followed Hyperlink" xfId="382" builtinId="9" hidden="1"/>
    <cellStyle name="Followed Hyperlink" xfId="12" builtinId="9" hidden="1"/>
    <cellStyle name="Followed Hyperlink" xfId="138" builtinId="9" hidden="1"/>
    <cellStyle name="Followed Hyperlink" xfId="10" builtinId="9" hidden="1"/>
    <cellStyle name="Followed Hyperlink" xfId="166" builtinId="9" hidden="1"/>
    <cellStyle name="Followed Hyperlink" xfId="334" builtinId="9" hidden="1"/>
    <cellStyle name="Followed Hyperlink" xfId="364" builtinId="9" hidden="1"/>
    <cellStyle name="Followed Hyperlink" xfId="360" builtinId="9" hidden="1"/>
    <cellStyle name="Followed Hyperlink" xfId="376" builtinId="9" hidden="1"/>
    <cellStyle name="Followed Hyperlink" xfId="332" builtinId="9" hidden="1"/>
    <cellStyle name="Followed Hyperlink" xfId="490" builtinId="9" hidden="1"/>
    <cellStyle name="Followed Hyperlink" xfId="358" builtinId="9" hidden="1"/>
    <cellStyle name="Followed Hyperlink" xfId="190" builtinId="9" hidden="1"/>
    <cellStyle name="Followed Hyperlink" xfId="480" builtinId="9" hidden="1"/>
    <cellStyle name="Followed Hyperlink" xfId="476" builtinId="9" hidden="1"/>
    <cellStyle name="Followed Hyperlink" xfId="204" builtinId="9" hidden="1"/>
    <cellStyle name="Followed Hyperlink" xfId="4" builtinId="9" hidden="1"/>
    <cellStyle name="Followed Hyperlink" xfId="264" builtinId="9" hidden="1"/>
    <cellStyle name="Followed Hyperlink" xfId="492" builtinId="9" hidden="1"/>
    <cellStyle name="Followed Hyperlink" xfId="422" builtinId="9" hidden="1"/>
    <cellStyle name="Followed Hyperlink" xfId="106" builtinId="9" hidden="1"/>
    <cellStyle name="Followed Hyperlink" xfId="8" builtinId="9" hidden="1"/>
    <cellStyle name="Followed Hyperlink" xfId="372" builtinId="9" hidden="1"/>
    <cellStyle name="Followed Hyperlink" xfId="320" builtinId="9" hidden="1"/>
    <cellStyle name="Followed Hyperlink" xfId="38" builtinId="9" hidden="1"/>
    <cellStyle name="Followed Hyperlink" xfId="100" builtinId="9" hidden="1"/>
    <cellStyle name="Followed Hyperlink" xfId="168" builtinId="9" hidden="1"/>
    <cellStyle name="Followed Hyperlink" xfId="102" builtinId="9" hidden="1"/>
    <cellStyle name="Followed Hyperlink" xfId="328" builtinId="9" hidden="1"/>
    <cellStyle name="Followed Hyperlink" xfId="326" builtinId="9" hidden="1"/>
    <cellStyle name="Followed Hyperlink" xfId="238" builtinId="9" hidden="1"/>
    <cellStyle name="Followed Hyperlink" xfId="240" builtinId="9" hidden="1"/>
    <cellStyle name="Followed Hyperlink" xfId="514" builtinId="9" hidden="1"/>
    <cellStyle name="Followed Hyperlink" xfId="386" builtinId="9" hidden="1"/>
    <cellStyle name="Followed Hyperlink" xfId="280" builtinId="9" hidden="1"/>
    <cellStyle name="Followed Hyperlink" xfId="104" builtinId="9" hidden="1"/>
    <cellStyle name="Followed Hyperlink" xfId="282" builtinId="9" hidden="1"/>
    <cellStyle name="Followed Hyperlink" xfId="144" builtinId="9" hidden="1"/>
    <cellStyle name="Followed Hyperlink" xfId="246" builtinId="9" hidden="1"/>
    <cellStyle name="Followed Hyperlink" xfId="150" builtinId="9" hidden="1"/>
    <cellStyle name="Followed Hyperlink" xfId="434" builtinId="9" hidden="1"/>
    <cellStyle name="Followed Hyperlink" xfId="116" builtinId="9" hidden="1"/>
    <cellStyle name="Followed Hyperlink" xfId="466" builtinId="9" hidden="1"/>
    <cellStyle name="Followed Hyperlink" xfId="202" builtinId="9" hidden="1"/>
    <cellStyle name="Followed Hyperlink" xfId="24" builtinId="9" hidden="1"/>
    <cellStyle name="Followed Hyperlink" xfId="80" builtinId="9" hidden="1"/>
    <cellStyle name="Followed Hyperlink" xfId="218" builtinId="9" hidden="1"/>
    <cellStyle name="Followed Hyperlink" xfId="356" builtinId="9" hidden="1"/>
    <cellStyle name="Followed Hyperlink" xfId="152" builtinId="9" hidden="1"/>
    <cellStyle name="Followed Hyperlink" xfId="268" builtinId="9" hidden="1"/>
    <cellStyle name="Followed Hyperlink" xfId="162" builtinId="9" hidden="1"/>
    <cellStyle name="Followed Hyperlink" xfId="30" builtinId="9" hidden="1"/>
    <cellStyle name="Followed Hyperlink" xfId="206" builtinId="9" hidden="1"/>
    <cellStyle name="Followed Hyperlink" xfId="84" builtinId="9" hidden="1"/>
    <cellStyle name="Followed Hyperlink" xfId="66" builtinId="9" hidden="1"/>
    <cellStyle name="Followed Hyperlink" xfId="420" builtinId="9" hidden="1"/>
    <cellStyle name="Followed Hyperlink" xfId="16" builtinId="9" hidden="1"/>
    <cellStyle name="Followed Hyperlink" xfId="284" builtinId="9" hidden="1"/>
    <cellStyle name="Followed Hyperlink" xfId="254" builtinId="9" hidden="1"/>
    <cellStyle name="Followed Hyperlink" xfId="6" builtinId="9" hidden="1"/>
    <cellStyle name="Followed Hyperlink" xfId="186" builtinId="9" hidden="1"/>
    <cellStyle name="Followed Hyperlink" xfId="196" builtinId="9" hidden="1"/>
    <cellStyle name="Followed Hyperlink" xfId="288" builtinId="9" hidden="1"/>
    <cellStyle name="Followed Hyperlink" xfId="110" builtinId="9" hidden="1"/>
    <cellStyle name="Followed Hyperlink" xfId="426" builtinId="9" hidden="1"/>
    <cellStyle name="Followed Hyperlink" xfId="154" builtinId="9" hidden="1"/>
    <cellStyle name="Followed Hyperlink" xfId="486" builtinId="9" hidden="1"/>
    <cellStyle name="Hyperlink" xfId="375" builtinId="8" hidden="1"/>
    <cellStyle name="Hyperlink" xfId="369" builtinId="8" hidden="1"/>
    <cellStyle name="Hyperlink" xfId="441" builtinId="8" hidden="1"/>
    <cellStyle name="Hyperlink" xfId="285" builtinId="8" hidden="1"/>
    <cellStyle name="Hyperlink" xfId="307" builtinId="8" hidden="1"/>
    <cellStyle name="Hyperlink" xfId="217" builtinId="8" hidden="1"/>
    <cellStyle name="Hyperlink" xfId="227" builtinId="8" hidden="1"/>
    <cellStyle name="Hyperlink" xfId="301" builtinId="8" hidden="1"/>
    <cellStyle name="Hyperlink" xfId="289" builtinId="8" hidden="1"/>
    <cellStyle name="Hyperlink" xfId="235" builtinId="8" hidden="1"/>
    <cellStyle name="Hyperlink" xfId="249" builtinId="8" hidden="1"/>
    <cellStyle name="Hyperlink" xfId="241" builtinId="8" hidden="1"/>
    <cellStyle name="Hyperlink" xfId="197" builtinId="8" hidden="1"/>
    <cellStyle name="Hyperlink" xfId="155" builtinId="8" hidden="1"/>
    <cellStyle name="Hyperlink" xfId="19" builtinId="8" hidden="1"/>
    <cellStyle name="Hyperlink" xfId="119" builtinId="8" hidden="1"/>
    <cellStyle name="Hyperlink" xfId="203" builtinId="8" hidden="1"/>
    <cellStyle name="Hyperlink" xfId="205" builtinId="8" hidden="1"/>
    <cellStyle name="Hyperlink" xfId="257" builtinId="8" hidden="1"/>
    <cellStyle name="Hyperlink" xfId="75" builtinId="8" hidden="1"/>
    <cellStyle name="Hyperlink" xfId="223" builtinId="8" hidden="1"/>
    <cellStyle name="Hyperlink" xfId="127" builtinId="8" hidden="1"/>
    <cellStyle name="Hyperlink" xfId="195" builtinId="8" hidden="1"/>
    <cellStyle name="Hyperlink" xfId="7" builtinId="8" hidden="1"/>
    <cellStyle name="Hyperlink" xfId="87" builtinId="8" hidden="1"/>
    <cellStyle name="Hyperlink" xfId="41" builtinId="8" hidden="1"/>
    <cellStyle name="Hyperlink" xfId="287" builtinId="8" hidden="1"/>
    <cellStyle name="Hyperlink" xfId="183" builtinId="8" hidden="1"/>
    <cellStyle name="Hyperlink" xfId="379" builtinId="8" hidden="1"/>
    <cellStyle name="Hyperlink" xfId="259" builtinId="8" hidden="1"/>
    <cellStyle name="Hyperlink" xfId="411" builtinId="8" hidden="1"/>
    <cellStyle name="Hyperlink" xfId="373" builtinId="8" hidden="1"/>
    <cellStyle name="Hyperlink" xfId="325" builtinId="8" hidden="1"/>
    <cellStyle name="Hyperlink" xfId="31" builtinId="8" hidden="1"/>
    <cellStyle name="Hyperlink" xfId="479" builtinId="8" hidden="1"/>
    <cellStyle name="Hyperlink" xfId="171" builtinId="8" hidden="1"/>
    <cellStyle name="Hyperlink" xfId="489" builtinId="8" hidden="1"/>
    <cellStyle name="Hyperlink" xfId="161" builtinId="8" hidden="1"/>
    <cellStyle name="Hyperlink" xfId="407" builtinId="8" hidden="1"/>
    <cellStyle name="Hyperlink" xfId="425" builtinId="8" hidden="1"/>
    <cellStyle name="Hyperlink" xfId="47" builtinId="8" hidden="1"/>
    <cellStyle name="Hyperlink" xfId="359" builtinId="8" hidden="1"/>
    <cellStyle name="Hyperlink" xfId="27" builtinId="8" hidden="1"/>
    <cellStyle name="Hyperlink" xfId="23" builtinId="8" hidden="1"/>
    <cellStyle name="Hyperlink" xfId="67" builtinId="8" hidden="1"/>
    <cellStyle name="Hyperlink" xfId="237" builtinId="8" hidden="1"/>
    <cellStyle name="Hyperlink" xfId="213" builtinId="8" hidden="1"/>
    <cellStyle name="Hyperlink" xfId="193" builtinId="8" hidden="1"/>
    <cellStyle name="Hyperlink" xfId="505" builtinId="8" hidden="1"/>
    <cellStyle name="Hyperlink" xfId="303" builtinId="8" hidden="1"/>
    <cellStyle name="Hyperlink" xfId="73" builtinId="8" hidden="1"/>
    <cellStyle name="Hyperlink" xfId="93" builtinId="8" hidden="1"/>
    <cellStyle name="Hyperlink" xfId="105" builtinId="8" hidden="1"/>
    <cellStyle name="Hyperlink" xfId="107" builtinId="8" hidden="1"/>
    <cellStyle name="Hyperlink" xfId="149" builtinId="8" hidden="1"/>
    <cellStyle name="Hyperlink" xfId="151" builtinId="8" hidden="1"/>
    <cellStyle name="Hyperlink" xfId="169" builtinId="8" hidden="1"/>
    <cellStyle name="Hyperlink" xfId="189" builtinId="8" hidden="1"/>
    <cellStyle name="Hyperlink" xfId="143" builtinId="8" hidden="1"/>
    <cellStyle name="Hyperlink" xfId="111" builtinId="8" hidden="1"/>
    <cellStyle name="Hyperlink" xfId="61" builtinId="8" hidden="1"/>
    <cellStyle name="Hyperlink" xfId="187" builtinId="8" hidden="1"/>
    <cellStyle name="Hyperlink" xfId="115" builtinId="8" hidden="1"/>
    <cellStyle name="Hyperlink" xfId="439" builtinId="8" hidden="1"/>
    <cellStyle name="Hyperlink" xfId="367" builtinId="8" hidden="1"/>
    <cellStyle name="Hyperlink" xfId="351" builtinId="8" hidden="1"/>
    <cellStyle name="Hyperlink" xfId="153" builtinId="8" hidden="1"/>
    <cellStyle name="Hyperlink" xfId="121" builtinId="8" hidden="1"/>
    <cellStyle name="Hyperlink" xfId="283" builtinId="8" hidden="1"/>
    <cellStyle name="Hyperlink" xfId="443" builtinId="8" hidden="1"/>
    <cellStyle name="Hyperlink" xfId="381" builtinId="8" hidden="1"/>
    <cellStyle name="Hyperlink" xfId="347" builtinId="8" hidden="1"/>
    <cellStyle name="Hyperlink" xfId="207" builtinId="8" hidden="1"/>
    <cellStyle name="Hyperlink" xfId="383" builtinId="8" hidden="1"/>
    <cellStyle name="Hyperlink" xfId="179" builtinId="8" hidden="1"/>
    <cellStyle name="Hyperlink" xfId="295" builtinId="8" hidden="1"/>
    <cellStyle name="Hyperlink" xfId="101" builtinId="8" hidden="1"/>
    <cellStyle name="Hyperlink" xfId="159" builtinId="8" hidden="1"/>
    <cellStyle name="Hyperlink" xfId="251" builtinId="8" hidden="1"/>
    <cellStyle name="Hyperlink" xfId="427" builtinId="8" hidden="1"/>
    <cellStyle name="Hyperlink" xfId="403" builtinId="8" hidden="1"/>
    <cellStyle name="Hyperlink" xfId="313" builtinId="8" hidden="1"/>
    <cellStyle name="Hyperlink" xfId="389" builtinId="8" hidden="1"/>
    <cellStyle name="Hyperlink" xfId="79" builtinId="8" hidden="1"/>
    <cellStyle name="Hyperlink" xfId="343" builtinId="8" hidden="1"/>
    <cellStyle name="Hyperlink" xfId="43" builtinId="8" hidden="1"/>
    <cellStyle name="Hyperlink" xfId="135" builtinId="8" hidden="1"/>
    <cellStyle name="Hyperlink" xfId="201" builtinId="8" hidden="1"/>
    <cellStyle name="Hyperlink" xfId="199" builtinId="8" hidden="1"/>
    <cellStyle name="Hyperlink" xfId="103" builtinId="8" hidden="1"/>
    <cellStyle name="Hyperlink" xfId="453" builtinId="8" hidden="1"/>
    <cellStyle name="Hyperlink" xfId="173" builtinId="8" hidden="1"/>
    <cellStyle name="Hyperlink" xfId="71" builtinId="8" hidden="1"/>
    <cellStyle name="Hyperlink" xfId="363" builtinId="8" hidden="1"/>
    <cellStyle name="Hyperlink" xfId="437" builtinId="8" hidden="1"/>
    <cellStyle name="Hyperlink" xfId="417" builtinId="8" hidden="1"/>
    <cellStyle name="Hyperlink" xfId="329" builtinId="8" hidden="1"/>
    <cellStyle name="Hyperlink" xfId="481" builtinId="8" hidden="1"/>
    <cellStyle name="Hyperlink" xfId="35" builtinId="8" hidden="1"/>
    <cellStyle name="Hyperlink" xfId="501" builtinId="8" hidden="1"/>
    <cellStyle name="Hyperlink" xfId="141" builtinId="8" hidden="1"/>
    <cellStyle name="Hyperlink" xfId="51" builtinId="8" hidden="1"/>
    <cellStyle name="Hyperlink" xfId="297" builtinId="8" hidden="1"/>
    <cellStyle name="Hyperlink" xfId="319" builtinId="8" hidden="1"/>
    <cellStyle name="Hyperlink" xfId="239" builtinId="8" hidden="1"/>
    <cellStyle name="Hyperlink" xfId="431" builtinId="8" hidden="1"/>
    <cellStyle name="Hyperlink" xfId="493" builtinId="8" hidden="1"/>
    <cellStyle name="Hyperlink" xfId="499" builtinId="8" hidden="1"/>
    <cellStyle name="Hyperlink" xfId="247" builtinId="8" hidden="1"/>
    <cellStyle name="Hyperlink" xfId="311" builtinId="8" hidden="1"/>
    <cellStyle name="Hyperlink" xfId="507" builtinId="8" hidden="1"/>
    <cellStyle name="Hyperlink" xfId="473" builtinId="8" hidden="1"/>
    <cellStyle name="Hyperlink" xfId="471" builtinId="8" hidden="1"/>
    <cellStyle name="Hyperlink" xfId="503" builtinId="8" hidden="1"/>
    <cellStyle name="Hyperlink" xfId="467" builtinId="8" hidden="1"/>
    <cellStyle name="Hyperlink" xfId="461" builtinId="8" hidden="1"/>
    <cellStyle name="Hyperlink" xfId="409" builtinId="8" hidden="1"/>
    <cellStyle name="Hyperlink" xfId="357" builtinId="8" hidden="1"/>
    <cellStyle name="Hyperlink" xfId="37" builtinId="8" hidden="1"/>
    <cellStyle name="Hyperlink" xfId="225" builtinId="8" hidden="1"/>
    <cellStyle name="Hyperlink" xfId="477" builtinId="8" hidden="1"/>
    <cellStyle name="Hyperlink" xfId="509" builtinId="8" hidden="1"/>
    <cellStyle name="Hyperlink" xfId="271" builtinId="8" hidden="1"/>
    <cellStyle name="Hyperlink" xfId="485" builtinId="8" hidden="1"/>
    <cellStyle name="Hyperlink" xfId="209" builtinId="8" hidden="1"/>
    <cellStyle name="Hyperlink" xfId="147" builtinId="8" hidden="1"/>
    <cellStyle name="Hyperlink" xfId="361" builtinId="8" hidden="1"/>
    <cellStyle name="Hyperlink" xfId="321" builtinId="8" hidden="1"/>
    <cellStyle name="Hyperlink" xfId="163" builtinId="8" hidden="1"/>
    <cellStyle name="Hyperlink" xfId="255" builtinId="8" hidden="1"/>
    <cellStyle name="Hyperlink" xfId="419" builtinId="8" hidden="1"/>
    <cellStyle name="Hyperlink" xfId="353" builtinId="8" hidden="1"/>
    <cellStyle name="Hyperlink" xfId="267" builtinId="8" hidden="1"/>
    <cellStyle name="Hyperlink" xfId="125" builtinId="8" hidden="1"/>
    <cellStyle name="Hyperlink" xfId="371" builtinId="8" hidden="1"/>
    <cellStyle name="Hyperlink" xfId="261" builtinId="8" hidden="1"/>
    <cellStyle name="Hyperlink" xfId="57" builtinId="8" hidden="1"/>
    <cellStyle name="Hyperlink" xfId="447" builtinId="8" hidden="1"/>
    <cellStyle name="Hyperlink" xfId="59" builtinId="8" hidden="1"/>
    <cellStyle name="Hyperlink" xfId="177" builtinId="8" hidden="1"/>
    <cellStyle name="Hyperlink" xfId="113" builtinId="8" hidden="1"/>
    <cellStyle name="Hyperlink" xfId="85" builtinId="8" hidden="1"/>
    <cellStyle name="Hyperlink" xfId="455" builtinId="8" hidden="1"/>
    <cellStyle name="Hyperlink" xfId="273" builtinId="8" hidden="1"/>
    <cellStyle name="Hyperlink" xfId="1" builtinId="8" hidden="1"/>
    <cellStyle name="Hyperlink" xfId="323" builtinId="8" hidden="1"/>
    <cellStyle name="Hyperlink" xfId="219" builtinId="8" hidden="1"/>
    <cellStyle name="Hyperlink" xfId="229" builtinId="8" hidden="1"/>
    <cellStyle name="Hyperlink" xfId="449" builtinId="8" hidden="1"/>
    <cellStyle name="Hyperlink" xfId="315" builtinId="8" hidden="1"/>
    <cellStyle name="Hyperlink" xfId="281" builtinId="8" hidden="1"/>
    <cellStyle name="Hyperlink" xfId="99" builtinId="8" hidden="1"/>
    <cellStyle name="Hyperlink" xfId="305" builtinId="8" hidden="1"/>
    <cellStyle name="Hyperlink" xfId="491" builtinId="8" hidden="1"/>
    <cellStyle name="Hyperlink" xfId="211" builtinId="8" hidden="1"/>
    <cellStyle name="Hyperlink" xfId="233" builtinId="8" hidden="1"/>
    <cellStyle name="Hyperlink" xfId="221" builtinId="8" hidden="1"/>
    <cellStyle name="Hyperlink" xfId="9" builtinId="8" hidden="1"/>
    <cellStyle name="Hyperlink" xfId="495" builtinId="8" hidden="1"/>
    <cellStyle name="Hyperlink" xfId="511" builtinId="8" hidden="1"/>
    <cellStyle name="Hyperlink" xfId="483" builtinId="8" hidden="1"/>
    <cellStyle name="Hyperlink" xfId="457" builtinId="8" hidden="1"/>
    <cellStyle name="Hyperlink" xfId="55" builtinId="8" hidden="1"/>
    <cellStyle name="Hyperlink" xfId="423" builtinId="8" hidden="1"/>
    <cellStyle name="Hyperlink" xfId="263" builtinId="8" hidden="1"/>
    <cellStyle name="Hyperlink" xfId="291" builtinId="8" hidden="1"/>
    <cellStyle name="Hyperlink" xfId="459" builtinId="8" hidden="1"/>
    <cellStyle name="Hyperlink" xfId="317" builtinId="8" hidden="1"/>
    <cellStyle name="Hyperlink" xfId="337" builtinId="8" hidden="1"/>
    <cellStyle name="Hyperlink" xfId="339" builtinId="8" hidden="1"/>
    <cellStyle name="Hyperlink" xfId="377" builtinId="8" hidden="1"/>
    <cellStyle name="Hyperlink" xfId="393" builtinId="8" hidden="1"/>
    <cellStyle name="Hyperlink" xfId="397" builtinId="8" hidden="1"/>
    <cellStyle name="Hyperlink" xfId="421" builtinId="8" hidden="1"/>
    <cellStyle name="Hyperlink" xfId="429" builtinId="8" hidden="1"/>
    <cellStyle name="Hyperlink" xfId="451" builtinId="8" hidden="1"/>
    <cellStyle name="Hyperlink" xfId="405" builtinId="8" hidden="1"/>
    <cellStyle name="Hyperlink" xfId="253" builtinId="8" hidden="1"/>
    <cellStyle name="Hyperlink" xfId="275" builtinId="8" hidden="1"/>
    <cellStyle name="Hyperlink" xfId="277" builtinId="8" hidden="1"/>
    <cellStyle name="Hyperlink" xfId="445" builtinId="8" hidden="1"/>
    <cellStyle name="Hyperlink" xfId="349" builtinId="8" hidden="1"/>
    <cellStyle name="Hyperlink" xfId="63" builtinId="8" hidden="1"/>
    <cellStyle name="Hyperlink" xfId="45" builtinId="8" hidden="1"/>
    <cellStyle name="Hyperlink" xfId="109" builtinId="8" hidden="1"/>
    <cellStyle name="Hyperlink" xfId="129" builtinId="8" hidden="1"/>
    <cellStyle name="Hyperlink" xfId="269" builtinId="8" hidden="1"/>
    <cellStyle name="Hyperlink" xfId="401" builtinId="8" hidden="1"/>
    <cellStyle name="Hyperlink" xfId="355" builtinId="8" hidden="1"/>
    <cellStyle name="Hyperlink" xfId="335" builtinId="8" hidden="1"/>
    <cellStyle name="Hyperlink" xfId="415" builtinId="8" hidden="1"/>
    <cellStyle name="Hyperlink" xfId="175" builtinId="8" hidden="1"/>
    <cellStyle name="Hyperlink" xfId="157" builtinId="8" hidden="1"/>
    <cellStyle name="Hyperlink" xfId="117" builtinId="8" hidden="1"/>
    <cellStyle name="Hyperlink" xfId="145" builtinId="8" hidden="1"/>
    <cellStyle name="Hyperlink" xfId="469" builtinId="8" hidden="1"/>
    <cellStyle name="Hyperlink" xfId="165" builtinId="8" hidden="1"/>
    <cellStyle name="Hyperlink" xfId="435" builtinId="8" hidden="1"/>
    <cellStyle name="Hyperlink" xfId="299" builtinId="8" hidden="1"/>
    <cellStyle name="Hyperlink" xfId="327" builtinId="8" hidden="1"/>
    <cellStyle name="Hyperlink" xfId="333" builtinId="8" hidden="1"/>
    <cellStyle name="Hyperlink" xfId="385" builtinId="8" hidden="1"/>
    <cellStyle name="Hyperlink" xfId="399" builtinId="8" hidden="1"/>
    <cellStyle name="Hyperlink" xfId="463" builtinId="8" hidden="1"/>
    <cellStyle name="Hyperlink" xfId="39" builtinId="8" hidden="1"/>
    <cellStyle name="Hyperlink" xfId="167" builtinId="8" hidden="1"/>
    <cellStyle name="Hyperlink" xfId="123" builtinId="8" hidden="1"/>
    <cellStyle name="Hyperlink" xfId="215" builtinId="8" hidden="1"/>
    <cellStyle name="Hyperlink" xfId="181" builtinId="8" hidden="1"/>
    <cellStyle name="Hyperlink" xfId="365" builtinId="8" hidden="1"/>
    <cellStyle name="Hyperlink" xfId="53" builtinId="8" hidden="1"/>
    <cellStyle name="Hyperlink" xfId="137" builtinId="8" hidden="1"/>
    <cellStyle name="Hyperlink" xfId="341" builtinId="8" hidden="1"/>
    <cellStyle name="Hyperlink" xfId="345" builtinId="8" hidden="1"/>
    <cellStyle name="Hyperlink" xfId="15" builtinId="8" hidden="1"/>
    <cellStyle name="Hyperlink" xfId="465" builtinId="8" hidden="1"/>
    <cellStyle name="Hyperlink" xfId="309" builtinId="8" hidden="1"/>
    <cellStyle name="Hyperlink" xfId="331" builtinId="8" hidden="1"/>
    <cellStyle name="Hyperlink" xfId="513" builtinId="8" hidden="1"/>
    <cellStyle name="Hyperlink" xfId="65" builtinId="8" hidden="1"/>
    <cellStyle name="Hyperlink" xfId="433" builtinId="8" hidden="1"/>
    <cellStyle name="Hyperlink" xfId="293" builtinId="8" hidden="1"/>
    <cellStyle name="Hyperlink" xfId="89" builtinId="8" hidden="1"/>
    <cellStyle name="Hyperlink" xfId="139" builtinId="8" hidden="1"/>
    <cellStyle name="Hyperlink" xfId="49" builtinId="8" hidden="1"/>
    <cellStyle name="Hyperlink" xfId="191" builtinId="8" hidden="1"/>
    <cellStyle name="Hyperlink" xfId="133" builtinId="8" hidden="1"/>
    <cellStyle name="Hyperlink" xfId="97" builtinId="8" hidden="1"/>
    <cellStyle name="Hyperlink" xfId="25" builtinId="8" hidden="1"/>
    <cellStyle name="Hyperlink" xfId="245" builtinId="8" hidden="1"/>
    <cellStyle name="Hyperlink" xfId="395" builtinId="8" hidden="1"/>
    <cellStyle name="Hyperlink" xfId="17" builtinId="8" hidden="1"/>
    <cellStyle name="Hyperlink" xfId="387" builtinId="8" hidden="1"/>
    <cellStyle name="Hyperlink" xfId="91" builtinId="8" hidden="1"/>
    <cellStyle name="Hyperlink" xfId="475" builtinId="8" hidden="1"/>
    <cellStyle name="Hyperlink" xfId="279" builtinId="8" hidden="1"/>
    <cellStyle name="Hyperlink" xfId="265" builtinId="8" hidden="1"/>
    <cellStyle name="Hyperlink" xfId="413" builtinId="8" hidden="1"/>
    <cellStyle name="Hyperlink" xfId="29" builtinId="8" hidden="1"/>
    <cellStyle name="Hyperlink" xfId="95" builtinId="8" hidden="1"/>
    <cellStyle name="Hyperlink" xfId="33" builtinId="8" hidden="1"/>
    <cellStyle name="Hyperlink" xfId="11" builtinId="8" hidden="1"/>
    <cellStyle name="Hyperlink" xfId="391" builtinId="8" hidden="1"/>
    <cellStyle name="Hyperlink" xfId="487" builtinId="8" hidden="1"/>
    <cellStyle name="Hyperlink" xfId="231" builtinId="8" hidden="1"/>
    <cellStyle name="Hyperlink" xfId="5" builtinId="8" hidden="1"/>
    <cellStyle name="Hyperlink" xfId="3" builtinId="8" hidden="1"/>
    <cellStyle name="Hyperlink" xfId="83" builtinId="8" hidden="1"/>
    <cellStyle name="Hyperlink" xfId="81" builtinId="8" hidden="1"/>
    <cellStyle name="Hyperlink" xfId="13" builtinId="8" hidden="1"/>
    <cellStyle name="Hyperlink" xfId="21" builtinId="8" hidden="1"/>
    <cellStyle name="Hyperlink" xfId="77" builtinId="8" hidden="1"/>
    <cellStyle name="Hyperlink" xfId="69" builtinId="8" hidden="1"/>
    <cellStyle name="Hyperlink" xfId="185" builtinId="8" hidden="1"/>
    <cellStyle name="Hyperlink" xfId="497" builtinId="8" hidden="1"/>
    <cellStyle name="Hyperlink" xfId="131" builtinId="8" hidden="1"/>
    <cellStyle name="Hyperlink" xfId="243" builtinId="8" hidden="1"/>
    <cellStyle name="Hyperlink" xfId="522" builtinId="8"/>
    <cellStyle name="Normal" xfId="0" builtinId="0"/>
    <cellStyle name="Normal 2" xfId="515" xr:uid="{95C9CCE2-4EF0-44D4-B852-7D210BB86AF9}"/>
    <cellStyle name="Normal 2 2" xfId="521" xr:uid="{8FAE676E-0C6E-48FB-AC38-45904B44FF53}"/>
    <cellStyle name="Normal 2 3" xfId="523" xr:uid="{BB5098C9-E864-4B71-8756-B63BD4513B73}"/>
    <cellStyle name="Normal 3" xfId="516" xr:uid="{777C93CA-7F35-47D5-9B0C-CAB392694137}"/>
    <cellStyle name="Normal 3 2" xfId="517" xr:uid="{54CB6F74-4D93-4DCB-8E49-F77531D713A1}"/>
    <cellStyle name="Normal 4" xfId="519" xr:uid="{6FDDE4F6-6475-475C-A292-8F08ADAE6D43}"/>
    <cellStyle name="Normal 4 2" xfId="520" xr:uid="{DC19FB25-2AEA-40DB-BCE4-7C7B948E18AC}"/>
  </cellStyles>
  <dxfs count="2">
    <dxf>
      <fill>
        <patternFill patternType="solid">
          <fgColor rgb="FFEEECE1"/>
          <bgColor rgb="FF000000"/>
        </patternFill>
      </fill>
    </dxf>
    <dxf>
      <fill>
        <patternFill patternType="solid">
          <fgColor rgb="FFFFFF00"/>
          <bgColor rgb="FF000000"/>
        </patternFill>
      </fill>
    </dxf>
  </dxfs>
  <tableStyles count="0" defaultTableStyle="TableStyleMedium9" defaultPivotStyle="PivotStyleMedium4"/>
  <colors>
    <mruColors>
      <color rgb="FFFF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7">
    <wetp:webextensionref xmlns:r="http://schemas.openxmlformats.org/officeDocument/2006/relationships" r:id="rId1"/>
  </wetp:taskpane>
  <wetp:taskpane dockstate="right" visibility="0" width="350" row="7">
    <wetp:webextensionref xmlns:r="http://schemas.openxmlformats.org/officeDocument/2006/relationships" r:id="rId2"/>
  </wetp:taskpane>
</wetp:taskpanes>
</file>

<file path=xl/webextensions/webextension1.xml><?xml version="1.0" encoding="utf-8"?>
<we:webextension xmlns:we="http://schemas.microsoft.com/office/webextensions/webextension/2010/11" id="{EDBA9454-2C85-4112-A9D6-8DE483FAE327}">
  <we:reference id="wa200005502" version="1.0.0.11" store="en-US" storeType="OMEX"/>
  <we:alternateReferences>
    <we:reference id="wa200005502" version="1.0.0.11" store="wa200005502" storeType="OMEX"/>
  </we:alternateReferences>
  <we:properties>
    <we:property name="docId" value="&quot;X0VVqYg5JEIqenQQaeYxj&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ebextensions/webextension2.xml><?xml version="1.0" encoding="utf-8"?>
<we:webextension xmlns:we="http://schemas.microsoft.com/office/webextensions/webextension/2010/11" id="{A76FBE8D-120B-4591-90E3-450AF811D5A0}">
  <we:reference id="wa200005271" version="2.4.3.0" store="en-US" storeType="OMEX"/>
  <we:alternateReferences>
    <we:reference id="wa200005271" version="2.4.3.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google.com/search?rlz=1C1VDKB_enUS985US986&amp;sxsrf=ALiCzsZ0qKkchqKl2AX6tMb_qzuxN_i4CQ:1656165726247&amp;q=Timoth%C3%A9e+Chalamet&amp;stick=H4sIAAAAAAAAAONgVuLSz9U3KDDKM0wrWMQqFJKZm1-ScXhlqoJzRmJOYm5qCQAuhVqrIwAAAA&amp;sa=X&amp;ved=2ahUKEwi4gLWO4sj4AhVTIUQIHRPRD28QmxMoAHoECGgQAg"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838F2-0A42-426F-BFCF-3F5DC6D07363}">
  <sheetPr>
    <tabColor theme="0"/>
  </sheetPr>
  <dimension ref="A1:AG225"/>
  <sheetViews>
    <sheetView topLeftCell="A4" zoomScale="130" zoomScaleNormal="130" workbookViewId="0">
      <selection activeCell="C13" sqref="C13"/>
    </sheetView>
  </sheetViews>
  <sheetFormatPr defaultRowHeight="15.75"/>
  <cols>
    <col min="1" max="1" width="5.125" style="174" customWidth="1"/>
    <col min="2" max="2" width="4.125" customWidth="1"/>
    <col min="3" max="3" width="54.25" style="32" customWidth="1"/>
    <col min="4" max="4" width="35" style="32" customWidth="1"/>
    <col min="5" max="5" width="8.625" hidden="1" customWidth="1"/>
    <col min="6" max="6" width="9" style="31"/>
    <col min="7" max="14" width="8.625" hidden="1" customWidth="1"/>
    <col min="15" max="15" width="10.125" hidden="1" customWidth="1"/>
    <col min="16" max="16" width="8.625" hidden="1" customWidth="1"/>
    <col min="17" max="17" width="10.375" hidden="1" customWidth="1"/>
    <col min="18" max="18" width="9" style="211"/>
    <col min="19" max="29" width="9" style="9"/>
    <col min="30" max="33" width="9" style="2"/>
  </cols>
  <sheetData>
    <row r="1" spans="1:19" ht="33" thickTop="1" thickBot="1">
      <c r="A1" s="173" t="s">
        <v>3197</v>
      </c>
      <c r="B1" s="172" t="s">
        <v>2</v>
      </c>
      <c r="C1" s="49" t="s">
        <v>9135</v>
      </c>
      <c r="D1" s="49" t="s">
        <v>3195</v>
      </c>
      <c r="E1" s="49" t="s">
        <v>257</v>
      </c>
      <c r="F1" s="48" t="s">
        <v>3196</v>
      </c>
      <c r="G1" s="48" t="s">
        <v>3196</v>
      </c>
      <c r="H1" s="48" t="s">
        <v>3196</v>
      </c>
      <c r="I1" s="48" t="s">
        <v>3196</v>
      </c>
      <c r="J1" s="48" t="s">
        <v>3196</v>
      </c>
      <c r="K1" s="48" t="s">
        <v>3196</v>
      </c>
      <c r="L1" s="48" t="s">
        <v>3196</v>
      </c>
      <c r="M1" s="48" t="s">
        <v>3196</v>
      </c>
      <c r="N1" s="48" t="s">
        <v>3196</v>
      </c>
      <c r="O1" s="48" t="s">
        <v>3196</v>
      </c>
      <c r="P1" s="48" t="s">
        <v>3196</v>
      </c>
      <c r="Q1" s="48" t="s">
        <v>3196</v>
      </c>
      <c r="S1" s="132"/>
    </row>
    <row r="2" spans="1:19" ht="15" customHeight="1" thickTop="1">
      <c r="A2" s="174">
        <v>4771</v>
      </c>
      <c r="C2" s="36">
        <v>311</v>
      </c>
      <c r="D2" s="35" t="s">
        <v>8672</v>
      </c>
      <c r="E2" s="34" t="s">
        <v>934</v>
      </c>
      <c r="F2" s="130">
        <v>9.0559999999999992</v>
      </c>
      <c r="G2" s="33" t="e">
        <f>AVERAGE(#REF!)</f>
        <v>#REF!</v>
      </c>
      <c r="H2" s="33" t="e">
        <f>AVERAGE(#REF!)</f>
        <v>#REF!</v>
      </c>
      <c r="I2" s="33" t="e">
        <f>AVERAGE(#REF!)</f>
        <v>#REF!</v>
      </c>
      <c r="J2" s="33" t="e">
        <f>AVERAGE(#REF!)</f>
        <v>#REF!</v>
      </c>
      <c r="K2" s="33" t="e">
        <f>AVERAGE(#REF!)</f>
        <v>#REF!</v>
      </c>
      <c r="L2" s="33" t="e">
        <f>AVERAGE(#REF!)</f>
        <v>#REF!</v>
      </c>
      <c r="M2" s="33" t="e">
        <f>AVERAGE(#REF!)</f>
        <v>#REF!</v>
      </c>
      <c r="N2" s="33" t="e">
        <f>AVERAGE(#REF!)</f>
        <v>#REF!</v>
      </c>
      <c r="O2" s="33" t="e">
        <f>AVERAGE(#REF!)</f>
        <v>#REF!</v>
      </c>
      <c r="P2" s="33" t="e">
        <f>AVERAGE(#REF!)</f>
        <v>#REF!</v>
      </c>
      <c r="Q2" s="33" t="e">
        <f>AVERAGE(#REF!)</f>
        <v>#REF!</v>
      </c>
    </row>
    <row r="3" spans="1:19" ht="14.45" customHeight="1">
      <c r="A3" s="174">
        <v>3801</v>
      </c>
      <c r="C3" s="36" t="s">
        <v>9961</v>
      </c>
      <c r="D3" s="35" t="s">
        <v>8614</v>
      </c>
      <c r="E3" s="34" t="s">
        <v>934</v>
      </c>
      <c r="F3" s="130">
        <v>9.0830000000000002</v>
      </c>
      <c r="G3" s="33" t="e">
        <f>AVERAGE(#REF!)</f>
        <v>#REF!</v>
      </c>
      <c r="H3" s="33" t="e">
        <f>AVERAGE(#REF!)</f>
        <v>#REF!</v>
      </c>
      <c r="I3" s="33" t="e">
        <f>AVERAGE(#REF!)</f>
        <v>#REF!</v>
      </c>
      <c r="J3" s="33" t="e">
        <f>AVERAGE(#REF!)</f>
        <v>#REF!</v>
      </c>
      <c r="K3" s="33" t="e">
        <f>AVERAGE(#REF!)</f>
        <v>#REF!</v>
      </c>
      <c r="L3" s="33" t="e">
        <f>AVERAGE(#REF!)</f>
        <v>#REF!</v>
      </c>
      <c r="M3" s="33" t="e">
        <f>AVERAGE(#REF!)</f>
        <v>#REF!</v>
      </c>
      <c r="N3" s="33" t="e">
        <f>AVERAGE(#REF!)</f>
        <v>#REF!</v>
      </c>
      <c r="O3" s="33" t="e">
        <f>AVERAGE(#REF!)</f>
        <v>#REF!</v>
      </c>
      <c r="P3" s="33" t="e">
        <f>AVERAGE(#REF!)</f>
        <v>#REF!</v>
      </c>
      <c r="Q3" s="33" t="e">
        <f>AVERAGE(#REF!)</f>
        <v>#REF!</v>
      </c>
    </row>
    <row r="4" spans="1:19" ht="14.45" customHeight="1">
      <c r="A4" s="174">
        <v>3064</v>
      </c>
      <c r="C4" s="36" t="s">
        <v>9962</v>
      </c>
      <c r="D4" s="35" t="s">
        <v>3128</v>
      </c>
      <c r="E4" s="34" t="s">
        <v>934</v>
      </c>
      <c r="F4" s="130">
        <v>8.516</v>
      </c>
      <c r="G4" s="33" t="e">
        <f>AVERAGE(#REF!)</f>
        <v>#REF!</v>
      </c>
      <c r="H4" s="33" t="e">
        <f>AVERAGE(#REF!)</f>
        <v>#REF!</v>
      </c>
      <c r="I4" s="33" t="e">
        <f>AVERAGE(#REF!)</f>
        <v>#REF!</v>
      </c>
      <c r="J4" s="33" t="e">
        <f>AVERAGE(#REF!)</f>
        <v>#REF!</v>
      </c>
      <c r="K4" s="33" t="e">
        <f>AVERAGE(#REF!)</f>
        <v>#REF!</v>
      </c>
      <c r="L4" s="33" t="e">
        <f>AVERAGE(#REF!)</f>
        <v>#REF!</v>
      </c>
      <c r="M4" s="33" t="e">
        <f>AVERAGE(#REF!)</f>
        <v>#REF!</v>
      </c>
      <c r="N4" s="33" t="e">
        <f>AVERAGE(#REF!)</f>
        <v>#REF!</v>
      </c>
      <c r="O4" s="33" t="e">
        <f>AVERAGE(#REF!)</f>
        <v>#REF!</v>
      </c>
      <c r="P4" s="33" t="e">
        <f>AVERAGE(#REF!)</f>
        <v>#REF!</v>
      </c>
      <c r="Q4" s="33" t="e">
        <f>AVERAGE(#REF!)</f>
        <v>#REF!</v>
      </c>
    </row>
    <row r="5" spans="1:19" ht="14.25" customHeight="1">
      <c r="A5" s="174">
        <v>5059</v>
      </c>
      <c r="C5" s="36" t="s">
        <v>9963</v>
      </c>
      <c r="D5" s="35" t="s">
        <v>8866</v>
      </c>
      <c r="E5" s="34" t="s">
        <v>934</v>
      </c>
      <c r="F5" s="130">
        <v>8.9350000000000005</v>
      </c>
      <c r="G5" s="33" t="e">
        <f>AVERAGE(#REF!)</f>
        <v>#REF!</v>
      </c>
      <c r="H5" s="33" t="e">
        <f>AVERAGE(#REF!)</f>
        <v>#REF!</v>
      </c>
      <c r="I5" s="33" t="e">
        <f>AVERAGE(#REF!)</f>
        <v>#REF!</v>
      </c>
      <c r="J5" s="33" t="e">
        <f>AVERAGE(#REF!)</f>
        <v>#REF!</v>
      </c>
      <c r="K5" s="33" t="e">
        <f>AVERAGE(#REF!)</f>
        <v>#REF!</v>
      </c>
      <c r="L5" s="33" t="e">
        <f>AVERAGE(#REF!)</f>
        <v>#REF!</v>
      </c>
      <c r="M5" s="33" t="e">
        <f>AVERAGE(#REF!)</f>
        <v>#REF!</v>
      </c>
      <c r="N5" s="33" t="e">
        <f>AVERAGE(#REF!)</f>
        <v>#REF!</v>
      </c>
      <c r="O5" s="33" t="e">
        <f>AVERAGE(#REF!)</f>
        <v>#REF!</v>
      </c>
      <c r="P5" s="33" t="e">
        <f>AVERAGE(#REF!)</f>
        <v>#REF!</v>
      </c>
      <c r="Q5" s="33" t="e">
        <f>AVERAGE(#REF!)</f>
        <v>#REF!</v>
      </c>
    </row>
    <row r="6" spans="1:19" ht="14.25" customHeight="1">
      <c r="A6" s="174">
        <v>5169</v>
      </c>
      <c r="C6" s="36" t="s">
        <v>9964</v>
      </c>
      <c r="D6" s="35" t="s">
        <v>9678</v>
      </c>
      <c r="E6" s="34" t="s">
        <v>934</v>
      </c>
      <c r="F6" s="130">
        <f>GEOMEAN(F3:F5)</f>
        <v>8.8413756116505784</v>
      </c>
      <c r="G6" s="33" t="e">
        <f>AVERAGE(#REF!)</f>
        <v>#REF!</v>
      </c>
      <c r="H6" s="33" t="e">
        <f>AVERAGE(#REF!)</f>
        <v>#REF!</v>
      </c>
      <c r="I6" s="33" t="e">
        <f>AVERAGE(#REF!)</f>
        <v>#REF!</v>
      </c>
      <c r="J6" s="33" t="e">
        <f>AVERAGE(#REF!)</f>
        <v>#REF!</v>
      </c>
      <c r="K6" s="33" t="e">
        <f>AVERAGE(#REF!)</f>
        <v>#REF!</v>
      </c>
      <c r="L6" s="33" t="e">
        <f>AVERAGE(#REF!)</f>
        <v>#REF!</v>
      </c>
      <c r="M6" s="33" t="e">
        <f>AVERAGE(#REF!)</f>
        <v>#REF!</v>
      </c>
      <c r="N6" s="33" t="e">
        <f>AVERAGE(#REF!)</f>
        <v>#REF!</v>
      </c>
      <c r="O6" s="33" t="e">
        <f>AVERAGE(#REF!)</f>
        <v>#REF!</v>
      </c>
      <c r="P6" s="33" t="e">
        <f>AVERAGE(#REF!)</f>
        <v>#REF!</v>
      </c>
      <c r="Q6" s="33" t="e">
        <f>AVERAGE(#REF!)</f>
        <v>#REF!</v>
      </c>
    </row>
    <row r="7" spans="1:19" ht="14.25" customHeight="1">
      <c r="A7" s="174">
        <v>5169</v>
      </c>
      <c r="C7" s="36" t="s">
        <v>9965</v>
      </c>
      <c r="D7" s="35" t="s">
        <v>9521</v>
      </c>
      <c r="E7" s="34" t="s">
        <v>934</v>
      </c>
      <c r="F7" s="130">
        <f>GEOMEAN(F4:F6)</f>
        <v>8.762271054292075</v>
      </c>
      <c r="G7" s="33" t="e">
        <f>AVERAGE(#REF!)</f>
        <v>#REF!</v>
      </c>
      <c r="H7" s="33" t="e">
        <f>AVERAGE(#REF!)</f>
        <v>#REF!</v>
      </c>
      <c r="I7" s="33" t="e">
        <f>AVERAGE(#REF!)</f>
        <v>#REF!</v>
      </c>
      <c r="J7" s="33" t="e">
        <f>AVERAGE(#REF!)</f>
        <v>#REF!</v>
      </c>
      <c r="K7" s="33" t="e">
        <f>AVERAGE(#REF!)</f>
        <v>#REF!</v>
      </c>
      <c r="L7" s="33" t="e">
        <f>AVERAGE(#REF!)</f>
        <v>#REF!</v>
      </c>
      <c r="M7" s="33" t="e">
        <f>AVERAGE(#REF!)</f>
        <v>#REF!</v>
      </c>
      <c r="N7" s="33" t="e">
        <f>AVERAGE(#REF!)</f>
        <v>#REF!</v>
      </c>
      <c r="O7" s="33" t="e">
        <f>AVERAGE(#REF!)</f>
        <v>#REF!</v>
      </c>
      <c r="P7" s="33" t="e">
        <f>AVERAGE(#REF!)</f>
        <v>#REF!</v>
      </c>
      <c r="Q7" s="33" t="e">
        <f>AVERAGE(#REF!)</f>
        <v>#REF!</v>
      </c>
    </row>
    <row r="8" spans="1:19" ht="14.45" customHeight="1">
      <c r="A8" s="174">
        <v>1942</v>
      </c>
      <c r="C8" s="36" t="s">
        <v>9966</v>
      </c>
      <c r="D8" s="35" t="s">
        <v>1703</v>
      </c>
      <c r="E8" s="34" t="s">
        <v>119</v>
      </c>
      <c r="F8" s="130">
        <v>9.2929999999999993</v>
      </c>
      <c r="G8" s="33" t="e">
        <f>AVERAGE(#REF!)</f>
        <v>#REF!</v>
      </c>
      <c r="H8" s="33" t="e">
        <f>AVERAGE(#REF!)</f>
        <v>#REF!</v>
      </c>
      <c r="I8" s="33" t="e">
        <f>AVERAGE(#REF!)</f>
        <v>#REF!</v>
      </c>
      <c r="J8" s="33" t="e">
        <f>AVERAGE(#REF!)</f>
        <v>#REF!</v>
      </c>
      <c r="K8" s="33" t="e">
        <f>AVERAGE(#REF!)</f>
        <v>#REF!</v>
      </c>
      <c r="L8" s="33" t="e">
        <f>AVERAGE(#REF!)</f>
        <v>#REF!</v>
      </c>
      <c r="M8" s="33" t="e">
        <f>AVERAGE(#REF!)</f>
        <v>#REF!</v>
      </c>
      <c r="N8" s="33" t="e">
        <f>AVERAGE(#REF!)</f>
        <v>#REF!</v>
      </c>
      <c r="O8" s="33" t="e">
        <f>AVERAGE(#REF!)</f>
        <v>#REF!</v>
      </c>
      <c r="P8" s="33" t="e">
        <f>AVERAGE(#REF!)</f>
        <v>#REF!</v>
      </c>
      <c r="Q8" s="33" t="e">
        <f>AVERAGE(#REF!)</f>
        <v>#REF!</v>
      </c>
    </row>
    <row r="9" spans="1:19" ht="14.45" customHeight="1">
      <c r="A9" s="174">
        <v>2948</v>
      </c>
      <c r="C9" s="36" t="s">
        <v>9967</v>
      </c>
      <c r="D9" s="35" t="s">
        <v>8605</v>
      </c>
      <c r="E9" s="34" t="s">
        <v>934</v>
      </c>
      <c r="F9" s="130">
        <v>8.4710000000000001</v>
      </c>
      <c r="G9" s="33" t="e">
        <f>AVERAGE(#REF!)</f>
        <v>#REF!</v>
      </c>
      <c r="H9" s="33" t="e">
        <f>AVERAGE(#REF!)</f>
        <v>#REF!</v>
      </c>
      <c r="I9" s="33" t="e">
        <f>AVERAGE(#REF!)</f>
        <v>#REF!</v>
      </c>
      <c r="J9" s="33" t="e">
        <f>AVERAGE(#REF!)</f>
        <v>#REF!</v>
      </c>
      <c r="K9" s="33" t="e">
        <f>AVERAGE(#REF!)</f>
        <v>#REF!</v>
      </c>
      <c r="L9" s="33" t="e">
        <f>AVERAGE(#REF!)</f>
        <v>#REF!</v>
      </c>
      <c r="M9" s="33" t="e">
        <f>AVERAGE(#REF!)</f>
        <v>#REF!</v>
      </c>
      <c r="N9" s="33" t="e">
        <f>AVERAGE(#REF!)</f>
        <v>#REF!</v>
      </c>
      <c r="O9" s="33" t="e">
        <f>AVERAGE(#REF!)</f>
        <v>#REF!</v>
      </c>
      <c r="P9" s="33" t="e">
        <f>AVERAGE(#REF!)</f>
        <v>#REF!</v>
      </c>
      <c r="Q9" s="33" t="e">
        <f>AVERAGE(#REF!)</f>
        <v>#REF!</v>
      </c>
    </row>
    <row r="10" spans="1:19">
      <c r="A10" s="174">
        <v>4804</v>
      </c>
      <c r="C10" s="36" t="s">
        <v>9968</v>
      </c>
      <c r="D10" s="35" t="s">
        <v>8606</v>
      </c>
      <c r="E10" s="34" t="s">
        <v>119</v>
      </c>
      <c r="F10" s="130">
        <v>8.8149999999999995</v>
      </c>
      <c r="G10" s="33" t="e">
        <f>AVERAGE(G8:G9)</f>
        <v>#REF!</v>
      </c>
      <c r="H10" s="33" t="e">
        <f>AVERAGE(H8:H9)</f>
        <v>#REF!</v>
      </c>
      <c r="I10" s="33" t="e">
        <f>AVERAGE(I8:I9)</f>
        <v>#REF!</v>
      </c>
      <c r="J10" s="33" t="e">
        <f>AVERAGE(J8:J9)</f>
        <v>#REF!</v>
      </c>
      <c r="K10" s="33" t="e">
        <f>AVERAGE(K8:K9)</f>
        <v>#REF!</v>
      </c>
      <c r="L10" s="33" t="e">
        <f>AVERAGE(L8:L9)</f>
        <v>#REF!</v>
      </c>
      <c r="M10" s="33" t="e">
        <f>AVERAGE(M8:M9)</f>
        <v>#REF!</v>
      </c>
      <c r="N10" s="33" t="e">
        <f>AVERAGE(N8:N9)</f>
        <v>#REF!</v>
      </c>
      <c r="O10" s="33" t="e">
        <f>AVERAGE(O8:O9)</f>
        <v>#REF!</v>
      </c>
      <c r="P10" s="33" t="e">
        <f>AVERAGE(P8:P9)</f>
        <v>#REF!</v>
      </c>
      <c r="Q10" s="33" t="e">
        <f>AVERAGE(Q8:Q9)</f>
        <v>#REF!</v>
      </c>
    </row>
    <row r="11" spans="1:19">
      <c r="A11" s="174">
        <v>4792</v>
      </c>
      <c r="C11" s="36" t="s">
        <v>9969</v>
      </c>
      <c r="D11" s="35" t="s">
        <v>8686</v>
      </c>
      <c r="E11" s="34" t="s">
        <v>119</v>
      </c>
      <c r="F11" s="130">
        <f>GEOMEAN(F8:F10)</f>
        <v>8.8532822853200983</v>
      </c>
      <c r="G11" s="33" t="e">
        <f>AVERAGE(G8:G10)</f>
        <v>#REF!</v>
      </c>
      <c r="H11" s="33" t="e">
        <f>AVERAGE(H8:H10)</f>
        <v>#REF!</v>
      </c>
      <c r="I11" s="33" t="e">
        <f>AVERAGE(I8:I10)</f>
        <v>#REF!</v>
      </c>
      <c r="J11" s="33" t="e">
        <f>AVERAGE(J8:J10)</f>
        <v>#REF!</v>
      </c>
      <c r="K11" s="33" t="e">
        <f>AVERAGE(K8:K10)</f>
        <v>#REF!</v>
      </c>
      <c r="L11" s="33" t="e">
        <f>AVERAGE(L8:L10)</f>
        <v>#REF!</v>
      </c>
      <c r="M11" s="33" t="e">
        <f>AVERAGE(M8:M10)</f>
        <v>#REF!</v>
      </c>
      <c r="N11" s="33" t="e">
        <f>AVERAGE(N8:N10)</f>
        <v>#REF!</v>
      </c>
      <c r="O11" s="33" t="e">
        <f>AVERAGE(O8:O10)</f>
        <v>#REF!</v>
      </c>
      <c r="P11" s="33" t="e">
        <f>AVERAGE(P8:P10)</f>
        <v>#REF!</v>
      </c>
      <c r="Q11" s="33" t="e">
        <f>AVERAGE(Q8:Q10)</f>
        <v>#REF!</v>
      </c>
    </row>
    <row r="12" spans="1:19">
      <c r="A12" s="174">
        <v>4120</v>
      </c>
      <c r="C12" s="36" t="s">
        <v>9970</v>
      </c>
      <c r="D12" s="35" t="s">
        <v>8613</v>
      </c>
      <c r="E12" s="34" t="s">
        <v>934</v>
      </c>
      <c r="F12" s="130">
        <v>8.6780000000000008</v>
      </c>
      <c r="G12" s="33" t="e">
        <f>AVERAGE(#REF!)</f>
        <v>#REF!</v>
      </c>
      <c r="H12" s="33" t="e">
        <f>AVERAGE(#REF!)</f>
        <v>#REF!</v>
      </c>
      <c r="I12" s="33" t="e">
        <f>AVERAGE(#REF!)</f>
        <v>#REF!</v>
      </c>
      <c r="J12" s="33" t="e">
        <f>AVERAGE(#REF!)</f>
        <v>#REF!</v>
      </c>
      <c r="K12" s="33" t="e">
        <f>AVERAGE(#REF!)</f>
        <v>#REF!</v>
      </c>
      <c r="L12" s="33" t="e">
        <f>AVERAGE(#REF!)</f>
        <v>#REF!</v>
      </c>
      <c r="M12" s="33" t="e">
        <f>AVERAGE(#REF!)</f>
        <v>#REF!</v>
      </c>
      <c r="N12" s="33" t="e">
        <f>AVERAGE(#REF!)</f>
        <v>#REF!</v>
      </c>
      <c r="O12" s="33" t="e">
        <f>AVERAGE(#REF!)</f>
        <v>#REF!</v>
      </c>
      <c r="P12" s="33" t="e">
        <f>AVERAGE(#REF!)</f>
        <v>#REF!</v>
      </c>
      <c r="Q12" s="33" t="e">
        <f>AVERAGE(#REF!)</f>
        <v>#REF!</v>
      </c>
    </row>
    <row r="13" spans="1:19">
      <c r="A13" s="174">
        <v>5169</v>
      </c>
      <c r="C13" s="36" t="s">
        <v>9940</v>
      </c>
      <c r="D13" s="35" t="s">
        <v>9856</v>
      </c>
      <c r="E13" s="34" t="s">
        <v>934</v>
      </c>
      <c r="F13" s="130">
        <f>GEOMEAN(F8:F12)</f>
        <v>8.8179448568623773</v>
      </c>
      <c r="G13" s="33" t="e">
        <f>AVERAGE(#REF!)</f>
        <v>#REF!</v>
      </c>
      <c r="H13" s="33" t="e">
        <f>AVERAGE(#REF!)</f>
        <v>#REF!</v>
      </c>
      <c r="I13" s="33" t="e">
        <f>AVERAGE(#REF!)</f>
        <v>#REF!</v>
      </c>
      <c r="J13" s="33" t="e">
        <f>AVERAGE(#REF!)</f>
        <v>#REF!</v>
      </c>
      <c r="K13" s="33" t="e">
        <f>AVERAGE(#REF!)</f>
        <v>#REF!</v>
      </c>
      <c r="L13" s="33" t="e">
        <f>AVERAGE(#REF!)</f>
        <v>#REF!</v>
      </c>
      <c r="M13" s="33" t="e">
        <f>AVERAGE(#REF!)</f>
        <v>#REF!</v>
      </c>
      <c r="N13" s="33" t="e">
        <f>AVERAGE(#REF!)</f>
        <v>#REF!</v>
      </c>
      <c r="O13" s="33" t="e">
        <f>AVERAGE(#REF!)</f>
        <v>#REF!</v>
      </c>
      <c r="P13" s="33" t="e">
        <f>AVERAGE(#REF!)</f>
        <v>#REF!</v>
      </c>
      <c r="Q13" s="33" t="e">
        <f>AVERAGE(#REF!)</f>
        <v>#REF!</v>
      </c>
    </row>
    <row r="14" spans="1:19">
      <c r="A14" s="174">
        <v>5169</v>
      </c>
      <c r="C14" s="36" t="s">
        <v>8974</v>
      </c>
      <c r="D14" s="35" t="s">
        <v>8970</v>
      </c>
      <c r="E14" s="34" t="s">
        <v>934</v>
      </c>
      <c r="F14" s="130">
        <v>8.7750000000000004</v>
      </c>
      <c r="G14" s="33" t="e">
        <f>AVERAGE(#REF!)</f>
        <v>#REF!</v>
      </c>
      <c r="H14" s="33" t="e">
        <f>AVERAGE(#REF!)</f>
        <v>#REF!</v>
      </c>
      <c r="I14" s="33" t="e">
        <f>AVERAGE(#REF!)</f>
        <v>#REF!</v>
      </c>
      <c r="J14" s="33" t="e">
        <f>AVERAGE(#REF!)</f>
        <v>#REF!</v>
      </c>
      <c r="K14" s="33" t="e">
        <f>AVERAGE(#REF!)</f>
        <v>#REF!</v>
      </c>
      <c r="L14" s="33" t="e">
        <f>AVERAGE(#REF!)</f>
        <v>#REF!</v>
      </c>
      <c r="M14" s="33" t="e">
        <f>AVERAGE(#REF!)</f>
        <v>#REF!</v>
      </c>
      <c r="N14" s="33" t="e">
        <f>AVERAGE(#REF!)</f>
        <v>#REF!</v>
      </c>
      <c r="O14" s="33" t="e">
        <f>AVERAGE(#REF!)</f>
        <v>#REF!</v>
      </c>
      <c r="P14" s="33" t="e">
        <f>AVERAGE(#REF!)</f>
        <v>#REF!</v>
      </c>
      <c r="Q14" s="33" t="e">
        <f>AVERAGE(#REF!)</f>
        <v>#REF!</v>
      </c>
    </row>
    <row r="15" spans="1:19">
      <c r="A15" s="174">
        <v>4852</v>
      </c>
      <c r="C15" s="36" t="s">
        <v>2176</v>
      </c>
      <c r="D15" s="35" t="s">
        <v>8742</v>
      </c>
      <c r="E15" s="34" t="s">
        <v>119</v>
      </c>
      <c r="F15" s="130">
        <v>8.7149999999999999</v>
      </c>
      <c r="G15" s="33" t="e">
        <f>AVERAGE(#REF!)</f>
        <v>#REF!</v>
      </c>
      <c r="H15" s="33" t="e">
        <f>AVERAGE(#REF!)</f>
        <v>#REF!</v>
      </c>
      <c r="I15" s="33" t="e">
        <f>AVERAGE(#REF!)</f>
        <v>#REF!</v>
      </c>
      <c r="J15" s="33" t="e">
        <f>AVERAGE(#REF!)</f>
        <v>#REF!</v>
      </c>
      <c r="K15" s="33" t="e">
        <f>AVERAGE(#REF!)</f>
        <v>#REF!</v>
      </c>
      <c r="L15" s="33" t="e">
        <f>AVERAGE(#REF!)</f>
        <v>#REF!</v>
      </c>
      <c r="M15" s="33" t="e">
        <f>AVERAGE(#REF!)</f>
        <v>#REF!</v>
      </c>
      <c r="N15" s="33" t="e">
        <f>AVERAGE(#REF!)</f>
        <v>#REF!</v>
      </c>
      <c r="O15" s="33" t="e">
        <f>AVERAGE(#REF!)</f>
        <v>#REF!</v>
      </c>
      <c r="P15" s="33" t="e">
        <f>AVERAGE(#REF!)</f>
        <v>#REF!</v>
      </c>
      <c r="Q15" s="33" t="e">
        <f>AVERAGE(#REF!)</f>
        <v>#REF!</v>
      </c>
    </row>
    <row r="16" spans="1:19">
      <c r="A16" s="174">
        <v>5169</v>
      </c>
      <c r="C16" s="36" t="s">
        <v>9944</v>
      </c>
      <c r="D16" s="35" t="s">
        <v>9815</v>
      </c>
      <c r="E16" s="34" t="s">
        <v>934</v>
      </c>
      <c r="F16" s="130">
        <f>GEOMEAN(F8:F15)</f>
        <v>8.7996388522221203</v>
      </c>
      <c r="G16" s="33" t="e">
        <f>AVERAGE(#REF!)</f>
        <v>#REF!</v>
      </c>
      <c r="H16" s="33" t="e">
        <f>AVERAGE(#REF!)</f>
        <v>#REF!</v>
      </c>
      <c r="I16" s="33" t="e">
        <f>AVERAGE(#REF!)</f>
        <v>#REF!</v>
      </c>
      <c r="J16" s="33" t="e">
        <f>AVERAGE(#REF!)</f>
        <v>#REF!</v>
      </c>
      <c r="K16" s="33" t="e">
        <f>AVERAGE(#REF!)</f>
        <v>#REF!</v>
      </c>
      <c r="L16" s="33" t="e">
        <f>AVERAGE(#REF!)</f>
        <v>#REF!</v>
      </c>
      <c r="M16" s="33" t="e">
        <f>AVERAGE(#REF!)</f>
        <v>#REF!</v>
      </c>
      <c r="N16" s="33" t="e">
        <f>AVERAGE(#REF!)</f>
        <v>#REF!</v>
      </c>
      <c r="O16" s="33" t="e">
        <f>AVERAGE(#REF!)</f>
        <v>#REF!</v>
      </c>
      <c r="P16" s="33" t="e">
        <f>AVERAGE(#REF!)</f>
        <v>#REF!</v>
      </c>
      <c r="Q16" s="33" t="e">
        <f>AVERAGE(#REF!)</f>
        <v>#REF!</v>
      </c>
    </row>
    <row r="17" spans="1:18">
      <c r="A17" s="174">
        <v>4644</v>
      </c>
      <c r="C17" s="36" t="s">
        <v>8524</v>
      </c>
      <c r="D17" s="35" t="s">
        <v>8537</v>
      </c>
      <c r="E17" s="34" t="s">
        <v>934</v>
      </c>
      <c r="F17" s="130">
        <f>GEOMEAN(F8:F16)</f>
        <v>8.7996388522221203</v>
      </c>
      <c r="G17" s="33" t="e">
        <f>AVERAGE(#REF!)</f>
        <v>#REF!</v>
      </c>
      <c r="H17" s="33" t="e">
        <f>AVERAGE(#REF!)</f>
        <v>#REF!</v>
      </c>
      <c r="I17" s="33" t="e">
        <f>AVERAGE(#REF!)</f>
        <v>#REF!</v>
      </c>
      <c r="J17" s="33" t="e">
        <f>AVERAGE(#REF!)</f>
        <v>#REF!</v>
      </c>
      <c r="K17" s="33" t="e">
        <f>AVERAGE(#REF!)</f>
        <v>#REF!</v>
      </c>
      <c r="L17" s="33" t="e">
        <f>AVERAGE(#REF!)</f>
        <v>#REF!</v>
      </c>
      <c r="M17" s="33" t="e">
        <f>AVERAGE(#REF!)</f>
        <v>#REF!</v>
      </c>
      <c r="N17" s="33" t="e">
        <f>AVERAGE(#REF!)</f>
        <v>#REF!</v>
      </c>
      <c r="O17" s="33" t="e">
        <f>AVERAGE(#REF!)</f>
        <v>#REF!</v>
      </c>
      <c r="P17" s="33" t="e">
        <f>AVERAGE(#REF!)</f>
        <v>#REF!</v>
      </c>
      <c r="Q17" s="33" t="e">
        <f>AVERAGE(#REF!)</f>
        <v>#REF!</v>
      </c>
    </row>
    <row r="18" spans="1:18">
      <c r="A18" s="174">
        <v>2366</v>
      </c>
      <c r="C18" s="36" t="s">
        <v>2385</v>
      </c>
      <c r="D18" s="35" t="s">
        <v>8687</v>
      </c>
      <c r="E18" s="34" t="s">
        <v>934</v>
      </c>
      <c r="F18" s="130">
        <v>8.2680000000000007</v>
      </c>
      <c r="G18" s="33" t="e">
        <f>AVERAGE(#REF!)</f>
        <v>#REF!</v>
      </c>
      <c r="H18" s="33" t="e">
        <f>AVERAGE(#REF!)</f>
        <v>#REF!</v>
      </c>
      <c r="I18" s="33" t="e">
        <f>AVERAGE(#REF!)</f>
        <v>#REF!</v>
      </c>
      <c r="J18" s="33" t="e">
        <f>AVERAGE(#REF!)</f>
        <v>#REF!</v>
      </c>
      <c r="K18" s="33" t="e">
        <f>AVERAGE(#REF!)</f>
        <v>#REF!</v>
      </c>
      <c r="L18" s="33" t="e">
        <f>AVERAGE(#REF!)</f>
        <v>#REF!</v>
      </c>
      <c r="M18" s="33" t="e">
        <f>AVERAGE(#REF!)</f>
        <v>#REF!</v>
      </c>
      <c r="N18" s="33" t="e">
        <f>AVERAGE(#REF!)</f>
        <v>#REF!</v>
      </c>
      <c r="O18" s="33" t="e">
        <f>AVERAGE(#REF!)</f>
        <v>#REF!</v>
      </c>
      <c r="P18" s="33" t="e">
        <f>AVERAGE(#REF!)</f>
        <v>#REF!</v>
      </c>
      <c r="Q18" s="33" t="e">
        <f>AVERAGE(#REF!)</f>
        <v>#REF!</v>
      </c>
    </row>
    <row r="19" spans="1:18">
      <c r="A19" s="174">
        <v>5169</v>
      </c>
      <c r="C19" s="36" t="s">
        <v>9947</v>
      </c>
      <c r="D19" s="35" t="s">
        <v>9785</v>
      </c>
      <c r="E19" s="34" t="s">
        <v>934</v>
      </c>
      <c r="F19" s="130">
        <f>GEOMEAN(F11:F18)</f>
        <v>8.7114811702399813</v>
      </c>
      <c r="G19" s="33" t="e">
        <f>AVERAGE(#REF!)</f>
        <v>#REF!</v>
      </c>
      <c r="H19" s="33" t="e">
        <f>AVERAGE(#REF!)</f>
        <v>#REF!</v>
      </c>
      <c r="I19" s="33" t="e">
        <f>AVERAGE(#REF!)</f>
        <v>#REF!</v>
      </c>
      <c r="J19" s="33" t="e">
        <f>AVERAGE(#REF!)</f>
        <v>#REF!</v>
      </c>
      <c r="K19" s="33" t="e">
        <f>AVERAGE(#REF!)</f>
        <v>#REF!</v>
      </c>
      <c r="L19" s="33" t="e">
        <f>AVERAGE(#REF!)</f>
        <v>#REF!</v>
      </c>
      <c r="M19" s="33" t="e">
        <f>AVERAGE(#REF!)</f>
        <v>#REF!</v>
      </c>
      <c r="N19" s="33" t="e">
        <f>AVERAGE(#REF!)</f>
        <v>#REF!</v>
      </c>
      <c r="O19" s="33" t="e">
        <f>AVERAGE(#REF!)</f>
        <v>#REF!</v>
      </c>
      <c r="P19" s="33" t="e">
        <f>AVERAGE(#REF!)</f>
        <v>#REF!</v>
      </c>
      <c r="Q19" s="33" t="e">
        <f>AVERAGE(#REF!)</f>
        <v>#REF!</v>
      </c>
    </row>
    <row r="20" spans="1:18">
      <c r="A20" s="174">
        <v>1207</v>
      </c>
      <c r="B20" s="220"/>
      <c r="C20" s="221" t="s">
        <v>313</v>
      </c>
      <c r="D20" s="222" t="s">
        <v>9223</v>
      </c>
      <c r="E20" s="223" t="s">
        <v>119</v>
      </c>
      <c r="F20" s="224">
        <v>9.5410000000000004</v>
      </c>
      <c r="G20" s="225" t="e">
        <f>AVERAGE(G15:G19)</f>
        <v>#REF!</v>
      </c>
      <c r="H20" s="225" t="e">
        <f>AVERAGE(H15:H19)</f>
        <v>#REF!</v>
      </c>
      <c r="I20" s="225" t="e">
        <f>AVERAGE(I15:I19)</f>
        <v>#REF!</v>
      </c>
      <c r="J20" s="225" t="e">
        <f>AVERAGE(J15:J19)</f>
        <v>#REF!</v>
      </c>
      <c r="K20" s="225" t="e">
        <f>AVERAGE(K15:K19)</f>
        <v>#REF!</v>
      </c>
      <c r="L20" s="225" t="e">
        <f>AVERAGE(L15:L19)</f>
        <v>#REF!</v>
      </c>
      <c r="M20" s="225" t="e">
        <f>AVERAGE(M15:M19)</f>
        <v>#REF!</v>
      </c>
      <c r="N20" s="225" t="e">
        <f>AVERAGE(N15:N19)</f>
        <v>#REF!</v>
      </c>
      <c r="O20" s="225" t="e">
        <f>AVERAGE(O15:O19)</f>
        <v>#REF!</v>
      </c>
      <c r="P20" s="225" t="e">
        <f>AVERAGE(P15:P19)</f>
        <v>#REF!</v>
      </c>
      <c r="Q20" s="225" t="e">
        <f>AVERAGE(Q15:Q19)</f>
        <v>#REF!</v>
      </c>
      <c r="R20" s="227"/>
    </row>
    <row r="21" spans="1:18">
      <c r="A21" s="174">
        <v>5169</v>
      </c>
      <c r="C21" s="36" t="s">
        <v>9118</v>
      </c>
      <c r="D21" s="35" t="s">
        <v>9119</v>
      </c>
      <c r="E21" s="34" t="s">
        <v>934</v>
      </c>
      <c r="F21" s="130">
        <v>8.8940000000000001</v>
      </c>
      <c r="G21" s="33" t="e">
        <f>AVERAGE(#REF!)</f>
        <v>#REF!</v>
      </c>
      <c r="H21" s="33" t="e">
        <f>AVERAGE(#REF!)</f>
        <v>#REF!</v>
      </c>
      <c r="I21" s="33" t="e">
        <f>AVERAGE(#REF!)</f>
        <v>#REF!</v>
      </c>
      <c r="J21" s="33" t="e">
        <f>AVERAGE(#REF!)</f>
        <v>#REF!</v>
      </c>
      <c r="K21" s="33" t="e">
        <f>AVERAGE(#REF!)</f>
        <v>#REF!</v>
      </c>
      <c r="L21" s="33" t="e">
        <f>AVERAGE(#REF!)</f>
        <v>#REF!</v>
      </c>
      <c r="M21" s="33" t="e">
        <f>AVERAGE(#REF!)</f>
        <v>#REF!</v>
      </c>
      <c r="N21" s="33" t="e">
        <f>AVERAGE(#REF!)</f>
        <v>#REF!</v>
      </c>
      <c r="O21" s="33" t="e">
        <f>AVERAGE(#REF!)</f>
        <v>#REF!</v>
      </c>
      <c r="P21" s="33" t="e">
        <f>AVERAGE(#REF!)</f>
        <v>#REF!</v>
      </c>
      <c r="Q21" s="33" t="e">
        <f>AVERAGE(#REF!)</f>
        <v>#REF!</v>
      </c>
    </row>
    <row r="22" spans="1:18">
      <c r="A22" s="174">
        <v>5169</v>
      </c>
      <c r="C22" s="36" t="s">
        <v>9339</v>
      </c>
      <c r="D22" s="35" t="s">
        <v>9346</v>
      </c>
      <c r="E22" s="34" t="s">
        <v>934</v>
      </c>
      <c r="F22" s="130">
        <f>GEOMEAN(F21:F21)</f>
        <v>8.8940000000000001</v>
      </c>
      <c r="G22" s="33" t="e">
        <f>AVERAGE(#REF!)</f>
        <v>#REF!</v>
      </c>
      <c r="H22" s="33" t="e">
        <f>AVERAGE(#REF!)</f>
        <v>#REF!</v>
      </c>
      <c r="I22" s="33" t="e">
        <f>AVERAGE(#REF!)</f>
        <v>#REF!</v>
      </c>
      <c r="J22" s="33" t="e">
        <f>AVERAGE(#REF!)</f>
        <v>#REF!</v>
      </c>
      <c r="K22" s="33" t="e">
        <f>AVERAGE(#REF!)</f>
        <v>#REF!</v>
      </c>
      <c r="L22" s="33" t="e">
        <f>AVERAGE(#REF!)</f>
        <v>#REF!</v>
      </c>
      <c r="M22" s="33" t="e">
        <f>AVERAGE(#REF!)</f>
        <v>#REF!</v>
      </c>
      <c r="N22" s="33" t="e">
        <f>AVERAGE(#REF!)</f>
        <v>#REF!</v>
      </c>
      <c r="O22" s="33" t="e">
        <f>AVERAGE(#REF!)</f>
        <v>#REF!</v>
      </c>
      <c r="P22" s="33" t="e">
        <f>AVERAGE(#REF!)</f>
        <v>#REF!</v>
      </c>
      <c r="Q22" s="33" t="e">
        <f>AVERAGE(#REF!)</f>
        <v>#REF!</v>
      </c>
    </row>
    <row r="23" spans="1:18">
      <c r="A23" s="174">
        <v>2664</v>
      </c>
      <c r="C23" s="36" t="s">
        <v>2754</v>
      </c>
      <c r="D23" s="35" t="s">
        <v>8683</v>
      </c>
      <c r="E23" s="34" t="s">
        <v>934</v>
      </c>
      <c r="F23" s="130">
        <v>8.1159999999999997</v>
      </c>
      <c r="G23" s="33" t="e">
        <f>AVERAGE(#REF!)</f>
        <v>#REF!</v>
      </c>
      <c r="H23" s="33" t="e">
        <f>AVERAGE(#REF!)</f>
        <v>#REF!</v>
      </c>
      <c r="I23" s="33" t="e">
        <f>AVERAGE(#REF!)</f>
        <v>#REF!</v>
      </c>
      <c r="J23" s="33" t="e">
        <f>AVERAGE(#REF!)</f>
        <v>#REF!</v>
      </c>
      <c r="K23" s="33" t="e">
        <f>AVERAGE(#REF!)</f>
        <v>#REF!</v>
      </c>
      <c r="L23" s="33" t="e">
        <f>AVERAGE(#REF!)</f>
        <v>#REF!</v>
      </c>
      <c r="M23" s="33" t="e">
        <f>AVERAGE(#REF!)</f>
        <v>#REF!</v>
      </c>
      <c r="N23" s="33" t="e">
        <f>AVERAGE(#REF!)</f>
        <v>#REF!</v>
      </c>
      <c r="O23" s="33" t="e">
        <f>AVERAGE(#REF!)</f>
        <v>#REF!</v>
      </c>
      <c r="P23" s="33" t="e">
        <f>AVERAGE(#REF!)</f>
        <v>#REF!</v>
      </c>
      <c r="Q23" s="33" t="e">
        <f>AVERAGE(#REF!)</f>
        <v>#REF!</v>
      </c>
    </row>
    <row r="24" spans="1:18">
      <c r="A24" s="174">
        <v>4752</v>
      </c>
      <c r="C24" s="36" t="s">
        <v>8653</v>
      </c>
      <c r="D24" s="35" t="s">
        <v>8659</v>
      </c>
      <c r="E24" s="34" t="s">
        <v>934</v>
      </c>
      <c r="F24" s="130">
        <v>8.6929999999999996</v>
      </c>
      <c r="G24" s="33" t="e">
        <f>AVERAGE(#REF!)</f>
        <v>#REF!</v>
      </c>
      <c r="H24" s="33" t="e">
        <f>AVERAGE(#REF!)</f>
        <v>#REF!</v>
      </c>
      <c r="I24" s="33" t="e">
        <f>AVERAGE(#REF!)</f>
        <v>#REF!</v>
      </c>
      <c r="J24" s="33" t="e">
        <f>AVERAGE(#REF!)</f>
        <v>#REF!</v>
      </c>
      <c r="K24" s="33" t="e">
        <f>AVERAGE(#REF!)</f>
        <v>#REF!</v>
      </c>
      <c r="L24" s="33" t="e">
        <f>AVERAGE(#REF!)</f>
        <v>#REF!</v>
      </c>
      <c r="M24" s="33" t="e">
        <f>AVERAGE(#REF!)</f>
        <v>#REF!</v>
      </c>
      <c r="N24" s="33" t="e">
        <f>AVERAGE(#REF!)</f>
        <v>#REF!</v>
      </c>
      <c r="O24" s="33" t="e">
        <f>AVERAGE(#REF!)</f>
        <v>#REF!</v>
      </c>
      <c r="P24" s="33" t="e">
        <f>AVERAGE(#REF!)</f>
        <v>#REF!</v>
      </c>
      <c r="Q24" s="33" t="e">
        <f>AVERAGE(#REF!)</f>
        <v>#REF!</v>
      </c>
    </row>
    <row r="25" spans="1:18">
      <c r="A25" s="174">
        <v>5169</v>
      </c>
      <c r="C25" s="36" t="s">
        <v>9380</v>
      </c>
      <c r="D25" s="35" t="s">
        <v>9518</v>
      </c>
      <c r="E25" s="34" t="s">
        <v>934</v>
      </c>
      <c r="F25" s="130">
        <f>GEOMEAN(F21:F24)</f>
        <v>8.6432384013321197</v>
      </c>
      <c r="G25" s="33" t="e">
        <f>AVERAGE(#REF!)</f>
        <v>#REF!</v>
      </c>
      <c r="H25" s="33" t="e">
        <f>AVERAGE(#REF!)</f>
        <v>#REF!</v>
      </c>
      <c r="I25" s="33" t="e">
        <f>AVERAGE(#REF!)</f>
        <v>#REF!</v>
      </c>
      <c r="J25" s="33" t="e">
        <f>AVERAGE(#REF!)</f>
        <v>#REF!</v>
      </c>
      <c r="K25" s="33" t="e">
        <f>AVERAGE(#REF!)</f>
        <v>#REF!</v>
      </c>
      <c r="L25" s="33" t="e">
        <f>AVERAGE(#REF!)</f>
        <v>#REF!</v>
      </c>
      <c r="M25" s="33" t="e">
        <f>AVERAGE(#REF!)</f>
        <v>#REF!</v>
      </c>
      <c r="N25" s="33" t="e">
        <f>AVERAGE(#REF!)</f>
        <v>#REF!</v>
      </c>
      <c r="O25" s="33" t="e">
        <f>AVERAGE(#REF!)</f>
        <v>#REF!</v>
      </c>
      <c r="P25" s="33" t="e">
        <f>AVERAGE(#REF!)</f>
        <v>#REF!</v>
      </c>
      <c r="Q25" s="33" t="e">
        <f>AVERAGE(#REF!)</f>
        <v>#REF!</v>
      </c>
    </row>
    <row r="26" spans="1:18">
      <c r="A26" s="174">
        <v>2511</v>
      </c>
      <c r="C26" s="36" t="s">
        <v>2580</v>
      </c>
      <c r="D26" s="35" t="s">
        <v>8688</v>
      </c>
      <c r="E26" s="34" t="s">
        <v>934</v>
      </c>
      <c r="F26" s="130">
        <v>7.93</v>
      </c>
      <c r="G26" s="33" t="e">
        <f>AVERAGE(#REF!)</f>
        <v>#REF!</v>
      </c>
      <c r="H26" s="33" t="e">
        <f>AVERAGE(#REF!)</f>
        <v>#REF!</v>
      </c>
      <c r="I26" s="33" t="e">
        <f>AVERAGE(#REF!)</f>
        <v>#REF!</v>
      </c>
      <c r="J26" s="33" t="e">
        <f>AVERAGE(#REF!)</f>
        <v>#REF!</v>
      </c>
      <c r="K26" s="33" t="e">
        <f>AVERAGE(#REF!)</f>
        <v>#REF!</v>
      </c>
      <c r="L26" s="33" t="e">
        <f>AVERAGE(#REF!)</f>
        <v>#REF!</v>
      </c>
      <c r="M26" s="33" t="e">
        <f>AVERAGE(#REF!)</f>
        <v>#REF!</v>
      </c>
      <c r="N26" s="33" t="e">
        <f>AVERAGE(#REF!)</f>
        <v>#REF!</v>
      </c>
      <c r="O26" s="33" t="e">
        <f>AVERAGE(#REF!)</f>
        <v>#REF!</v>
      </c>
      <c r="P26" s="33" t="e">
        <f>AVERAGE(#REF!)</f>
        <v>#REF!</v>
      </c>
      <c r="Q26" s="33" t="e">
        <f>AVERAGE(#REF!)</f>
        <v>#REF!</v>
      </c>
    </row>
    <row r="27" spans="1:18" ht="16.5" customHeight="1">
      <c r="A27" s="174">
        <v>4291</v>
      </c>
      <c r="C27" s="36" t="s">
        <v>7908</v>
      </c>
      <c r="D27" s="35" t="s">
        <v>8608</v>
      </c>
      <c r="E27" s="34" t="s">
        <v>934</v>
      </c>
      <c r="F27" s="130">
        <v>8.4060000000000006</v>
      </c>
      <c r="G27" s="33" t="e">
        <f>AVERAGE(#REF!)</f>
        <v>#REF!</v>
      </c>
      <c r="H27" s="33" t="e">
        <f>AVERAGE(#REF!)</f>
        <v>#REF!</v>
      </c>
      <c r="I27" s="33" t="e">
        <f>AVERAGE(#REF!)</f>
        <v>#REF!</v>
      </c>
      <c r="J27" s="33" t="e">
        <f>AVERAGE(#REF!)</f>
        <v>#REF!</v>
      </c>
      <c r="K27" s="33" t="e">
        <f>AVERAGE(#REF!)</f>
        <v>#REF!</v>
      </c>
      <c r="L27" s="33" t="e">
        <f>AVERAGE(#REF!)</f>
        <v>#REF!</v>
      </c>
      <c r="M27" s="33" t="e">
        <f>AVERAGE(#REF!)</f>
        <v>#REF!</v>
      </c>
      <c r="N27" s="33" t="e">
        <f>AVERAGE(#REF!)</f>
        <v>#REF!</v>
      </c>
      <c r="O27" s="33" t="e">
        <f>AVERAGE(#REF!)</f>
        <v>#REF!</v>
      </c>
      <c r="P27" s="33" t="e">
        <f>AVERAGE(#REF!)</f>
        <v>#REF!</v>
      </c>
      <c r="Q27" s="33" t="e">
        <f>AVERAGE(#REF!)</f>
        <v>#REF!</v>
      </c>
    </row>
    <row r="28" spans="1:18">
      <c r="A28" s="174">
        <v>1300</v>
      </c>
      <c r="C28" s="36" t="s">
        <v>561</v>
      </c>
      <c r="D28" s="35" t="s">
        <v>560</v>
      </c>
      <c r="E28" s="34" t="s">
        <v>119</v>
      </c>
      <c r="F28" s="130">
        <v>7.7779999999999996</v>
      </c>
      <c r="G28" s="33" t="e">
        <f>AVERAGE(G26:G27)</f>
        <v>#REF!</v>
      </c>
      <c r="H28" s="33" t="e">
        <f>AVERAGE(H26:H27)</f>
        <v>#REF!</v>
      </c>
      <c r="I28" s="33" t="e">
        <f>AVERAGE(I26:I27)</f>
        <v>#REF!</v>
      </c>
      <c r="J28" s="33" t="e">
        <f>AVERAGE(J26:J27)</f>
        <v>#REF!</v>
      </c>
      <c r="K28" s="33" t="e">
        <f>AVERAGE(K26:K27)</f>
        <v>#REF!</v>
      </c>
      <c r="L28" s="33" t="e">
        <f>AVERAGE(L26:L27)</f>
        <v>#REF!</v>
      </c>
      <c r="M28" s="33" t="e">
        <f>AVERAGE(M26:M27)</f>
        <v>#REF!</v>
      </c>
      <c r="N28" s="33" t="e">
        <f>AVERAGE(N26:N27)</f>
        <v>#REF!</v>
      </c>
      <c r="O28" s="33" t="e">
        <f>AVERAGE(O26:O27)</f>
        <v>#REF!</v>
      </c>
      <c r="P28" s="33" t="e">
        <f>AVERAGE(P26:P27)</f>
        <v>#REF!</v>
      </c>
      <c r="Q28" s="33" t="e">
        <f>AVERAGE(Q26:Q27)</f>
        <v>#REF!</v>
      </c>
    </row>
    <row r="29" spans="1:18">
      <c r="A29" s="174">
        <v>2996</v>
      </c>
      <c r="C29" s="36" t="s">
        <v>3104</v>
      </c>
      <c r="D29" s="35" t="s">
        <v>8679</v>
      </c>
      <c r="E29" s="34" t="s">
        <v>934</v>
      </c>
      <c r="F29" s="130">
        <v>8.2509999999999994</v>
      </c>
      <c r="G29" s="33" t="e">
        <f>AVERAGE(#REF!)</f>
        <v>#REF!</v>
      </c>
      <c r="H29" s="33" t="e">
        <f>AVERAGE(#REF!)</f>
        <v>#REF!</v>
      </c>
      <c r="I29" s="33" t="e">
        <f>AVERAGE(#REF!)</f>
        <v>#REF!</v>
      </c>
      <c r="J29" s="33" t="e">
        <f>AVERAGE(#REF!)</f>
        <v>#REF!</v>
      </c>
      <c r="K29" s="33" t="e">
        <f>AVERAGE(#REF!)</f>
        <v>#REF!</v>
      </c>
      <c r="L29" s="33" t="e">
        <f>AVERAGE(#REF!)</f>
        <v>#REF!</v>
      </c>
      <c r="M29" s="33" t="e">
        <f>AVERAGE(#REF!)</f>
        <v>#REF!</v>
      </c>
      <c r="N29" s="33" t="e">
        <f>AVERAGE(#REF!)</f>
        <v>#REF!</v>
      </c>
      <c r="O29" s="33" t="e">
        <f>AVERAGE(#REF!)</f>
        <v>#REF!</v>
      </c>
      <c r="P29" s="33" t="e">
        <f>AVERAGE(#REF!)</f>
        <v>#REF!</v>
      </c>
      <c r="Q29" s="33" t="e">
        <f>AVERAGE(#REF!)</f>
        <v>#REF!</v>
      </c>
    </row>
    <row r="30" spans="1:18">
      <c r="A30" s="174">
        <v>4200</v>
      </c>
      <c r="C30" s="36" t="s">
        <v>7812</v>
      </c>
      <c r="D30" s="35" t="s">
        <v>8609</v>
      </c>
      <c r="E30" s="34" t="s">
        <v>934</v>
      </c>
      <c r="F30" s="130">
        <v>8.8149999999999995</v>
      </c>
      <c r="G30" s="33" t="e">
        <f>AVERAGE(#REF!)</f>
        <v>#REF!</v>
      </c>
      <c r="H30" s="33" t="e">
        <f>AVERAGE(#REF!)</f>
        <v>#REF!</v>
      </c>
      <c r="I30" s="33" t="e">
        <f>AVERAGE(#REF!)</f>
        <v>#REF!</v>
      </c>
      <c r="J30" s="33" t="e">
        <f>AVERAGE(#REF!)</f>
        <v>#REF!</v>
      </c>
      <c r="K30" s="33" t="e">
        <f>AVERAGE(#REF!)</f>
        <v>#REF!</v>
      </c>
      <c r="L30" s="33" t="e">
        <f>AVERAGE(#REF!)</f>
        <v>#REF!</v>
      </c>
      <c r="M30" s="33" t="e">
        <f>AVERAGE(#REF!)</f>
        <v>#REF!</v>
      </c>
      <c r="N30" s="33" t="e">
        <f>AVERAGE(#REF!)</f>
        <v>#REF!</v>
      </c>
      <c r="O30" s="33" t="e">
        <f>AVERAGE(#REF!)</f>
        <v>#REF!</v>
      </c>
      <c r="P30" s="33" t="e">
        <f>AVERAGE(#REF!)</f>
        <v>#REF!</v>
      </c>
      <c r="Q30" s="33" t="e">
        <f>AVERAGE(#REF!)</f>
        <v>#REF!</v>
      </c>
    </row>
    <row r="31" spans="1:18">
      <c r="A31" s="174">
        <v>3903</v>
      </c>
      <c r="C31" s="36" t="s">
        <v>7520</v>
      </c>
      <c r="D31" s="35" t="s">
        <v>8610</v>
      </c>
      <c r="E31" s="34" t="s">
        <v>934</v>
      </c>
      <c r="F31" s="130">
        <v>8.6630000000000003</v>
      </c>
      <c r="G31" s="33" t="e">
        <f>AVERAGE(#REF!)</f>
        <v>#REF!</v>
      </c>
      <c r="H31" s="33" t="e">
        <f>AVERAGE(#REF!)</f>
        <v>#REF!</v>
      </c>
      <c r="I31" s="33" t="e">
        <f>AVERAGE(#REF!)</f>
        <v>#REF!</v>
      </c>
      <c r="J31" s="33" t="e">
        <f>AVERAGE(#REF!)</f>
        <v>#REF!</v>
      </c>
      <c r="K31" s="33" t="e">
        <f>AVERAGE(#REF!)</f>
        <v>#REF!</v>
      </c>
      <c r="L31" s="33" t="e">
        <f>AVERAGE(#REF!)</f>
        <v>#REF!</v>
      </c>
      <c r="M31" s="33" t="e">
        <f>AVERAGE(#REF!)</f>
        <v>#REF!</v>
      </c>
      <c r="N31" s="33" t="e">
        <f>AVERAGE(#REF!)</f>
        <v>#REF!</v>
      </c>
      <c r="O31" s="33" t="e">
        <f>AVERAGE(#REF!)</f>
        <v>#REF!</v>
      </c>
      <c r="P31" s="33" t="e">
        <f>AVERAGE(#REF!)</f>
        <v>#REF!</v>
      </c>
      <c r="Q31" s="33" t="e">
        <f>AVERAGE(#REF!)</f>
        <v>#REF!</v>
      </c>
    </row>
    <row r="32" spans="1:18">
      <c r="A32" s="174">
        <v>3777</v>
      </c>
      <c r="C32" s="36" t="s">
        <v>7331</v>
      </c>
      <c r="D32" s="35" t="s">
        <v>8614</v>
      </c>
      <c r="E32" s="34" t="s">
        <v>934</v>
      </c>
      <c r="F32" s="130">
        <v>7.9020000000000001</v>
      </c>
      <c r="G32" s="33" t="e">
        <f>AVERAGE(#REF!)</f>
        <v>#REF!</v>
      </c>
      <c r="H32" s="33" t="e">
        <f>AVERAGE(#REF!)</f>
        <v>#REF!</v>
      </c>
      <c r="I32" s="33" t="e">
        <f>AVERAGE(#REF!)</f>
        <v>#REF!</v>
      </c>
      <c r="J32" s="33" t="e">
        <f>AVERAGE(#REF!)</f>
        <v>#REF!</v>
      </c>
      <c r="K32" s="33" t="e">
        <f>AVERAGE(#REF!)</f>
        <v>#REF!</v>
      </c>
      <c r="L32" s="33" t="e">
        <f>AVERAGE(#REF!)</f>
        <v>#REF!</v>
      </c>
      <c r="M32" s="33" t="e">
        <f>AVERAGE(#REF!)</f>
        <v>#REF!</v>
      </c>
      <c r="N32" s="33" t="e">
        <f>AVERAGE(#REF!)</f>
        <v>#REF!</v>
      </c>
      <c r="O32" s="33" t="e">
        <f>AVERAGE(#REF!)</f>
        <v>#REF!</v>
      </c>
      <c r="P32" s="33" t="e">
        <f>AVERAGE(#REF!)</f>
        <v>#REF!</v>
      </c>
      <c r="Q32" s="33" t="e">
        <f>AVERAGE(#REF!)</f>
        <v>#REF!</v>
      </c>
    </row>
    <row r="33" spans="1:17" ht="14.45" customHeight="1">
      <c r="A33" s="174">
        <v>1909</v>
      </c>
      <c r="C33" s="36" t="s">
        <v>1658</v>
      </c>
      <c r="D33" s="35" t="s">
        <v>8689</v>
      </c>
      <c r="E33" s="34" t="s">
        <v>119</v>
      </c>
      <c r="F33" s="130">
        <v>8.5839999999999996</v>
      </c>
      <c r="G33" s="33" t="e">
        <f>AVERAGE(#REF!)</f>
        <v>#REF!</v>
      </c>
      <c r="H33" s="33" t="e">
        <f>AVERAGE(#REF!)</f>
        <v>#REF!</v>
      </c>
      <c r="I33" s="33" t="e">
        <f>AVERAGE(#REF!)</f>
        <v>#REF!</v>
      </c>
      <c r="J33" s="33" t="e">
        <f>AVERAGE(#REF!)</f>
        <v>#REF!</v>
      </c>
      <c r="K33" s="33" t="e">
        <f>AVERAGE(#REF!)</f>
        <v>#REF!</v>
      </c>
      <c r="L33" s="33" t="e">
        <f>AVERAGE(#REF!)</f>
        <v>#REF!</v>
      </c>
      <c r="M33" s="33" t="e">
        <f>AVERAGE(#REF!)</f>
        <v>#REF!</v>
      </c>
      <c r="N33" s="33" t="e">
        <f>AVERAGE(#REF!)</f>
        <v>#REF!</v>
      </c>
      <c r="O33" s="33" t="e">
        <f>AVERAGE(#REF!)</f>
        <v>#REF!</v>
      </c>
      <c r="P33" s="33" t="e">
        <f>AVERAGE(#REF!)</f>
        <v>#REF!</v>
      </c>
      <c r="Q33" s="33" t="e">
        <f>AVERAGE(#REF!)</f>
        <v>#REF!</v>
      </c>
    </row>
    <row r="34" spans="1:17" ht="14.45" customHeight="1">
      <c r="A34" s="174">
        <v>3500</v>
      </c>
      <c r="C34" s="36" t="s">
        <v>7035</v>
      </c>
      <c r="D34" s="35" t="s">
        <v>8621</v>
      </c>
      <c r="E34" s="34" t="s">
        <v>934</v>
      </c>
      <c r="F34" s="130">
        <v>7.79</v>
      </c>
      <c r="G34" s="33" t="e">
        <f>AVERAGE(#REF!)</f>
        <v>#REF!</v>
      </c>
      <c r="H34" s="33" t="e">
        <f>AVERAGE(#REF!)</f>
        <v>#REF!</v>
      </c>
      <c r="I34" s="33" t="e">
        <f>AVERAGE(#REF!)</f>
        <v>#REF!</v>
      </c>
      <c r="J34" s="33" t="e">
        <f>AVERAGE(#REF!)</f>
        <v>#REF!</v>
      </c>
      <c r="K34" s="33" t="e">
        <f>AVERAGE(#REF!)</f>
        <v>#REF!</v>
      </c>
      <c r="L34" s="33" t="e">
        <f>AVERAGE(#REF!)</f>
        <v>#REF!</v>
      </c>
      <c r="M34" s="33" t="e">
        <f>AVERAGE(#REF!)</f>
        <v>#REF!</v>
      </c>
      <c r="N34" s="33" t="e">
        <f>AVERAGE(#REF!)</f>
        <v>#REF!</v>
      </c>
      <c r="O34" s="33" t="e">
        <f>AVERAGE(#REF!)</f>
        <v>#REF!</v>
      </c>
      <c r="P34" s="33" t="e">
        <f>AVERAGE(#REF!)</f>
        <v>#REF!</v>
      </c>
      <c r="Q34" s="33" t="e">
        <f>AVERAGE(#REF!)</f>
        <v>#REF!</v>
      </c>
    </row>
    <row r="35" spans="1:17" ht="14.45" customHeight="1">
      <c r="A35" s="174">
        <v>2714</v>
      </c>
      <c r="C35" s="36" t="s">
        <v>2803</v>
      </c>
      <c r="D35" s="35" t="s">
        <v>8682</v>
      </c>
      <c r="E35" s="34" t="s">
        <v>934</v>
      </c>
      <c r="F35" s="130">
        <v>8.2520000000000007</v>
      </c>
      <c r="G35" s="33" t="e">
        <f>AVERAGE(#REF!)</f>
        <v>#REF!</v>
      </c>
      <c r="H35" s="33" t="e">
        <f>AVERAGE(#REF!)</f>
        <v>#REF!</v>
      </c>
      <c r="I35" s="33" t="e">
        <f>AVERAGE(#REF!)</f>
        <v>#REF!</v>
      </c>
      <c r="J35" s="33" t="e">
        <f>AVERAGE(#REF!)</f>
        <v>#REF!</v>
      </c>
      <c r="K35" s="33" t="e">
        <f>AVERAGE(#REF!)</f>
        <v>#REF!</v>
      </c>
      <c r="L35" s="33" t="e">
        <f>AVERAGE(#REF!)</f>
        <v>#REF!</v>
      </c>
      <c r="M35" s="33" t="e">
        <f>AVERAGE(#REF!)</f>
        <v>#REF!</v>
      </c>
      <c r="N35" s="33" t="e">
        <f>AVERAGE(#REF!)</f>
        <v>#REF!</v>
      </c>
      <c r="O35" s="33" t="e">
        <f>AVERAGE(#REF!)</f>
        <v>#REF!</v>
      </c>
      <c r="P35" s="33" t="e">
        <f>AVERAGE(#REF!)</f>
        <v>#REF!</v>
      </c>
      <c r="Q35" s="33" t="e">
        <f>AVERAGE(#REF!)</f>
        <v>#REF!</v>
      </c>
    </row>
    <row r="36" spans="1:17" ht="14.45" customHeight="1">
      <c r="A36" s="174">
        <v>4922</v>
      </c>
      <c r="C36" s="36" t="s">
        <v>8777</v>
      </c>
      <c r="D36" s="35" t="s">
        <v>8778</v>
      </c>
      <c r="E36" s="34" t="s">
        <v>934</v>
      </c>
      <c r="F36" s="130">
        <v>8.8290000000000006</v>
      </c>
      <c r="G36" s="33" t="e">
        <f>AVERAGE(#REF!)</f>
        <v>#REF!</v>
      </c>
      <c r="H36" s="33" t="e">
        <f>AVERAGE(#REF!)</f>
        <v>#REF!</v>
      </c>
      <c r="I36" s="33" t="e">
        <f>AVERAGE(#REF!)</f>
        <v>#REF!</v>
      </c>
      <c r="J36" s="33" t="e">
        <f>AVERAGE(#REF!)</f>
        <v>#REF!</v>
      </c>
      <c r="K36" s="33" t="e">
        <f>AVERAGE(#REF!)</f>
        <v>#REF!</v>
      </c>
      <c r="L36" s="33" t="e">
        <f>AVERAGE(#REF!)</f>
        <v>#REF!</v>
      </c>
      <c r="M36" s="33" t="e">
        <f>AVERAGE(#REF!)</f>
        <v>#REF!</v>
      </c>
      <c r="N36" s="33" t="e">
        <f>AVERAGE(#REF!)</f>
        <v>#REF!</v>
      </c>
      <c r="O36" s="33" t="e">
        <f>AVERAGE(#REF!)</f>
        <v>#REF!</v>
      </c>
      <c r="P36" s="33" t="e">
        <f>AVERAGE(#REF!)</f>
        <v>#REF!</v>
      </c>
      <c r="Q36" s="33" t="e">
        <f>AVERAGE(#REF!)</f>
        <v>#REF!</v>
      </c>
    </row>
    <row r="37" spans="1:17" ht="14.45" customHeight="1">
      <c r="A37" s="174">
        <v>2339</v>
      </c>
      <c r="C37" s="36" t="s">
        <v>2359</v>
      </c>
      <c r="D37" s="35" t="s">
        <v>8687</v>
      </c>
      <c r="E37" s="34" t="s">
        <v>934</v>
      </c>
      <c r="F37" s="130">
        <v>8.3960000000000008</v>
      </c>
      <c r="G37" s="33" t="e">
        <f>AVERAGE(#REF!)</f>
        <v>#REF!</v>
      </c>
      <c r="H37" s="33" t="e">
        <f>AVERAGE(#REF!)</f>
        <v>#REF!</v>
      </c>
      <c r="I37" s="33" t="e">
        <f>AVERAGE(#REF!)</f>
        <v>#REF!</v>
      </c>
      <c r="J37" s="33" t="e">
        <f>AVERAGE(#REF!)</f>
        <v>#REF!</v>
      </c>
      <c r="K37" s="33" t="e">
        <f>AVERAGE(#REF!)</f>
        <v>#REF!</v>
      </c>
      <c r="L37" s="33" t="e">
        <f>AVERAGE(#REF!)</f>
        <v>#REF!</v>
      </c>
      <c r="M37" s="33" t="e">
        <f>AVERAGE(#REF!)</f>
        <v>#REF!</v>
      </c>
      <c r="N37" s="33" t="e">
        <f>AVERAGE(#REF!)</f>
        <v>#REF!</v>
      </c>
      <c r="O37" s="33" t="e">
        <f>AVERAGE(#REF!)</f>
        <v>#REF!</v>
      </c>
      <c r="P37" s="33" t="e">
        <f>AVERAGE(#REF!)</f>
        <v>#REF!</v>
      </c>
      <c r="Q37" s="33" t="e">
        <f>AVERAGE(#REF!)</f>
        <v>#REF!</v>
      </c>
    </row>
    <row r="38" spans="1:17" ht="14.45" customHeight="1">
      <c r="A38" s="174">
        <v>2453</v>
      </c>
      <c r="C38" s="36" t="s">
        <v>2496</v>
      </c>
      <c r="D38" s="35" t="s">
        <v>8630</v>
      </c>
      <c r="E38" s="34" t="s">
        <v>934</v>
      </c>
      <c r="F38" s="130">
        <v>8.6590000000000007</v>
      </c>
      <c r="G38" s="33" t="e">
        <f>AVERAGE(#REF!)</f>
        <v>#REF!</v>
      </c>
      <c r="H38" s="33" t="e">
        <f>AVERAGE(#REF!)</f>
        <v>#REF!</v>
      </c>
      <c r="I38" s="33" t="e">
        <f>AVERAGE(#REF!)</f>
        <v>#REF!</v>
      </c>
      <c r="J38" s="33" t="e">
        <f>AVERAGE(#REF!)</f>
        <v>#REF!</v>
      </c>
      <c r="K38" s="33" t="e">
        <f>AVERAGE(#REF!)</f>
        <v>#REF!</v>
      </c>
      <c r="L38" s="33" t="e">
        <f>AVERAGE(#REF!)</f>
        <v>#REF!</v>
      </c>
      <c r="M38" s="33" t="e">
        <f>AVERAGE(#REF!)</f>
        <v>#REF!</v>
      </c>
      <c r="N38" s="33" t="e">
        <f>AVERAGE(#REF!)</f>
        <v>#REF!</v>
      </c>
      <c r="O38" s="33" t="e">
        <f>AVERAGE(#REF!)</f>
        <v>#REF!</v>
      </c>
      <c r="P38" s="33" t="e">
        <f>AVERAGE(#REF!)</f>
        <v>#REF!</v>
      </c>
      <c r="Q38" s="33" t="e">
        <f>AVERAGE(#REF!)</f>
        <v>#REF!</v>
      </c>
    </row>
    <row r="39" spans="1:17" ht="14.45" customHeight="1">
      <c r="A39" s="174">
        <v>1653</v>
      </c>
      <c r="C39" s="36" t="s">
        <v>1218</v>
      </c>
      <c r="D39" s="35" t="s">
        <v>8690</v>
      </c>
      <c r="E39" s="34" t="s">
        <v>119</v>
      </c>
      <c r="F39" s="130">
        <v>8.2739999999999991</v>
      </c>
      <c r="G39" s="33" t="e">
        <f>AVERAGE(#REF!)</f>
        <v>#REF!</v>
      </c>
      <c r="H39" s="33" t="e">
        <f>AVERAGE(#REF!)</f>
        <v>#REF!</v>
      </c>
      <c r="I39" s="33" t="e">
        <f>AVERAGE(#REF!)</f>
        <v>#REF!</v>
      </c>
      <c r="J39" s="33" t="e">
        <f>AVERAGE(#REF!)</f>
        <v>#REF!</v>
      </c>
      <c r="K39" s="33" t="e">
        <f>AVERAGE(#REF!)</f>
        <v>#REF!</v>
      </c>
      <c r="L39" s="33" t="e">
        <f>AVERAGE(#REF!)</f>
        <v>#REF!</v>
      </c>
      <c r="M39" s="33" t="e">
        <f>AVERAGE(#REF!)</f>
        <v>#REF!</v>
      </c>
      <c r="N39" s="33" t="e">
        <f>AVERAGE(#REF!)</f>
        <v>#REF!</v>
      </c>
      <c r="O39" s="33" t="e">
        <f>AVERAGE(#REF!)</f>
        <v>#REF!</v>
      </c>
      <c r="P39" s="33" t="e">
        <f>AVERAGE(#REF!)</f>
        <v>#REF!</v>
      </c>
      <c r="Q39" s="33" t="e">
        <f>AVERAGE(#REF!)</f>
        <v>#REF!</v>
      </c>
    </row>
    <row r="40" spans="1:17" ht="14.45" customHeight="1">
      <c r="A40" s="174">
        <v>1664</v>
      </c>
      <c r="C40" s="36" t="s">
        <v>1230</v>
      </c>
      <c r="D40" s="35" t="s">
        <v>1229</v>
      </c>
      <c r="E40" s="34" t="s">
        <v>119</v>
      </c>
      <c r="F40" s="130">
        <v>8.6259999999999994</v>
      </c>
      <c r="G40" s="33" t="e">
        <f>AVERAGE(#REF!)</f>
        <v>#REF!</v>
      </c>
      <c r="H40" s="33" t="e">
        <f>AVERAGE(#REF!)</f>
        <v>#REF!</v>
      </c>
      <c r="I40" s="33" t="e">
        <f>AVERAGE(#REF!)</f>
        <v>#REF!</v>
      </c>
      <c r="J40" s="33" t="e">
        <f>AVERAGE(#REF!)</f>
        <v>#REF!</v>
      </c>
      <c r="K40" s="33" t="e">
        <f>AVERAGE(#REF!)</f>
        <v>#REF!</v>
      </c>
      <c r="L40" s="33" t="e">
        <f>AVERAGE(#REF!)</f>
        <v>#REF!</v>
      </c>
      <c r="M40" s="33" t="e">
        <f>AVERAGE(#REF!)</f>
        <v>#REF!</v>
      </c>
      <c r="N40" s="33" t="e">
        <f>AVERAGE(#REF!)</f>
        <v>#REF!</v>
      </c>
      <c r="O40" s="33" t="e">
        <f>AVERAGE(#REF!)</f>
        <v>#REF!</v>
      </c>
      <c r="P40" s="33" t="e">
        <f>AVERAGE(#REF!)</f>
        <v>#REF!</v>
      </c>
      <c r="Q40" s="33" t="e">
        <f>AVERAGE(#REF!)</f>
        <v>#REF!</v>
      </c>
    </row>
    <row r="41" spans="1:17" ht="14.45" customHeight="1">
      <c r="A41" s="174">
        <v>1782</v>
      </c>
      <c r="C41" s="36" t="s">
        <v>1465</v>
      </c>
      <c r="D41" s="35" t="s">
        <v>1464</v>
      </c>
      <c r="E41" s="34" t="s">
        <v>119</v>
      </c>
      <c r="F41" s="130">
        <v>8.8510000000000009</v>
      </c>
      <c r="G41" s="33" t="e">
        <f>AVERAGE(#REF!)</f>
        <v>#REF!</v>
      </c>
      <c r="H41" s="33" t="e">
        <f>AVERAGE(#REF!)</f>
        <v>#REF!</v>
      </c>
      <c r="I41" s="33" t="e">
        <f>AVERAGE(#REF!)</f>
        <v>#REF!</v>
      </c>
      <c r="J41" s="33" t="e">
        <f>AVERAGE(#REF!)</f>
        <v>#REF!</v>
      </c>
      <c r="K41" s="33" t="e">
        <f>AVERAGE(#REF!)</f>
        <v>#REF!</v>
      </c>
      <c r="L41" s="33" t="e">
        <f>AVERAGE(#REF!)</f>
        <v>#REF!</v>
      </c>
      <c r="M41" s="33" t="e">
        <f>AVERAGE(#REF!)</f>
        <v>#REF!</v>
      </c>
      <c r="N41" s="33" t="e">
        <f>AVERAGE(#REF!)</f>
        <v>#REF!</v>
      </c>
      <c r="O41" s="33" t="e">
        <f>AVERAGE(#REF!)</f>
        <v>#REF!</v>
      </c>
      <c r="P41" s="33" t="e">
        <f>AVERAGE(#REF!)</f>
        <v>#REF!</v>
      </c>
      <c r="Q41" s="33" t="e">
        <f>AVERAGE(#REF!)</f>
        <v>#REF!</v>
      </c>
    </row>
    <row r="42" spans="1:17" ht="14.25" customHeight="1">
      <c r="A42" s="174">
        <v>2792</v>
      </c>
      <c r="C42" s="36" t="s">
        <v>2900</v>
      </c>
      <c r="D42" s="35" t="s">
        <v>2899</v>
      </c>
      <c r="E42" s="34" t="s">
        <v>934</v>
      </c>
      <c r="F42" s="130">
        <v>8.1869999999999994</v>
      </c>
      <c r="G42" s="33" t="e">
        <f>AVERAGE(#REF!)</f>
        <v>#REF!</v>
      </c>
      <c r="H42" s="33" t="e">
        <f>AVERAGE(#REF!)</f>
        <v>#REF!</v>
      </c>
      <c r="I42" s="33" t="e">
        <f>AVERAGE(#REF!)</f>
        <v>#REF!</v>
      </c>
      <c r="J42" s="33" t="e">
        <f>AVERAGE(#REF!)</f>
        <v>#REF!</v>
      </c>
      <c r="K42" s="33" t="e">
        <f>AVERAGE(#REF!)</f>
        <v>#REF!</v>
      </c>
      <c r="L42" s="33" t="e">
        <f>AVERAGE(#REF!)</f>
        <v>#REF!</v>
      </c>
      <c r="M42" s="33" t="e">
        <f>AVERAGE(#REF!)</f>
        <v>#REF!</v>
      </c>
      <c r="N42" s="33" t="e">
        <f>AVERAGE(#REF!)</f>
        <v>#REF!</v>
      </c>
      <c r="O42" s="33" t="e">
        <f>AVERAGE(#REF!)</f>
        <v>#REF!</v>
      </c>
      <c r="P42" s="33" t="e">
        <f>AVERAGE(#REF!)</f>
        <v>#REF!</v>
      </c>
      <c r="Q42" s="33" t="e">
        <f>AVERAGE(#REF!)</f>
        <v>#REF!</v>
      </c>
    </row>
    <row r="43" spans="1:17" ht="14.25" customHeight="1">
      <c r="A43" s="174">
        <v>5169</v>
      </c>
      <c r="C43" s="36" t="s">
        <v>9093</v>
      </c>
      <c r="D43" s="35" t="s">
        <v>9104</v>
      </c>
      <c r="E43" s="34" t="s">
        <v>934</v>
      </c>
      <c r="F43" s="130">
        <v>8.4359999999999999</v>
      </c>
      <c r="G43" s="33" t="e">
        <f>AVERAGE(#REF!)</f>
        <v>#REF!</v>
      </c>
      <c r="H43" s="33" t="e">
        <f>AVERAGE(#REF!)</f>
        <v>#REF!</v>
      </c>
      <c r="I43" s="33" t="e">
        <f>AVERAGE(#REF!)</f>
        <v>#REF!</v>
      </c>
      <c r="J43" s="33" t="e">
        <f>AVERAGE(#REF!)</f>
        <v>#REF!</v>
      </c>
      <c r="K43" s="33" t="e">
        <f>AVERAGE(#REF!)</f>
        <v>#REF!</v>
      </c>
      <c r="L43" s="33" t="e">
        <f>AVERAGE(#REF!)</f>
        <v>#REF!</v>
      </c>
      <c r="M43" s="33" t="e">
        <f>AVERAGE(#REF!)</f>
        <v>#REF!</v>
      </c>
      <c r="N43" s="33" t="e">
        <f>AVERAGE(#REF!)</f>
        <v>#REF!</v>
      </c>
      <c r="O43" s="33" t="e">
        <f>AVERAGE(#REF!)</f>
        <v>#REF!</v>
      </c>
      <c r="P43" s="33" t="e">
        <f>AVERAGE(#REF!)</f>
        <v>#REF!</v>
      </c>
      <c r="Q43" s="33" t="e">
        <f>AVERAGE(#REF!)</f>
        <v>#REF!</v>
      </c>
    </row>
    <row r="44" spans="1:17" ht="14.25" customHeight="1">
      <c r="A44" s="174">
        <v>912</v>
      </c>
      <c r="C44" s="36" t="s">
        <v>992</v>
      </c>
      <c r="D44" s="35" t="s">
        <v>991</v>
      </c>
      <c r="E44" s="34" t="s">
        <v>119</v>
      </c>
      <c r="F44" s="130">
        <v>8.7539999999999996</v>
      </c>
      <c r="G44" s="33" t="e">
        <f>AVERAGE(#REF!)</f>
        <v>#REF!</v>
      </c>
      <c r="H44" s="33" t="e">
        <f>AVERAGE(#REF!)</f>
        <v>#REF!</v>
      </c>
      <c r="I44" s="33" t="e">
        <f>AVERAGE(#REF!)</f>
        <v>#REF!</v>
      </c>
      <c r="J44" s="33" t="e">
        <f>AVERAGE(#REF!)</f>
        <v>#REF!</v>
      </c>
      <c r="K44" s="33" t="e">
        <f>AVERAGE(#REF!)</f>
        <v>#REF!</v>
      </c>
      <c r="L44" s="33" t="e">
        <f>AVERAGE(#REF!)</f>
        <v>#REF!</v>
      </c>
      <c r="M44" s="33" t="e">
        <f>AVERAGE(#REF!)</f>
        <v>#REF!</v>
      </c>
      <c r="N44" s="33" t="e">
        <f>AVERAGE(#REF!)</f>
        <v>#REF!</v>
      </c>
      <c r="O44" s="33" t="e">
        <f>AVERAGE(#REF!)</f>
        <v>#REF!</v>
      </c>
      <c r="P44" s="33" t="e">
        <f>AVERAGE(#REF!)</f>
        <v>#REF!</v>
      </c>
      <c r="Q44" s="33" t="e">
        <f>AVERAGE(#REF!)</f>
        <v>#REF!</v>
      </c>
    </row>
    <row r="45" spans="1:17" ht="14.45" customHeight="1">
      <c r="A45" s="174">
        <v>4190</v>
      </c>
      <c r="C45" s="36" t="s">
        <v>7831</v>
      </c>
      <c r="D45" s="35" t="s">
        <v>8609</v>
      </c>
      <c r="E45" s="34" t="s">
        <v>934</v>
      </c>
      <c r="F45" s="130">
        <v>9.8659999999999997</v>
      </c>
      <c r="G45" s="33" t="e">
        <f>AVERAGE(#REF!)</f>
        <v>#REF!</v>
      </c>
      <c r="H45" s="33" t="e">
        <f>AVERAGE(#REF!)</f>
        <v>#REF!</v>
      </c>
      <c r="I45" s="33" t="e">
        <f>AVERAGE(#REF!)</f>
        <v>#REF!</v>
      </c>
      <c r="J45" s="33" t="e">
        <f>AVERAGE(#REF!)</f>
        <v>#REF!</v>
      </c>
      <c r="K45" s="33" t="e">
        <f>AVERAGE(#REF!)</f>
        <v>#REF!</v>
      </c>
      <c r="L45" s="33" t="e">
        <f>AVERAGE(#REF!)</f>
        <v>#REF!</v>
      </c>
      <c r="M45" s="33" t="e">
        <f>AVERAGE(#REF!)</f>
        <v>#REF!</v>
      </c>
      <c r="N45" s="33" t="e">
        <f>AVERAGE(#REF!)</f>
        <v>#REF!</v>
      </c>
      <c r="O45" s="33" t="e">
        <f>AVERAGE(#REF!)</f>
        <v>#REF!</v>
      </c>
      <c r="P45" s="33" t="e">
        <f>AVERAGE(#REF!)</f>
        <v>#REF!</v>
      </c>
      <c r="Q45" s="33" t="e">
        <f>AVERAGE(#REF!)</f>
        <v>#REF!</v>
      </c>
    </row>
    <row r="46" spans="1:17" ht="14.45" customHeight="1">
      <c r="A46" s="174">
        <v>1771</v>
      </c>
      <c r="C46" s="36" t="s">
        <v>1453</v>
      </c>
      <c r="D46" s="35" t="s">
        <v>8691</v>
      </c>
      <c r="E46" s="34" t="s">
        <v>119</v>
      </c>
      <c r="F46" s="130">
        <v>8.5980000000000008</v>
      </c>
      <c r="G46" s="33" t="e">
        <f>AVERAGE(#REF!)</f>
        <v>#REF!</v>
      </c>
      <c r="H46" s="33" t="e">
        <f>AVERAGE(#REF!)</f>
        <v>#REF!</v>
      </c>
      <c r="I46" s="33" t="e">
        <f>AVERAGE(#REF!)</f>
        <v>#REF!</v>
      </c>
      <c r="J46" s="33" t="e">
        <f>AVERAGE(#REF!)</f>
        <v>#REF!</v>
      </c>
      <c r="K46" s="33" t="e">
        <f>AVERAGE(#REF!)</f>
        <v>#REF!</v>
      </c>
      <c r="L46" s="33" t="e">
        <f>AVERAGE(#REF!)</f>
        <v>#REF!</v>
      </c>
      <c r="M46" s="33" t="e">
        <f>AVERAGE(#REF!)</f>
        <v>#REF!</v>
      </c>
      <c r="N46" s="33" t="e">
        <f>AVERAGE(#REF!)</f>
        <v>#REF!</v>
      </c>
      <c r="O46" s="33" t="e">
        <f>AVERAGE(#REF!)</f>
        <v>#REF!</v>
      </c>
      <c r="P46" s="33" t="e">
        <f>AVERAGE(#REF!)</f>
        <v>#REF!</v>
      </c>
      <c r="Q46" s="33" t="e">
        <f>AVERAGE(#REF!)</f>
        <v>#REF!</v>
      </c>
    </row>
    <row r="47" spans="1:17" ht="14.45" customHeight="1">
      <c r="A47" s="174">
        <v>4865</v>
      </c>
      <c r="C47" s="36" t="s">
        <v>510</v>
      </c>
      <c r="D47" s="35" t="s">
        <v>8692</v>
      </c>
      <c r="E47" s="34" t="s">
        <v>119</v>
      </c>
      <c r="F47" s="130">
        <f>GEOMEAN(F43:F46)</f>
        <v>8.8965252625636282</v>
      </c>
      <c r="G47" s="33" t="e">
        <f>AVERAGE(#REF!)</f>
        <v>#REF!</v>
      </c>
      <c r="H47" s="33" t="e">
        <f>AVERAGE(#REF!)</f>
        <v>#REF!</v>
      </c>
      <c r="I47" s="33" t="e">
        <f>AVERAGE(#REF!)</f>
        <v>#REF!</v>
      </c>
      <c r="J47" s="33" t="e">
        <f>AVERAGE(#REF!)</f>
        <v>#REF!</v>
      </c>
      <c r="K47" s="33" t="e">
        <f>AVERAGE(#REF!)</f>
        <v>#REF!</v>
      </c>
      <c r="L47" s="33" t="e">
        <f>AVERAGE(#REF!)</f>
        <v>#REF!</v>
      </c>
      <c r="M47" s="33" t="e">
        <f>AVERAGE(#REF!)</f>
        <v>#REF!</v>
      </c>
      <c r="N47" s="33" t="e">
        <f>AVERAGE(#REF!)</f>
        <v>#REF!</v>
      </c>
      <c r="O47" s="33" t="e">
        <f>AVERAGE(#REF!)</f>
        <v>#REF!</v>
      </c>
      <c r="P47" s="33" t="e">
        <f>AVERAGE(#REF!)</f>
        <v>#REF!</v>
      </c>
      <c r="Q47" s="33" t="e">
        <f>AVERAGE(#REF!)</f>
        <v>#REF!</v>
      </c>
    </row>
    <row r="48" spans="1:17" ht="14.45" customHeight="1">
      <c r="A48" s="174">
        <v>1826</v>
      </c>
      <c r="C48" s="36" t="s">
        <v>1523</v>
      </c>
      <c r="D48" s="35" t="s">
        <v>8693</v>
      </c>
      <c r="E48" s="34" t="s">
        <v>119</v>
      </c>
      <c r="F48" s="130">
        <v>8.4019999999999992</v>
      </c>
      <c r="G48" s="33" t="e">
        <f>AVERAGE(#REF!)</f>
        <v>#REF!</v>
      </c>
      <c r="H48" s="33" t="e">
        <f>AVERAGE(#REF!)</f>
        <v>#REF!</v>
      </c>
      <c r="I48" s="33" t="e">
        <f>AVERAGE(#REF!)</f>
        <v>#REF!</v>
      </c>
      <c r="J48" s="33" t="e">
        <f>AVERAGE(#REF!)</f>
        <v>#REF!</v>
      </c>
      <c r="K48" s="33" t="e">
        <f>AVERAGE(#REF!)</f>
        <v>#REF!</v>
      </c>
      <c r="L48" s="33" t="e">
        <f>AVERAGE(#REF!)</f>
        <v>#REF!</v>
      </c>
      <c r="M48" s="33" t="e">
        <f>AVERAGE(#REF!)</f>
        <v>#REF!</v>
      </c>
      <c r="N48" s="33" t="e">
        <f>AVERAGE(#REF!)</f>
        <v>#REF!</v>
      </c>
      <c r="O48" s="33" t="e">
        <f>AVERAGE(#REF!)</f>
        <v>#REF!</v>
      </c>
      <c r="P48" s="33" t="e">
        <f>AVERAGE(#REF!)</f>
        <v>#REF!</v>
      </c>
      <c r="Q48" s="33" t="e">
        <f>AVERAGE(#REF!)</f>
        <v>#REF!</v>
      </c>
    </row>
    <row r="49" spans="1:18" ht="14.45" customHeight="1">
      <c r="A49" s="174">
        <v>4889</v>
      </c>
      <c r="C49" s="36" t="s">
        <v>2074</v>
      </c>
      <c r="D49" s="35" t="s">
        <v>8757</v>
      </c>
      <c r="E49" s="34" t="s">
        <v>119</v>
      </c>
      <c r="F49" s="130">
        <f>GEOMEAN(F43:F48)</f>
        <v>8.8121279246520476</v>
      </c>
      <c r="G49" s="33" t="e">
        <f>AVERAGE(#REF!)</f>
        <v>#REF!</v>
      </c>
      <c r="H49" s="33" t="e">
        <f>AVERAGE(#REF!)</f>
        <v>#REF!</v>
      </c>
      <c r="I49" s="33" t="e">
        <f>AVERAGE(#REF!)</f>
        <v>#REF!</v>
      </c>
      <c r="J49" s="33" t="e">
        <f>AVERAGE(#REF!)</f>
        <v>#REF!</v>
      </c>
      <c r="K49" s="33" t="e">
        <f>AVERAGE(#REF!)</f>
        <v>#REF!</v>
      </c>
      <c r="L49" s="33" t="e">
        <f>AVERAGE(#REF!)</f>
        <v>#REF!</v>
      </c>
      <c r="M49" s="33" t="e">
        <f>AVERAGE(#REF!)</f>
        <v>#REF!</v>
      </c>
      <c r="N49" s="33" t="e">
        <f>AVERAGE(#REF!)</f>
        <v>#REF!</v>
      </c>
      <c r="O49" s="33" t="e">
        <f>AVERAGE(#REF!)</f>
        <v>#REF!</v>
      </c>
      <c r="P49" s="33" t="e">
        <f>AVERAGE(#REF!)</f>
        <v>#REF!</v>
      </c>
      <c r="Q49" s="33" t="e">
        <f>AVERAGE(#REF!)</f>
        <v>#REF!</v>
      </c>
    </row>
    <row r="50" spans="1:18" ht="14.45" customHeight="1">
      <c r="A50" s="174">
        <v>5169</v>
      </c>
      <c r="C50" s="36" t="s">
        <v>9679</v>
      </c>
      <c r="D50" s="35" t="s">
        <v>9699</v>
      </c>
      <c r="E50" s="34" t="s">
        <v>934</v>
      </c>
      <c r="F50" s="130">
        <f>GEOMEAN(F45:F49)</f>
        <v>8.9011165508977204</v>
      </c>
      <c r="G50" s="33" t="e">
        <f>AVERAGE(#REF!)</f>
        <v>#REF!</v>
      </c>
      <c r="H50" s="33" t="e">
        <f>AVERAGE(#REF!)</f>
        <v>#REF!</v>
      </c>
      <c r="I50" s="33" t="e">
        <f>AVERAGE(#REF!)</f>
        <v>#REF!</v>
      </c>
      <c r="J50" s="33" t="e">
        <f>AVERAGE(#REF!)</f>
        <v>#REF!</v>
      </c>
      <c r="K50" s="33" t="e">
        <f>AVERAGE(#REF!)</f>
        <v>#REF!</v>
      </c>
      <c r="L50" s="33" t="e">
        <f>AVERAGE(#REF!)</f>
        <v>#REF!</v>
      </c>
      <c r="M50" s="33" t="e">
        <f>AVERAGE(#REF!)</f>
        <v>#REF!</v>
      </c>
      <c r="N50" s="33" t="e">
        <f>AVERAGE(#REF!)</f>
        <v>#REF!</v>
      </c>
      <c r="O50" s="33" t="e">
        <f>AVERAGE(#REF!)</f>
        <v>#REF!</v>
      </c>
      <c r="P50" s="33" t="e">
        <f>AVERAGE(#REF!)</f>
        <v>#REF!</v>
      </c>
      <c r="Q50" s="33" t="e">
        <f>AVERAGE(#REF!)</f>
        <v>#REF!</v>
      </c>
    </row>
    <row r="51" spans="1:18" ht="14.45" customHeight="1">
      <c r="A51" s="174">
        <v>4904</v>
      </c>
      <c r="C51" s="36" t="s">
        <v>1005</v>
      </c>
      <c r="D51" s="35" t="s">
        <v>8758</v>
      </c>
      <c r="E51" s="34" t="s">
        <v>119</v>
      </c>
      <c r="F51" s="130">
        <v>8.6950000000000003</v>
      </c>
      <c r="G51" s="33" t="e">
        <f>AVERAGE(#REF!)</f>
        <v>#REF!</v>
      </c>
      <c r="H51" s="33" t="e">
        <f>AVERAGE(#REF!)</f>
        <v>#REF!</v>
      </c>
      <c r="I51" s="33" t="e">
        <f>AVERAGE(#REF!)</f>
        <v>#REF!</v>
      </c>
      <c r="J51" s="33" t="e">
        <f>AVERAGE(#REF!)</f>
        <v>#REF!</v>
      </c>
      <c r="K51" s="33" t="e">
        <f>AVERAGE(#REF!)</f>
        <v>#REF!</v>
      </c>
      <c r="L51" s="33" t="e">
        <f>AVERAGE(#REF!)</f>
        <v>#REF!</v>
      </c>
      <c r="M51" s="33" t="e">
        <f>AVERAGE(#REF!)</f>
        <v>#REF!</v>
      </c>
      <c r="N51" s="33" t="e">
        <f>AVERAGE(#REF!)</f>
        <v>#REF!</v>
      </c>
      <c r="O51" s="33" t="e">
        <f>AVERAGE(#REF!)</f>
        <v>#REF!</v>
      </c>
      <c r="P51" s="33" t="e">
        <f>AVERAGE(#REF!)</f>
        <v>#REF!</v>
      </c>
      <c r="Q51" s="33" t="e">
        <f>AVERAGE(#REF!)</f>
        <v>#REF!</v>
      </c>
    </row>
    <row r="52" spans="1:18" ht="14.45" customHeight="1">
      <c r="A52" s="174">
        <v>4004</v>
      </c>
      <c r="C52" s="36" t="s">
        <v>7614</v>
      </c>
      <c r="D52" s="35" t="s">
        <v>8641</v>
      </c>
      <c r="E52" s="34" t="s">
        <v>934</v>
      </c>
      <c r="F52" s="130">
        <v>8.2080000000000002</v>
      </c>
      <c r="G52" s="33" t="e">
        <f>AVERAGE(#REF!)</f>
        <v>#REF!</v>
      </c>
      <c r="H52" s="33" t="e">
        <f>AVERAGE(#REF!)</f>
        <v>#REF!</v>
      </c>
      <c r="I52" s="33" t="e">
        <f>AVERAGE(#REF!)</f>
        <v>#REF!</v>
      </c>
      <c r="J52" s="33" t="e">
        <f>AVERAGE(#REF!)</f>
        <v>#REF!</v>
      </c>
      <c r="K52" s="33" t="e">
        <f>AVERAGE(#REF!)</f>
        <v>#REF!</v>
      </c>
      <c r="L52" s="33" t="e">
        <f>AVERAGE(#REF!)</f>
        <v>#REF!</v>
      </c>
      <c r="M52" s="33" t="e">
        <f>AVERAGE(#REF!)</f>
        <v>#REF!</v>
      </c>
      <c r="N52" s="33" t="e">
        <f>AVERAGE(#REF!)</f>
        <v>#REF!</v>
      </c>
      <c r="O52" s="33" t="e">
        <f>AVERAGE(#REF!)</f>
        <v>#REF!</v>
      </c>
      <c r="P52" s="33" t="e">
        <f>AVERAGE(#REF!)</f>
        <v>#REF!</v>
      </c>
      <c r="Q52" s="33" t="e">
        <f>AVERAGE(#REF!)</f>
        <v>#REF!</v>
      </c>
    </row>
    <row r="53" spans="1:18" ht="14.45" customHeight="1">
      <c r="A53" s="174">
        <v>3019</v>
      </c>
      <c r="C53" s="36" t="s">
        <v>3129</v>
      </c>
      <c r="D53" s="35" t="s">
        <v>8679</v>
      </c>
      <c r="E53" s="34" t="s">
        <v>934</v>
      </c>
      <c r="F53" s="130">
        <v>8.8829999999999991</v>
      </c>
      <c r="G53" s="33" t="e">
        <f>AVERAGE(#REF!)</f>
        <v>#REF!</v>
      </c>
      <c r="H53" s="33" t="e">
        <f>AVERAGE(#REF!)</f>
        <v>#REF!</v>
      </c>
      <c r="I53" s="33" t="e">
        <f>AVERAGE(#REF!)</f>
        <v>#REF!</v>
      </c>
      <c r="J53" s="33" t="e">
        <f>AVERAGE(#REF!)</f>
        <v>#REF!</v>
      </c>
      <c r="K53" s="33" t="e">
        <f>AVERAGE(#REF!)</f>
        <v>#REF!</v>
      </c>
      <c r="L53" s="33" t="e">
        <f>AVERAGE(#REF!)</f>
        <v>#REF!</v>
      </c>
      <c r="M53" s="33" t="e">
        <f>AVERAGE(#REF!)</f>
        <v>#REF!</v>
      </c>
      <c r="N53" s="33" t="e">
        <f>AVERAGE(#REF!)</f>
        <v>#REF!</v>
      </c>
      <c r="O53" s="33" t="e">
        <f>AVERAGE(#REF!)</f>
        <v>#REF!</v>
      </c>
      <c r="P53" s="33" t="e">
        <f>AVERAGE(#REF!)</f>
        <v>#REF!</v>
      </c>
      <c r="Q53" s="33" t="e">
        <f>AVERAGE(#REF!)</f>
        <v>#REF!</v>
      </c>
    </row>
    <row r="54" spans="1:18" ht="14.45" customHeight="1">
      <c r="A54" s="174">
        <v>2628</v>
      </c>
      <c r="C54" s="36" t="s">
        <v>9939</v>
      </c>
      <c r="D54" s="35" t="s">
        <v>9877</v>
      </c>
      <c r="E54" s="34" t="s">
        <v>934</v>
      </c>
      <c r="F54" s="130">
        <f>GEOMEAN(F49:F53)</f>
        <v>8.6959768597746869</v>
      </c>
      <c r="G54" s="33" t="e">
        <f>AVERAGE(#REF!)</f>
        <v>#REF!</v>
      </c>
      <c r="H54" s="33" t="e">
        <f>AVERAGE(#REF!)</f>
        <v>#REF!</v>
      </c>
      <c r="I54" s="33" t="e">
        <f>AVERAGE(#REF!)</f>
        <v>#REF!</v>
      </c>
      <c r="J54" s="33" t="e">
        <f>AVERAGE(#REF!)</f>
        <v>#REF!</v>
      </c>
      <c r="K54" s="33" t="e">
        <f>AVERAGE(#REF!)</f>
        <v>#REF!</v>
      </c>
      <c r="L54" s="33" t="e">
        <f>AVERAGE(#REF!)</f>
        <v>#REF!</v>
      </c>
      <c r="M54" s="33" t="e">
        <f>AVERAGE(#REF!)</f>
        <v>#REF!</v>
      </c>
      <c r="N54" s="33" t="e">
        <f>AVERAGE(#REF!)</f>
        <v>#REF!</v>
      </c>
      <c r="O54" s="33" t="e">
        <f>AVERAGE(#REF!)</f>
        <v>#REF!</v>
      </c>
      <c r="P54" s="33" t="e">
        <f>AVERAGE(#REF!)</f>
        <v>#REF!</v>
      </c>
      <c r="Q54" s="33" t="e">
        <f>AVERAGE(#REF!)</f>
        <v>#REF!</v>
      </c>
    </row>
    <row r="55" spans="1:18" ht="14.45" customHeight="1">
      <c r="A55" s="174">
        <v>1638</v>
      </c>
      <c r="C55" s="36" t="s">
        <v>1194</v>
      </c>
      <c r="D55" s="35" t="s">
        <v>8694</v>
      </c>
      <c r="E55" s="34" t="s">
        <v>119</v>
      </c>
      <c r="F55" s="130">
        <v>8.9870000000000001</v>
      </c>
      <c r="G55" s="33" t="e">
        <f>AVERAGE(#REF!)</f>
        <v>#REF!</v>
      </c>
      <c r="H55" s="33" t="e">
        <f>AVERAGE(#REF!)</f>
        <v>#REF!</v>
      </c>
      <c r="I55" s="33" t="e">
        <f>AVERAGE(#REF!)</f>
        <v>#REF!</v>
      </c>
      <c r="J55" s="33" t="e">
        <f>AVERAGE(#REF!)</f>
        <v>#REF!</v>
      </c>
      <c r="K55" s="33" t="e">
        <f>AVERAGE(#REF!)</f>
        <v>#REF!</v>
      </c>
      <c r="L55" s="33" t="e">
        <f>AVERAGE(#REF!)</f>
        <v>#REF!</v>
      </c>
      <c r="M55" s="33" t="e">
        <f>AVERAGE(#REF!)</f>
        <v>#REF!</v>
      </c>
      <c r="N55" s="33" t="e">
        <f>AVERAGE(#REF!)</f>
        <v>#REF!</v>
      </c>
      <c r="O55" s="33" t="e">
        <f>AVERAGE(#REF!)</f>
        <v>#REF!</v>
      </c>
      <c r="P55" s="33" t="e">
        <f>AVERAGE(#REF!)</f>
        <v>#REF!</v>
      </c>
      <c r="Q55" s="33" t="e">
        <f>AVERAGE(#REF!)</f>
        <v>#REF!</v>
      </c>
    </row>
    <row r="56" spans="1:18" ht="14.45" customHeight="1">
      <c r="A56" s="174">
        <v>1535</v>
      </c>
      <c r="C56" s="36" t="s">
        <v>1080</v>
      </c>
      <c r="D56" s="35" t="s">
        <v>8695</v>
      </c>
      <c r="E56" s="34" t="s">
        <v>119</v>
      </c>
      <c r="F56" s="130">
        <v>8.8460000000000001</v>
      </c>
      <c r="G56" s="33" t="e">
        <f>AVERAGE(#REF!)</f>
        <v>#REF!</v>
      </c>
      <c r="H56" s="33" t="e">
        <f>AVERAGE(#REF!)</f>
        <v>#REF!</v>
      </c>
      <c r="I56" s="33" t="e">
        <f>AVERAGE(#REF!)</f>
        <v>#REF!</v>
      </c>
      <c r="J56" s="33" t="e">
        <f>AVERAGE(#REF!)</f>
        <v>#REF!</v>
      </c>
      <c r="K56" s="33" t="e">
        <f>AVERAGE(#REF!)</f>
        <v>#REF!</v>
      </c>
      <c r="L56" s="33" t="e">
        <f>AVERAGE(#REF!)</f>
        <v>#REF!</v>
      </c>
      <c r="M56" s="33" t="e">
        <f>AVERAGE(#REF!)</f>
        <v>#REF!</v>
      </c>
      <c r="N56" s="33" t="e">
        <f>AVERAGE(#REF!)</f>
        <v>#REF!</v>
      </c>
      <c r="O56" s="33" t="e">
        <f>AVERAGE(#REF!)</f>
        <v>#REF!</v>
      </c>
      <c r="P56" s="33" t="e">
        <f>AVERAGE(#REF!)</f>
        <v>#REF!</v>
      </c>
      <c r="Q56" s="33" t="e">
        <f>AVERAGE(#REF!)</f>
        <v>#REF!</v>
      </c>
    </row>
    <row r="57" spans="1:18" ht="14.45" customHeight="1">
      <c r="A57" s="174">
        <v>3653</v>
      </c>
      <c r="C57" s="36" t="s">
        <v>7213</v>
      </c>
      <c r="D57" s="35" t="s">
        <v>8626</v>
      </c>
      <c r="E57" s="34" t="s">
        <v>934</v>
      </c>
      <c r="F57" s="130">
        <v>8.9139999999999997</v>
      </c>
      <c r="G57" s="33" t="e">
        <f>AVERAGE(#REF!)</f>
        <v>#REF!</v>
      </c>
      <c r="H57" s="33" t="e">
        <f>AVERAGE(#REF!)</f>
        <v>#REF!</v>
      </c>
      <c r="I57" s="33" t="e">
        <f>AVERAGE(#REF!)</f>
        <v>#REF!</v>
      </c>
      <c r="J57" s="33" t="e">
        <f>AVERAGE(#REF!)</f>
        <v>#REF!</v>
      </c>
      <c r="K57" s="33" t="e">
        <f>AVERAGE(#REF!)</f>
        <v>#REF!</v>
      </c>
      <c r="L57" s="33" t="e">
        <f>AVERAGE(#REF!)</f>
        <v>#REF!</v>
      </c>
      <c r="M57" s="33" t="e">
        <f>AVERAGE(#REF!)</f>
        <v>#REF!</v>
      </c>
      <c r="N57" s="33" t="e">
        <f>AVERAGE(#REF!)</f>
        <v>#REF!</v>
      </c>
      <c r="O57" s="33" t="e">
        <f>AVERAGE(#REF!)</f>
        <v>#REF!</v>
      </c>
      <c r="P57" s="33" t="e">
        <f>AVERAGE(#REF!)</f>
        <v>#REF!</v>
      </c>
      <c r="Q57" s="33" t="e">
        <f>AVERAGE(#REF!)</f>
        <v>#REF!</v>
      </c>
    </row>
    <row r="58" spans="1:18" ht="14.45" customHeight="1">
      <c r="A58" s="174">
        <v>1248</v>
      </c>
      <c r="C58" s="36" t="s">
        <v>421</v>
      </c>
      <c r="D58" s="35" t="s">
        <v>8696</v>
      </c>
      <c r="E58" s="34" t="s">
        <v>119</v>
      </c>
      <c r="F58" s="130">
        <v>5.157</v>
      </c>
      <c r="G58" s="33" t="e">
        <f>AVERAGE(#REF!)</f>
        <v>#REF!</v>
      </c>
      <c r="H58" s="33" t="e">
        <f>AVERAGE(#REF!)</f>
        <v>#REF!</v>
      </c>
      <c r="I58" s="33" t="e">
        <f>AVERAGE(#REF!)</f>
        <v>#REF!</v>
      </c>
      <c r="J58" s="33" t="e">
        <f>AVERAGE(#REF!)</f>
        <v>#REF!</v>
      </c>
      <c r="K58" s="33" t="e">
        <f>AVERAGE(#REF!)</f>
        <v>#REF!</v>
      </c>
      <c r="L58" s="33" t="e">
        <f>AVERAGE(#REF!)</f>
        <v>#REF!</v>
      </c>
      <c r="M58" s="33" t="e">
        <f>AVERAGE(#REF!)</f>
        <v>#REF!</v>
      </c>
      <c r="N58" s="33" t="e">
        <f>AVERAGE(#REF!)</f>
        <v>#REF!</v>
      </c>
      <c r="O58" s="33" t="e">
        <f>AVERAGE(#REF!)</f>
        <v>#REF!</v>
      </c>
      <c r="P58" s="33" t="e">
        <f>AVERAGE(#REF!)</f>
        <v>#REF!</v>
      </c>
      <c r="Q58" s="33" t="e">
        <f>AVERAGE(#REF!)</f>
        <v>#REF!</v>
      </c>
    </row>
    <row r="59" spans="1:18" ht="14.45" customHeight="1">
      <c r="A59" s="174">
        <v>759</v>
      </c>
      <c r="C59" s="36" t="s">
        <v>8210</v>
      </c>
      <c r="D59" s="35" t="s">
        <v>8229</v>
      </c>
      <c r="E59" s="34" t="s">
        <v>934</v>
      </c>
      <c r="F59" s="130">
        <v>8.5500000000000007</v>
      </c>
      <c r="G59" s="33" t="e">
        <f>AVERAGE(#REF!)</f>
        <v>#REF!</v>
      </c>
      <c r="H59" s="33" t="e">
        <f>AVERAGE(#REF!)</f>
        <v>#REF!</v>
      </c>
      <c r="I59" s="33" t="e">
        <f>AVERAGE(#REF!)</f>
        <v>#REF!</v>
      </c>
      <c r="J59" s="33" t="e">
        <f>AVERAGE(#REF!)</f>
        <v>#REF!</v>
      </c>
      <c r="K59" s="33" t="e">
        <f>AVERAGE(#REF!)</f>
        <v>#REF!</v>
      </c>
      <c r="L59" s="33" t="e">
        <f>AVERAGE(#REF!)</f>
        <v>#REF!</v>
      </c>
      <c r="M59" s="33" t="e">
        <f>AVERAGE(#REF!)</f>
        <v>#REF!</v>
      </c>
      <c r="N59" s="33" t="e">
        <f>AVERAGE(#REF!)</f>
        <v>#REF!</v>
      </c>
      <c r="O59" s="33" t="e">
        <f>AVERAGE(#REF!)</f>
        <v>#REF!</v>
      </c>
      <c r="P59" s="33" t="e">
        <f>AVERAGE(#REF!)</f>
        <v>#REF!</v>
      </c>
      <c r="Q59" s="33" t="e">
        <f>AVERAGE(#REF!)</f>
        <v>#REF!</v>
      </c>
      <c r="R59" s="211">
        <f>GEOMEAN(F51:F58)</f>
        <v>8.1851576998156368</v>
      </c>
    </row>
    <row r="60" spans="1:18" ht="14.45" customHeight="1">
      <c r="A60" s="174">
        <v>4967</v>
      </c>
      <c r="C60" s="36" t="s">
        <v>2199</v>
      </c>
      <c r="D60" s="35" t="s">
        <v>8765</v>
      </c>
      <c r="E60" s="34" t="s">
        <v>119</v>
      </c>
      <c r="F60" s="130">
        <v>8.6379999999999999</v>
      </c>
      <c r="G60" s="33" t="e">
        <f>AVERAGE(#REF!)</f>
        <v>#REF!</v>
      </c>
      <c r="H60" s="33" t="e">
        <f>AVERAGE(#REF!)</f>
        <v>#REF!</v>
      </c>
      <c r="I60" s="33" t="e">
        <f>AVERAGE(#REF!)</f>
        <v>#REF!</v>
      </c>
      <c r="J60" s="33" t="e">
        <f>AVERAGE(#REF!)</f>
        <v>#REF!</v>
      </c>
      <c r="K60" s="33" t="e">
        <f>AVERAGE(#REF!)</f>
        <v>#REF!</v>
      </c>
      <c r="L60" s="33" t="e">
        <f>AVERAGE(#REF!)</f>
        <v>#REF!</v>
      </c>
      <c r="M60" s="33" t="e">
        <f>AVERAGE(#REF!)</f>
        <v>#REF!</v>
      </c>
      <c r="N60" s="33" t="e">
        <f>AVERAGE(#REF!)</f>
        <v>#REF!</v>
      </c>
      <c r="O60" s="33" t="e">
        <f>AVERAGE(#REF!)</f>
        <v>#REF!</v>
      </c>
      <c r="P60" s="33" t="e">
        <f>AVERAGE(#REF!)</f>
        <v>#REF!</v>
      </c>
      <c r="Q60" s="33" t="e">
        <f>AVERAGE(#REF!)</f>
        <v>#REF!</v>
      </c>
    </row>
    <row r="61" spans="1:18" ht="14.45" customHeight="1">
      <c r="A61" s="174">
        <v>4391</v>
      </c>
      <c r="C61" s="36" t="s">
        <v>8003</v>
      </c>
      <c r="D61" s="35" t="s">
        <v>8607</v>
      </c>
      <c r="E61" s="34" t="s">
        <v>934</v>
      </c>
      <c r="F61" s="130">
        <v>8.1229999999999993</v>
      </c>
      <c r="G61" s="33" t="e">
        <f>AVERAGE(#REF!)</f>
        <v>#REF!</v>
      </c>
      <c r="H61" s="33" t="e">
        <f>AVERAGE(#REF!)</f>
        <v>#REF!</v>
      </c>
      <c r="I61" s="33" t="e">
        <f>AVERAGE(#REF!)</f>
        <v>#REF!</v>
      </c>
      <c r="J61" s="33" t="e">
        <f>AVERAGE(#REF!)</f>
        <v>#REF!</v>
      </c>
      <c r="K61" s="33" t="e">
        <f>AVERAGE(#REF!)</f>
        <v>#REF!</v>
      </c>
      <c r="L61" s="33" t="e">
        <f>AVERAGE(#REF!)</f>
        <v>#REF!</v>
      </c>
      <c r="M61" s="33" t="e">
        <f>AVERAGE(#REF!)</f>
        <v>#REF!</v>
      </c>
      <c r="N61" s="33" t="e">
        <f>AVERAGE(#REF!)</f>
        <v>#REF!</v>
      </c>
      <c r="O61" s="33" t="e">
        <f>AVERAGE(#REF!)</f>
        <v>#REF!</v>
      </c>
      <c r="P61" s="33" t="e">
        <f>AVERAGE(#REF!)</f>
        <v>#REF!</v>
      </c>
      <c r="Q61" s="33" t="e">
        <f>AVERAGE(#REF!)</f>
        <v>#REF!</v>
      </c>
    </row>
    <row r="62" spans="1:18" ht="14.45" customHeight="1">
      <c r="A62" s="174">
        <v>1676</v>
      </c>
      <c r="C62" s="36" t="s">
        <v>1242</v>
      </c>
      <c r="D62" s="35" t="s">
        <v>8698</v>
      </c>
      <c r="E62" s="34" t="s">
        <v>119</v>
      </c>
      <c r="F62" s="130">
        <v>7.2160000000000002</v>
      </c>
      <c r="G62" s="33" t="e">
        <f>AVERAGE(#REF!)</f>
        <v>#REF!</v>
      </c>
      <c r="H62" s="33" t="e">
        <f>AVERAGE(#REF!)</f>
        <v>#REF!</v>
      </c>
      <c r="I62" s="33" t="e">
        <f>AVERAGE(#REF!)</f>
        <v>#REF!</v>
      </c>
      <c r="J62" s="33" t="e">
        <f>AVERAGE(#REF!)</f>
        <v>#REF!</v>
      </c>
      <c r="K62" s="33" t="e">
        <f>AVERAGE(#REF!)</f>
        <v>#REF!</v>
      </c>
      <c r="L62" s="33" t="e">
        <f>AVERAGE(#REF!)</f>
        <v>#REF!</v>
      </c>
      <c r="M62" s="33" t="e">
        <f>AVERAGE(#REF!)</f>
        <v>#REF!</v>
      </c>
      <c r="N62" s="33" t="e">
        <f>AVERAGE(#REF!)</f>
        <v>#REF!</v>
      </c>
      <c r="O62" s="33" t="e">
        <f>AVERAGE(#REF!)</f>
        <v>#REF!</v>
      </c>
      <c r="P62" s="33" t="e">
        <f>AVERAGE(#REF!)</f>
        <v>#REF!</v>
      </c>
      <c r="Q62" s="33" t="e">
        <f>AVERAGE(#REF!)</f>
        <v>#REF!</v>
      </c>
    </row>
    <row r="63" spans="1:18" ht="14.45" customHeight="1">
      <c r="A63" s="174">
        <v>5000</v>
      </c>
      <c r="C63" s="36" t="s">
        <v>3019</v>
      </c>
      <c r="D63" s="35" t="s">
        <v>8826</v>
      </c>
      <c r="E63" s="34" t="s">
        <v>934</v>
      </c>
      <c r="F63" s="130">
        <v>8.7620000000000005</v>
      </c>
      <c r="G63" s="33" t="e">
        <f>AVERAGE(#REF!)</f>
        <v>#REF!</v>
      </c>
      <c r="H63" s="33" t="e">
        <f>AVERAGE(#REF!)</f>
        <v>#REF!</v>
      </c>
      <c r="I63" s="33" t="e">
        <f>AVERAGE(#REF!)</f>
        <v>#REF!</v>
      </c>
      <c r="J63" s="33" t="e">
        <f>AVERAGE(#REF!)</f>
        <v>#REF!</v>
      </c>
      <c r="K63" s="33" t="e">
        <f>AVERAGE(#REF!)</f>
        <v>#REF!</v>
      </c>
      <c r="L63" s="33" t="e">
        <f>AVERAGE(#REF!)</f>
        <v>#REF!</v>
      </c>
      <c r="M63" s="33" t="e">
        <f>AVERAGE(#REF!)</f>
        <v>#REF!</v>
      </c>
      <c r="N63" s="33" t="e">
        <f>AVERAGE(#REF!)</f>
        <v>#REF!</v>
      </c>
      <c r="O63" s="33" t="e">
        <f>AVERAGE(#REF!)</f>
        <v>#REF!</v>
      </c>
      <c r="P63" s="33" t="e">
        <f>AVERAGE(#REF!)</f>
        <v>#REF!</v>
      </c>
      <c r="Q63" s="33" t="e">
        <f>AVERAGE(#REF!)</f>
        <v>#REF!</v>
      </c>
    </row>
    <row r="64" spans="1:18" ht="14.45" customHeight="1">
      <c r="A64" s="174">
        <v>4244</v>
      </c>
      <c r="C64" s="36" t="s">
        <v>7841</v>
      </c>
      <c r="D64" s="35" t="s">
        <v>8637</v>
      </c>
      <c r="E64" s="34" t="s">
        <v>934</v>
      </c>
      <c r="F64" s="130">
        <v>8.5749999999999993</v>
      </c>
      <c r="G64" s="33" t="e">
        <f>AVERAGE(#REF!)</f>
        <v>#REF!</v>
      </c>
      <c r="H64" s="33" t="e">
        <f>AVERAGE(#REF!)</f>
        <v>#REF!</v>
      </c>
      <c r="I64" s="33" t="e">
        <f>AVERAGE(#REF!)</f>
        <v>#REF!</v>
      </c>
      <c r="J64" s="33" t="e">
        <f>AVERAGE(#REF!)</f>
        <v>#REF!</v>
      </c>
      <c r="K64" s="33" t="e">
        <f>AVERAGE(#REF!)</f>
        <v>#REF!</v>
      </c>
      <c r="L64" s="33" t="e">
        <f>AVERAGE(#REF!)</f>
        <v>#REF!</v>
      </c>
      <c r="M64" s="33" t="e">
        <f>AVERAGE(#REF!)</f>
        <v>#REF!</v>
      </c>
      <c r="N64" s="33" t="e">
        <f>AVERAGE(#REF!)</f>
        <v>#REF!</v>
      </c>
      <c r="O64" s="33" t="e">
        <f>AVERAGE(#REF!)</f>
        <v>#REF!</v>
      </c>
      <c r="P64" s="33" t="e">
        <f>AVERAGE(#REF!)</f>
        <v>#REF!</v>
      </c>
      <c r="Q64" s="33" t="e">
        <f>AVERAGE(#REF!)</f>
        <v>#REF!</v>
      </c>
    </row>
    <row r="65" spans="1:18" ht="14.45" customHeight="1">
      <c r="A65" s="174">
        <v>3702</v>
      </c>
      <c r="C65" s="36" t="s">
        <v>7363</v>
      </c>
      <c r="D65" s="35" t="s">
        <v>8643</v>
      </c>
      <c r="E65" s="34" t="s">
        <v>934</v>
      </c>
      <c r="F65" s="130">
        <v>8.6389999999999993</v>
      </c>
      <c r="G65" s="33" t="e">
        <f>AVERAGE(#REF!)</f>
        <v>#REF!</v>
      </c>
      <c r="H65" s="33" t="e">
        <f>AVERAGE(#REF!)</f>
        <v>#REF!</v>
      </c>
      <c r="I65" s="33" t="e">
        <f>AVERAGE(#REF!)</f>
        <v>#REF!</v>
      </c>
      <c r="J65" s="33" t="e">
        <f>AVERAGE(#REF!)</f>
        <v>#REF!</v>
      </c>
      <c r="K65" s="33" t="e">
        <f>AVERAGE(#REF!)</f>
        <v>#REF!</v>
      </c>
      <c r="L65" s="33" t="e">
        <f>AVERAGE(#REF!)</f>
        <v>#REF!</v>
      </c>
      <c r="M65" s="33" t="e">
        <f>AVERAGE(#REF!)</f>
        <v>#REF!</v>
      </c>
      <c r="N65" s="33" t="e">
        <f>AVERAGE(#REF!)</f>
        <v>#REF!</v>
      </c>
      <c r="O65" s="33" t="e">
        <f>AVERAGE(#REF!)</f>
        <v>#REF!</v>
      </c>
      <c r="P65" s="33" t="e">
        <f>AVERAGE(#REF!)</f>
        <v>#REF!</v>
      </c>
      <c r="Q65" s="33" t="e">
        <f>AVERAGE(#REF!)</f>
        <v>#REF!</v>
      </c>
    </row>
    <row r="66" spans="1:18" ht="14.45" customHeight="1">
      <c r="A66" s="174">
        <v>5169</v>
      </c>
      <c r="C66" s="36" t="s">
        <v>9948</v>
      </c>
      <c r="D66" s="35" t="s">
        <v>9776</v>
      </c>
      <c r="E66" s="34" t="s">
        <v>934</v>
      </c>
      <c r="F66" s="130">
        <f>GEOMEAN(F60:F65)</f>
        <v>8.3071969087570992</v>
      </c>
      <c r="G66" s="33" t="e">
        <f>AVERAGE(#REF!)</f>
        <v>#REF!</v>
      </c>
      <c r="H66" s="33" t="e">
        <f>AVERAGE(#REF!)</f>
        <v>#REF!</v>
      </c>
      <c r="I66" s="33" t="e">
        <f>AVERAGE(#REF!)</f>
        <v>#REF!</v>
      </c>
      <c r="J66" s="33" t="e">
        <f>AVERAGE(#REF!)</f>
        <v>#REF!</v>
      </c>
      <c r="K66" s="33" t="e">
        <f>AVERAGE(#REF!)</f>
        <v>#REF!</v>
      </c>
      <c r="L66" s="33" t="e">
        <f>AVERAGE(#REF!)</f>
        <v>#REF!</v>
      </c>
      <c r="M66" s="33" t="e">
        <f>AVERAGE(#REF!)</f>
        <v>#REF!</v>
      </c>
      <c r="N66" s="33" t="e">
        <f>AVERAGE(#REF!)</f>
        <v>#REF!</v>
      </c>
      <c r="O66" s="33" t="e">
        <f>AVERAGE(#REF!)</f>
        <v>#REF!</v>
      </c>
      <c r="P66" s="33" t="e">
        <f>AVERAGE(#REF!)</f>
        <v>#REF!</v>
      </c>
      <c r="Q66" s="33" t="e">
        <f>AVERAGE(#REF!)</f>
        <v>#REF!</v>
      </c>
    </row>
    <row r="67" spans="1:18" ht="14.45" customHeight="1">
      <c r="A67" s="174">
        <v>5169</v>
      </c>
      <c r="C67" s="36" t="s">
        <v>9417</v>
      </c>
      <c r="D67" s="35" t="s">
        <v>9418</v>
      </c>
      <c r="E67" s="34" t="s">
        <v>934</v>
      </c>
      <c r="F67" s="130">
        <f>GEOMEAN(F63:F66)</f>
        <v>8.5691715865253251</v>
      </c>
      <c r="G67" s="33" t="e">
        <f>AVERAGE(#REF!)</f>
        <v>#REF!</v>
      </c>
      <c r="H67" s="33" t="e">
        <f>AVERAGE(#REF!)</f>
        <v>#REF!</v>
      </c>
      <c r="I67" s="33" t="e">
        <f>AVERAGE(#REF!)</f>
        <v>#REF!</v>
      </c>
      <c r="J67" s="33" t="e">
        <f>AVERAGE(#REF!)</f>
        <v>#REF!</v>
      </c>
      <c r="K67" s="33" t="e">
        <f>AVERAGE(#REF!)</f>
        <v>#REF!</v>
      </c>
      <c r="L67" s="33" t="e">
        <f>AVERAGE(#REF!)</f>
        <v>#REF!</v>
      </c>
      <c r="M67" s="33" t="e">
        <f>AVERAGE(#REF!)</f>
        <v>#REF!</v>
      </c>
      <c r="N67" s="33" t="e">
        <f>AVERAGE(#REF!)</f>
        <v>#REF!</v>
      </c>
      <c r="O67" s="33" t="e">
        <f>AVERAGE(#REF!)</f>
        <v>#REF!</v>
      </c>
      <c r="P67" s="33" t="e">
        <f>AVERAGE(#REF!)</f>
        <v>#REF!</v>
      </c>
      <c r="Q67" s="33" t="e">
        <f>AVERAGE(#REF!)</f>
        <v>#REF!</v>
      </c>
    </row>
    <row r="68" spans="1:18" ht="14.45" customHeight="1">
      <c r="A68" s="174">
        <v>3075</v>
      </c>
      <c r="C68" s="36" t="s">
        <v>6418</v>
      </c>
      <c r="D68" s="35" t="s">
        <v>6419</v>
      </c>
      <c r="E68" s="34" t="s">
        <v>934</v>
      </c>
      <c r="F68" s="130">
        <v>8.4049999999999994</v>
      </c>
      <c r="G68" s="33" t="e">
        <f>AVERAGE(#REF!)</f>
        <v>#REF!</v>
      </c>
      <c r="H68" s="33" t="e">
        <f>AVERAGE(#REF!)</f>
        <v>#REF!</v>
      </c>
      <c r="I68" s="33" t="e">
        <f>AVERAGE(#REF!)</f>
        <v>#REF!</v>
      </c>
      <c r="J68" s="33" t="e">
        <f>AVERAGE(#REF!)</f>
        <v>#REF!</v>
      </c>
      <c r="K68" s="33" t="e">
        <f>AVERAGE(#REF!)</f>
        <v>#REF!</v>
      </c>
      <c r="L68" s="33" t="e">
        <f>AVERAGE(#REF!)</f>
        <v>#REF!</v>
      </c>
      <c r="M68" s="33" t="e">
        <f>AVERAGE(#REF!)</f>
        <v>#REF!</v>
      </c>
      <c r="N68" s="33" t="e">
        <f>AVERAGE(#REF!)</f>
        <v>#REF!</v>
      </c>
      <c r="O68" s="33" t="e">
        <f>AVERAGE(#REF!)</f>
        <v>#REF!</v>
      </c>
      <c r="P68" s="33" t="e">
        <f>AVERAGE(#REF!)</f>
        <v>#REF!</v>
      </c>
      <c r="Q68" s="33" t="e">
        <f>AVERAGE(#REF!)</f>
        <v>#REF!</v>
      </c>
    </row>
    <row r="69" spans="1:18" ht="14.45" customHeight="1">
      <c r="A69" s="174">
        <v>5169</v>
      </c>
      <c r="C69" s="36" t="s">
        <v>9941</v>
      </c>
      <c r="D69" s="35" t="s">
        <v>9848</v>
      </c>
      <c r="E69" s="34" t="s">
        <v>934</v>
      </c>
      <c r="F69" s="130" t="e">
        <f>GEOMEAN(#REF!)</f>
        <v>#REF!</v>
      </c>
      <c r="G69" s="33" t="e">
        <f>AVERAGE(#REF!)</f>
        <v>#REF!</v>
      </c>
      <c r="H69" s="33" t="e">
        <f>AVERAGE(#REF!)</f>
        <v>#REF!</v>
      </c>
      <c r="I69" s="33" t="e">
        <f>AVERAGE(#REF!)</f>
        <v>#REF!</v>
      </c>
      <c r="J69" s="33" t="e">
        <f>AVERAGE(#REF!)</f>
        <v>#REF!</v>
      </c>
      <c r="K69" s="33" t="e">
        <f>AVERAGE(#REF!)</f>
        <v>#REF!</v>
      </c>
      <c r="L69" s="33" t="e">
        <f>AVERAGE(#REF!)</f>
        <v>#REF!</v>
      </c>
      <c r="M69" s="33" t="e">
        <f>AVERAGE(#REF!)</f>
        <v>#REF!</v>
      </c>
      <c r="N69" s="33" t="e">
        <f>AVERAGE(#REF!)</f>
        <v>#REF!</v>
      </c>
      <c r="O69" s="33" t="e">
        <f>AVERAGE(#REF!)</f>
        <v>#REF!</v>
      </c>
      <c r="P69" s="33" t="e">
        <f>AVERAGE(#REF!)</f>
        <v>#REF!</v>
      </c>
      <c r="Q69" s="33" t="e">
        <f>AVERAGE(#REF!)</f>
        <v>#REF!</v>
      </c>
    </row>
    <row r="70" spans="1:18" ht="14.45" customHeight="1">
      <c r="A70" s="174">
        <v>3488</v>
      </c>
      <c r="C70" s="36" t="s">
        <v>7034</v>
      </c>
      <c r="D70" s="35" t="s">
        <v>8621</v>
      </c>
      <c r="E70" s="34" t="s">
        <v>934</v>
      </c>
      <c r="F70" s="130">
        <v>8.4879999999999995</v>
      </c>
      <c r="G70" s="33" t="e">
        <f>AVERAGE(#REF!)</f>
        <v>#REF!</v>
      </c>
      <c r="H70" s="33" t="e">
        <f>AVERAGE(#REF!)</f>
        <v>#REF!</v>
      </c>
      <c r="I70" s="33" t="e">
        <f>AVERAGE(#REF!)</f>
        <v>#REF!</v>
      </c>
      <c r="J70" s="33" t="e">
        <f>AVERAGE(#REF!)</f>
        <v>#REF!</v>
      </c>
      <c r="K70" s="33" t="e">
        <f>AVERAGE(#REF!)</f>
        <v>#REF!</v>
      </c>
      <c r="L70" s="33" t="e">
        <f>AVERAGE(#REF!)</f>
        <v>#REF!</v>
      </c>
      <c r="M70" s="33" t="e">
        <f>AVERAGE(#REF!)</f>
        <v>#REF!</v>
      </c>
      <c r="N70" s="33" t="e">
        <f>AVERAGE(#REF!)</f>
        <v>#REF!</v>
      </c>
      <c r="O70" s="33" t="e">
        <f>AVERAGE(#REF!)</f>
        <v>#REF!</v>
      </c>
      <c r="P70" s="33" t="e">
        <f>AVERAGE(#REF!)</f>
        <v>#REF!</v>
      </c>
      <c r="Q70" s="33" t="e">
        <f>AVERAGE(#REF!)</f>
        <v>#REF!</v>
      </c>
    </row>
    <row r="71" spans="1:18" ht="14.45" customHeight="1">
      <c r="A71" s="174">
        <v>1739</v>
      </c>
      <c r="C71" s="36" t="s">
        <v>1373</v>
      </c>
      <c r="D71" s="35" t="s">
        <v>8699</v>
      </c>
      <c r="E71" s="34" t="s">
        <v>119</v>
      </c>
      <c r="F71" s="130">
        <v>8.4879999999999995</v>
      </c>
      <c r="G71" s="33" t="e">
        <f>AVERAGE(#REF!)</f>
        <v>#REF!</v>
      </c>
      <c r="H71" s="33" t="e">
        <f>AVERAGE(#REF!)</f>
        <v>#REF!</v>
      </c>
      <c r="I71" s="33" t="e">
        <f>AVERAGE(#REF!)</f>
        <v>#REF!</v>
      </c>
      <c r="J71" s="33" t="e">
        <f>AVERAGE(#REF!)</f>
        <v>#REF!</v>
      </c>
      <c r="K71" s="33" t="e">
        <f>AVERAGE(#REF!)</f>
        <v>#REF!</v>
      </c>
      <c r="L71" s="33" t="e">
        <f>AVERAGE(#REF!)</f>
        <v>#REF!</v>
      </c>
      <c r="M71" s="33" t="e">
        <f>AVERAGE(#REF!)</f>
        <v>#REF!</v>
      </c>
      <c r="N71" s="33" t="e">
        <f>AVERAGE(#REF!)</f>
        <v>#REF!</v>
      </c>
      <c r="O71" s="33" t="e">
        <f>AVERAGE(#REF!)</f>
        <v>#REF!</v>
      </c>
      <c r="P71" s="33" t="e">
        <f>AVERAGE(#REF!)</f>
        <v>#REF!</v>
      </c>
      <c r="Q71" s="33" t="e">
        <f>AVERAGE(#REF!)</f>
        <v>#REF!</v>
      </c>
    </row>
    <row r="72" spans="1:18" ht="14.45" customHeight="1">
      <c r="A72" s="174">
        <v>1815</v>
      </c>
      <c r="C72" s="36" t="s">
        <v>1512</v>
      </c>
      <c r="D72" s="35" t="s">
        <v>8700</v>
      </c>
      <c r="E72" s="34" t="s">
        <v>119</v>
      </c>
      <c r="F72" s="130">
        <v>8.3870000000000005</v>
      </c>
      <c r="G72" s="33" t="e">
        <f>AVERAGE(#REF!)</f>
        <v>#REF!</v>
      </c>
      <c r="H72" s="33" t="e">
        <f>AVERAGE(#REF!)</f>
        <v>#REF!</v>
      </c>
      <c r="I72" s="33" t="e">
        <f>AVERAGE(#REF!)</f>
        <v>#REF!</v>
      </c>
      <c r="J72" s="33" t="e">
        <f>AVERAGE(#REF!)</f>
        <v>#REF!</v>
      </c>
      <c r="K72" s="33" t="e">
        <f>AVERAGE(#REF!)</f>
        <v>#REF!</v>
      </c>
      <c r="L72" s="33" t="e">
        <f>AVERAGE(#REF!)</f>
        <v>#REF!</v>
      </c>
      <c r="M72" s="33" t="e">
        <f>AVERAGE(#REF!)</f>
        <v>#REF!</v>
      </c>
      <c r="N72" s="33" t="e">
        <f>AVERAGE(#REF!)</f>
        <v>#REF!</v>
      </c>
      <c r="O72" s="33" t="e">
        <f>AVERAGE(#REF!)</f>
        <v>#REF!</v>
      </c>
      <c r="P72" s="33" t="e">
        <f>AVERAGE(#REF!)</f>
        <v>#REF!</v>
      </c>
      <c r="Q72" s="33" t="e">
        <f>AVERAGE(#REF!)</f>
        <v>#REF!</v>
      </c>
    </row>
    <row r="73" spans="1:18" ht="14.45" customHeight="1">
      <c r="A73" s="174">
        <v>5046</v>
      </c>
      <c r="C73" s="36" t="s">
        <v>1580</v>
      </c>
      <c r="D73" s="35" t="s">
        <v>8856</v>
      </c>
      <c r="E73" s="34" t="s">
        <v>119</v>
      </c>
      <c r="F73" s="130">
        <v>8.8659999999999997</v>
      </c>
      <c r="G73" s="33" t="e">
        <f>AVERAGE(#REF!)</f>
        <v>#REF!</v>
      </c>
      <c r="H73" s="33" t="e">
        <f>AVERAGE(#REF!)</f>
        <v>#REF!</v>
      </c>
      <c r="I73" s="33" t="e">
        <f>AVERAGE(#REF!)</f>
        <v>#REF!</v>
      </c>
      <c r="J73" s="33" t="e">
        <f>AVERAGE(#REF!)</f>
        <v>#REF!</v>
      </c>
      <c r="K73" s="33" t="e">
        <f>AVERAGE(#REF!)</f>
        <v>#REF!</v>
      </c>
      <c r="L73" s="33" t="e">
        <f>AVERAGE(#REF!)</f>
        <v>#REF!</v>
      </c>
      <c r="M73" s="33" t="e">
        <f>AVERAGE(#REF!)</f>
        <v>#REF!</v>
      </c>
      <c r="N73" s="33" t="e">
        <f>AVERAGE(#REF!)</f>
        <v>#REF!</v>
      </c>
      <c r="O73" s="33" t="e">
        <f>AVERAGE(#REF!)</f>
        <v>#REF!</v>
      </c>
      <c r="P73" s="33" t="e">
        <f>AVERAGE(#REF!)</f>
        <v>#REF!</v>
      </c>
      <c r="Q73" s="33" t="e">
        <f>AVERAGE(#REF!)</f>
        <v>#REF!</v>
      </c>
    </row>
    <row r="74" spans="1:18" ht="14.45" customHeight="1">
      <c r="A74" s="174">
        <v>3217</v>
      </c>
      <c r="C74" s="36" t="s">
        <v>6582</v>
      </c>
      <c r="D74" s="35" t="s">
        <v>8773</v>
      </c>
      <c r="E74" s="34" t="s">
        <v>934</v>
      </c>
      <c r="F74" s="130">
        <v>8.8290000000000006</v>
      </c>
      <c r="G74" s="33" t="e">
        <f>AVERAGE(#REF!)</f>
        <v>#REF!</v>
      </c>
      <c r="H74" s="33" t="e">
        <f>AVERAGE(#REF!)</f>
        <v>#REF!</v>
      </c>
      <c r="I74" s="33" t="e">
        <f>AVERAGE(#REF!)</f>
        <v>#REF!</v>
      </c>
      <c r="J74" s="33" t="e">
        <f>AVERAGE(#REF!)</f>
        <v>#REF!</v>
      </c>
      <c r="K74" s="33" t="e">
        <f>AVERAGE(#REF!)</f>
        <v>#REF!</v>
      </c>
      <c r="L74" s="33" t="e">
        <f>AVERAGE(#REF!)</f>
        <v>#REF!</v>
      </c>
      <c r="M74" s="33" t="e">
        <f>AVERAGE(#REF!)</f>
        <v>#REF!</v>
      </c>
      <c r="N74" s="33" t="e">
        <f>AVERAGE(#REF!)</f>
        <v>#REF!</v>
      </c>
      <c r="O74" s="33" t="e">
        <f>AVERAGE(#REF!)</f>
        <v>#REF!</v>
      </c>
      <c r="P74" s="33" t="e">
        <f>AVERAGE(#REF!)</f>
        <v>#REF!</v>
      </c>
      <c r="Q74" s="33" t="e">
        <f>AVERAGE(#REF!)</f>
        <v>#REF!</v>
      </c>
    </row>
    <row r="75" spans="1:18" ht="14.45" customHeight="1">
      <c r="A75" s="174">
        <v>3234</v>
      </c>
      <c r="C75" s="36" t="s">
        <v>6596</v>
      </c>
      <c r="D75" s="35" t="s">
        <v>8773</v>
      </c>
      <c r="E75" s="34" t="s">
        <v>934</v>
      </c>
      <c r="F75" s="130">
        <v>8.5500000000000007</v>
      </c>
      <c r="G75" s="33" t="e">
        <f>AVERAGE(#REF!)</f>
        <v>#REF!</v>
      </c>
      <c r="H75" s="33" t="e">
        <f>AVERAGE(#REF!)</f>
        <v>#REF!</v>
      </c>
      <c r="I75" s="33" t="e">
        <f>AVERAGE(#REF!)</f>
        <v>#REF!</v>
      </c>
      <c r="J75" s="33" t="e">
        <f>AVERAGE(#REF!)</f>
        <v>#REF!</v>
      </c>
      <c r="K75" s="33" t="e">
        <f>AVERAGE(#REF!)</f>
        <v>#REF!</v>
      </c>
      <c r="L75" s="33" t="e">
        <f>AVERAGE(#REF!)</f>
        <v>#REF!</v>
      </c>
      <c r="M75" s="33" t="e">
        <f>AVERAGE(#REF!)</f>
        <v>#REF!</v>
      </c>
      <c r="N75" s="33" t="e">
        <f>AVERAGE(#REF!)</f>
        <v>#REF!</v>
      </c>
      <c r="O75" s="33" t="e">
        <f>AVERAGE(#REF!)</f>
        <v>#REF!</v>
      </c>
      <c r="P75" s="33" t="e">
        <f>AVERAGE(#REF!)</f>
        <v>#REF!</v>
      </c>
      <c r="Q75" s="33" t="e">
        <f>AVERAGE(#REF!)</f>
        <v>#REF!</v>
      </c>
    </row>
    <row r="76" spans="1:18" ht="14.45" customHeight="1">
      <c r="A76" s="174">
        <v>1434</v>
      </c>
      <c r="C76" s="36" t="s">
        <v>878</v>
      </c>
      <c r="D76" s="35" t="s">
        <v>8701</v>
      </c>
      <c r="E76" s="34" t="s">
        <v>119</v>
      </c>
      <c r="F76" s="130">
        <v>8.1920000000000002</v>
      </c>
      <c r="G76" s="33" t="e">
        <f>AVERAGE(#REF!)</f>
        <v>#REF!</v>
      </c>
      <c r="H76" s="33" t="e">
        <f>AVERAGE(#REF!)</f>
        <v>#REF!</v>
      </c>
      <c r="I76" s="33" t="e">
        <f>AVERAGE(#REF!)</f>
        <v>#REF!</v>
      </c>
      <c r="J76" s="33" t="e">
        <f>AVERAGE(#REF!)</f>
        <v>#REF!</v>
      </c>
      <c r="K76" s="33" t="e">
        <f>AVERAGE(#REF!)</f>
        <v>#REF!</v>
      </c>
      <c r="L76" s="33" t="e">
        <f>AVERAGE(#REF!)</f>
        <v>#REF!</v>
      </c>
      <c r="M76" s="33" t="e">
        <f>AVERAGE(#REF!)</f>
        <v>#REF!</v>
      </c>
      <c r="N76" s="33" t="e">
        <f>AVERAGE(#REF!)</f>
        <v>#REF!</v>
      </c>
      <c r="O76" s="33" t="e">
        <f>AVERAGE(#REF!)</f>
        <v>#REF!</v>
      </c>
      <c r="P76" s="33" t="e">
        <f>AVERAGE(#REF!)</f>
        <v>#REF!</v>
      </c>
      <c r="Q76" s="33" t="e">
        <f>AVERAGE(#REF!)</f>
        <v>#REF!</v>
      </c>
    </row>
    <row r="77" spans="1:18" ht="14.45" customHeight="1">
      <c r="A77" s="174">
        <v>1224</v>
      </c>
      <c r="B77" s="220"/>
      <c r="C77" s="221" t="s">
        <v>373</v>
      </c>
      <c r="D77" s="222" t="s">
        <v>9089</v>
      </c>
      <c r="E77" s="223" t="s">
        <v>119</v>
      </c>
      <c r="F77" s="224">
        <v>9.2119999999999997</v>
      </c>
      <c r="G77" s="225" t="e">
        <f>AVERAGE(G73:G76)</f>
        <v>#REF!</v>
      </c>
      <c r="H77" s="225" t="e">
        <f>AVERAGE(H73:H76)</f>
        <v>#REF!</v>
      </c>
      <c r="I77" s="225" t="e">
        <f>AVERAGE(I73:I76)</f>
        <v>#REF!</v>
      </c>
      <c r="J77" s="225" t="e">
        <f>AVERAGE(J73:J76)</f>
        <v>#REF!</v>
      </c>
      <c r="K77" s="225" t="e">
        <f>AVERAGE(K73:K76)</f>
        <v>#REF!</v>
      </c>
      <c r="L77" s="225" t="e">
        <f>AVERAGE(L73:L76)</f>
        <v>#REF!</v>
      </c>
      <c r="M77" s="225" t="e">
        <f>AVERAGE(M73:M76)</f>
        <v>#REF!</v>
      </c>
      <c r="N77" s="225" t="e">
        <f>AVERAGE(N73:N76)</f>
        <v>#REF!</v>
      </c>
      <c r="O77" s="225" t="e">
        <f>AVERAGE(O73:O76)</f>
        <v>#REF!</v>
      </c>
      <c r="P77" s="225" t="e">
        <f>AVERAGE(P73:P76)</f>
        <v>#REF!</v>
      </c>
      <c r="Q77" s="225" t="e">
        <f>AVERAGE(Q73:Q76)</f>
        <v>#REF!</v>
      </c>
      <c r="R77" s="227"/>
    </row>
    <row r="78" spans="1:18" ht="14.45" customHeight="1">
      <c r="A78" s="174">
        <v>5169</v>
      </c>
      <c r="C78" s="36" t="s">
        <v>9347</v>
      </c>
      <c r="D78" s="35" t="s">
        <v>9348</v>
      </c>
      <c r="E78" s="34" t="s">
        <v>934</v>
      </c>
      <c r="F78" s="130">
        <f>GEOMEAN(F76:F77)</f>
        <v>8.6870423044900615</v>
      </c>
      <c r="G78" s="33" t="e">
        <f>AVERAGE(#REF!)</f>
        <v>#REF!</v>
      </c>
      <c r="H78" s="33" t="e">
        <f>AVERAGE(#REF!)</f>
        <v>#REF!</v>
      </c>
      <c r="I78" s="33" t="e">
        <f>AVERAGE(#REF!)</f>
        <v>#REF!</v>
      </c>
      <c r="J78" s="33" t="e">
        <f>AVERAGE(#REF!)</f>
        <v>#REF!</v>
      </c>
      <c r="K78" s="33" t="e">
        <f>AVERAGE(#REF!)</f>
        <v>#REF!</v>
      </c>
      <c r="L78" s="33" t="e">
        <f>AVERAGE(#REF!)</f>
        <v>#REF!</v>
      </c>
      <c r="M78" s="33" t="e">
        <f>AVERAGE(#REF!)</f>
        <v>#REF!</v>
      </c>
      <c r="N78" s="33" t="e">
        <f>AVERAGE(#REF!)</f>
        <v>#REF!</v>
      </c>
      <c r="O78" s="33" t="e">
        <f>AVERAGE(#REF!)</f>
        <v>#REF!</v>
      </c>
      <c r="P78" s="33" t="e">
        <f>AVERAGE(#REF!)</f>
        <v>#REF!</v>
      </c>
      <c r="Q78" s="33" t="e">
        <f>AVERAGE(#REF!)</f>
        <v>#REF!</v>
      </c>
    </row>
    <row r="79" spans="1:18" ht="14.45" customHeight="1">
      <c r="A79" s="174">
        <v>3663</v>
      </c>
      <c r="C79" s="36" t="s">
        <v>8644</v>
      </c>
      <c r="D79" s="35" t="s">
        <v>8626</v>
      </c>
      <c r="E79" s="34" t="s">
        <v>934</v>
      </c>
      <c r="F79" s="130">
        <v>8.7360000000000007</v>
      </c>
      <c r="G79" s="33" t="e">
        <f>AVERAGE(#REF!)</f>
        <v>#REF!</v>
      </c>
      <c r="H79" s="33" t="e">
        <f>AVERAGE(#REF!)</f>
        <v>#REF!</v>
      </c>
      <c r="I79" s="33" t="e">
        <f>AVERAGE(#REF!)</f>
        <v>#REF!</v>
      </c>
      <c r="J79" s="33" t="e">
        <f>AVERAGE(#REF!)</f>
        <v>#REF!</v>
      </c>
      <c r="K79" s="33" t="e">
        <f>AVERAGE(#REF!)</f>
        <v>#REF!</v>
      </c>
      <c r="L79" s="33" t="e">
        <f>AVERAGE(#REF!)</f>
        <v>#REF!</v>
      </c>
      <c r="M79" s="33" t="e">
        <f>AVERAGE(#REF!)</f>
        <v>#REF!</v>
      </c>
      <c r="N79" s="33" t="e">
        <f>AVERAGE(#REF!)</f>
        <v>#REF!</v>
      </c>
      <c r="O79" s="33" t="e">
        <f>AVERAGE(#REF!)</f>
        <v>#REF!</v>
      </c>
      <c r="P79" s="33" t="e">
        <f>AVERAGE(#REF!)</f>
        <v>#REF!</v>
      </c>
      <c r="Q79" s="33" t="e">
        <f>AVERAGE(#REF!)</f>
        <v>#REF!</v>
      </c>
    </row>
    <row r="80" spans="1:18" ht="14.45" customHeight="1">
      <c r="A80" s="174">
        <v>5169</v>
      </c>
      <c r="C80" s="36" t="s">
        <v>9365</v>
      </c>
      <c r="D80" s="35" t="s">
        <v>9881</v>
      </c>
      <c r="E80" s="34" t="s">
        <v>934</v>
      </c>
      <c r="F80" s="130">
        <f>GEOMEAN(F76:F79)</f>
        <v>8.6992559463615429</v>
      </c>
      <c r="G80" s="33" t="e">
        <f>AVERAGE(#REF!)</f>
        <v>#REF!</v>
      </c>
      <c r="H80" s="33" t="e">
        <f>AVERAGE(#REF!)</f>
        <v>#REF!</v>
      </c>
      <c r="I80" s="33" t="e">
        <f>AVERAGE(#REF!)</f>
        <v>#REF!</v>
      </c>
      <c r="J80" s="33" t="e">
        <f>AVERAGE(#REF!)</f>
        <v>#REF!</v>
      </c>
      <c r="K80" s="33" t="e">
        <f>AVERAGE(#REF!)</f>
        <v>#REF!</v>
      </c>
      <c r="L80" s="33" t="e">
        <f>AVERAGE(#REF!)</f>
        <v>#REF!</v>
      </c>
      <c r="M80" s="33" t="e">
        <f>AVERAGE(#REF!)</f>
        <v>#REF!</v>
      </c>
      <c r="N80" s="33" t="e">
        <f>AVERAGE(#REF!)</f>
        <v>#REF!</v>
      </c>
      <c r="O80" s="33" t="e">
        <f>AVERAGE(#REF!)</f>
        <v>#REF!</v>
      </c>
      <c r="P80" s="33" t="e">
        <f>AVERAGE(#REF!)</f>
        <v>#REF!</v>
      </c>
      <c r="Q80" s="33" t="e">
        <f>AVERAGE(#REF!)</f>
        <v>#REF!</v>
      </c>
    </row>
    <row r="81" spans="1:18" ht="14.45" customHeight="1">
      <c r="A81" s="174">
        <v>5122</v>
      </c>
      <c r="C81" s="36" t="s">
        <v>8955</v>
      </c>
      <c r="D81" s="35" t="s">
        <v>8956</v>
      </c>
      <c r="E81" s="34" t="s">
        <v>934</v>
      </c>
      <c r="F81" s="130">
        <v>8.6029999999999998</v>
      </c>
      <c r="G81" s="33" t="e">
        <f>AVERAGE(#REF!)</f>
        <v>#REF!</v>
      </c>
      <c r="H81" s="33" t="e">
        <f>AVERAGE(#REF!)</f>
        <v>#REF!</v>
      </c>
      <c r="I81" s="33" t="e">
        <f>AVERAGE(#REF!)</f>
        <v>#REF!</v>
      </c>
      <c r="J81" s="33" t="e">
        <f>AVERAGE(#REF!)</f>
        <v>#REF!</v>
      </c>
      <c r="K81" s="33" t="e">
        <f>AVERAGE(#REF!)</f>
        <v>#REF!</v>
      </c>
      <c r="L81" s="33" t="e">
        <f>AVERAGE(#REF!)</f>
        <v>#REF!</v>
      </c>
      <c r="M81" s="33" t="e">
        <f>AVERAGE(#REF!)</f>
        <v>#REF!</v>
      </c>
      <c r="N81" s="33" t="e">
        <f>AVERAGE(#REF!)</f>
        <v>#REF!</v>
      </c>
      <c r="O81" s="33" t="e">
        <f>AVERAGE(#REF!)</f>
        <v>#REF!</v>
      </c>
      <c r="P81" s="33" t="e">
        <f>AVERAGE(#REF!)</f>
        <v>#REF!</v>
      </c>
      <c r="Q81" s="33" t="e">
        <f>AVERAGE(#REF!)</f>
        <v>#REF!</v>
      </c>
    </row>
    <row r="82" spans="1:18" ht="14.45" customHeight="1">
      <c r="A82" s="174">
        <v>5083</v>
      </c>
      <c r="C82" s="36" t="s">
        <v>8915</v>
      </c>
      <c r="D82" s="35" t="s">
        <v>8916</v>
      </c>
      <c r="E82" s="34" t="s">
        <v>934</v>
      </c>
      <c r="F82" s="130">
        <v>9.0950000000000006</v>
      </c>
      <c r="G82" s="33" t="e">
        <f>AVERAGE(#REF!)</f>
        <v>#REF!</v>
      </c>
      <c r="H82" s="33" t="e">
        <f>AVERAGE(#REF!)</f>
        <v>#REF!</v>
      </c>
      <c r="I82" s="33" t="e">
        <f>AVERAGE(#REF!)</f>
        <v>#REF!</v>
      </c>
      <c r="J82" s="33" t="e">
        <f>AVERAGE(#REF!)</f>
        <v>#REF!</v>
      </c>
      <c r="K82" s="33" t="e">
        <f>AVERAGE(#REF!)</f>
        <v>#REF!</v>
      </c>
      <c r="L82" s="33" t="e">
        <f>AVERAGE(#REF!)</f>
        <v>#REF!</v>
      </c>
      <c r="M82" s="33" t="e">
        <f>AVERAGE(#REF!)</f>
        <v>#REF!</v>
      </c>
      <c r="N82" s="33" t="e">
        <f>AVERAGE(#REF!)</f>
        <v>#REF!</v>
      </c>
      <c r="O82" s="33" t="e">
        <f>AVERAGE(#REF!)</f>
        <v>#REF!</v>
      </c>
      <c r="P82" s="33" t="e">
        <f>AVERAGE(#REF!)</f>
        <v>#REF!</v>
      </c>
      <c r="Q82" s="33" t="e">
        <f>AVERAGE(#REF!)</f>
        <v>#REF!</v>
      </c>
    </row>
    <row r="83" spans="1:18" ht="14.45" customHeight="1">
      <c r="A83" s="174">
        <v>2639</v>
      </c>
      <c r="C83" s="36" t="s">
        <v>2709</v>
      </c>
      <c r="D83" s="35" t="s">
        <v>2656</v>
      </c>
      <c r="E83" s="34" t="s">
        <v>934</v>
      </c>
      <c r="F83" s="130">
        <v>8.2840000000000007</v>
      </c>
      <c r="G83" s="33" t="e">
        <f>AVERAGE(#REF!)</f>
        <v>#REF!</v>
      </c>
      <c r="H83" s="33" t="e">
        <f>AVERAGE(#REF!)</f>
        <v>#REF!</v>
      </c>
      <c r="I83" s="33" t="e">
        <f>AVERAGE(#REF!)</f>
        <v>#REF!</v>
      </c>
      <c r="J83" s="33" t="e">
        <f>AVERAGE(#REF!)</f>
        <v>#REF!</v>
      </c>
      <c r="K83" s="33" t="e">
        <f>AVERAGE(#REF!)</f>
        <v>#REF!</v>
      </c>
      <c r="L83" s="33" t="e">
        <f>AVERAGE(#REF!)</f>
        <v>#REF!</v>
      </c>
      <c r="M83" s="33" t="e">
        <f>AVERAGE(#REF!)</f>
        <v>#REF!</v>
      </c>
      <c r="N83" s="33" t="e">
        <f>AVERAGE(#REF!)</f>
        <v>#REF!</v>
      </c>
      <c r="O83" s="33" t="e">
        <f>AVERAGE(#REF!)</f>
        <v>#REF!</v>
      </c>
      <c r="P83" s="33" t="e">
        <f>AVERAGE(#REF!)</f>
        <v>#REF!</v>
      </c>
      <c r="Q83" s="33" t="e">
        <f>AVERAGE(#REF!)</f>
        <v>#REF!</v>
      </c>
    </row>
    <row r="84" spans="1:18" ht="14.45" customHeight="1">
      <c r="A84" s="174">
        <v>3404</v>
      </c>
      <c r="C84" s="36" t="s">
        <v>6789</v>
      </c>
      <c r="D84" s="35" t="s">
        <v>8674</v>
      </c>
      <c r="E84" s="34" t="s">
        <v>934</v>
      </c>
      <c r="F84" s="130">
        <v>8.5670000000000002</v>
      </c>
      <c r="G84" s="33" t="e">
        <f>AVERAGE(#REF!)</f>
        <v>#REF!</v>
      </c>
      <c r="H84" s="33" t="e">
        <f>AVERAGE(#REF!)</f>
        <v>#REF!</v>
      </c>
      <c r="I84" s="33" t="e">
        <f>AVERAGE(#REF!)</f>
        <v>#REF!</v>
      </c>
      <c r="J84" s="33" t="e">
        <f>AVERAGE(#REF!)</f>
        <v>#REF!</v>
      </c>
      <c r="K84" s="33" t="e">
        <f>AVERAGE(#REF!)</f>
        <v>#REF!</v>
      </c>
      <c r="L84" s="33" t="e">
        <f>AVERAGE(#REF!)</f>
        <v>#REF!</v>
      </c>
      <c r="M84" s="33" t="e">
        <f>AVERAGE(#REF!)</f>
        <v>#REF!</v>
      </c>
      <c r="N84" s="33" t="e">
        <f>AVERAGE(#REF!)</f>
        <v>#REF!</v>
      </c>
      <c r="O84" s="33" t="e">
        <f>AVERAGE(#REF!)</f>
        <v>#REF!</v>
      </c>
      <c r="P84" s="33" t="e">
        <f>AVERAGE(#REF!)</f>
        <v>#REF!</v>
      </c>
      <c r="Q84" s="33" t="e">
        <f>AVERAGE(#REF!)</f>
        <v>#REF!</v>
      </c>
    </row>
    <row r="85" spans="1:18" ht="14.45" customHeight="1">
      <c r="A85" s="174">
        <v>2816</v>
      </c>
      <c r="C85" s="36" t="s">
        <v>2924</v>
      </c>
      <c r="D85" s="35" t="s">
        <v>8741</v>
      </c>
      <c r="E85" s="34" t="s">
        <v>934</v>
      </c>
      <c r="F85" s="130">
        <v>8.5860000000000003</v>
      </c>
      <c r="G85" s="33" t="e">
        <f>AVERAGE(#REF!)</f>
        <v>#REF!</v>
      </c>
      <c r="H85" s="33" t="e">
        <f>AVERAGE(#REF!)</f>
        <v>#REF!</v>
      </c>
      <c r="I85" s="33" t="e">
        <f>AVERAGE(#REF!)</f>
        <v>#REF!</v>
      </c>
      <c r="J85" s="33" t="e">
        <f>AVERAGE(#REF!)</f>
        <v>#REF!</v>
      </c>
      <c r="K85" s="33" t="e">
        <f>AVERAGE(#REF!)</f>
        <v>#REF!</v>
      </c>
      <c r="L85" s="33" t="e">
        <f>AVERAGE(#REF!)</f>
        <v>#REF!</v>
      </c>
      <c r="M85" s="33" t="e">
        <f>AVERAGE(#REF!)</f>
        <v>#REF!</v>
      </c>
      <c r="N85" s="33" t="e">
        <f>AVERAGE(#REF!)</f>
        <v>#REF!</v>
      </c>
      <c r="O85" s="33" t="e">
        <f>AVERAGE(#REF!)</f>
        <v>#REF!</v>
      </c>
      <c r="P85" s="33" t="e">
        <f>AVERAGE(#REF!)</f>
        <v>#REF!</v>
      </c>
      <c r="Q85" s="33" t="e">
        <f>AVERAGE(#REF!)</f>
        <v>#REF!</v>
      </c>
    </row>
    <row r="86" spans="1:18" ht="14.45" customHeight="1">
      <c r="A86" s="174">
        <v>4492</v>
      </c>
      <c r="C86" s="36" t="s">
        <v>8245</v>
      </c>
      <c r="D86" s="35" t="s">
        <v>9406</v>
      </c>
      <c r="E86" s="34" t="s">
        <v>934</v>
      </c>
      <c r="F86" s="130">
        <f>GEOMEAN(F80:F85)</f>
        <v>8.6357304755210933</v>
      </c>
      <c r="G86" s="33" t="e">
        <f>AVERAGE(#REF!)</f>
        <v>#REF!</v>
      </c>
      <c r="H86" s="33" t="e">
        <f>AVERAGE(#REF!)</f>
        <v>#REF!</v>
      </c>
      <c r="I86" s="33" t="e">
        <f>AVERAGE(#REF!)</f>
        <v>#REF!</v>
      </c>
      <c r="J86" s="33" t="e">
        <f>AVERAGE(#REF!)</f>
        <v>#REF!</v>
      </c>
      <c r="K86" s="33" t="e">
        <f>AVERAGE(#REF!)</f>
        <v>#REF!</v>
      </c>
      <c r="L86" s="33" t="e">
        <f>AVERAGE(#REF!)</f>
        <v>#REF!</v>
      </c>
      <c r="M86" s="33" t="e">
        <f>AVERAGE(#REF!)</f>
        <v>#REF!</v>
      </c>
      <c r="N86" s="33" t="e">
        <f>AVERAGE(#REF!)</f>
        <v>#REF!</v>
      </c>
      <c r="O86" s="33" t="e">
        <f>AVERAGE(#REF!)</f>
        <v>#REF!</v>
      </c>
      <c r="P86" s="33" t="e">
        <f>AVERAGE(#REF!)</f>
        <v>#REF!</v>
      </c>
      <c r="Q86" s="33" t="e">
        <f>AVERAGE(#REF!)</f>
        <v>#REF!</v>
      </c>
    </row>
    <row r="87" spans="1:18" ht="14.45" customHeight="1">
      <c r="A87" s="174">
        <v>4657</v>
      </c>
      <c r="C87" s="36" t="s">
        <v>8549</v>
      </c>
      <c r="D87" s="35" t="s">
        <v>8550</v>
      </c>
      <c r="E87" s="34" t="s">
        <v>934</v>
      </c>
      <c r="F87" s="130">
        <v>8.5519999999999996</v>
      </c>
      <c r="G87" s="33" t="e">
        <f>AVERAGE(#REF!)</f>
        <v>#REF!</v>
      </c>
      <c r="H87" s="33" t="e">
        <f>AVERAGE(#REF!)</f>
        <v>#REF!</v>
      </c>
      <c r="I87" s="33" t="e">
        <f>AVERAGE(#REF!)</f>
        <v>#REF!</v>
      </c>
      <c r="J87" s="33" t="e">
        <f>AVERAGE(#REF!)</f>
        <v>#REF!</v>
      </c>
      <c r="K87" s="33" t="e">
        <f>AVERAGE(#REF!)</f>
        <v>#REF!</v>
      </c>
      <c r="L87" s="33" t="e">
        <f>AVERAGE(#REF!)</f>
        <v>#REF!</v>
      </c>
      <c r="M87" s="33" t="e">
        <f>AVERAGE(#REF!)</f>
        <v>#REF!</v>
      </c>
      <c r="N87" s="33" t="e">
        <f>AVERAGE(#REF!)</f>
        <v>#REF!</v>
      </c>
      <c r="O87" s="33" t="e">
        <f>AVERAGE(#REF!)</f>
        <v>#REF!</v>
      </c>
      <c r="P87" s="33" t="e">
        <f>AVERAGE(#REF!)</f>
        <v>#REF!</v>
      </c>
      <c r="Q87" s="33" t="e">
        <f>AVERAGE(#REF!)</f>
        <v>#REF!</v>
      </c>
    </row>
    <row r="88" spans="1:18" ht="14.45" customHeight="1">
      <c r="A88" s="174">
        <v>3851</v>
      </c>
      <c r="C88" s="36" t="s">
        <v>7425</v>
      </c>
      <c r="D88" s="35" t="s">
        <v>8617</v>
      </c>
      <c r="E88" s="34" t="s">
        <v>934</v>
      </c>
      <c r="F88" s="130">
        <v>8.766</v>
      </c>
      <c r="G88" s="33" t="e">
        <f>AVERAGE(#REF!)</f>
        <v>#REF!</v>
      </c>
      <c r="H88" s="33" t="e">
        <f>AVERAGE(#REF!)</f>
        <v>#REF!</v>
      </c>
      <c r="I88" s="33" t="e">
        <f>AVERAGE(#REF!)</f>
        <v>#REF!</v>
      </c>
      <c r="J88" s="33" t="e">
        <f>AVERAGE(#REF!)</f>
        <v>#REF!</v>
      </c>
      <c r="K88" s="33" t="e">
        <f>AVERAGE(#REF!)</f>
        <v>#REF!</v>
      </c>
      <c r="L88" s="33" t="e">
        <f>AVERAGE(#REF!)</f>
        <v>#REF!</v>
      </c>
      <c r="M88" s="33" t="e">
        <f>AVERAGE(#REF!)</f>
        <v>#REF!</v>
      </c>
      <c r="N88" s="33" t="e">
        <f>AVERAGE(#REF!)</f>
        <v>#REF!</v>
      </c>
      <c r="O88" s="33" t="e">
        <f>AVERAGE(#REF!)</f>
        <v>#REF!</v>
      </c>
      <c r="P88" s="33" t="e">
        <f>AVERAGE(#REF!)</f>
        <v>#REF!</v>
      </c>
      <c r="Q88" s="33" t="e">
        <f>AVERAGE(#REF!)</f>
        <v>#REF!</v>
      </c>
    </row>
    <row r="89" spans="1:18" ht="14.45" customHeight="1">
      <c r="A89" s="174">
        <v>4085</v>
      </c>
      <c r="C89" s="36" t="s">
        <v>7753</v>
      </c>
      <c r="D89" s="35" t="s">
        <v>8628</v>
      </c>
      <c r="E89" s="34" t="s">
        <v>934</v>
      </c>
      <c r="F89" s="130">
        <v>8.0359999999999996</v>
      </c>
      <c r="G89" s="33" t="e">
        <f>AVERAGE(#REF!)</f>
        <v>#REF!</v>
      </c>
      <c r="H89" s="33" t="e">
        <f>AVERAGE(#REF!)</f>
        <v>#REF!</v>
      </c>
      <c r="I89" s="33" t="e">
        <f>AVERAGE(#REF!)</f>
        <v>#REF!</v>
      </c>
      <c r="J89" s="33" t="e">
        <f>AVERAGE(#REF!)</f>
        <v>#REF!</v>
      </c>
      <c r="K89" s="33" t="e">
        <f>AVERAGE(#REF!)</f>
        <v>#REF!</v>
      </c>
      <c r="L89" s="33" t="e">
        <f>AVERAGE(#REF!)</f>
        <v>#REF!</v>
      </c>
      <c r="M89" s="33" t="e">
        <f>AVERAGE(#REF!)</f>
        <v>#REF!</v>
      </c>
      <c r="N89" s="33" t="e">
        <f>AVERAGE(#REF!)</f>
        <v>#REF!</v>
      </c>
      <c r="O89" s="33" t="e">
        <f>AVERAGE(#REF!)</f>
        <v>#REF!</v>
      </c>
      <c r="P89" s="33" t="e">
        <f>AVERAGE(#REF!)</f>
        <v>#REF!</v>
      </c>
      <c r="Q89" s="33" t="e">
        <f>AVERAGE(#REF!)</f>
        <v>#REF!</v>
      </c>
    </row>
    <row r="90" spans="1:18" ht="14.45" customHeight="1">
      <c r="A90" s="174">
        <v>1279</v>
      </c>
      <c r="C90" s="36" t="s">
        <v>521</v>
      </c>
      <c r="D90" s="35" t="s">
        <v>8806</v>
      </c>
      <c r="E90" s="34" t="s">
        <v>119</v>
      </c>
      <c r="F90" s="130">
        <v>8.5630000000000006</v>
      </c>
      <c r="G90" s="33" t="e">
        <f>AVERAGE(#REF!)</f>
        <v>#REF!</v>
      </c>
      <c r="H90" s="33" t="e">
        <f>AVERAGE(#REF!)</f>
        <v>#REF!</v>
      </c>
      <c r="I90" s="33" t="e">
        <f>AVERAGE(#REF!)</f>
        <v>#REF!</v>
      </c>
      <c r="J90" s="33" t="e">
        <f>AVERAGE(#REF!)</f>
        <v>#REF!</v>
      </c>
      <c r="K90" s="33" t="e">
        <f>AVERAGE(#REF!)</f>
        <v>#REF!</v>
      </c>
      <c r="L90" s="33" t="e">
        <f>AVERAGE(#REF!)</f>
        <v>#REF!</v>
      </c>
      <c r="M90" s="33" t="e">
        <f>AVERAGE(#REF!)</f>
        <v>#REF!</v>
      </c>
      <c r="N90" s="33" t="e">
        <f>AVERAGE(#REF!)</f>
        <v>#REF!</v>
      </c>
      <c r="O90" s="33" t="e">
        <f>AVERAGE(#REF!)</f>
        <v>#REF!</v>
      </c>
      <c r="P90" s="33" t="e">
        <f>AVERAGE(#REF!)</f>
        <v>#REF!</v>
      </c>
      <c r="Q90" s="33" t="e">
        <f>AVERAGE(#REF!)</f>
        <v>#REF!</v>
      </c>
    </row>
    <row r="91" spans="1:18" ht="14.45" customHeight="1">
      <c r="A91" s="174">
        <v>2936</v>
      </c>
      <c r="C91" s="36" t="s">
        <v>3055</v>
      </c>
      <c r="D91" s="35" t="s">
        <v>8679</v>
      </c>
      <c r="E91" s="34" t="s">
        <v>934</v>
      </c>
      <c r="F91" s="130">
        <v>8.4440000000000008</v>
      </c>
      <c r="G91" s="33" t="e">
        <f>AVERAGE(#REF!)</f>
        <v>#REF!</v>
      </c>
      <c r="H91" s="33" t="e">
        <f>AVERAGE(#REF!)</f>
        <v>#REF!</v>
      </c>
      <c r="I91" s="33" t="e">
        <f>AVERAGE(#REF!)</f>
        <v>#REF!</v>
      </c>
      <c r="J91" s="33" t="e">
        <f>AVERAGE(#REF!)</f>
        <v>#REF!</v>
      </c>
      <c r="K91" s="33" t="e">
        <f>AVERAGE(#REF!)</f>
        <v>#REF!</v>
      </c>
      <c r="L91" s="33" t="e">
        <f>AVERAGE(#REF!)</f>
        <v>#REF!</v>
      </c>
      <c r="M91" s="33" t="e">
        <f>AVERAGE(#REF!)</f>
        <v>#REF!</v>
      </c>
      <c r="N91" s="33" t="e">
        <f>AVERAGE(#REF!)</f>
        <v>#REF!</v>
      </c>
      <c r="O91" s="33" t="e">
        <f>AVERAGE(#REF!)</f>
        <v>#REF!</v>
      </c>
      <c r="P91" s="33" t="e">
        <f>AVERAGE(#REF!)</f>
        <v>#REF!</v>
      </c>
      <c r="Q91" s="33" t="e">
        <f>AVERAGE(#REF!)</f>
        <v>#REF!</v>
      </c>
    </row>
    <row r="92" spans="1:18" ht="14.25" customHeight="1">
      <c r="A92" s="174">
        <v>1871</v>
      </c>
      <c r="C92" s="36" t="s">
        <v>9085</v>
      </c>
      <c r="D92" s="35" t="s">
        <v>1608</v>
      </c>
      <c r="E92" s="34" t="s">
        <v>119</v>
      </c>
      <c r="F92" s="130">
        <v>8.9429999999999996</v>
      </c>
      <c r="G92" s="33" t="e">
        <f>AVERAGE(#REF!)</f>
        <v>#REF!</v>
      </c>
      <c r="H92" s="33" t="e">
        <f>AVERAGE(#REF!)</f>
        <v>#REF!</v>
      </c>
      <c r="I92" s="33" t="e">
        <f>AVERAGE(#REF!)</f>
        <v>#REF!</v>
      </c>
      <c r="J92" s="33" t="e">
        <f>AVERAGE(#REF!)</f>
        <v>#REF!</v>
      </c>
      <c r="K92" s="33" t="e">
        <f>AVERAGE(#REF!)</f>
        <v>#REF!</v>
      </c>
      <c r="L92" s="33" t="e">
        <f>AVERAGE(#REF!)</f>
        <v>#REF!</v>
      </c>
      <c r="M92" s="33" t="e">
        <f>AVERAGE(#REF!)</f>
        <v>#REF!</v>
      </c>
      <c r="N92" s="33" t="e">
        <f>AVERAGE(#REF!)</f>
        <v>#REF!</v>
      </c>
      <c r="O92" s="33" t="e">
        <f>AVERAGE(#REF!)</f>
        <v>#REF!</v>
      </c>
      <c r="P92" s="33" t="e">
        <f>AVERAGE(#REF!)</f>
        <v>#REF!</v>
      </c>
      <c r="Q92" s="33" t="e">
        <f>AVERAGE(#REF!)</f>
        <v>#REF!</v>
      </c>
    </row>
    <row r="93" spans="1:18" ht="14.25" customHeight="1">
      <c r="A93" s="174">
        <v>5132</v>
      </c>
      <c r="C93" s="36" t="s">
        <v>1475</v>
      </c>
      <c r="D93" s="35" t="s">
        <v>9084</v>
      </c>
      <c r="E93" s="34" t="s">
        <v>119</v>
      </c>
      <c r="F93" s="130">
        <v>8.4120000000000008</v>
      </c>
      <c r="G93" s="33" t="e">
        <f>AVERAGE(#REF!)</f>
        <v>#REF!</v>
      </c>
      <c r="H93" s="33" t="e">
        <f>AVERAGE(#REF!)</f>
        <v>#REF!</v>
      </c>
      <c r="I93" s="33" t="e">
        <f>AVERAGE(#REF!)</f>
        <v>#REF!</v>
      </c>
      <c r="J93" s="33" t="e">
        <f>AVERAGE(#REF!)</f>
        <v>#REF!</v>
      </c>
      <c r="K93" s="33" t="e">
        <f>AVERAGE(#REF!)</f>
        <v>#REF!</v>
      </c>
      <c r="L93" s="33" t="e">
        <f>AVERAGE(#REF!)</f>
        <v>#REF!</v>
      </c>
      <c r="M93" s="33" t="e">
        <f>AVERAGE(#REF!)</f>
        <v>#REF!</v>
      </c>
      <c r="N93" s="33" t="e">
        <f>AVERAGE(#REF!)</f>
        <v>#REF!</v>
      </c>
      <c r="O93" s="33" t="e">
        <f>AVERAGE(#REF!)</f>
        <v>#REF!</v>
      </c>
      <c r="P93" s="33" t="e">
        <f>AVERAGE(#REF!)</f>
        <v>#REF!</v>
      </c>
      <c r="Q93" s="33" t="e">
        <f>AVERAGE(#REF!)</f>
        <v>#REF!</v>
      </c>
    </row>
    <row r="94" spans="1:18" ht="14.25" customHeight="1">
      <c r="A94" s="174">
        <v>5169</v>
      </c>
      <c r="C94" s="36" t="s">
        <v>9952</v>
      </c>
      <c r="D94" s="35" t="s">
        <v>9700</v>
      </c>
      <c r="E94" s="34" t="s">
        <v>934</v>
      </c>
      <c r="F94" s="130">
        <f>GEOMEAN(F91:F93)</f>
        <v>8.5962738008567126</v>
      </c>
      <c r="G94" s="33" t="e">
        <f>AVERAGE(#REF!)</f>
        <v>#REF!</v>
      </c>
      <c r="H94" s="33" t="e">
        <f>AVERAGE(#REF!)</f>
        <v>#REF!</v>
      </c>
      <c r="I94" s="33" t="e">
        <f>AVERAGE(#REF!)</f>
        <v>#REF!</v>
      </c>
      <c r="J94" s="33" t="e">
        <f>AVERAGE(#REF!)</f>
        <v>#REF!</v>
      </c>
      <c r="K94" s="33" t="e">
        <f>AVERAGE(#REF!)</f>
        <v>#REF!</v>
      </c>
      <c r="L94" s="33" t="e">
        <f>AVERAGE(#REF!)</f>
        <v>#REF!</v>
      </c>
      <c r="M94" s="33" t="e">
        <f>AVERAGE(#REF!)</f>
        <v>#REF!</v>
      </c>
      <c r="N94" s="33" t="e">
        <f>AVERAGE(#REF!)</f>
        <v>#REF!</v>
      </c>
      <c r="O94" s="33" t="e">
        <f>AVERAGE(#REF!)</f>
        <v>#REF!</v>
      </c>
      <c r="P94" s="33" t="e">
        <f>AVERAGE(#REF!)</f>
        <v>#REF!</v>
      </c>
      <c r="Q94" s="33" t="e">
        <f>AVERAGE(#REF!)</f>
        <v>#REF!</v>
      </c>
    </row>
    <row r="95" spans="1:18" ht="14.25" customHeight="1">
      <c r="A95" s="174">
        <v>4014</v>
      </c>
      <c r="C95" s="36" t="s">
        <v>7625</v>
      </c>
      <c r="D95" s="35" t="s">
        <v>8638</v>
      </c>
      <c r="E95" s="34" t="s">
        <v>934</v>
      </c>
      <c r="F95" s="130">
        <v>8.6449999999999996</v>
      </c>
      <c r="G95" s="33" t="e">
        <f>AVERAGE(#REF!)</f>
        <v>#REF!</v>
      </c>
      <c r="H95" s="33" t="e">
        <f>AVERAGE(#REF!)</f>
        <v>#REF!</v>
      </c>
      <c r="I95" s="33" t="e">
        <f>AVERAGE(#REF!)</f>
        <v>#REF!</v>
      </c>
      <c r="J95" s="33" t="e">
        <f>AVERAGE(#REF!)</f>
        <v>#REF!</v>
      </c>
      <c r="K95" s="33" t="e">
        <f>AVERAGE(#REF!)</f>
        <v>#REF!</v>
      </c>
      <c r="L95" s="33" t="e">
        <f>AVERAGE(#REF!)</f>
        <v>#REF!</v>
      </c>
      <c r="M95" s="33" t="e">
        <f>AVERAGE(#REF!)</f>
        <v>#REF!</v>
      </c>
      <c r="N95" s="33" t="e">
        <f>AVERAGE(#REF!)</f>
        <v>#REF!</v>
      </c>
      <c r="O95" s="33" t="e">
        <f>AVERAGE(#REF!)</f>
        <v>#REF!</v>
      </c>
      <c r="P95" s="33" t="e">
        <f>AVERAGE(#REF!)</f>
        <v>#REF!</v>
      </c>
      <c r="Q95" s="33" t="e">
        <f>AVERAGE(#REF!)</f>
        <v>#REF!</v>
      </c>
      <c r="R95" s="211">
        <f>GEOMEAN(F89:F94)</f>
        <v>8.4947604922893323</v>
      </c>
    </row>
    <row r="96" spans="1:18" ht="14.45" customHeight="1">
      <c r="A96" s="174">
        <v>3825</v>
      </c>
      <c r="C96" s="36" t="s">
        <v>7401</v>
      </c>
      <c r="D96" s="35" t="s">
        <v>8617</v>
      </c>
      <c r="E96" s="34" t="s">
        <v>934</v>
      </c>
      <c r="F96" s="130">
        <v>8.5190000000000001</v>
      </c>
      <c r="G96" s="33" t="e">
        <f>AVERAGE(#REF!)</f>
        <v>#REF!</v>
      </c>
      <c r="H96" s="33" t="e">
        <f>AVERAGE(#REF!)</f>
        <v>#REF!</v>
      </c>
      <c r="I96" s="33" t="e">
        <f>AVERAGE(#REF!)</f>
        <v>#REF!</v>
      </c>
      <c r="J96" s="33" t="e">
        <f>AVERAGE(#REF!)</f>
        <v>#REF!</v>
      </c>
      <c r="K96" s="33" t="e">
        <f>AVERAGE(#REF!)</f>
        <v>#REF!</v>
      </c>
      <c r="L96" s="33" t="e">
        <f>AVERAGE(#REF!)</f>
        <v>#REF!</v>
      </c>
      <c r="M96" s="33" t="e">
        <f>AVERAGE(#REF!)</f>
        <v>#REF!</v>
      </c>
      <c r="N96" s="33" t="e">
        <f>AVERAGE(#REF!)</f>
        <v>#REF!</v>
      </c>
      <c r="O96" s="33" t="e">
        <f>AVERAGE(#REF!)</f>
        <v>#REF!</v>
      </c>
      <c r="P96" s="33" t="e">
        <f>AVERAGE(#REF!)</f>
        <v>#REF!</v>
      </c>
      <c r="Q96" s="33" t="e">
        <f>AVERAGE(#REF!)</f>
        <v>#REF!</v>
      </c>
    </row>
    <row r="97" spans="1:17" ht="14.45" customHeight="1">
      <c r="A97" s="174">
        <v>1496</v>
      </c>
      <c r="C97" s="36" t="s">
        <v>1026</v>
      </c>
      <c r="D97" s="35" t="s">
        <v>1004</v>
      </c>
      <c r="E97" s="34" t="s">
        <v>119</v>
      </c>
      <c r="F97" s="130">
        <v>8.9</v>
      </c>
      <c r="G97" s="33" t="e">
        <f>AVERAGE(#REF!)</f>
        <v>#REF!</v>
      </c>
      <c r="H97" s="33" t="e">
        <f>AVERAGE(#REF!)</f>
        <v>#REF!</v>
      </c>
      <c r="I97" s="33" t="e">
        <f>AVERAGE(#REF!)</f>
        <v>#REF!</v>
      </c>
      <c r="J97" s="33" t="e">
        <f>AVERAGE(#REF!)</f>
        <v>#REF!</v>
      </c>
      <c r="K97" s="33" t="e">
        <f>AVERAGE(#REF!)</f>
        <v>#REF!</v>
      </c>
      <c r="L97" s="33" t="e">
        <f>AVERAGE(#REF!)</f>
        <v>#REF!</v>
      </c>
      <c r="M97" s="33" t="e">
        <f>AVERAGE(#REF!)</f>
        <v>#REF!</v>
      </c>
      <c r="N97" s="33" t="e">
        <f>AVERAGE(#REF!)</f>
        <v>#REF!</v>
      </c>
      <c r="O97" s="33" t="e">
        <f>AVERAGE(#REF!)</f>
        <v>#REF!</v>
      </c>
      <c r="P97" s="33" t="e">
        <f>AVERAGE(#REF!)</f>
        <v>#REF!</v>
      </c>
      <c r="Q97" s="33" t="e">
        <f>AVERAGE(#REF!)</f>
        <v>#REF!</v>
      </c>
    </row>
    <row r="98" spans="1:17" ht="14.45" customHeight="1">
      <c r="A98" s="174">
        <v>724</v>
      </c>
      <c r="C98" s="36" t="s">
        <v>1788</v>
      </c>
      <c r="D98" s="35" t="s">
        <v>1787</v>
      </c>
      <c r="E98" s="34" t="s">
        <v>119</v>
      </c>
      <c r="F98" s="130">
        <v>7.7359999999999998</v>
      </c>
      <c r="G98" s="33" t="e">
        <f>AVERAGE(#REF!)</f>
        <v>#REF!</v>
      </c>
      <c r="H98" s="33" t="e">
        <f>AVERAGE(#REF!)</f>
        <v>#REF!</v>
      </c>
      <c r="I98" s="33" t="e">
        <f>AVERAGE(#REF!)</f>
        <v>#REF!</v>
      </c>
      <c r="J98" s="33" t="e">
        <f>AVERAGE(#REF!)</f>
        <v>#REF!</v>
      </c>
      <c r="K98" s="33" t="e">
        <f>AVERAGE(#REF!)</f>
        <v>#REF!</v>
      </c>
      <c r="L98" s="33" t="e">
        <f>AVERAGE(#REF!)</f>
        <v>#REF!</v>
      </c>
      <c r="M98" s="33" t="e">
        <f>AVERAGE(#REF!)</f>
        <v>#REF!</v>
      </c>
      <c r="N98" s="33" t="e">
        <f>AVERAGE(#REF!)</f>
        <v>#REF!</v>
      </c>
      <c r="O98" s="33" t="e">
        <f>AVERAGE(#REF!)</f>
        <v>#REF!</v>
      </c>
      <c r="P98" s="33" t="e">
        <f>AVERAGE(#REF!)</f>
        <v>#REF!</v>
      </c>
      <c r="Q98" s="33" t="e">
        <f>AVERAGE(#REF!)</f>
        <v>#REF!</v>
      </c>
    </row>
    <row r="99" spans="1:17" ht="14.45" customHeight="1">
      <c r="A99" s="174">
        <v>4402</v>
      </c>
      <c r="C99" s="36" t="s">
        <v>8013</v>
      </c>
      <c r="D99" s="35" t="s">
        <v>8607</v>
      </c>
      <c r="E99" s="34" t="s">
        <v>934</v>
      </c>
      <c r="F99" s="130">
        <v>8.8710000000000004</v>
      </c>
      <c r="G99" s="33" t="e">
        <f>AVERAGE(#REF!)</f>
        <v>#REF!</v>
      </c>
      <c r="H99" s="33" t="e">
        <f>AVERAGE(#REF!)</f>
        <v>#REF!</v>
      </c>
      <c r="I99" s="33" t="e">
        <f>AVERAGE(#REF!)</f>
        <v>#REF!</v>
      </c>
      <c r="J99" s="33" t="e">
        <f>AVERAGE(#REF!)</f>
        <v>#REF!</v>
      </c>
      <c r="K99" s="33" t="e">
        <f>AVERAGE(#REF!)</f>
        <v>#REF!</v>
      </c>
      <c r="L99" s="33" t="e">
        <f>AVERAGE(#REF!)</f>
        <v>#REF!</v>
      </c>
      <c r="M99" s="33" t="e">
        <f>AVERAGE(#REF!)</f>
        <v>#REF!</v>
      </c>
      <c r="N99" s="33" t="e">
        <f>AVERAGE(#REF!)</f>
        <v>#REF!</v>
      </c>
      <c r="O99" s="33" t="e">
        <f>AVERAGE(#REF!)</f>
        <v>#REF!</v>
      </c>
      <c r="P99" s="33" t="e">
        <f>AVERAGE(#REF!)</f>
        <v>#REF!</v>
      </c>
      <c r="Q99" s="33" t="e">
        <f>AVERAGE(#REF!)</f>
        <v>#REF!</v>
      </c>
    </row>
    <row r="100" spans="1:17" ht="14.45" customHeight="1">
      <c r="A100" s="174">
        <v>5169</v>
      </c>
      <c r="C100" s="36" t="s">
        <v>9942</v>
      </c>
      <c r="D100" s="35" t="s">
        <v>9846</v>
      </c>
      <c r="E100" s="34" t="s">
        <v>934</v>
      </c>
      <c r="F100" s="130">
        <f>GEOMEAN(F99:F99)</f>
        <v>8.8710000000000004</v>
      </c>
      <c r="G100" s="33" t="e">
        <f>AVERAGE(#REF!)</f>
        <v>#REF!</v>
      </c>
      <c r="H100" s="33" t="e">
        <f>AVERAGE(#REF!)</f>
        <v>#REF!</v>
      </c>
      <c r="I100" s="33" t="e">
        <f>AVERAGE(#REF!)</f>
        <v>#REF!</v>
      </c>
      <c r="J100" s="33" t="e">
        <f>AVERAGE(#REF!)</f>
        <v>#REF!</v>
      </c>
      <c r="K100" s="33" t="e">
        <f>AVERAGE(#REF!)</f>
        <v>#REF!</v>
      </c>
      <c r="L100" s="33" t="e">
        <f>AVERAGE(#REF!)</f>
        <v>#REF!</v>
      </c>
      <c r="M100" s="33" t="e">
        <f>AVERAGE(#REF!)</f>
        <v>#REF!</v>
      </c>
      <c r="N100" s="33" t="e">
        <f>AVERAGE(#REF!)</f>
        <v>#REF!</v>
      </c>
      <c r="O100" s="33" t="e">
        <f>AVERAGE(#REF!)</f>
        <v>#REF!</v>
      </c>
      <c r="P100" s="33" t="e">
        <f>AVERAGE(#REF!)</f>
        <v>#REF!</v>
      </c>
      <c r="Q100" s="33" t="e">
        <f>AVERAGE(#REF!)</f>
        <v>#REF!</v>
      </c>
    </row>
    <row r="101" spans="1:17" ht="14.45" customHeight="1">
      <c r="A101" s="174">
        <v>2325</v>
      </c>
      <c r="C101" s="36" t="s">
        <v>2345</v>
      </c>
      <c r="D101" s="35" t="s">
        <v>8687</v>
      </c>
      <c r="E101" s="34" t="s">
        <v>934</v>
      </c>
      <c r="F101" s="130">
        <v>8.3930000000000007</v>
      </c>
      <c r="G101" s="33" t="e">
        <f>AVERAGE(#REF!)</f>
        <v>#REF!</v>
      </c>
      <c r="H101" s="33" t="e">
        <f>AVERAGE(#REF!)</f>
        <v>#REF!</v>
      </c>
      <c r="I101" s="33" t="e">
        <f>AVERAGE(#REF!)</f>
        <v>#REF!</v>
      </c>
      <c r="J101" s="33" t="e">
        <f>AVERAGE(#REF!)</f>
        <v>#REF!</v>
      </c>
      <c r="K101" s="33" t="e">
        <f>AVERAGE(#REF!)</f>
        <v>#REF!</v>
      </c>
      <c r="L101" s="33" t="e">
        <f>AVERAGE(#REF!)</f>
        <v>#REF!</v>
      </c>
      <c r="M101" s="33" t="e">
        <f>AVERAGE(#REF!)</f>
        <v>#REF!</v>
      </c>
      <c r="N101" s="33" t="e">
        <f>AVERAGE(#REF!)</f>
        <v>#REF!</v>
      </c>
      <c r="O101" s="33" t="e">
        <f>AVERAGE(#REF!)</f>
        <v>#REF!</v>
      </c>
      <c r="P101" s="33" t="e">
        <f>AVERAGE(#REF!)</f>
        <v>#REF!</v>
      </c>
      <c r="Q101" s="33" t="e">
        <f>AVERAGE(#REF!)</f>
        <v>#REF!</v>
      </c>
    </row>
    <row r="102" spans="1:17" ht="14.45" customHeight="1">
      <c r="A102" s="174">
        <v>1792</v>
      </c>
      <c r="C102" s="36" t="s">
        <v>1490</v>
      </c>
      <c r="D102" s="35" t="s">
        <v>9277</v>
      </c>
      <c r="E102" s="34" t="s">
        <v>119</v>
      </c>
      <c r="F102" s="130">
        <v>8.6549999999999994</v>
      </c>
      <c r="G102" s="33" t="e">
        <f>AVERAGE(#REF!)</f>
        <v>#REF!</v>
      </c>
      <c r="H102" s="33" t="e">
        <f>AVERAGE(#REF!)</f>
        <v>#REF!</v>
      </c>
      <c r="I102" s="33" t="e">
        <f>AVERAGE(#REF!)</f>
        <v>#REF!</v>
      </c>
      <c r="J102" s="33" t="e">
        <f>AVERAGE(#REF!)</f>
        <v>#REF!</v>
      </c>
      <c r="K102" s="33" t="e">
        <f>AVERAGE(#REF!)</f>
        <v>#REF!</v>
      </c>
      <c r="L102" s="33" t="e">
        <f>AVERAGE(#REF!)</f>
        <v>#REF!</v>
      </c>
      <c r="M102" s="33" t="e">
        <f>AVERAGE(#REF!)</f>
        <v>#REF!</v>
      </c>
      <c r="N102" s="33" t="e">
        <f>AVERAGE(#REF!)</f>
        <v>#REF!</v>
      </c>
      <c r="O102" s="33" t="e">
        <f>AVERAGE(#REF!)</f>
        <v>#REF!</v>
      </c>
      <c r="P102" s="33" t="e">
        <f>AVERAGE(#REF!)</f>
        <v>#REF!</v>
      </c>
      <c r="Q102" s="33" t="e">
        <f>AVERAGE(#REF!)</f>
        <v>#REF!</v>
      </c>
    </row>
    <row r="103" spans="1:17" ht="14.45" customHeight="1">
      <c r="A103" s="174">
        <v>1936</v>
      </c>
      <c r="C103" s="36" t="s">
        <v>1697</v>
      </c>
      <c r="D103" s="35" t="s">
        <v>1696</v>
      </c>
      <c r="E103" s="34" t="s">
        <v>119</v>
      </c>
      <c r="F103" s="130">
        <v>8.7829999999999995</v>
      </c>
      <c r="G103" s="33" t="e">
        <f>AVERAGE(#REF!)</f>
        <v>#REF!</v>
      </c>
      <c r="H103" s="33" t="e">
        <f>AVERAGE(#REF!)</f>
        <v>#REF!</v>
      </c>
      <c r="I103" s="33" t="e">
        <f>AVERAGE(#REF!)</f>
        <v>#REF!</v>
      </c>
      <c r="J103" s="33" t="e">
        <f>AVERAGE(#REF!)</f>
        <v>#REF!</v>
      </c>
      <c r="K103" s="33" t="e">
        <f>AVERAGE(#REF!)</f>
        <v>#REF!</v>
      </c>
      <c r="L103" s="33" t="e">
        <f>AVERAGE(#REF!)</f>
        <v>#REF!</v>
      </c>
      <c r="M103" s="33" t="e">
        <f>AVERAGE(#REF!)</f>
        <v>#REF!</v>
      </c>
      <c r="N103" s="33" t="e">
        <f>AVERAGE(#REF!)</f>
        <v>#REF!</v>
      </c>
      <c r="O103" s="33" t="e">
        <f>AVERAGE(#REF!)</f>
        <v>#REF!</v>
      </c>
      <c r="P103" s="33" t="e">
        <f>AVERAGE(#REF!)</f>
        <v>#REF!</v>
      </c>
      <c r="Q103" s="33" t="e">
        <f>AVERAGE(#REF!)</f>
        <v>#REF!</v>
      </c>
    </row>
    <row r="104" spans="1:17" ht="14.45" customHeight="1">
      <c r="A104" s="174">
        <v>4600</v>
      </c>
      <c r="C104" s="36" t="s">
        <v>8566</v>
      </c>
      <c r="D104" s="35" t="s">
        <v>9409</v>
      </c>
      <c r="E104" s="34" t="s">
        <v>934</v>
      </c>
      <c r="F104" s="130">
        <f>GEOMEAN(F99:F103)</f>
        <v>8.7127342427322212</v>
      </c>
      <c r="G104" s="33" t="e">
        <f>AVERAGE(#REF!)</f>
        <v>#REF!</v>
      </c>
      <c r="H104" s="33" t="e">
        <f>AVERAGE(#REF!)</f>
        <v>#REF!</v>
      </c>
      <c r="I104" s="33" t="e">
        <f>AVERAGE(#REF!)</f>
        <v>#REF!</v>
      </c>
      <c r="J104" s="33" t="e">
        <f>AVERAGE(#REF!)</f>
        <v>#REF!</v>
      </c>
      <c r="K104" s="33" t="e">
        <f>AVERAGE(#REF!)</f>
        <v>#REF!</v>
      </c>
      <c r="L104" s="33" t="e">
        <f>AVERAGE(#REF!)</f>
        <v>#REF!</v>
      </c>
      <c r="M104" s="33" t="e">
        <f>AVERAGE(#REF!)</f>
        <v>#REF!</v>
      </c>
      <c r="N104" s="33" t="e">
        <f>AVERAGE(#REF!)</f>
        <v>#REF!</v>
      </c>
      <c r="O104" s="33" t="e">
        <f>AVERAGE(#REF!)</f>
        <v>#REF!</v>
      </c>
      <c r="P104" s="33" t="e">
        <f>AVERAGE(#REF!)</f>
        <v>#REF!</v>
      </c>
      <c r="Q104" s="33" t="e">
        <f>AVERAGE(#REF!)</f>
        <v>#REF!</v>
      </c>
    </row>
    <row r="105" spans="1:17" ht="14.45" customHeight="1">
      <c r="A105" s="174">
        <v>1291</v>
      </c>
      <c r="C105" s="36" t="s">
        <v>551</v>
      </c>
      <c r="D105" s="35" t="s">
        <v>550</v>
      </c>
      <c r="E105" s="34" t="s">
        <v>119</v>
      </c>
      <c r="F105" s="130">
        <v>8.5459999999999994</v>
      </c>
      <c r="G105" s="33" t="e">
        <f>AVERAGE(G100:G104)</f>
        <v>#REF!</v>
      </c>
      <c r="H105" s="33" t="e">
        <f>AVERAGE(H100:H104)</f>
        <v>#REF!</v>
      </c>
      <c r="I105" s="33" t="e">
        <f>AVERAGE(I100:I104)</f>
        <v>#REF!</v>
      </c>
      <c r="J105" s="33" t="e">
        <f>AVERAGE(J100:J104)</f>
        <v>#REF!</v>
      </c>
      <c r="K105" s="33" t="e">
        <f>AVERAGE(K100:K104)</f>
        <v>#REF!</v>
      </c>
      <c r="L105" s="33" t="e">
        <f>AVERAGE(L100:L104)</f>
        <v>#REF!</v>
      </c>
      <c r="M105" s="33" t="e">
        <f>AVERAGE(M100:M104)</f>
        <v>#REF!</v>
      </c>
      <c r="N105" s="33" t="e">
        <f>AVERAGE(N100:N104)</f>
        <v>#REF!</v>
      </c>
      <c r="O105" s="33" t="e">
        <f>AVERAGE(O100:O104)</f>
        <v>#REF!</v>
      </c>
      <c r="P105" s="33" t="e">
        <f>AVERAGE(P100:P104)</f>
        <v>#REF!</v>
      </c>
      <c r="Q105" s="33" t="e">
        <f>AVERAGE(Q100:Q104)</f>
        <v>#REF!</v>
      </c>
    </row>
    <row r="106" spans="1:17" ht="14.45" customHeight="1">
      <c r="A106" s="174">
        <v>3155</v>
      </c>
      <c r="C106" s="36" t="s">
        <v>6501</v>
      </c>
      <c r="D106" s="35" t="s">
        <v>8760</v>
      </c>
      <c r="E106" s="34" t="s">
        <v>934</v>
      </c>
      <c r="F106" s="130">
        <v>8.577</v>
      </c>
      <c r="G106" s="33" t="e">
        <f>AVERAGE(#REF!)</f>
        <v>#REF!</v>
      </c>
      <c r="H106" s="33" t="e">
        <f>AVERAGE(#REF!)</f>
        <v>#REF!</v>
      </c>
      <c r="I106" s="33" t="e">
        <f>AVERAGE(#REF!)</f>
        <v>#REF!</v>
      </c>
      <c r="J106" s="33" t="e">
        <f>AVERAGE(#REF!)</f>
        <v>#REF!</v>
      </c>
      <c r="K106" s="33" t="e">
        <f>AVERAGE(#REF!)</f>
        <v>#REF!</v>
      </c>
      <c r="L106" s="33" t="e">
        <f>AVERAGE(#REF!)</f>
        <v>#REF!</v>
      </c>
      <c r="M106" s="33" t="e">
        <f>AVERAGE(#REF!)</f>
        <v>#REF!</v>
      </c>
      <c r="N106" s="33" t="e">
        <f>AVERAGE(#REF!)</f>
        <v>#REF!</v>
      </c>
      <c r="O106" s="33" t="e">
        <f>AVERAGE(#REF!)</f>
        <v>#REF!</v>
      </c>
      <c r="P106" s="33" t="e">
        <f>AVERAGE(#REF!)</f>
        <v>#REF!</v>
      </c>
      <c r="Q106" s="33" t="e">
        <f>AVERAGE(#REF!)</f>
        <v>#REF!</v>
      </c>
    </row>
    <row r="107" spans="1:17" ht="14.45" customHeight="1">
      <c r="A107" s="174">
        <v>4077</v>
      </c>
      <c r="C107" s="36" t="s">
        <v>7746</v>
      </c>
      <c r="D107" s="35" t="s">
        <v>8628</v>
      </c>
      <c r="E107" s="34" t="s">
        <v>934</v>
      </c>
      <c r="F107" s="130">
        <v>8.0709999999999997</v>
      </c>
      <c r="G107" s="33" t="e">
        <f>AVERAGE(#REF!)</f>
        <v>#REF!</v>
      </c>
      <c r="H107" s="33" t="e">
        <f>AVERAGE(#REF!)</f>
        <v>#REF!</v>
      </c>
      <c r="I107" s="33" t="e">
        <f>AVERAGE(#REF!)</f>
        <v>#REF!</v>
      </c>
      <c r="J107" s="33" t="e">
        <f>AVERAGE(#REF!)</f>
        <v>#REF!</v>
      </c>
      <c r="K107" s="33" t="e">
        <f>AVERAGE(#REF!)</f>
        <v>#REF!</v>
      </c>
      <c r="L107" s="33" t="e">
        <f>AVERAGE(#REF!)</f>
        <v>#REF!</v>
      </c>
      <c r="M107" s="33" t="e">
        <f>AVERAGE(#REF!)</f>
        <v>#REF!</v>
      </c>
      <c r="N107" s="33" t="e">
        <f>AVERAGE(#REF!)</f>
        <v>#REF!</v>
      </c>
      <c r="O107" s="33" t="e">
        <f>AVERAGE(#REF!)</f>
        <v>#REF!</v>
      </c>
      <c r="P107" s="33" t="e">
        <f>AVERAGE(#REF!)</f>
        <v>#REF!</v>
      </c>
      <c r="Q107" s="33" t="e">
        <f>AVERAGE(#REF!)</f>
        <v>#REF!</v>
      </c>
    </row>
    <row r="108" spans="1:17" ht="14.45" customHeight="1">
      <c r="A108" s="174">
        <v>5169</v>
      </c>
      <c r="C108" s="36" t="s">
        <v>9946</v>
      </c>
      <c r="D108" s="35" t="s">
        <v>9799</v>
      </c>
      <c r="E108" s="34" t="s">
        <v>934</v>
      </c>
      <c r="F108" s="130">
        <f>GEOMEAN(F100:F107)</f>
        <v>8.5727958918911931</v>
      </c>
      <c r="G108" s="33" t="e">
        <f>AVERAGE(#REF!)</f>
        <v>#REF!</v>
      </c>
      <c r="H108" s="33" t="e">
        <f>AVERAGE(#REF!)</f>
        <v>#REF!</v>
      </c>
      <c r="I108" s="33" t="e">
        <f>AVERAGE(#REF!)</f>
        <v>#REF!</v>
      </c>
      <c r="J108" s="33" t="e">
        <f>AVERAGE(#REF!)</f>
        <v>#REF!</v>
      </c>
      <c r="K108" s="33" t="e">
        <f>AVERAGE(#REF!)</f>
        <v>#REF!</v>
      </c>
      <c r="L108" s="33" t="e">
        <f>AVERAGE(#REF!)</f>
        <v>#REF!</v>
      </c>
      <c r="M108" s="33" t="e">
        <f>AVERAGE(#REF!)</f>
        <v>#REF!</v>
      </c>
      <c r="N108" s="33" t="e">
        <f>AVERAGE(#REF!)</f>
        <v>#REF!</v>
      </c>
      <c r="O108" s="33" t="e">
        <f>AVERAGE(#REF!)</f>
        <v>#REF!</v>
      </c>
      <c r="P108" s="33" t="e">
        <f>AVERAGE(#REF!)</f>
        <v>#REF!</v>
      </c>
      <c r="Q108" s="33" t="e">
        <f>AVERAGE(#REF!)</f>
        <v>#REF!</v>
      </c>
    </row>
    <row r="109" spans="1:17" ht="14.45" customHeight="1">
      <c r="A109" s="174">
        <v>4743</v>
      </c>
      <c r="C109" s="36" t="s">
        <v>8645</v>
      </c>
      <c r="D109" s="35" t="s">
        <v>8652</v>
      </c>
      <c r="E109" s="34" t="s">
        <v>934</v>
      </c>
      <c r="F109" s="130">
        <v>8.7029999999999994</v>
      </c>
      <c r="G109" s="33" t="e">
        <f>AVERAGE(#REF!)</f>
        <v>#REF!</v>
      </c>
      <c r="H109" s="33" t="e">
        <f>AVERAGE(#REF!)</f>
        <v>#REF!</v>
      </c>
      <c r="I109" s="33" t="e">
        <f>AVERAGE(#REF!)</f>
        <v>#REF!</v>
      </c>
      <c r="J109" s="33" t="e">
        <f>AVERAGE(#REF!)</f>
        <v>#REF!</v>
      </c>
      <c r="K109" s="33" t="e">
        <f>AVERAGE(#REF!)</f>
        <v>#REF!</v>
      </c>
      <c r="L109" s="33" t="e">
        <f>AVERAGE(#REF!)</f>
        <v>#REF!</v>
      </c>
      <c r="M109" s="33" t="e">
        <f>AVERAGE(#REF!)</f>
        <v>#REF!</v>
      </c>
      <c r="N109" s="33" t="e">
        <f>AVERAGE(#REF!)</f>
        <v>#REF!</v>
      </c>
      <c r="O109" s="33" t="e">
        <f>AVERAGE(#REF!)</f>
        <v>#REF!</v>
      </c>
      <c r="P109" s="33" t="e">
        <f>AVERAGE(#REF!)</f>
        <v>#REF!</v>
      </c>
      <c r="Q109" s="33" t="e">
        <f>AVERAGE(#REF!)</f>
        <v>#REF!</v>
      </c>
    </row>
    <row r="110" spans="1:17" ht="14.45" customHeight="1">
      <c r="A110" s="174">
        <v>2064</v>
      </c>
      <c r="C110" s="36" t="s">
        <v>1910</v>
      </c>
      <c r="D110" s="35" t="s">
        <v>1909</v>
      </c>
      <c r="E110" s="34" t="s">
        <v>119</v>
      </c>
      <c r="F110" s="130">
        <v>9.1159999999999997</v>
      </c>
      <c r="G110" s="33" t="e">
        <f>AVERAGE(#REF!)</f>
        <v>#REF!</v>
      </c>
      <c r="H110" s="33" t="e">
        <f>AVERAGE(#REF!)</f>
        <v>#REF!</v>
      </c>
      <c r="I110" s="33" t="e">
        <f>AVERAGE(#REF!)</f>
        <v>#REF!</v>
      </c>
      <c r="J110" s="33" t="e">
        <f>AVERAGE(#REF!)</f>
        <v>#REF!</v>
      </c>
      <c r="K110" s="33" t="e">
        <f>AVERAGE(#REF!)</f>
        <v>#REF!</v>
      </c>
      <c r="L110" s="33" t="e">
        <f>AVERAGE(#REF!)</f>
        <v>#REF!</v>
      </c>
      <c r="M110" s="33" t="e">
        <f>AVERAGE(#REF!)</f>
        <v>#REF!</v>
      </c>
      <c r="N110" s="33" t="e">
        <f>AVERAGE(#REF!)</f>
        <v>#REF!</v>
      </c>
      <c r="O110" s="33" t="e">
        <f>AVERAGE(#REF!)</f>
        <v>#REF!</v>
      </c>
      <c r="P110" s="33" t="e">
        <f>AVERAGE(#REF!)</f>
        <v>#REF!</v>
      </c>
      <c r="Q110" s="33" t="e">
        <f>AVERAGE(#REF!)</f>
        <v>#REF!</v>
      </c>
    </row>
    <row r="111" spans="1:17" ht="14.45" customHeight="1">
      <c r="A111" s="174">
        <v>3589</v>
      </c>
      <c r="C111" s="36" t="s">
        <v>7156</v>
      </c>
      <c r="D111" s="35" t="s">
        <v>8626</v>
      </c>
      <c r="E111" s="34" t="s">
        <v>934</v>
      </c>
      <c r="F111" s="130">
        <v>8.7966999999999995</v>
      </c>
      <c r="G111" s="33" t="e">
        <f>AVERAGE(#REF!)</f>
        <v>#REF!</v>
      </c>
      <c r="H111" s="33" t="e">
        <f>AVERAGE(#REF!)</f>
        <v>#REF!</v>
      </c>
      <c r="I111" s="33" t="e">
        <f>AVERAGE(#REF!)</f>
        <v>#REF!</v>
      </c>
      <c r="J111" s="33" t="e">
        <f>AVERAGE(#REF!)</f>
        <v>#REF!</v>
      </c>
      <c r="K111" s="33" t="e">
        <f>AVERAGE(#REF!)</f>
        <v>#REF!</v>
      </c>
      <c r="L111" s="33" t="e">
        <f>AVERAGE(#REF!)</f>
        <v>#REF!</v>
      </c>
      <c r="M111" s="33" t="e">
        <f>AVERAGE(#REF!)</f>
        <v>#REF!</v>
      </c>
      <c r="N111" s="33" t="e">
        <f>AVERAGE(#REF!)</f>
        <v>#REF!</v>
      </c>
      <c r="O111" s="33" t="e">
        <f>AVERAGE(#REF!)</f>
        <v>#REF!</v>
      </c>
      <c r="P111" s="33" t="e">
        <f>AVERAGE(#REF!)</f>
        <v>#REF!</v>
      </c>
      <c r="Q111" s="33" t="e">
        <f>AVERAGE(#REF!)</f>
        <v>#REF!</v>
      </c>
    </row>
    <row r="112" spans="1:17" ht="14.45" customHeight="1">
      <c r="A112" s="174">
        <v>5169</v>
      </c>
      <c r="C112" s="36" t="s">
        <v>9338</v>
      </c>
      <c r="D112" s="35" t="s">
        <v>9883</v>
      </c>
      <c r="E112" s="34" t="s">
        <v>934</v>
      </c>
      <c r="F112" s="130">
        <f>GEOMEAN(F105:F111)</f>
        <v>8.6211068967375493</v>
      </c>
      <c r="G112" s="33" t="e">
        <f>AVERAGE(#REF!)</f>
        <v>#REF!</v>
      </c>
      <c r="H112" s="33" t="e">
        <f>AVERAGE(#REF!)</f>
        <v>#REF!</v>
      </c>
      <c r="I112" s="33" t="e">
        <f>AVERAGE(#REF!)</f>
        <v>#REF!</v>
      </c>
      <c r="J112" s="33" t="e">
        <f>AVERAGE(#REF!)</f>
        <v>#REF!</v>
      </c>
      <c r="K112" s="33" t="e">
        <f>AVERAGE(#REF!)</f>
        <v>#REF!</v>
      </c>
      <c r="L112" s="33" t="e">
        <f>AVERAGE(#REF!)</f>
        <v>#REF!</v>
      </c>
      <c r="M112" s="33" t="e">
        <f>AVERAGE(#REF!)</f>
        <v>#REF!</v>
      </c>
      <c r="N112" s="33" t="e">
        <f>AVERAGE(#REF!)</f>
        <v>#REF!</v>
      </c>
      <c r="O112" s="33" t="e">
        <f>AVERAGE(#REF!)</f>
        <v>#REF!</v>
      </c>
      <c r="P112" s="33" t="e">
        <f>AVERAGE(#REF!)</f>
        <v>#REF!</v>
      </c>
      <c r="Q112" s="33" t="e">
        <f>AVERAGE(#REF!)</f>
        <v>#REF!</v>
      </c>
    </row>
    <row r="113" spans="1:17" ht="14.25" customHeight="1">
      <c r="A113" s="174">
        <v>5169</v>
      </c>
      <c r="C113" s="36" t="s">
        <v>9933</v>
      </c>
      <c r="D113" s="35" t="s">
        <v>9930</v>
      </c>
      <c r="E113" s="34" t="s">
        <v>934</v>
      </c>
      <c r="F113" s="130">
        <f>Songs!F50</f>
        <v>7.7739919517982363</v>
      </c>
      <c r="G113" s="33" t="e">
        <f>AVERAGE(#REF!)</f>
        <v>#REF!</v>
      </c>
      <c r="H113" s="33" t="e">
        <f>AVERAGE(#REF!)</f>
        <v>#REF!</v>
      </c>
      <c r="I113" s="33" t="e">
        <f>AVERAGE(#REF!)</f>
        <v>#REF!</v>
      </c>
      <c r="J113" s="33" t="e">
        <f>AVERAGE(#REF!)</f>
        <v>#REF!</v>
      </c>
      <c r="K113" s="33" t="e">
        <f>AVERAGE(#REF!)</f>
        <v>#REF!</v>
      </c>
      <c r="L113" s="33" t="e">
        <f>AVERAGE(#REF!)</f>
        <v>#REF!</v>
      </c>
      <c r="M113" s="33" t="e">
        <f>AVERAGE(#REF!)</f>
        <v>#REF!</v>
      </c>
      <c r="N113" s="33" t="e">
        <f>AVERAGE(#REF!)</f>
        <v>#REF!</v>
      </c>
      <c r="O113" s="33" t="e">
        <f>AVERAGE(#REF!)</f>
        <v>#REF!</v>
      </c>
      <c r="P113" s="33" t="e">
        <f>AVERAGE(#REF!)</f>
        <v>#REF!</v>
      </c>
      <c r="Q113" s="33" t="e">
        <f>AVERAGE(#REF!)</f>
        <v>#REF!</v>
      </c>
    </row>
    <row r="114" spans="1:17" ht="14.45" customHeight="1">
      <c r="A114" s="174">
        <v>3532</v>
      </c>
      <c r="C114" s="36" t="s">
        <v>7065</v>
      </c>
      <c r="D114" s="35" t="s">
        <v>8619</v>
      </c>
      <c r="E114" s="34" t="s">
        <v>934</v>
      </c>
      <c r="F114" s="130">
        <v>8.7870000000000008</v>
      </c>
      <c r="G114" s="33" t="e">
        <f>AVERAGE(#REF!)</f>
        <v>#REF!</v>
      </c>
      <c r="H114" s="33" t="e">
        <f>AVERAGE(#REF!)</f>
        <v>#REF!</v>
      </c>
      <c r="I114" s="33" t="e">
        <f>AVERAGE(#REF!)</f>
        <v>#REF!</v>
      </c>
      <c r="J114" s="33" t="e">
        <f>AVERAGE(#REF!)</f>
        <v>#REF!</v>
      </c>
      <c r="K114" s="33" t="e">
        <f>AVERAGE(#REF!)</f>
        <v>#REF!</v>
      </c>
      <c r="L114" s="33" t="e">
        <f>AVERAGE(#REF!)</f>
        <v>#REF!</v>
      </c>
      <c r="M114" s="33" t="e">
        <f>AVERAGE(#REF!)</f>
        <v>#REF!</v>
      </c>
      <c r="N114" s="33" t="e">
        <f>AVERAGE(#REF!)</f>
        <v>#REF!</v>
      </c>
      <c r="O114" s="33" t="e">
        <f>AVERAGE(#REF!)</f>
        <v>#REF!</v>
      </c>
      <c r="P114" s="33" t="e">
        <f>AVERAGE(#REF!)</f>
        <v>#REF!</v>
      </c>
      <c r="Q114" s="33" t="e">
        <f>AVERAGE(#REF!)</f>
        <v>#REF!</v>
      </c>
    </row>
    <row r="115" spans="1:17" ht="14.45" customHeight="1">
      <c r="A115" s="174">
        <v>3831</v>
      </c>
      <c r="C115" s="36" t="s">
        <v>7407</v>
      </c>
      <c r="D115" s="35" t="s">
        <v>8617</v>
      </c>
      <c r="E115" s="34" t="s">
        <v>934</v>
      </c>
      <c r="F115" s="130">
        <v>8.7680000000000007</v>
      </c>
      <c r="G115" s="33" t="e">
        <f>AVERAGE(#REF!)</f>
        <v>#REF!</v>
      </c>
      <c r="H115" s="33" t="e">
        <f>AVERAGE(#REF!)</f>
        <v>#REF!</v>
      </c>
      <c r="I115" s="33" t="e">
        <f>AVERAGE(#REF!)</f>
        <v>#REF!</v>
      </c>
      <c r="J115" s="33" t="e">
        <f>AVERAGE(#REF!)</f>
        <v>#REF!</v>
      </c>
      <c r="K115" s="33" t="e">
        <f>AVERAGE(#REF!)</f>
        <v>#REF!</v>
      </c>
      <c r="L115" s="33" t="e">
        <f>AVERAGE(#REF!)</f>
        <v>#REF!</v>
      </c>
      <c r="M115" s="33" t="e">
        <f>AVERAGE(#REF!)</f>
        <v>#REF!</v>
      </c>
      <c r="N115" s="33" t="e">
        <f>AVERAGE(#REF!)</f>
        <v>#REF!</v>
      </c>
      <c r="O115" s="33" t="e">
        <f>AVERAGE(#REF!)</f>
        <v>#REF!</v>
      </c>
      <c r="P115" s="33" t="e">
        <f>AVERAGE(#REF!)</f>
        <v>#REF!</v>
      </c>
      <c r="Q115" s="33" t="e">
        <f>AVERAGE(#REF!)</f>
        <v>#REF!</v>
      </c>
    </row>
    <row r="116" spans="1:17" ht="14.45" customHeight="1">
      <c r="A116" s="174">
        <v>3746</v>
      </c>
      <c r="C116" s="36" t="s">
        <v>7303</v>
      </c>
      <c r="D116" s="35" t="s">
        <v>8614</v>
      </c>
      <c r="E116" s="34" t="s">
        <v>934</v>
      </c>
      <c r="F116" s="130">
        <v>8.6419999999999995</v>
      </c>
      <c r="G116" s="33" t="e">
        <f>AVERAGE(#REF!)</f>
        <v>#REF!</v>
      </c>
      <c r="H116" s="33" t="e">
        <f>AVERAGE(#REF!)</f>
        <v>#REF!</v>
      </c>
      <c r="I116" s="33" t="e">
        <f>AVERAGE(#REF!)</f>
        <v>#REF!</v>
      </c>
      <c r="J116" s="33" t="e">
        <f>AVERAGE(#REF!)</f>
        <v>#REF!</v>
      </c>
      <c r="K116" s="33" t="e">
        <f>AVERAGE(#REF!)</f>
        <v>#REF!</v>
      </c>
      <c r="L116" s="33" t="e">
        <f>AVERAGE(#REF!)</f>
        <v>#REF!</v>
      </c>
      <c r="M116" s="33" t="e">
        <f>AVERAGE(#REF!)</f>
        <v>#REF!</v>
      </c>
      <c r="N116" s="33" t="e">
        <f>AVERAGE(#REF!)</f>
        <v>#REF!</v>
      </c>
      <c r="O116" s="33" t="e">
        <f>AVERAGE(#REF!)</f>
        <v>#REF!</v>
      </c>
      <c r="P116" s="33" t="e">
        <f>AVERAGE(#REF!)</f>
        <v>#REF!</v>
      </c>
      <c r="Q116" s="33" t="e">
        <f>AVERAGE(#REF!)</f>
        <v>#REF!</v>
      </c>
    </row>
    <row r="117" spans="1:17" ht="14.45" customHeight="1">
      <c r="A117" s="174">
        <v>3287</v>
      </c>
      <c r="C117" s="36" t="s">
        <v>6648</v>
      </c>
      <c r="D117" s="35" t="s">
        <v>8677</v>
      </c>
      <c r="E117" s="34" t="s">
        <v>934</v>
      </c>
      <c r="F117" s="130">
        <v>8.0990000000000002</v>
      </c>
      <c r="G117" s="33" t="e">
        <f>AVERAGE(#REF!)</f>
        <v>#REF!</v>
      </c>
      <c r="H117" s="33" t="e">
        <f>AVERAGE(#REF!)</f>
        <v>#REF!</v>
      </c>
      <c r="I117" s="33" t="e">
        <f>AVERAGE(#REF!)</f>
        <v>#REF!</v>
      </c>
      <c r="J117" s="33" t="e">
        <f>AVERAGE(#REF!)</f>
        <v>#REF!</v>
      </c>
      <c r="K117" s="33" t="e">
        <f>AVERAGE(#REF!)</f>
        <v>#REF!</v>
      </c>
      <c r="L117" s="33" t="e">
        <f>AVERAGE(#REF!)</f>
        <v>#REF!</v>
      </c>
      <c r="M117" s="33" t="e">
        <f>AVERAGE(#REF!)</f>
        <v>#REF!</v>
      </c>
      <c r="N117" s="33" t="e">
        <f>AVERAGE(#REF!)</f>
        <v>#REF!</v>
      </c>
      <c r="O117" s="33" t="e">
        <f>AVERAGE(#REF!)</f>
        <v>#REF!</v>
      </c>
      <c r="P117" s="33" t="e">
        <f>AVERAGE(#REF!)</f>
        <v>#REF!</v>
      </c>
      <c r="Q117" s="33" t="e">
        <f>AVERAGE(#REF!)</f>
        <v>#REF!</v>
      </c>
    </row>
    <row r="118" spans="1:17" ht="14.45" customHeight="1">
      <c r="A118" s="174">
        <v>4503</v>
      </c>
      <c r="C118" s="36" t="s">
        <v>8255</v>
      </c>
      <c r="D118" s="35" t="s">
        <v>9406</v>
      </c>
      <c r="E118" s="34" t="s">
        <v>934</v>
      </c>
      <c r="F118" s="130">
        <f>GEOMEAN(F114:F117)</f>
        <v>8.5693268337797672</v>
      </c>
      <c r="G118" s="33" t="e">
        <f>AVERAGE(#REF!)</f>
        <v>#REF!</v>
      </c>
      <c r="H118" s="33" t="e">
        <f>AVERAGE(#REF!)</f>
        <v>#REF!</v>
      </c>
      <c r="I118" s="33" t="e">
        <f>AVERAGE(#REF!)</f>
        <v>#REF!</v>
      </c>
      <c r="J118" s="33" t="e">
        <f>AVERAGE(#REF!)</f>
        <v>#REF!</v>
      </c>
      <c r="K118" s="33" t="e">
        <f>AVERAGE(#REF!)</f>
        <v>#REF!</v>
      </c>
      <c r="L118" s="33" t="e">
        <f>AVERAGE(#REF!)</f>
        <v>#REF!</v>
      </c>
      <c r="M118" s="33" t="e">
        <f>AVERAGE(#REF!)</f>
        <v>#REF!</v>
      </c>
      <c r="N118" s="33" t="e">
        <f>AVERAGE(#REF!)</f>
        <v>#REF!</v>
      </c>
      <c r="O118" s="33" t="e">
        <f>AVERAGE(#REF!)</f>
        <v>#REF!</v>
      </c>
      <c r="P118" s="33" t="e">
        <f>AVERAGE(#REF!)</f>
        <v>#REF!</v>
      </c>
      <c r="Q118" s="33" t="e">
        <f>AVERAGE(#REF!)</f>
        <v>#REF!</v>
      </c>
    </row>
    <row r="119" spans="1:17" ht="14.45" customHeight="1">
      <c r="A119" s="174">
        <v>1523</v>
      </c>
      <c r="C119" s="36" t="s">
        <v>1068</v>
      </c>
      <c r="D119" s="35" t="s">
        <v>8762</v>
      </c>
      <c r="E119" s="34" t="s">
        <v>119</v>
      </c>
      <c r="F119" s="130">
        <v>8.8439999999999994</v>
      </c>
      <c r="G119" s="33" t="e">
        <f>AVERAGE(#REF!)</f>
        <v>#REF!</v>
      </c>
      <c r="H119" s="33" t="e">
        <f>AVERAGE(#REF!)</f>
        <v>#REF!</v>
      </c>
      <c r="I119" s="33" t="e">
        <f>AVERAGE(#REF!)</f>
        <v>#REF!</v>
      </c>
      <c r="J119" s="33" t="e">
        <f>AVERAGE(#REF!)</f>
        <v>#REF!</v>
      </c>
      <c r="K119" s="33" t="e">
        <f>AVERAGE(#REF!)</f>
        <v>#REF!</v>
      </c>
      <c r="L119" s="33" t="e">
        <f>AVERAGE(#REF!)</f>
        <v>#REF!</v>
      </c>
      <c r="M119" s="33" t="e">
        <f>AVERAGE(#REF!)</f>
        <v>#REF!</v>
      </c>
      <c r="N119" s="33" t="e">
        <f>AVERAGE(#REF!)</f>
        <v>#REF!</v>
      </c>
      <c r="O119" s="33" t="e">
        <f>AVERAGE(#REF!)</f>
        <v>#REF!</v>
      </c>
      <c r="P119" s="33" t="e">
        <f>AVERAGE(#REF!)</f>
        <v>#REF!</v>
      </c>
      <c r="Q119" s="33" t="e">
        <f>AVERAGE(#REF!)</f>
        <v>#REF!</v>
      </c>
    </row>
    <row r="120" spans="1:17" ht="14.45" customHeight="1">
      <c r="A120" s="174">
        <v>3786</v>
      </c>
      <c r="C120" s="36" t="s">
        <v>7340</v>
      </c>
      <c r="D120" s="35" t="s">
        <v>8614</v>
      </c>
      <c r="E120" s="34" t="s">
        <v>934</v>
      </c>
      <c r="F120" s="130">
        <v>8.2520000000000007</v>
      </c>
      <c r="G120" s="33" t="e">
        <f>AVERAGE(#REF!)</f>
        <v>#REF!</v>
      </c>
      <c r="H120" s="33" t="e">
        <f>AVERAGE(#REF!)</f>
        <v>#REF!</v>
      </c>
      <c r="I120" s="33" t="e">
        <f>AVERAGE(#REF!)</f>
        <v>#REF!</v>
      </c>
      <c r="J120" s="33" t="e">
        <f>AVERAGE(#REF!)</f>
        <v>#REF!</v>
      </c>
      <c r="K120" s="33" t="e">
        <f>AVERAGE(#REF!)</f>
        <v>#REF!</v>
      </c>
      <c r="L120" s="33" t="e">
        <f>AVERAGE(#REF!)</f>
        <v>#REF!</v>
      </c>
      <c r="M120" s="33" t="e">
        <f>AVERAGE(#REF!)</f>
        <v>#REF!</v>
      </c>
      <c r="N120" s="33" t="e">
        <f>AVERAGE(#REF!)</f>
        <v>#REF!</v>
      </c>
      <c r="O120" s="33" t="e">
        <f>AVERAGE(#REF!)</f>
        <v>#REF!</v>
      </c>
      <c r="P120" s="33" t="e">
        <f>AVERAGE(#REF!)</f>
        <v>#REF!</v>
      </c>
      <c r="Q120" s="33" t="e">
        <f>AVERAGE(#REF!)</f>
        <v>#REF!</v>
      </c>
    </row>
    <row r="121" spans="1:17" ht="14.45" customHeight="1">
      <c r="A121" s="174">
        <v>584</v>
      </c>
      <c r="C121" s="36" t="s">
        <v>1594</v>
      </c>
      <c r="D121" s="35" t="s">
        <v>1593</v>
      </c>
      <c r="E121" s="34" t="s">
        <v>119</v>
      </c>
      <c r="F121" s="130">
        <v>8.4779999999999998</v>
      </c>
      <c r="G121" s="33" t="e">
        <f>AVERAGE(#REF!)</f>
        <v>#REF!</v>
      </c>
      <c r="H121" s="33" t="e">
        <f>AVERAGE(#REF!)</f>
        <v>#REF!</v>
      </c>
      <c r="I121" s="33" t="e">
        <f>AVERAGE(#REF!)</f>
        <v>#REF!</v>
      </c>
      <c r="J121" s="33" t="e">
        <f>AVERAGE(#REF!)</f>
        <v>#REF!</v>
      </c>
      <c r="K121" s="33" t="e">
        <f>AVERAGE(#REF!)</f>
        <v>#REF!</v>
      </c>
      <c r="L121" s="33" t="e">
        <f>AVERAGE(#REF!)</f>
        <v>#REF!</v>
      </c>
      <c r="M121" s="33" t="e">
        <f>AVERAGE(#REF!)</f>
        <v>#REF!</v>
      </c>
      <c r="N121" s="33" t="e">
        <f>AVERAGE(#REF!)</f>
        <v>#REF!</v>
      </c>
      <c r="O121" s="33" t="e">
        <f>AVERAGE(#REF!)</f>
        <v>#REF!</v>
      </c>
      <c r="P121" s="33" t="e">
        <f>AVERAGE(#REF!)</f>
        <v>#REF!</v>
      </c>
      <c r="Q121" s="33" t="e">
        <f>AVERAGE(#REF!)</f>
        <v>#REF!</v>
      </c>
    </row>
    <row r="122" spans="1:17" ht="14.45" customHeight="1">
      <c r="A122" s="174">
        <v>2598</v>
      </c>
      <c r="C122" s="36" t="s">
        <v>2667</v>
      </c>
      <c r="D122" s="35" t="s">
        <v>8763</v>
      </c>
      <c r="E122" s="34" t="s">
        <v>934</v>
      </c>
      <c r="F122" s="130">
        <v>7.6180000000000003</v>
      </c>
      <c r="G122" s="33" t="e">
        <f>AVERAGE(#REF!)</f>
        <v>#REF!</v>
      </c>
      <c r="H122" s="33" t="e">
        <f>AVERAGE(#REF!)</f>
        <v>#REF!</v>
      </c>
      <c r="I122" s="33" t="e">
        <f>AVERAGE(#REF!)</f>
        <v>#REF!</v>
      </c>
      <c r="J122" s="33" t="e">
        <f>AVERAGE(#REF!)</f>
        <v>#REF!</v>
      </c>
      <c r="K122" s="33" t="e">
        <f>AVERAGE(#REF!)</f>
        <v>#REF!</v>
      </c>
      <c r="L122" s="33" t="e">
        <f>AVERAGE(#REF!)</f>
        <v>#REF!</v>
      </c>
      <c r="M122" s="33" t="e">
        <f>AVERAGE(#REF!)</f>
        <v>#REF!</v>
      </c>
      <c r="N122" s="33" t="e">
        <f>AVERAGE(#REF!)</f>
        <v>#REF!</v>
      </c>
      <c r="O122" s="33" t="e">
        <f>AVERAGE(#REF!)</f>
        <v>#REF!</v>
      </c>
      <c r="P122" s="33" t="e">
        <f>AVERAGE(#REF!)</f>
        <v>#REF!</v>
      </c>
      <c r="Q122" s="33" t="e">
        <f>AVERAGE(#REF!)</f>
        <v>#REF!</v>
      </c>
    </row>
    <row r="123" spans="1:17" ht="14.45" customHeight="1">
      <c r="A123" s="174">
        <v>2677</v>
      </c>
      <c r="C123" s="36" t="s">
        <v>2766</v>
      </c>
      <c r="D123" s="35" t="s">
        <v>8683</v>
      </c>
      <c r="E123" s="34" t="s">
        <v>934</v>
      </c>
      <c r="F123" s="130">
        <v>8.2240000000000002</v>
      </c>
      <c r="G123" s="33" t="e">
        <f>AVERAGE(#REF!)</f>
        <v>#REF!</v>
      </c>
      <c r="H123" s="33" t="e">
        <f>AVERAGE(#REF!)</f>
        <v>#REF!</v>
      </c>
      <c r="I123" s="33" t="e">
        <f>AVERAGE(#REF!)</f>
        <v>#REF!</v>
      </c>
      <c r="J123" s="33" t="e">
        <f>AVERAGE(#REF!)</f>
        <v>#REF!</v>
      </c>
      <c r="K123" s="33" t="e">
        <f>AVERAGE(#REF!)</f>
        <v>#REF!</v>
      </c>
      <c r="L123" s="33" t="e">
        <f>AVERAGE(#REF!)</f>
        <v>#REF!</v>
      </c>
      <c r="M123" s="33" t="e">
        <f>AVERAGE(#REF!)</f>
        <v>#REF!</v>
      </c>
      <c r="N123" s="33" t="e">
        <f>AVERAGE(#REF!)</f>
        <v>#REF!</v>
      </c>
      <c r="O123" s="33" t="e">
        <f>AVERAGE(#REF!)</f>
        <v>#REF!</v>
      </c>
      <c r="P123" s="33" t="e">
        <f>AVERAGE(#REF!)</f>
        <v>#REF!</v>
      </c>
      <c r="Q123" s="33" t="e">
        <f>AVERAGE(#REF!)</f>
        <v>#REF!</v>
      </c>
    </row>
    <row r="124" spans="1:17" ht="14.45" customHeight="1">
      <c r="A124" s="174">
        <v>1836</v>
      </c>
      <c r="C124" s="36" t="s">
        <v>1545</v>
      </c>
      <c r="D124" s="35" t="s">
        <v>8764</v>
      </c>
      <c r="E124" s="34" t="s">
        <v>119</v>
      </c>
      <c r="F124" s="130">
        <v>8.1080000000000005</v>
      </c>
      <c r="G124" s="33" t="e">
        <f>AVERAGE(#REF!)</f>
        <v>#REF!</v>
      </c>
      <c r="H124" s="33" t="e">
        <f>AVERAGE(#REF!)</f>
        <v>#REF!</v>
      </c>
      <c r="I124" s="33" t="e">
        <f>AVERAGE(#REF!)</f>
        <v>#REF!</v>
      </c>
      <c r="J124" s="33" t="e">
        <f>AVERAGE(#REF!)</f>
        <v>#REF!</v>
      </c>
      <c r="K124" s="33" t="e">
        <f>AVERAGE(#REF!)</f>
        <v>#REF!</v>
      </c>
      <c r="L124" s="33" t="e">
        <f>AVERAGE(#REF!)</f>
        <v>#REF!</v>
      </c>
      <c r="M124" s="33" t="e">
        <f>AVERAGE(#REF!)</f>
        <v>#REF!</v>
      </c>
      <c r="N124" s="33" t="e">
        <f>AVERAGE(#REF!)</f>
        <v>#REF!</v>
      </c>
      <c r="O124" s="33" t="e">
        <f>AVERAGE(#REF!)</f>
        <v>#REF!</v>
      </c>
      <c r="P124" s="33" t="e">
        <f>AVERAGE(#REF!)</f>
        <v>#REF!</v>
      </c>
      <c r="Q124" s="33" t="e">
        <f>AVERAGE(#REF!)</f>
        <v>#REF!</v>
      </c>
    </row>
    <row r="125" spans="1:17" ht="14.45" customHeight="1">
      <c r="A125" s="174">
        <v>5169</v>
      </c>
      <c r="C125" s="36" t="s">
        <v>9241</v>
      </c>
      <c r="D125" s="35" t="s">
        <v>9276</v>
      </c>
      <c r="E125" s="34" t="s">
        <v>934</v>
      </c>
      <c r="F125" s="130">
        <f>GEOMEAN(F120:F124)</f>
        <v>8.1308900490843783</v>
      </c>
      <c r="G125" s="33" t="e">
        <f>AVERAGE(#REF!)</f>
        <v>#REF!</v>
      </c>
      <c r="H125" s="33" t="e">
        <f>AVERAGE(#REF!)</f>
        <v>#REF!</v>
      </c>
      <c r="I125" s="33" t="e">
        <f>AVERAGE(#REF!)</f>
        <v>#REF!</v>
      </c>
      <c r="J125" s="33" t="e">
        <f>AVERAGE(#REF!)</f>
        <v>#REF!</v>
      </c>
      <c r="K125" s="33" t="e">
        <f>AVERAGE(#REF!)</f>
        <v>#REF!</v>
      </c>
      <c r="L125" s="33" t="e">
        <f>AVERAGE(#REF!)</f>
        <v>#REF!</v>
      </c>
      <c r="M125" s="33" t="e">
        <f>AVERAGE(#REF!)</f>
        <v>#REF!</v>
      </c>
      <c r="N125" s="33" t="e">
        <f>AVERAGE(#REF!)</f>
        <v>#REF!</v>
      </c>
      <c r="O125" s="33" t="e">
        <f>AVERAGE(#REF!)</f>
        <v>#REF!</v>
      </c>
      <c r="P125" s="33" t="e">
        <f>AVERAGE(#REF!)</f>
        <v>#REF!</v>
      </c>
      <c r="Q125" s="33" t="e">
        <f>AVERAGE(#REF!)</f>
        <v>#REF!</v>
      </c>
    </row>
    <row r="126" spans="1:17" ht="14.45" customHeight="1">
      <c r="A126" s="174">
        <v>5169</v>
      </c>
      <c r="C126" s="36" t="s">
        <v>9021</v>
      </c>
      <c r="D126" s="35" t="s">
        <v>9377</v>
      </c>
      <c r="E126" s="34" t="s">
        <v>934</v>
      </c>
      <c r="F126" s="130">
        <v>8.7100000000000009</v>
      </c>
      <c r="G126" s="33" t="e">
        <f>AVERAGE(#REF!)</f>
        <v>#REF!</v>
      </c>
      <c r="H126" s="33" t="e">
        <f>AVERAGE(#REF!)</f>
        <v>#REF!</v>
      </c>
      <c r="I126" s="33" t="e">
        <f>AVERAGE(#REF!)</f>
        <v>#REF!</v>
      </c>
      <c r="J126" s="33" t="e">
        <f>AVERAGE(#REF!)</f>
        <v>#REF!</v>
      </c>
      <c r="K126" s="33" t="e">
        <f>AVERAGE(#REF!)</f>
        <v>#REF!</v>
      </c>
      <c r="L126" s="33" t="e">
        <f>AVERAGE(#REF!)</f>
        <v>#REF!</v>
      </c>
      <c r="M126" s="33" t="e">
        <f>AVERAGE(#REF!)</f>
        <v>#REF!</v>
      </c>
      <c r="N126" s="33" t="e">
        <f>AVERAGE(#REF!)</f>
        <v>#REF!</v>
      </c>
      <c r="O126" s="33" t="e">
        <f>AVERAGE(#REF!)</f>
        <v>#REF!</v>
      </c>
      <c r="P126" s="33" t="e">
        <f>AVERAGE(#REF!)</f>
        <v>#REF!</v>
      </c>
      <c r="Q126" s="33" t="e">
        <f>AVERAGE(#REF!)</f>
        <v>#REF!</v>
      </c>
    </row>
    <row r="127" spans="1:17" ht="14.45" customHeight="1">
      <c r="A127" s="174">
        <v>5169</v>
      </c>
      <c r="C127" s="36" t="s">
        <v>8978</v>
      </c>
      <c r="D127" s="35" t="s">
        <v>8991</v>
      </c>
      <c r="E127" s="34" t="s">
        <v>934</v>
      </c>
      <c r="F127" s="130">
        <v>8.7539999999999996</v>
      </c>
      <c r="G127" s="33" t="e">
        <f>AVERAGE(#REF!)</f>
        <v>#REF!</v>
      </c>
      <c r="H127" s="33" t="e">
        <f>AVERAGE(#REF!)</f>
        <v>#REF!</v>
      </c>
      <c r="I127" s="33" t="e">
        <f>AVERAGE(#REF!)</f>
        <v>#REF!</v>
      </c>
      <c r="J127" s="33" t="e">
        <f>AVERAGE(#REF!)</f>
        <v>#REF!</v>
      </c>
      <c r="K127" s="33" t="e">
        <f>AVERAGE(#REF!)</f>
        <v>#REF!</v>
      </c>
      <c r="L127" s="33" t="e">
        <f>AVERAGE(#REF!)</f>
        <v>#REF!</v>
      </c>
      <c r="M127" s="33" t="e">
        <f>AVERAGE(#REF!)</f>
        <v>#REF!</v>
      </c>
      <c r="N127" s="33" t="e">
        <f>AVERAGE(#REF!)</f>
        <v>#REF!</v>
      </c>
      <c r="O127" s="33" t="e">
        <f>AVERAGE(#REF!)</f>
        <v>#REF!</v>
      </c>
      <c r="P127" s="33" t="e">
        <f>AVERAGE(#REF!)</f>
        <v>#REF!</v>
      </c>
      <c r="Q127" s="33" t="e">
        <f>AVERAGE(#REF!)</f>
        <v>#REF!</v>
      </c>
    </row>
    <row r="128" spans="1:17" ht="14.45" customHeight="1">
      <c r="A128" s="174">
        <v>4440</v>
      </c>
      <c r="C128" s="36" t="s">
        <v>8049</v>
      </c>
      <c r="D128" s="35" t="s">
        <v>8607</v>
      </c>
      <c r="E128" s="34" t="s">
        <v>934</v>
      </c>
      <c r="F128" s="130">
        <v>8.65</v>
      </c>
      <c r="G128" s="33" t="e">
        <f>AVERAGE(#REF!)</f>
        <v>#REF!</v>
      </c>
      <c r="H128" s="33" t="e">
        <f>AVERAGE(#REF!)</f>
        <v>#REF!</v>
      </c>
      <c r="I128" s="33" t="e">
        <f>AVERAGE(#REF!)</f>
        <v>#REF!</v>
      </c>
      <c r="J128" s="33" t="e">
        <f>AVERAGE(#REF!)</f>
        <v>#REF!</v>
      </c>
      <c r="K128" s="33" t="e">
        <f>AVERAGE(#REF!)</f>
        <v>#REF!</v>
      </c>
      <c r="L128" s="33" t="e">
        <f>AVERAGE(#REF!)</f>
        <v>#REF!</v>
      </c>
      <c r="M128" s="33" t="e">
        <f>AVERAGE(#REF!)</f>
        <v>#REF!</v>
      </c>
      <c r="N128" s="33" t="e">
        <f>AVERAGE(#REF!)</f>
        <v>#REF!</v>
      </c>
      <c r="O128" s="33" t="e">
        <f>AVERAGE(#REF!)</f>
        <v>#REF!</v>
      </c>
      <c r="P128" s="33" t="e">
        <f>AVERAGE(#REF!)</f>
        <v>#REF!</v>
      </c>
      <c r="Q128" s="33" t="e">
        <f>AVERAGE(#REF!)</f>
        <v>#REF!</v>
      </c>
    </row>
    <row r="129" spans="1:18" ht="14.45" customHeight="1">
      <c r="A129" s="174">
        <v>1213</v>
      </c>
      <c r="C129" s="36" t="s">
        <v>320</v>
      </c>
      <c r="D129" s="35" t="s">
        <v>319</v>
      </c>
      <c r="E129" s="34" t="s">
        <v>119</v>
      </c>
      <c r="F129" s="130">
        <v>8.7170000000000005</v>
      </c>
      <c r="G129" s="33" t="e">
        <f>AVERAGE(G126:G128)</f>
        <v>#REF!</v>
      </c>
      <c r="H129" s="33" t="e">
        <f>AVERAGE(H126:H128)</f>
        <v>#REF!</v>
      </c>
      <c r="I129" s="33" t="e">
        <f>AVERAGE(I126:I128)</f>
        <v>#REF!</v>
      </c>
      <c r="J129" s="33" t="e">
        <f>AVERAGE(J126:J128)</f>
        <v>#REF!</v>
      </c>
      <c r="K129" s="33" t="e">
        <f>AVERAGE(K126:K128)</f>
        <v>#REF!</v>
      </c>
      <c r="L129" s="33" t="e">
        <f>AVERAGE(L126:L128)</f>
        <v>#REF!</v>
      </c>
      <c r="M129" s="33" t="e">
        <f>AVERAGE(M126:M128)</f>
        <v>#REF!</v>
      </c>
      <c r="N129" s="33" t="e">
        <f>AVERAGE(N126:N128)</f>
        <v>#REF!</v>
      </c>
      <c r="O129" s="33" t="e">
        <f>AVERAGE(O126:O128)</f>
        <v>#REF!</v>
      </c>
      <c r="P129" s="33" t="e">
        <f>AVERAGE(P126:P128)</f>
        <v>#REF!</v>
      </c>
      <c r="Q129" s="33" t="e">
        <f>AVERAGE(Q126:Q128)</f>
        <v>#REF!</v>
      </c>
    </row>
    <row r="130" spans="1:18" ht="14.45" customHeight="1">
      <c r="A130" s="174">
        <v>5169</v>
      </c>
      <c r="C130" s="36" t="s">
        <v>9951</v>
      </c>
      <c r="D130" s="35" t="s">
        <v>9726</v>
      </c>
      <c r="E130" s="34" t="s">
        <v>934</v>
      </c>
      <c r="F130" s="130">
        <f>GEOMEAN(F126:F129)</f>
        <v>8.707670014670482</v>
      </c>
      <c r="G130" s="33" t="e">
        <f>AVERAGE(#REF!)</f>
        <v>#REF!</v>
      </c>
      <c r="H130" s="33" t="e">
        <f>AVERAGE(#REF!)</f>
        <v>#REF!</v>
      </c>
      <c r="I130" s="33" t="e">
        <f>AVERAGE(#REF!)</f>
        <v>#REF!</v>
      </c>
      <c r="J130" s="33" t="e">
        <f>AVERAGE(#REF!)</f>
        <v>#REF!</v>
      </c>
      <c r="K130" s="33" t="e">
        <f>AVERAGE(#REF!)</f>
        <v>#REF!</v>
      </c>
      <c r="L130" s="33" t="e">
        <f>AVERAGE(#REF!)</f>
        <v>#REF!</v>
      </c>
      <c r="M130" s="33" t="e">
        <f>AVERAGE(#REF!)</f>
        <v>#REF!</v>
      </c>
      <c r="N130" s="33" t="e">
        <f>AVERAGE(#REF!)</f>
        <v>#REF!</v>
      </c>
      <c r="O130" s="33" t="e">
        <f>AVERAGE(#REF!)</f>
        <v>#REF!</v>
      </c>
      <c r="P130" s="33" t="e">
        <f>AVERAGE(#REF!)</f>
        <v>#REF!</v>
      </c>
      <c r="Q130" s="33" t="e">
        <f>AVERAGE(#REF!)</f>
        <v>#REF!</v>
      </c>
    </row>
    <row r="131" spans="1:18" ht="14.45" customHeight="1">
      <c r="A131" s="174">
        <v>5169</v>
      </c>
      <c r="C131" s="36" t="s">
        <v>9943</v>
      </c>
      <c r="D131" s="35" t="s">
        <v>9825</v>
      </c>
      <c r="E131" s="34" t="s">
        <v>934</v>
      </c>
      <c r="F131" s="130">
        <f>GEOMEAN(F127:F130)</f>
        <v>8.7070876157332435</v>
      </c>
      <c r="G131" s="33" t="e">
        <f>AVERAGE(#REF!)</f>
        <v>#REF!</v>
      </c>
      <c r="H131" s="33" t="e">
        <f>AVERAGE(#REF!)</f>
        <v>#REF!</v>
      </c>
      <c r="I131" s="33" t="e">
        <f>AVERAGE(#REF!)</f>
        <v>#REF!</v>
      </c>
      <c r="J131" s="33" t="e">
        <f>AVERAGE(#REF!)</f>
        <v>#REF!</v>
      </c>
      <c r="K131" s="33" t="e">
        <f>AVERAGE(#REF!)</f>
        <v>#REF!</v>
      </c>
      <c r="L131" s="33" t="e">
        <f>AVERAGE(#REF!)</f>
        <v>#REF!</v>
      </c>
      <c r="M131" s="33" t="e">
        <f>AVERAGE(#REF!)</f>
        <v>#REF!</v>
      </c>
      <c r="N131" s="33" t="e">
        <f>AVERAGE(#REF!)</f>
        <v>#REF!</v>
      </c>
      <c r="O131" s="33" t="e">
        <f>AVERAGE(#REF!)</f>
        <v>#REF!</v>
      </c>
      <c r="P131" s="33" t="e">
        <f>AVERAGE(#REF!)</f>
        <v>#REF!</v>
      </c>
      <c r="Q131" s="33" t="e">
        <f>AVERAGE(#REF!)</f>
        <v>#REF!</v>
      </c>
    </row>
    <row r="132" spans="1:18" ht="14.45" customHeight="1">
      <c r="A132" s="174">
        <v>2125</v>
      </c>
      <c r="C132" s="36" t="s">
        <v>1987</v>
      </c>
      <c r="D132" s="35" t="s">
        <v>1986</v>
      </c>
      <c r="E132" s="34" t="s">
        <v>119</v>
      </c>
      <c r="F132" s="130">
        <v>9.1579999999999995</v>
      </c>
      <c r="G132" s="33" t="e">
        <f>AVERAGE(#REF!)</f>
        <v>#REF!</v>
      </c>
      <c r="H132" s="33" t="e">
        <f>AVERAGE(#REF!)</f>
        <v>#REF!</v>
      </c>
      <c r="I132" s="33" t="e">
        <f>AVERAGE(#REF!)</f>
        <v>#REF!</v>
      </c>
      <c r="J132" s="33" t="e">
        <f>AVERAGE(#REF!)</f>
        <v>#REF!</v>
      </c>
      <c r="K132" s="33" t="e">
        <f>AVERAGE(#REF!)</f>
        <v>#REF!</v>
      </c>
      <c r="L132" s="33" t="e">
        <f>AVERAGE(#REF!)</f>
        <v>#REF!</v>
      </c>
      <c r="M132" s="33" t="e">
        <f>AVERAGE(#REF!)</f>
        <v>#REF!</v>
      </c>
      <c r="N132" s="33" t="e">
        <f>AVERAGE(#REF!)</f>
        <v>#REF!</v>
      </c>
      <c r="O132" s="33" t="e">
        <f>AVERAGE(#REF!)</f>
        <v>#REF!</v>
      </c>
      <c r="P132" s="33" t="e">
        <f>AVERAGE(#REF!)</f>
        <v>#REF!</v>
      </c>
      <c r="Q132" s="33" t="e">
        <f>AVERAGE(#REF!)</f>
        <v>#REF!</v>
      </c>
    </row>
    <row r="133" spans="1:18" ht="14.45" customHeight="1">
      <c r="A133" s="174">
        <v>2299</v>
      </c>
      <c r="C133" s="36" t="s">
        <v>2319</v>
      </c>
      <c r="D133" s="35" t="s">
        <v>8687</v>
      </c>
      <c r="E133" s="34" t="s">
        <v>934</v>
      </c>
      <c r="F133" s="130">
        <v>8.1999999999999993</v>
      </c>
      <c r="G133" s="33" t="e">
        <f>AVERAGE(#REF!)</f>
        <v>#REF!</v>
      </c>
      <c r="H133" s="33" t="e">
        <f>AVERAGE(#REF!)</f>
        <v>#REF!</v>
      </c>
      <c r="I133" s="33" t="e">
        <f>AVERAGE(#REF!)</f>
        <v>#REF!</v>
      </c>
      <c r="J133" s="33" t="e">
        <f>AVERAGE(#REF!)</f>
        <v>#REF!</v>
      </c>
      <c r="K133" s="33" t="e">
        <f>AVERAGE(#REF!)</f>
        <v>#REF!</v>
      </c>
      <c r="L133" s="33" t="e">
        <f>AVERAGE(#REF!)</f>
        <v>#REF!</v>
      </c>
      <c r="M133" s="33" t="e">
        <f>AVERAGE(#REF!)</f>
        <v>#REF!</v>
      </c>
      <c r="N133" s="33" t="e">
        <f>AVERAGE(#REF!)</f>
        <v>#REF!</v>
      </c>
      <c r="O133" s="33" t="e">
        <f>AVERAGE(#REF!)</f>
        <v>#REF!</v>
      </c>
      <c r="P133" s="33" t="e">
        <f>AVERAGE(#REF!)</f>
        <v>#REF!</v>
      </c>
      <c r="Q133" s="33" t="e">
        <f>AVERAGE(#REF!)</f>
        <v>#REF!</v>
      </c>
    </row>
    <row r="134" spans="1:18" ht="14.45" customHeight="1">
      <c r="A134" s="174">
        <v>5035</v>
      </c>
      <c r="C134" s="36" t="s">
        <v>8840</v>
      </c>
      <c r="D134" s="35" t="s">
        <v>8839</v>
      </c>
      <c r="E134" s="34" t="s">
        <v>934</v>
      </c>
      <c r="F134" s="130">
        <v>8.4969999999999999</v>
      </c>
      <c r="G134" s="33" t="e">
        <f>AVERAGE(#REF!)</f>
        <v>#REF!</v>
      </c>
      <c r="H134" s="33" t="e">
        <f>AVERAGE(#REF!)</f>
        <v>#REF!</v>
      </c>
      <c r="I134" s="33" t="e">
        <f>AVERAGE(#REF!)</f>
        <v>#REF!</v>
      </c>
      <c r="J134" s="33" t="e">
        <f>AVERAGE(#REF!)</f>
        <v>#REF!</v>
      </c>
      <c r="K134" s="33" t="e">
        <f>AVERAGE(#REF!)</f>
        <v>#REF!</v>
      </c>
      <c r="L134" s="33" t="e">
        <f>AVERAGE(#REF!)</f>
        <v>#REF!</v>
      </c>
      <c r="M134" s="33" t="e">
        <f>AVERAGE(#REF!)</f>
        <v>#REF!</v>
      </c>
      <c r="N134" s="33" t="e">
        <f>AVERAGE(#REF!)</f>
        <v>#REF!</v>
      </c>
      <c r="O134" s="33" t="e">
        <f>AVERAGE(#REF!)</f>
        <v>#REF!</v>
      </c>
      <c r="P134" s="33" t="e">
        <f>AVERAGE(#REF!)</f>
        <v>#REF!</v>
      </c>
      <c r="Q134" s="33" t="e">
        <f>AVERAGE(#REF!)</f>
        <v>#REF!</v>
      </c>
    </row>
    <row r="135" spans="1:18" ht="14.45" customHeight="1">
      <c r="A135" s="174">
        <v>4340</v>
      </c>
      <c r="C135" s="36" t="s">
        <v>7895</v>
      </c>
      <c r="D135" s="35" t="s">
        <v>8607</v>
      </c>
      <c r="E135" s="34" t="s">
        <v>934</v>
      </c>
      <c r="F135" s="130">
        <v>8.1229999999999993</v>
      </c>
      <c r="G135" s="33" t="e">
        <f>AVERAGE(#REF!)</f>
        <v>#REF!</v>
      </c>
      <c r="H135" s="33" t="e">
        <f>AVERAGE(#REF!)</f>
        <v>#REF!</v>
      </c>
      <c r="I135" s="33" t="e">
        <f>AVERAGE(#REF!)</f>
        <v>#REF!</v>
      </c>
      <c r="J135" s="33" t="e">
        <f>AVERAGE(#REF!)</f>
        <v>#REF!</v>
      </c>
      <c r="K135" s="33" t="e">
        <f>AVERAGE(#REF!)</f>
        <v>#REF!</v>
      </c>
      <c r="L135" s="33" t="e">
        <f>AVERAGE(#REF!)</f>
        <v>#REF!</v>
      </c>
      <c r="M135" s="33" t="e">
        <f>AVERAGE(#REF!)</f>
        <v>#REF!</v>
      </c>
      <c r="N135" s="33" t="e">
        <f>AVERAGE(#REF!)</f>
        <v>#REF!</v>
      </c>
      <c r="O135" s="33" t="e">
        <f>AVERAGE(#REF!)</f>
        <v>#REF!</v>
      </c>
      <c r="P135" s="33" t="e">
        <f>AVERAGE(#REF!)</f>
        <v>#REF!</v>
      </c>
      <c r="Q135" s="33" t="e">
        <f>AVERAGE(#REF!)</f>
        <v>#REF!</v>
      </c>
    </row>
    <row r="136" spans="1:18" ht="14.45" customHeight="1">
      <c r="A136" s="174">
        <v>4985</v>
      </c>
      <c r="C136" s="36" t="s">
        <v>8061</v>
      </c>
      <c r="D136" s="35" t="s">
        <v>8607</v>
      </c>
      <c r="E136" s="34" t="s">
        <v>934</v>
      </c>
      <c r="F136" s="130">
        <v>8.6839999999999993</v>
      </c>
      <c r="G136" s="33" t="e">
        <f>AVERAGE(#REF!)</f>
        <v>#REF!</v>
      </c>
      <c r="H136" s="33" t="e">
        <f>AVERAGE(#REF!)</f>
        <v>#REF!</v>
      </c>
      <c r="I136" s="33" t="e">
        <f>AVERAGE(#REF!)</f>
        <v>#REF!</v>
      </c>
      <c r="J136" s="33" t="e">
        <f>AVERAGE(#REF!)</f>
        <v>#REF!</v>
      </c>
      <c r="K136" s="33" t="e">
        <f>AVERAGE(#REF!)</f>
        <v>#REF!</v>
      </c>
      <c r="L136" s="33" t="e">
        <f>AVERAGE(#REF!)</f>
        <v>#REF!</v>
      </c>
      <c r="M136" s="33" t="e">
        <f>AVERAGE(#REF!)</f>
        <v>#REF!</v>
      </c>
      <c r="N136" s="33" t="e">
        <f>AVERAGE(#REF!)</f>
        <v>#REF!</v>
      </c>
      <c r="O136" s="33" t="e">
        <f>AVERAGE(#REF!)</f>
        <v>#REF!</v>
      </c>
      <c r="P136" s="33" t="e">
        <f>AVERAGE(#REF!)</f>
        <v>#REF!</v>
      </c>
      <c r="Q136" s="33" t="e">
        <f>AVERAGE(#REF!)</f>
        <v>#REF!</v>
      </c>
    </row>
    <row r="137" spans="1:18" ht="14.45" customHeight="1">
      <c r="A137" s="174">
        <v>5169</v>
      </c>
      <c r="C137" s="36" t="s">
        <v>9315</v>
      </c>
      <c r="D137" s="35" t="s">
        <v>9884</v>
      </c>
      <c r="E137" s="34" t="s">
        <v>934</v>
      </c>
      <c r="F137" s="130">
        <f>GEOMEAN(F130:F136)</f>
        <v>8.5762760351767806</v>
      </c>
      <c r="G137" s="33" t="e">
        <f>AVERAGE(#REF!)</f>
        <v>#REF!</v>
      </c>
      <c r="H137" s="33" t="e">
        <f>AVERAGE(#REF!)</f>
        <v>#REF!</v>
      </c>
      <c r="I137" s="33" t="e">
        <f>AVERAGE(#REF!)</f>
        <v>#REF!</v>
      </c>
      <c r="J137" s="33" t="e">
        <f>AVERAGE(#REF!)</f>
        <v>#REF!</v>
      </c>
      <c r="K137" s="33" t="e">
        <f>AVERAGE(#REF!)</f>
        <v>#REF!</v>
      </c>
      <c r="L137" s="33" t="e">
        <f>AVERAGE(#REF!)</f>
        <v>#REF!</v>
      </c>
      <c r="M137" s="33" t="e">
        <f>AVERAGE(#REF!)</f>
        <v>#REF!</v>
      </c>
      <c r="N137" s="33" t="e">
        <f>AVERAGE(#REF!)</f>
        <v>#REF!</v>
      </c>
      <c r="O137" s="33" t="e">
        <f>AVERAGE(#REF!)</f>
        <v>#REF!</v>
      </c>
      <c r="P137" s="33" t="e">
        <f>AVERAGE(#REF!)</f>
        <v>#REF!</v>
      </c>
      <c r="Q137" s="33" t="e">
        <f>AVERAGE(#REF!)</f>
        <v>#REF!</v>
      </c>
    </row>
    <row r="138" spans="1:18" ht="14.45" customHeight="1">
      <c r="A138" s="174">
        <v>3455</v>
      </c>
      <c r="C138" s="36" t="s">
        <v>6863</v>
      </c>
      <c r="D138" s="35" t="s">
        <v>8627</v>
      </c>
      <c r="E138" s="34" t="s">
        <v>934</v>
      </c>
      <c r="F138" s="130">
        <v>8.0380000000000003</v>
      </c>
      <c r="G138" s="33" t="e">
        <f>AVERAGE(#REF!)</f>
        <v>#REF!</v>
      </c>
      <c r="H138" s="33" t="e">
        <f>AVERAGE(#REF!)</f>
        <v>#REF!</v>
      </c>
      <c r="I138" s="33" t="e">
        <f>AVERAGE(#REF!)</f>
        <v>#REF!</v>
      </c>
      <c r="J138" s="33" t="e">
        <f>AVERAGE(#REF!)</f>
        <v>#REF!</v>
      </c>
      <c r="K138" s="33" t="e">
        <f>AVERAGE(#REF!)</f>
        <v>#REF!</v>
      </c>
      <c r="L138" s="33" t="e">
        <f>AVERAGE(#REF!)</f>
        <v>#REF!</v>
      </c>
      <c r="M138" s="33" t="e">
        <f>AVERAGE(#REF!)</f>
        <v>#REF!</v>
      </c>
      <c r="N138" s="33" t="e">
        <f>AVERAGE(#REF!)</f>
        <v>#REF!</v>
      </c>
      <c r="O138" s="33" t="e">
        <f>AVERAGE(#REF!)</f>
        <v>#REF!</v>
      </c>
      <c r="P138" s="33" t="e">
        <f>AVERAGE(#REF!)</f>
        <v>#REF!</v>
      </c>
      <c r="Q138" s="33" t="e">
        <f>AVERAGE(#REF!)</f>
        <v>#REF!</v>
      </c>
    </row>
    <row r="139" spans="1:18" ht="14.45" customHeight="1">
      <c r="A139" s="174">
        <v>4316</v>
      </c>
      <c r="C139" s="36" t="s">
        <v>7932</v>
      </c>
      <c r="D139" s="35" t="s">
        <v>8607</v>
      </c>
      <c r="E139" s="34" t="s">
        <v>934</v>
      </c>
      <c r="F139" s="130">
        <v>8.4109999999999996</v>
      </c>
      <c r="G139" s="33" t="e">
        <f>AVERAGE(#REF!)</f>
        <v>#REF!</v>
      </c>
      <c r="H139" s="33" t="e">
        <f>AVERAGE(#REF!)</f>
        <v>#REF!</v>
      </c>
      <c r="I139" s="33" t="e">
        <f>AVERAGE(#REF!)</f>
        <v>#REF!</v>
      </c>
      <c r="J139" s="33" t="e">
        <f>AVERAGE(#REF!)</f>
        <v>#REF!</v>
      </c>
      <c r="K139" s="33" t="e">
        <f>AVERAGE(#REF!)</f>
        <v>#REF!</v>
      </c>
      <c r="L139" s="33" t="e">
        <f>AVERAGE(#REF!)</f>
        <v>#REF!</v>
      </c>
      <c r="M139" s="33" t="e">
        <f>AVERAGE(#REF!)</f>
        <v>#REF!</v>
      </c>
      <c r="N139" s="33" t="e">
        <f>AVERAGE(#REF!)</f>
        <v>#REF!</v>
      </c>
      <c r="O139" s="33" t="e">
        <f>AVERAGE(#REF!)</f>
        <v>#REF!</v>
      </c>
      <c r="P139" s="33" t="e">
        <f>AVERAGE(#REF!)</f>
        <v>#REF!</v>
      </c>
      <c r="Q139" s="33" t="e">
        <f>AVERAGE(#REF!)</f>
        <v>#REF!</v>
      </c>
    </row>
    <row r="140" spans="1:18" ht="14.45" customHeight="1">
      <c r="A140" s="174">
        <v>4279</v>
      </c>
      <c r="C140" s="36" t="s">
        <v>7860</v>
      </c>
      <c r="D140" s="35" t="s">
        <v>8620</v>
      </c>
      <c r="E140" s="34" t="s">
        <v>934</v>
      </c>
      <c r="F140" s="130">
        <v>8.8360000000000003</v>
      </c>
      <c r="G140" s="33" t="e">
        <f>AVERAGE(#REF!)</f>
        <v>#REF!</v>
      </c>
      <c r="H140" s="33" t="e">
        <f>AVERAGE(#REF!)</f>
        <v>#REF!</v>
      </c>
      <c r="I140" s="33" t="e">
        <f>AVERAGE(#REF!)</f>
        <v>#REF!</v>
      </c>
      <c r="J140" s="33" t="e">
        <f>AVERAGE(#REF!)</f>
        <v>#REF!</v>
      </c>
      <c r="K140" s="33" t="e">
        <f>AVERAGE(#REF!)</f>
        <v>#REF!</v>
      </c>
      <c r="L140" s="33" t="e">
        <f>AVERAGE(#REF!)</f>
        <v>#REF!</v>
      </c>
      <c r="M140" s="33" t="e">
        <f>AVERAGE(#REF!)</f>
        <v>#REF!</v>
      </c>
      <c r="N140" s="33" t="e">
        <f>AVERAGE(#REF!)</f>
        <v>#REF!</v>
      </c>
      <c r="O140" s="33" t="e">
        <f>AVERAGE(#REF!)</f>
        <v>#REF!</v>
      </c>
      <c r="P140" s="33" t="e">
        <f>AVERAGE(#REF!)</f>
        <v>#REF!</v>
      </c>
      <c r="Q140" s="33" t="e">
        <f>AVERAGE(#REF!)</f>
        <v>#REF!</v>
      </c>
      <c r="R140" s="211">
        <f>GEOMEAN(F133:F139)</f>
        <v>8.358257217768271</v>
      </c>
    </row>
    <row r="141" spans="1:18" ht="14.45" customHeight="1">
      <c r="A141" s="174">
        <v>4842</v>
      </c>
      <c r="C141" s="36" t="s">
        <v>8730</v>
      </c>
      <c r="D141" s="35" t="s">
        <v>9290</v>
      </c>
      <c r="E141" s="34" t="s">
        <v>934</v>
      </c>
      <c r="F141" s="130">
        <f>GEOMEAN(F137:F140)</f>
        <v>8.4603342841322764</v>
      </c>
      <c r="G141" s="33" t="e">
        <f>AVERAGE(#REF!)</f>
        <v>#REF!</v>
      </c>
      <c r="H141" s="33" t="e">
        <f>AVERAGE(#REF!)</f>
        <v>#REF!</v>
      </c>
      <c r="I141" s="33" t="e">
        <f>AVERAGE(#REF!)</f>
        <v>#REF!</v>
      </c>
      <c r="J141" s="33" t="e">
        <f>AVERAGE(#REF!)</f>
        <v>#REF!</v>
      </c>
      <c r="K141" s="33" t="e">
        <f>AVERAGE(#REF!)</f>
        <v>#REF!</v>
      </c>
      <c r="L141" s="33" t="e">
        <f>AVERAGE(#REF!)</f>
        <v>#REF!</v>
      </c>
      <c r="M141" s="33" t="e">
        <f>AVERAGE(#REF!)</f>
        <v>#REF!</v>
      </c>
      <c r="N141" s="33" t="e">
        <f>AVERAGE(#REF!)</f>
        <v>#REF!</v>
      </c>
      <c r="O141" s="33" t="e">
        <f>AVERAGE(#REF!)</f>
        <v>#REF!</v>
      </c>
      <c r="P141" s="33" t="e">
        <f>AVERAGE(#REF!)</f>
        <v>#REF!</v>
      </c>
      <c r="Q141" s="33" t="e">
        <f>AVERAGE(#REF!)</f>
        <v>#REF!</v>
      </c>
    </row>
    <row r="142" spans="1:18" ht="14.45" customHeight="1">
      <c r="A142" s="174">
        <v>1590</v>
      </c>
      <c r="C142" s="36" t="s">
        <v>8766</v>
      </c>
      <c r="D142" s="35" t="s">
        <v>8767</v>
      </c>
      <c r="E142" s="34" t="s">
        <v>119</v>
      </c>
      <c r="F142" s="130">
        <v>8.548</v>
      </c>
      <c r="G142" s="33" t="e">
        <f>AVERAGE(#REF!)</f>
        <v>#REF!</v>
      </c>
      <c r="H142" s="33" t="e">
        <f>AVERAGE(#REF!)</f>
        <v>#REF!</v>
      </c>
      <c r="I142" s="33" t="e">
        <f>AVERAGE(#REF!)</f>
        <v>#REF!</v>
      </c>
      <c r="J142" s="33" t="e">
        <f>AVERAGE(#REF!)</f>
        <v>#REF!</v>
      </c>
      <c r="K142" s="33" t="e">
        <f>AVERAGE(#REF!)</f>
        <v>#REF!</v>
      </c>
      <c r="L142" s="33" t="e">
        <f>AVERAGE(#REF!)</f>
        <v>#REF!</v>
      </c>
      <c r="M142" s="33" t="e">
        <f>AVERAGE(#REF!)</f>
        <v>#REF!</v>
      </c>
      <c r="N142" s="33" t="e">
        <f>AVERAGE(#REF!)</f>
        <v>#REF!</v>
      </c>
      <c r="O142" s="33" t="e">
        <f>AVERAGE(#REF!)</f>
        <v>#REF!</v>
      </c>
      <c r="P142" s="33" t="e">
        <f>AVERAGE(#REF!)</f>
        <v>#REF!</v>
      </c>
      <c r="Q142" s="33" t="e">
        <f>AVERAGE(#REF!)</f>
        <v>#REF!</v>
      </c>
    </row>
    <row r="143" spans="1:18">
      <c r="A143" s="174">
        <v>4612</v>
      </c>
      <c r="C143" s="36" t="s">
        <v>8577</v>
      </c>
      <c r="D143" s="35" t="s">
        <v>8550</v>
      </c>
      <c r="E143" s="34" t="s">
        <v>934</v>
      </c>
      <c r="F143" s="130">
        <f>GEOMEAN(F131:F142)</f>
        <v>8.514633356824179</v>
      </c>
      <c r="G143" s="33" t="e">
        <f>AVERAGE(#REF!)</f>
        <v>#REF!</v>
      </c>
      <c r="H143" s="33" t="e">
        <f>AVERAGE(#REF!)</f>
        <v>#REF!</v>
      </c>
      <c r="I143" s="33" t="e">
        <f>AVERAGE(#REF!)</f>
        <v>#REF!</v>
      </c>
      <c r="J143" s="33" t="e">
        <f>AVERAGE(#REF!)</f>
        <v>#REF!</v>
      </c>
      <c r="K143" s="33" t="e">
        <f>AVERAGE(#REF!)</f>
        <v>#REF!</v>
      </c>
      <c r="L143" s="33" t="e">
        <f>AVERAGE(#REF!)</f>
        <v>#REF!</v>
      </c>
      <c r="M143" s="33" t="e">
        <f>AVERAGE(#REF!)</f>
        <v>#REF!</v>
      </c>
      <c r="N143" s="33" t="e">
        <f>AVERAGE(#REF!)</f>
        <v>#REF!</v>
      </c>
      <c r="O143" s="33" t="e">
        <f>AVERAGE(#REF!)</f>
        <v>#REF!</v>
      </c>
      <c r="P143" s="33" t="e">
        <f>AVERAGE(#REF!)</f>
        <v>#REF!</v>
      </c>
      <c r="Q143" s="33" t="e">
        <f>AVERAGE(#REF!)</f>
        <v>#REF!</v>
      </c>
    </row>
    <row r="144" spans="1:18">
      <c r="A144" s="174">
        <v>425</v>
      </c>
      <c r="C144" s="36" t="s">
        <v>343</v>
      </c>
      <c r="D144" s="35" t="s">
        <v>8412</v>
      </c>
      <c r="E144" s="34" t="s">
        <v>119</v>
      </c>
      <c r="F144" s="130">
        <v>9.0221427838943526</v>
      </c>
      <c r="G144" s="33" t="e">
        <f>AVERAGE(G139:G143)</f>
        <v>#REF!</v>
      </c>
      <c r="H144" s="33" t="e">
        <f>AVERAGE(H139:H143)</f>
        <v>#REF!</v>
      </c>
      <c r="I144" s="33" t="e">
        <f>AVERAGE(I139:I143)</f>
        <v>#REF!</v>
      </c>
      <c r="J144" s="33" t="e">
        <f>AVERAGE(J139:J143)</f>
        <v>#REF!</v>
      </c>
      <c r="K144" s="33" t="e">
        <f>AVERAGE(K139:K143)</f>
        <v>#REF!</v>
      </c>
      <c r="L144" s="33" t="e">
        <f>AVERAGE(L139:L143)</f>
        <v>#REF!</v>
      </c>
      <c r="M144" s="33" t="e">
        <f>AVERAGE(M139:M143)</f>
        <v>#REF!</v>
      </c>
      <c r="N144" s="33" t="e">
        <f>AVERAGE(N139:N143)</f>
        <v>#REF!</v>
      </c>
      <c r="O144" s="33" t="e">
        <f>AVERAGE(O139:O143)</f>
        <v>#REF!</v>
      </c>
      <c r="P144" s="33" t="e">
        <f>AVERAGE(P139:P143)</f>
        <v>#REF!</v>
      </c>
      <c r="Q144" s="33" t="e">
        <f>AVERAGE(Q139:Q143)</f>
        <v>#REF!</v>
      </c>
    </row>
    <row r="145" spans="1:18" ht="14.45" customHeight="1">
      <c r="A145" s="174">
        <v>2571</v>
      </c>
      <c r="C145" s="36" t="s">
        <v>2640</v>
      </c>
      <c r="D145" s="35" t="s">
        <v>8768</v>
      </c>
      <c r="E145" s="34" t="s">
        <v>934</v>
      </c>
      <c r="F145" s="130">
        <v>8.7279999999999998</v>
      </c>
      <c r="G145" s="33" t="e">
        <f>AVERAGE(#REF!)</f>
        <v>#REF!</v>
      </c>
      <c r="H145" s="33" t="e">
        <f>AVERAGE(#REF!)</f>
        <v>#REF!</v>
      </c>
      <c r="I145" s="33" t="e">
        <f>AVERAGE(#REF!)</f>
        <v>#REF!</v>
      </c>
      <c r="J145" s="33" t="e">
        <f>AVERAGE(#REF!)</f>
        <v>#REF!</v>
      </c>
      <c r="K145" s="33" t="e">
        <f>AVERAGE(#REF!)</f>
        <v>#REF!</v>
      </c>
      <c r="L145" s="33" t="e">
        <f>AVERAGE(#REF!)</f>
        <v>#REF!</v>
      </c>
      <c r="M145" s="33" t="e">
        <f>AVERAGE(#REF!)</f>
        <v>#REF!</v>
      </c>
      <c r="N145" s="33" t="e">
        <f>AVERAGE(#REF!)</f>
        <v>#REF!</v>
      </c>
      <c r="O145" s="33" t="e">
        <f>AVERAGE(#REF!)</f>
        <v>#REF!</v>
      </c>
      <c r="P145" s="33" t="e">
        <f>AVERAGE(#REF!)</f>
        <v>#REF!</v>
      </c>
      <c r="Q145" s="33" t="e">
        <f>AVERAGE(#REF!)</f>
        <v>#REF!</v>
      </c>
    </row>
    <row r="146" spans="1:18" ht="14.45" customHeight="1">
      <c r="A146" s="174">
        <v>3386</v>
      </c>
      <c r="C146" s="36" t="s">
        <v>6771</v>
      </c>
      <c r="D146" s="35" t="s">
        <v>8674</v>
      </c>
      <c r="E146" s="34" t="s">
        <v>934</v>
      </c>
      <c r="F146" s="130">
        <v>8.6305999999999994</v>
      </c>
      <c r="G146" s="33" t="e">
        <f>AVERAGE(#REF!)</f>
        <v>#REF!</v>
      </c>
      <c r="H146" s="33" t="e">
        <f>AVERAGE(#REF!)</f>
        <v>#REF!</v>
      </c>
      <c r="I146" s="33" t="e">
        <f>AVERAGE(#REF!)</f>
        <v>#REF!</v>
      </c>
      <c r="J146" s="33" t="e">
        <f>AVERAGE(#REF!)</f>
        <v>#REF!</v>
      </c>
      <c r="K146" s="33" t="e">
        <f>AVERAGE(#REF!)</f>
        <v>#REF!</v>
      </c>
      <c r="L146" s="33" t="e">
        <f>AVERAGE(#REF!)</f>
        <v>#REF!</v>
      </c>
      <c r="M146" s="33" t="e">
        <f>AVERAGE(#REF!)</f>
        <v>#REF!</v>
      </c>
      <c r="N146" s="33" t="e">
        <f>AVERAGE(#REF!)</f>
        <v>#REF!</v>
      </c>
      <c r="O146" s="33" t="e">
        <f>AVERAGE(#REF!)</f>
        <v>#REF!</v>
      </c>
      <c r="P146" s="33" t="e">
        <f>AVERAGE(#REF!)</f>
        <v>#REF!</v>
      </c>
      <c r="Q146" s="33" t="e">
        <f>AVERAGE(#REF!)</f>
        <v>#REF!</v>
      </c>
    </row>
    <row r="147" spans="1:18" ht="14.45" customHeight="1">
      <c r="A147" s="174">
        <v>2377</v>
      </c>
      <c r="C147" s="36" t="s">
        <v>2397</v>
      </c>
      <c r="D147" s="35" t="s">
        <v>8702</v>
      </c>
      <c r="E147" s="34" t="s">
        <v>934</v>
      </c>
      <c r="F147" s="130">
        <v>7.8650000000000002</v>
      </c>
      <c r="G147" s="33" t="e">
        <f>AVERAGE(#REF!)</f>
        <v>#REF!</v>
      </c>
      <c r="H147" s="33" t="e">
        <f>AVERAGE(#REF!)</f>
        <v>#REF!</v>
      </c>
      <c r="I147" s="33" t="e">
        <f>AVERAGE(#REF!)</f>
        <v>#REF!</v>
      </c>
      <c r="J147" s="33" t="e">
        <f>AVERAGE(#REF!)</f>
        <v>#REF!</v>
      </c>
      <c r="K147" s="33" t="e">
        <f>AVERAGE(#REF!)</f>
        <v>#REF!</v>
      </c>
      <c r="L147" s="33" t="e">
        <f>AVERAGE(#REF!)</f>
        <v>#REF!</v>
      </c>
      <c r="M147" s="33" t="e">
        <f>AVERAGE(#REF!)</f>
        <v>#REF!</v>
      </c>
      <c r="N147" s="33" t="e">
        <f>AVERAGE(#REF!)</f>
        <v>#REF!</v>
      </c>
      <c r="O147" s="33" t="e">
        <f>AVERAGE(#REF!)</f>
        <v>#REF!</v>
      </c>
      <c r="P147" s="33" t="e">
        <f>AVERAGE(#REF!)</f>
        <v>#REF!</v>
      </c>
      <c r="Q147" s="33" t="e">
        <f>AVERAGE(#REF!)</f>
        <v>#REF!</v>
      </c>
    </row>
    <row r="148" spans="1:18" ht="14.45" customHeight="1">
      <c r="A148" s="174">
        <v>4693</v>
      </c>
      <c r="C148" s="36" t="s">
        <v>8104</v>
      </c>
      <c r="D148" s="35" t="s">
        <v>8607</v>
      </c>
      <c r="E148" s="34" t="s">
        <v>934</v>
      </c>
      <c r="F148" s="130">
        <v>8.6080000000000005</v>
      </c>
      <c r="G148" s="33" t="e">
        <f>AVERAGE(#REF!)</f>
        <v>#REF!</v>
      </c>
      <c r="H148" s="33" t="e">
        <f>AVERAGE(#REF!)</f>
        <v>#REF!</v>
      </c>
      <c r="I148" s="33" t="e">
        <f>AVERAGE(#REF!)</f>
        <v>#REF!</v>
      </c>
      <c r="J148" s="33" t="e">
        <f>AVERAGE(#REF!)</f>
        <v>#REF!</v>
      </c>
      <c r="K148" s="33" t="e">
        <f>AVERAGE(#REF!)</f>
        <v>#REF!</v>
      </c>
      <c r="L148" s="33" t="e">
        <f>AVERAGE(#REF!)</f>
        <v>#REF!</v>
      </c>
      <c r="M148" s="33" t="e">
        <f>AVERAGE(#REF!)</f>
        <v>#REF!</v>
      </c>
      <c r="N148" s="33" t="e">
        <f>AVERAGE(#REF!)</f>
        <v>#REF!</v>
      </c>
      <c r="O148" s="33" t="e">
        <f>AVERAGE(#REF!)</f>
        <v>#REF!</v>
      </c>
      <c r="P148" s="33" t="e">
        <f>AVERAGE(#REF!)</f>
        <v>#REF!</v>
      </c>
      <c r="Q148" s="33" t="e">
        <f>AVERAGE(#REF!)</f>
        <v>#REF!</v>
      </c>
    </row>
    <row r="149" spans="1:18" ht="14.45" customHeight="1">
      <c r="A149" s="174">
        <v>5169</v>
      </c>
      <c r="C149" s="36" t="s">
        <v>9011</v>
      </c>
      <c r="D149" s="35" t="s">
        <v>9020</v>
      </c>
      <c r="E149" s="34" t="s">
        <v>934</v>
      </c>
      <c r="F149" s="130">
        <v>8.8179999999999996</v>
      </c>
      <c r="G149" s="33" t="e">
        <f>AVERAGE(#REF!)</f>
        <v>#REF!</v>
      </c>
      <c r="H149" s="33" t="e">
        <f>AVERAGE(#REF!)</f>
        <v>#REF!</v>
      </c>
      <c r="I149" s="33" t="e">
        <f>AVERAGE(#REF!)</f>
        <v>#REF!</v>
      </c>
      <c r="J149" s="33" t="e">
        <f>AVERAGE(#REF!)</f>
        <v>#REF!</v>
      </c>
      <c r="K149" s="33" t="e">
        <f>AVERAGE(#REF!)</f>
        <v>#REF!</v>
      </c>
      <c r="L149" s="33" t="e">
        <f>AVERAGE(#REF!)</f>
        <v>#REF!</v>
      </c>
      <c r="M149" s="33" t="e">
        <f>AVERAGE(#REF!)</f>
        <v>#REF!</v>
      </c>
      <c r="N149" s="33" t="e">
        <f>AVERAGE(#REF!)</f>
        <v>#REF!</v>
      </c>
      <c r="O149" s="33" t="e">
        <f>AVERAGE(#REF!)</f>
        <v>#REF!</v>
      </c>
      <c r="P149" s="33" t="e">
        <f>AVERAGE(#REF!)</f>
        <v>#REF!</v>
      </c>
      <c r="Q149" s="33" t="e">
        <f>AVERAGE(#REF!)</f>
        <v>#REF!</v>
      </c>
    </row>
    <row r="150" spans="1:18" ht="14.45" customHeight="1">
      <c r="A150" s="174">
        <v>1399</v>
      </c>
      <c r="C150" s="36" t="s">
        <v>842</v>
      </c>
      <c r="D150" s="35" t="s">
        <v>781</v>
      </c>
      <c r="E150" s="34" t="s">
        <v>119</v>
      </c>
      <c r="F150" s="130">
        <v>8.6069999999999993</v>
      </c>
      <c r="G150" s="33" t="e">
        <f>AVERAGE(#REF!)</f>
        <v>#REF!</v>
      </c>
      <c r="H150" s="33" t="e">
        <f>AVERAGE(#REF!)</f>
        <v>#REF!</v>
      </c>
      <c r="I150" s="33" t="e">
        <f>AVERAGE(#REF!)</f>
        <v>#REF!</v>
      </c>
      <c r="J150" s="33" t="e">
        <f>AVERAGE(#REF!)</f>
        <v>#REF!</v>
      </c>
      <c r="K150" s="33" t="e">
        <f>AVERAGE(#REF!)</f>
        <v>#REF!</v>
      </c>
      <c r="L150" s="33" t="e">
        <f>AVERAGE(#REF!)</f>
        <v>#REF!</v>
      </c>
      <c r="M150" s="33" t="e">
        <f>AVERAGE(#REF!)</f>
        <v>#REF!</v>
      </c>
      <c r="N150" s="33" t="e">
        <f>AVERAGE(#REF!)</f>
        <v>#REF!</v>
      </c>
      <c r="O150" s="33" t="e">
        <f>AVERAGE(#REF!)</f>
        <v>#REF!</v>
      </c>
      <c r="P150" s="33" t="e">
        <f>AVERAGE(#REF!)</f>
        <v>#REF!</v>
      </c>
      <c r="Q150" s="33" t="e">
        <f>AVERAGE(#REF!)</f>
        <v>#REF!</v>
      </c>
    </row>
    <row r="151" spans="1:18" ht="14.45" customHeight="1">
      <c r="A151" s="174">
        <v>1628</v>
      </c>
      <c r="C151" s="36" t="s">
        <v>1185</v>
      </c>
      <c r="D151" s="35" t="s">
        <v>8769</v>
      </c>
      <c r="E151" s="34" t="s">
        <v>119</v>
      </c>
      <c r="F151" s="130">
        <v>8.3919999999999995</v>
      </c>
      <c r="G151" s="33" t="e">
        <f>AVERAGE(#REF!)</f>
        <v>#REF!</v>
      </c>
      <c r="H151" s="33" t="e">
        <f>AVERAGE(#REF!)</f>
        <v>#REF!</v>
      </c>
      <c r="I151" s="33" t="e">
        <f>AVERAGE(#REF!)</f>
        <v>#REF!</v>
      </c>
      <c r="J151" s="33" t="e">
        <f>AVERAGE(#REF!)</f>
        <v>#REF!</v>
      </c>
      <c r="K151" s="33" t="e">
        <f>AVERAGE(#REF!)</f>
        <v>#REF!</v>
      </c>
      <c r="L151" s="33" t="e">
        <f>AVERAGE(#REF!)</f>
        <v>#REF!</v>
      </c>
      <c r="M151" s="33" t="e">
        <f>AVERAGE(#REF!)</f>
        <v>#REF!</v>
      </c>
      <c r="N151" s="33" t="e">
        <f>AVERAGE(#REF!)</f>
        <v>#REF!</v>
      </c>
      <c r="O151" s="33" t="e">
        <f>AVERAGE(#REF!)</f>
        <v>#REF!</v>
      </c>
      <c r="P151" s="33" t="e">
        <f>AVERAGE(#REF!)</f>
        <v>#REF!</v>
      </c>
      <c r="Q151" s="33" t="e">
        <f>AVERAGE(#REF!)</f>
        <v>#REF!</v>
      </c>
    </row>
    <row r="152" spans="1:18" ht="14.45" customHeight="1">
      <c r="A152" s="174">
        <v>4484</v>
      </c>
      <c r="C152" s="36" t="s">
        <v>8238</v>
      </c>
      <c r="D152" s="35" t="s">
        <v>8615</v>
      </c>
      <c r="E152" s="34" t="s">
        <v>934</v>
      </c>
      <c r="F152" s="130">
        <v>8.51</v>
      </c>
      <c r="G152" s="33" t="e">
        <f>AVERAGE(#REF!)</f>
        <v>#REF!</v>
      </c>
      <c r="H152" s="33" t="e">
        <f>AVERAGE(#REF!)</f>
        <v>#REF!</v>
      </c>
      <c r="I152" s="33" t="e">
        <f>AVERAGE(#REF!)</f>
        <v>#REF!</v>
      </c>
      <c r="J152" s="33" t="e">
        <f>AVERAGE(#REF!)</f>
        <v>#REF!</v>
      </c>
      <c r="K152" s="33" t="e">
        <f>AVERAGE(#REF!)</f>
        <v>#REF!</v>
      </c>
      <c r="L152" s="33" t="e">
        <f>AVERAGE(#REF!)</f>
        <v>#REF!</v>
      </c>
      <c r="M152" s="33" t="e">
        <f>AVERAGE(#REF!)</f>
        <v>#REF!</v>
      </c>
      <c r="N152" s="33" t="e">
        <f>AVERAGE(#REF!)</f>
        <v>#REF!</v>
      </c>
      <c r="O152" s="33" t="e">
        <f>AVERAGE(#REF!)</f>
        <v>#REF!</v>
      </c>
      <c r="P152" s="33" t="e">
        <f>AVERAGE(#REF!)</f>
        <v>#REF!</v>
      </c>
      <c r="Q152" s="33" t="e">
        <f>AVERAGE(#REF!)</f>
        <v>#REF!</v>
      </c>
    </row>
    <row r="153" spans="1:18" ht="14.45" customHeight="1">
      <c r="A153" s="174">
        <v>2276</v>
      </c>
      <c r="C153" s="36" t="s">
        <v>2297</v>
      </c>
      <c r="D153" s="35" t="s">
        <v>8770</v>
      </c>
      <c r="E153" s="34" t="s">
        <v>934</v>
      </c>
      <c r="F153" s="130">
        <v>7.976</v>
      </c>
      <c r="G153" s="33" t="e">
        <f>AVERAGE(#REF!)</f>
        <v>#REF!</v>
      </c>
      <c r="H153" s="33" t="e">
        <f>AVERAGE(#REF!)</f>
        <v>#REF!</v>
      </c>
      <c r="I153" s="33" t="e">
        <f>AVERAGE(#REF!)</f>
        <v>#REF!</v>
      </c>
      <c r="J153" s="33" t="e">
        <f>AVERAGE(#REF!)</f>
        <v>#REF!</v>
      </c>
      <c r="K153" s="33" t="e">
        <f>AVERAGE(#REF!)</f>
        <v>#REF!</v>
      </c>
      <c r="L153" s="33" t="e">
        <f>AVERAGE(#REF!)</f>
        <v>#REF!</v>
      </c>
      <c r="M153" s="33" t="e">
        <f>AVERAGE(#REF!)</f>
        <v>#REF!</v>
      </c>
      <c r="N153" s="33" t="e">
        <f>AVERAGE(#REF!)</f>
        <v>#REF!</v>
      </c>
      <c r="O153" s="33" t="e">
        <f>AVERAGE(#REF!)</f>
        <v>#REF!</v>
      </c>
      <c r="P153" s="33" t="e">
        <f>AVERAGE(#REF!)</f>
        <v>#REF!</v>
      </c>
      <c r="Q153" s="33" t="e">
        <f>AVERAGE(#REF!)</f>
        <v>#REF!</v>
      </c>
    </row>
    <row r="154" spans="1:18" ht="14.45" customHeight="1">
      <c r="A154" s="174">
        <v>4592</v>
      </c>
      <c r="C154" s="36" t="s">
        <v>8595</v>
      </c>
      <c r="D154" s="35" t="s">
        <v>9410</v>
      </c>
      <c r="E154" s="34" t="s">
        <v>934</v>
      </c>
      <c r="F154" s="130">
        <f>GEOMEAN(F150:F153)</f>
        <v>8.3677365015103469</v>
      </c>
      <c r="G154" s="33" t="e">
        <f>AVERAGE(#REF!)</f>
        <v>#REF!</v>
      </c>
      <c r="H154" s="33" t="e">
        <f>AVERAGE(#REF!)</f>
        <v>#REF!</v>
      </c>
      <c r="I154" s="33" t="e">
        <f>AVERAGE(#REF!)</f>
        <v>#REF!</v>
      </c>
      <c r="J154" s="33" t="e">
        <f>AVERAGE(#REF!)</f>
        <v>#REF!</v>
      </c>
      <c r="K154" s="33" t="e">
        <f>AVERAGE(#REF!)</f>
        <v>#REF!</v>
      </c>
      <c r="L154" s="33" t="e">
        <f>AVERAGE(#REF!)</f>
        <v>#REF!</v>
      </c>
      <c r="M154" s="33" t="e">
        <f>AVERAGE(#REF!)</f>
        <v>#REF!</v>
      </c>
      <c r="N154" s="33" t="e">
        <f>AVERAGE(#REF!)</f>
        <v>#REF!</v>
      </c>
      <c r="O154" s="33" t="e">
        <f>AVERAGE(#REF!)</f>
        <v>#REF!</v>
      </c>
      <c r="P154" s="33" t="e">
        <f>AVERAGE(#REF!)</f>
        <v>#REF!</v>
      </c>
      <c r="Q154" s="33" t="e">
        <f>AVERAGE(#REF!)</f>
        <v>#REF!</v>
      </c>
    </row>
    <row r="155" spans="1:18" ht="14.45" customHeight="1">
      <c r="A155" s="174">
        <v>4476</v>
      </c>
      <c r="C155" s="36" t="s">
        <v>8230</v>
      </c>
      <c r="D155" s="35" t="s">
        <v>8615</v>
      </c>
      <c r="E155" s="34" t="s">
        <v>934</v>
      </c>
      <c r="F155" s="130">
        <v>8.2769999999999992</v>
      </c>
      <c r="G155" s="33" t="e">
        <f>AVERAGE(#REF!)</f>
        <v>#REF!</v>
      </c>
      <c r="H155" s="33" t="e">
        <f>AVERAGE(#REF!)</f>
        <v>#REF!</v>
      </c>
      <c r="I155" s="33" t="e">
        <f>AVERAGE(#REF!)</f>
        <v>#REF!</v>
      </c>
      <c r="J155" s="33" t="e">
        <f>AVERAGE(#REF!)</f>
        <v>#REF!</v>
      </c>
      <c r="K155" s="33" t="e">
        <f>AVERAGE(#REF!)</f>
        <v>#REF!</v>
      </c>
      <c r="L155" s="33" t="e">
        <f>AVERAGE(#REF!)</f>
        <v>#REF!</v>
      </c>
      <c r="M155" s="33" t="e">
        <f>AVERAGE(#REF!)</f>
        <v>#REF!</v>
      </c>
      <c r="N155" s="33" t="e">
        <f>AVERAGE(#REF!)</f>
        <v>#REF!</v>
      </c>
      <c r="O155" s="33" t="e">
        <f>AVERAGE(#REF!)</f>
        <v>#REF!</v>
      </c>
      <c r="P155" s="33" t="e">
        <f>AVERAGE(#REF!)</f>
        <v>#REF!</v>
      </c>
      <c r="Q155" s="33" t="e">
        <f>AVERAGE(#REF!)</f>
        <v>#REF!</v>
      </c>
    </row>
    <row r="156" spans="1:18" ht="14.45" customHeight="1">
      <c r="A156" s="174">
        <v>1805</v>
      </c>
      <c r="B156" s="220"/>
      <c r="C156" s="221" t="s">
        <v>1502</v>
      </c>
      <c r="D156" s="222" t="s">
        <v>1501</v>
      </c>
      <c r="E156" s="223" t="s">
        <v>119</v>
      </c>
      <c r="F156" s="224">
        <v>8.4939999999999998</v>
      </c>
      <c r="G156" s="225" t="e">
        <f>AVERAGE(#REF!)</f>
        <v>#REF!</v>
      </c>
      <c r="H156" s="225" t="e">
        <f>AVERAGE(#REF!)</f>
        <v>#REF!</v>
      </c>
      <c r="I156" s="225" t="e">
        <f>AVERAGE(#REF!)</f>
        <v>#REF!</v>
      </c>
      <c r="J156" s="225" t="e">
        <f>AVERAGE(#REF!)</f>
        <v>#REF!</v>
      </c>
      <c r="K156" s="225" t="e">
        <f>AVERAGE(#REF!)</f>
        <v>#REF!</v>
      </c>
      <c r="L156" s="225" t="e">
        <f>AVERAGE(#REF!)</f>
        <v>#REF!</v>
      </c>
      <c r="M156" s="225" t="e">
        <f>AVERAGE(#REF!)</f>
        <v>#REF!</v>
      </c>
      <c r="N156" s="225" t="e">
        <f>AVERAGE(#REF!)</f>
        <v>#REF!</v>
      </c>
      <c r="O156" s="225" t="e">
        <f>AVERAGE(#REF!)</f>
        <v>#REF!</v>
      </c>
      <c r="P156" s="225" t="e">
        <f>AVERAGE(#REF!)</f>
        <v>#REF!</v>
      </c>
      <c r="Q156" s="225" t="e">
        <f>AVERAGE(#REF!)</f>
        <v>#REF!</v>
      </c>
      <c r="R156" s="227"/>
    </row>
    <row r="157" spans="1:18" ht="14.45" customHeight="1">
      <c r="A157" s="174">
        <v>2482</v>
      </c>
      <c r="C157" s="36" t="s">
        <v>2552</v>
      </c>
      <c r="D157" s="35" t="s">
        <v>8688</v>
      </c>
      <c r="E157" s="34" t="s">
        <v>934</v>
      </c>
      <c r="F157" s="130">
        <v>8.0749999999999993</v>
      </c>
      <c r="G157" s="33" t="e">
        <f>AVERAGE(#REF!)</f>
        <v>#REF!</v>
      </c>
      <c r="H157" s="33" t="e">
        <f>AVERAGE(#REF!)</f>
        <v>#REF!</v>
      </c>
      <c r="I157" s="33" t="e">
        <f>AVERAGE(#REF!)</f>
        <v>#REF!</v>
      </c>
      <c r="J157" s="33" t="e">
        <f>AVERAGE(#REF!)</f>
        <v>#REF!</v>
      </c>
      <c r="K157" s="33" t="e">
        <f>AVERAGE(#REF!)</f>
        <v>#REF!</v>
      </c>
      <c r="L157" s="33" t="e">
        <f>AVERAGE(#REF!)</f>
        <v>#REF!</v>
      </c>
      <c r="M157" s="33" t="e">
        <f>AVERAGE(#REF!)</f>
        <v>#REF!</v>
      </c>
      <c r="N157" s="33" t="e">
        <f>AVERAGE(#REF!)</f>
        <v>#REF!</v>
      </c>
      <c r="O157" s="33" t="e">
        <f>AVERAGE(#REF!)</f>
        <v>#REF!</v>
      </c>
      <c r="P157" s="33" t="e">
        <f>AVERAGE(#REF!)</f>
        <v>#REF!</v>
      </c>
      <c r="Q157" s="33" t="e">
        <f>AVERAGE(#REF!)</f>
        <v>#REF!</v>
      </c>
    </row>
    <row r="158" spans="1:18" ht="14.45" customHeight="1">
      <c r="A158" s="174">
        <v>5023</v>
      </c>
      <c r="C158" s="36" t="s">
        <v>8088</v>
      </c>
      <c r="D158" s="35" t="s">
        <v>8607</v>
      </c>
      <c r="E158" s="34" t="s">
        <v>934</v>
      </c>
      <c r="F158" s="130">
        <v>8.5869999999999997</v>
      </c>
      <c r="G158" s="33" t="e">
        <f>AVERAGE(#REF!)</f>
        <v>#REF!</v>
      </c>
      <c r="H158" s="33" t="e">
        <f>AVERAGE(#REF!)</f>
        <v>#REF!</v>
      </c>
      <c r="I158" s="33" t="e">
        <f>AVERAGE(#REF!)</f>
        <v>#REF!</v>
      </c>
      <c r="J158" s="33" t="e">
        <f>AVERAGE(#REF!)</f>
        <v>#REF!</v>
      </c>
      <c r="K158" s="33" t="e">
        <f>AVERAGE(#REF!)</f>
        <v>#REF!</v>
      </c>
      <c r="L158" s="33" t="e">
        <f>AVERAGE(#REF!)</f>
        <v>#REF!</v>
      </c>
      <c r="M158" s="33" t="e">
        <f>AVERAGE(#REF!)</f>
        <v>#REF!</v>
      </c>
      <c r="N158" s="33" t="e">
        <f>AVERAGE(#REF!)</f>
        <v>#REF!</v>
      </c>
      <c r="O158" s="33" t="e">
        <f>AVERAGE(#REF!)</f>
        <v>#REF!</v>
      </c>
      <c r="P158" s="33" t="e">
        <f>AVERAGE(#REF!)</f>
        <v>#REF!</v>
      </c>
      <c r="Q158" s="33" t="e">
        <f>AVERAGE(#REF!)</f>
        <v>#REF!</v>
      </c>
    </row>
    <row r="159" spans="1:18" ht="14.45" customHeight="1">
      <c r="A159" s="174">
        <v>290</v>
      </c>
      <c r="C159" s="36" t="s">
        <v>6711</v>
      </c>
      <c r="D159" s="35" t="s">
        <v>6712</v>
      </c>
      <c r="E159" s="34" t="s">
        <v>934</v>
      </c>
      <c r="F159" s="130">
        <v>8.7929999999999993</v>
      </c>
      <c r="G159" s="33" t="e">
        <f>AVERAGE(#REF!)</f>
        <v>#REF!</v>
      </c>
      <c r="H159" s="33" t="e">
        <f>AVERAGE(#REF!)</f>
        <v>#REF!</v>
      </c>
      <c r="I159" s="33" t="e">
        <f>AVERAGE(#REF!)</f>
        <v>#REF!</v>
      </c>
      <c r="J159" s="33" t="e">
        <f>AVERAGE(#REF!)</f>
        <v>#REF!</v>
      </c>
      <c r="K159" s="33" t="e">
        <f>AVERAGE(#REF!)</f>
        <v>#REF!</v>
      </c>
      <c r="L159" s="33" t="e">
        <f>AVERAGE(#REF!)</f>
        <v>#REF!</v>
      </c>
      <c r="M159" s="33" t="e">
        <f>AVERAGE(#REF!)</f>
        <v>#REF!</v>
      </c>
      <c r="N159" s="33" t="e">
        <f>AVERAGE(#REF!)</f>
        <v>#REF!</v>
      </c>
      <c r="O159" s="33" t="e">
        <f>AVERAGE(#REF!)</f>
        <v>#REF!</v>
      </c>
      <c r="P159" s="33" t="e">
        <f>AVERAGE(#REF!)</f>
        <v>#REF!</v>
      </c>
      <c r="Q159" s="33" t="e">
        <f>AVERAGE(#REF!)</f>
        <v>#REF!</v>
      </c>
    </row>
    <row r="160" spans="1:18" ht="14.45" customHeight="1">
      <c r="A160" s="174">
        <v>3330</v>
      </c>
      <c r="C160" s="36" t="s">
        <v>6702</v>
      </c>
      <c r="D160" s="35" t="s">
        <v>8677</v>
      </c>
      <c r="E160" s="34" t="s">
        <v>934</v>
      </c>
      <c r="F160" s="130">
        <v>8.8670000000000009</v>
      </c>
      <c r="G160" s="33" t="e">
        <f>AVERAGE(#REF!)</f>
        <v>#REF!</v>
      </c>
      <c r="H160" s="33" t="e">
        <f>AVERAGE(#REF!)</f>
        <v>#REF!</v>
      </c>
      <c r="I160" s="33" t="e">
        <f>AVERAGE(#REF!)</f>
        <v>#REF!</v>
      </c>
      <c r="J160" s="33" t="e">
        <f>AVERAGE(#REF!)</f>
        <v>#REF!</v>
      </c>
      <c r="K160" s="33" t="e">
        <f>AVERAGE(#REF!)</f>
        <v>#REF!</v>
      </c>
      <c r="L160" s="33" t="e">
        <f>AVERAGE(#REF!)</f>
        <v>#REF!</v>
      </c>
      <c r="M160" s="33" t="e">
        <f>AVERAGE(#REF!)</f>
        <v>#REF!</v>
      </c>
      <c r="N160" s="33" t="e">
        <f>AVERAGE(#REF!)</f>
        <v>#REF!</v>
      </c>
      <c r="O160" s="33" t="e">
        <f>AVERAGE(#REF!)</f>
        <v>#REF!</v>
      </c>
      <c r="P160" s="33" t="e">
        <f>AVERAGE(#REF!)</f>
        <v>#REF!</v>
      </c>
      <c r="Q160" s="33" t="e">
        <f>AVERAGE(#REF!)</f>
        <v>#REF!</v>
      </c>
    </row>
    <row r="161" spans="1:18" ht="14.45" customHeight="1">
      <c r="A161" s="174">
        <v>3130</v>
      </c>
      <c r="C161" s="36" t="s">
        <v>6473</v>
      </c>
      <c r="D161" s="35" t="s">
        <v>8623</v>
      </c>
      <c r="E161" s="34" t="s">
        <v>934</v>
      </c>
      <c r="F161" s="130">
        <v>8.9060000000000006</v>
      </c>
      <c r="G161" s="33" t="e">
        <f>AVERAGE(#REF!)</f>
        <v>#REF!</v>
      </c>
      <c r="H161" s="33" t="e">
        <f>AVERAGE(#REF!)</f>
        <v>#REF!</v>
      </c>
      <c r="I161" s="33" t="e">
        <f>AVERAGE(#REF!)</f>
        <v>#REF!</v>
      </c>
      <c r="J161" s="33" t="e">
        <f>AVERAGE(#REF!)</f>
        <v>#REF!</v>
      </c>
      <c r="K161" s="33" t="e">
        <f>AVERAGE(#REF!)</f>
        <v>#REF!</v>
      </c>
      <c r="L161" s="33" t="e">
        <f>AVERAGE(#REF!)</f>
        <v>#REF!</v>
      </c>
      <c r="M161" s="33" t="e">
        <f>AVERAGE(#REF!)</f>
        <v>#REF!</v>
      </c>
      <c r="N161" s="33" t="e">
        <f>AVERAGE(#REF!)</f>
        <v>#REF!</v>
      </c>
      <c r="O161" s="33" t="e">
        <f>AVERAGE(#REF!)</f>
        <v>#REF!</v>
      </c>
      <c r="P161" s="33" t="e">
        <f>AVERAGE(#REF!)</f>
        <v>#REF!</v>
      </c>
      <c r="Q161" s="33" t="e">
        <f>AVERAGE(#REF!)</f>
        <v>#REF!</v>
      </c>
    </row>
    <row r="162" spans="1:18" ht="14.45" customHeight="1">
      <c r="A162" s="174">
        <v>3142</v>
      </c>
      <c r="C162" s="36" t="s">
        <v>6488</v>
      </c>
      <c r="D162" s="35" t="s">
        <v>8685</v>
      </c>
      <c r="E162" s="34" t="s">
        <v>934</v>
      </c>
      <c r="F162" s="130">
        <v>8.4770000000000003</v>
      </c>
      <c r="G162" s="33" t="e">
        <f>AVERAGE(#REF!)</f>
        <v>#REF!</v>
      </c>
      <c r="H162" s="33" t="e">
        <f>AVERAGE(#REF!)</f>
        <v>#REF!</v>
      </c>
      <c r="I162" s="33" t="e">
        <f>AVERAGE(#REF!)</f>
        <v>#REF!</v>
      </c>
      <c r="J162" s="33" t="e">
        <f>AVERAGE(#REF!)</f>
        <v>#REF!</v>
      </c>
      <c r="K162" s="33" t="e">
        <f>AVERAGE(#REF!)</f>
        <v>#REF!</v>
      </c>
      <c r="L162" s="33" t="e">
        <f>AVERAGE(#REF!)</f>
        <v>#REF!</v>
      </c>
      <c r="M162" s="33" t="e">
        <f>AVERAGE(#REF!)</f>
        <v>#REF!</v>
      </c>
      <c r="N162" s="33" t="e">
        <f>AVERAGE(#REF!)</f>
        <v>#REF!</v>
      </c>
      <c r="O162" s="33" t="e">
        <f>AVERAGE(#REF!)</f>
        <v>#REF!</v>
      </c>
      <c r="P162" s="33" t="e">
        <f>AVERAGE(#REF!)</f>
        <v>#REF!</v>
      </c>
      <c r="Q162" s="33" t="e">
        <f>AVERAGE(#REF!)</f>
        <v>#REF!</v>
      </c>
    </row>
    <row r="163" spans="1:18" ht="14.45" customHeight="1">
      <c r="A163" s="174">
        <v>3843</v>
      </c>
      <c r="C163" s="36" t="s">
        <v>7418</v>
      </c>
      <c r="D163" s="35" t="s">
        <v>8617</v>
      </c>
      <c r="E163" s="34" t="s">
        <v>934</v>
      </c>
      <c r="F163" s="130">
        <v>8.6940000000000008</v>
      </c>
      <c r="G163" s="33" t="e">
        <f>AVERAGE(#REF!)</f>
        <v>#REF!</v>
      </c>
      <c r="H163" s="33" t="e">
        <f>AVERAGE(#REF!)</f>
        <v>#REF!</v>
      </c>
      <c r="I163" s="33" t="e">
        <f>AVERAGE(#REF!)</f>
        <v>#REF!</v>
      </c>
      <c r="J163" s="33" t="e">
        <f>AVERAGE(#REF!)</f>
        <v>#REF!</v>
      </c>
      <c r="K163" s="33" t="e">
        <f>AVERAGE(#REF!)</f>
        <v>#REF!</v>
      </c>
      <c r="L163" s="33" t="e">
        <f>AVERAGE(#REF!)</f>
        <v>#REF!</v>
      </c>
      <c r="M163" s="33" t="e">
        <f>AVERAGE(#REF!)</f>
        <v>#REF!</v>
      </c>
      <c r="N163" s="33" t="e">
        <f>AVERAGE(#REF!)</f>
        <v>#REF!</v>
      </c>
      <c r="O163" s="33" t="e">
        <f>AVERAGE(#REF!)</f>
        <v>#REF!</v>
      </c>
      <c r="P163" s="33" t="e">
        <f>AVERAGE(#REF!)</f>
        <v>#REF!</v>
      </c>
      <c r="Q163" s="33" t="e">
        <f>AVERAGE(#REF!)</f>
        <v>#REF!</v>
      </c>
    </row>
    <row r="164" spans="1:18" ht="14.45" customHeight="1">
      <c r="A164" s="174">
        <v>1579</v>
      </c>
      <c r="C164" s="36" t="s">
        <v>1126</v>
      </c>
      <c r="D164" s="35" t="s">
        <v>1125</v>
      </c>
      <c r="E164" s="34" t="s">
        <v>119</v>
      </c>
      <c r="F164" s="130">
        <v>8.3339999999999996</v>
      </c>
      <c r="G164" s="33" t="e">
        <f>AVERAGE(#REF!)</f>
        <v>#REF!</v>
      </c>
      <c r="H164" s="33" t="e">
        <f>AVERAGE(#REF!)</f>
        <v>#REF!</v>
      </c>
      <c r="I164" s="33" t="e">
        <f>AVERAGE(#REF!)</f>
        <v>#REF!</v>
      </c>
      <c r="J164" s="33" t="e">
        <f>AVERAGE(#REF!)</f>
        <v>#REF!</v>
      </c>
      <c r="K164" s="33" t="e">
        <f>AVERAGE(#REF!)</f>
        <v>#REF!</v>
      </c>
      <c r="L164" s="33" t="e">
        <f>AVERAGE(#REF!)</f>
        <v>#REF!</v>
      </c>
      <c r="M164" s="33" t="e">
        <f>AVERAGE(#REF!)</f>
        <v>#REF!</v>
      </c>
      <c r="N164" s="33" t="e">
        <f>AVERAGE(#REF!)</f>
        <v>#REF!</v>
      </c>
      <c r="O164" s="33" t="e">
        <f>AVERAGE(#REF!)</f>
        <v>#REF!</v>
      </c>
      <c r="P164" s="33" t="e">
        <f>AVERAGE(#REF!)</f>
        <v>#REF!</v>
      </c>
      <c r="Q164" s="33" t="e">
        <f>AVERAGE(#REF!)</f>
        <v>#REF!</v>
      </c>
    </row>
    <row r="165" spans="1:18" ht="14.45" customHeight="1">
      <c r="A165" s="174">
        <v>4055</v>
      </c>
      <c r="C165" s="36" t="s">
        <v>7727</v>
      </c>
      <c r="D165" s="35" t="s">
        <v>8628</v>
      </c>
      <c r="E165" s="34" t="s">
        <v>934</v>
      </c>
      <c r="F165" s="130">
        <v>8.0269999999999992</v>
      </c>
      <c r="G165" s="33" t="e">
        <f>AVERAGE(#REF!)</f>
        <v>#REF!</v>
      </c>
      <c r="H165" s="33" t="e">
        <f>AVERAGE(#REF!)</f>
        <v>#REF!</v>
      </c>
      <c r="I165" s="33" t="e">
        <f>AVERAGE(#REF!)</f>
        <v>#REF!</v>
      </c>
      <c r="J165" s="33" t="e">
        <f>AVERAGE(#REF!)</f>
        <v>#REF!</v>
      </c>
      <c r="K165" s="33" t="e">
        <f>AVERAGE(#REF!)</f>
        <v>#REF!</v>
      </c>
      <c r="L165" s="33" t="e">
        <f>AVERAGE(#REF!)</f>
        <v>#REF!</v>
      </c>
      <c r="M165" s="33" t="e">
        <f>AVERAGE(#REF!)</f>
        <v>#REF!</v>
      </c>
      <c r="N165" s="33" t="e">
        <f>AVERAGE(#REF!)</f>
        <v>#REF!</v>
      </c>
      <c r="O165" s="33" t="e">
        <f>AVERAGE(#REF!)</f>
        <v>#REF!</v>
      </c>
      <c r="P165" s="33" t="e">
        <f>AVERAGE(#REF!)</f>
        <v>#REF!</v>
      </c>
      <c r="Q165" s="33" t="e">
        <f>AVERAGE(#REF!)</f>
        <v>#REF!</v>
      </c>
    </row>
    <row r="166" spans="1:18" ht="14.45" customHeight="1">
      <c r="A166" s="174">
        <v>166</v>
      </c>
      <c r="C166" s="36" t="s">
        <v>2044</v>
      </c>
      <c r="D166" s="35" t="s">
        <v>2043</v>
      </c>
      <c r="E166" s="34" t="s">
        <v>119</v>
      </c>
      <c r="F166" s="130">
        <v>8.7579999999999991</v>
      </c>
      <c r="G166" s="33" t="e">
        <f>AVERAGE(#REF!)</f>
        <v>#REF!</v>
      </c>
      <c r="H166" s="33" t="e">
        <f>AVERAGE(#REF!)</f>
        <v>#REF!</v>
      </c>
      <c r="I166" s="33" t="e">
        <f>AVERAGE(#REF!)</f>
        <v>#REF!</v>
      </c>
      <c r="J166" s="33" t="e">
        <f>AVERAGE(#REF!)</f>
        <v>#REF!</v>
      </c>
      <c r="K166" s="33" t="e">
        <f>AVERAGE(#REF!)</f>
        <v>#REF!</v>
      </c>
      <c r="L166" s="33" t="e">
        <f>AVERAGE(#REF!)</f>
        <v>#REF!</v>
      </c>
      <c r="M166" s="33" t="e">
        <f>AVERAGE(#REF!)</f>
        <v>#REF!</v>
      </c>
      <c r="N166" s="33" t="e">
        <f>AVERAGE(#REF!)</f>
        <v>#REF!</v>
      </c>
      <c r="O166" s="33" t="e">
        <f>AVERAGE(#REF!)</f>
        <v>#REF!</v>
      </c>
      <c r="P166" s="33" t="e">
        <f>AVERAGE(#REF!)</f>
        <v>#REF!</v>
      </c>
      <c r="Q166" s="33" t="e">
        <f>AVERAGE(#REF!)</f>
        <v>#REF!</v>
      </c>
    </row>
    <row r="167" spans="1:18" ht="14.45" customHeight="1">
      <c r="A167" s="174">
        <v>81</v>
      </c>
      <c r="B167" s="220"/>
      <c r="C167" s="221" t="s">
        <v>387</v>
      </c>
      <c r="D167" s="222" t="s">
        <v>386</v>
      </c>
      <c r="E167" s="223" t="s">
        <v>119</v>
      </c>
      <c r="F167" s="224">
        <v>7.9489999999999998</v>
      </c>
      <c r="G167" s="225" t="e">
        <f>AVERAGE(G159:G166)</f>
        <v>#REF!</v>
      </c>
      <c r="H167" s="225" t="e">
        <f>AVERAGE(H159:H166)</f>
        <v>#REF!</v>
      </c>
      <c r="I167" s="225" t="e">
        <f>AVERAGE(I159:I166)</f>
        <v>#REF!</v>
      </c>
      <c r="J167" s="225" t="e">
        <f>AVERAGE(J159:J166)</f>
        <v>#REF!</v>
      </c>
      <c r="K167" s="225" t="e">
        <f>AVERAGE(K159:K166)</f>
        <v>#REF!</v>
      </c>
      <c r="L167" s="225" t="e">
        <f>AVERAGE(L159:L166)</f>
        <v>#REF!</v>
      </c>
      <c r="M167" s="225" t="e">
        <f>AVERAGE(M159:M166)</f>
        <v>#REF!</v>
      </c>
      <c r="N167" s="225" t="e">
        <f>AVERAGE(N159:N166)</f>
        <v>#REF!</v>
      </c>
      <c r="O167" s="225" t="e">
        <f>AVERAGE(O159:O166)</f>
        <v>#REF!</v>
      </c>
      <c r="P167" s="225" t="e">
        <f>AVERAGE(P159:P166)</f>
        <v>#REF!</v>
      </c>
      <c r="Q167" s="225" t="e">
        <f>AVERAGE(Q159:Q166)</f>
        <v>#REF!</v>
      </c>
      <c r="R167" s="227"/>
    </row>
    <row r="168" spans="1:18" ht="14.45" customHeight="1">
      <c r="A168" s="174">
        <v>2352</v>
      </c>
      <c r="C168" s="36" t="s">
        <v>9936</v>
      </c>
      <c r="D168" s="35" t="s">
        <v>8687</v>
      </c>
      <c r="E168" s="34" t="s">
        <v>934</v>
      </c>
      <c r="F168" s="130">
        <f>GEOMEAN(F167:F167)</f>
        <v>7.9489999999999998</v>
      </c>
      <c r="G168" s="33" t="e">
        <f>AVERAGE(#REF!)</f>
        <v>#REF!</v>
      </c>
      <c r="H168" s="33" t="e">
        <f>AVERAGE(#REF!)</f>
        <v>#REF!</v>
      </c>
      <c r="I168" s="33" t="e">
        <f>AVERAGE(#REF!)</f>
        <v>#REF!</v>
      </c>
      <c r="J168" s="33" t="e">
        <f>AVERAGE(#REF!)</f>
        <v>#REF!</v>
      </c>
      <c r="K168" s="33" t="e">
        <f>AVERAGE(#REF!)</f>
        <v>#REF!</v>
      </c>
      <c r="L168" s="33" t="e">
        <f>AVERAGE(#REF!)</f>
        <v>#REF!</v>
      </c>
      <c r="M168" s="33" t="e">
        <f>AVERAGE(#REF!)</f>
        <v>#REF!</v>
      </c>
      <c r="N168" s="33" t="e">
        <f>AVERAGE(#REF!)</f>
        <v>#REF!</v>
      </c>
      <c r="O168" s="33" t="e">
        <f>AVERAGE(#REF!)</f>
        <v>#REF!</v>
      </c>
      <c r="P168" s="33" t="e">
        <f>AVERAGE(#REF!)</f>
        <v>#REF!</v>
      </c>
      <c r="Q168" s="33" t="e">
        <f>AVERAGE(#REF!)</f>
        <v>#REF!</v>
      </c>
    </row>
    <row r="169" spans="1:18" ht="14.45" customHeight="1">
      <c r="A169" s="174">
        <v>1689</v>
      </c>
      <c r="C169" s="36" t="s">
        <v>1255</v>
      </c>
      <c r="D169" s="35" t="s">
        <v>8772</v>
      </c>
      <c r="E169" s="34" t="s">
        <v>119</v>
      </c>
      <c r="F169" s="130">
        <v>8.5129999999999999</v>
      </c>
      <c r="G169" s="33" t="e">
        <f>AVERAGE(#REF!)</f>
        <v>#REF!</v>
      </c>
      <c r="H169" s="33" t="e">
        <f>AVERAGE(#REF!)</f>
        <v>#REF!</v>
      </c>
      <c r="I169" s="33" t="e">
        <f>AVERAGE(#REF!)</f>
        <v>#REF!</v>
      </c>
      <c r="J169" s="33" t="e">
        <f>AVERAGE(#REF!)</f>
        <v>#REF!</v>
      </c>
      <c r="K169" s="33" t="e">
        <f>AVERAGE(#REF!)</f>
        <v>#REF!</v>
      </c>
      <c r="L169" s="33" t="e">
        <f>AVERAGE(#REF!)</f>
        <v>#REF!</v>
      </c>
      <c r="M169" s="33" t="e">
        <f>AVERAGE(#REF!)</f>
        <v>#REF!</v>
      </c>
      <c r="N169" s="33" t="e">
        <f>AVERAGE(#REF!)</f>
        <v>#REF!</v>
      </c>
      <c r="O169" s="33" t="e">
        <f>AVERAGE(#REF!)</f>
        <v>#REF!</v>
      </c>
      <c r="P169" s="33" t="e">
        <f>AVERAGE(#REF!)</f>
        <v>#REF!</v>
      </c>
      <c r="Q169" s="33" t="e">
        <f>AVERAGE(#REF!)</f>
        <v>#REF!</v>
      </c>
    </row>
    <row r="170" spans="1:18" ht="14.45" customHeight="1">
      <c r="A170" s="174">
        <v>68</v>
      </c>
      <c r="C170" s="36" t="s">
        <v>1440</v>
      </c>
      <c r="D170" s="35" t="s">
        <v>1427</v>
      </c>
      <c r="E170" s="34" t="s">
        <v>119</v>
      </c>
      <c r="F170" s="130">
        <v>9.1280000000000001</v>
      </c>
      <c r="G170" s="33" t="e">
        <f>AVERAGE(#REF!)</f>
        <v>#REF!</v>
      </c>
      <c r="H170" s="33" t="e">
        <f>AVERAGE(#REF!)</f>
        <v>#REF!</v>
      </c>
      <c r="I170" s="33" t="e">
        <f>AVERAGE(#REF!)</f>
        <v>#REF!</v>
      </c>
      <c r="J170" s="33" t="e">
        <f>AVERAGE(#REF!)</f>
        <v>#REF!</v>
      </c>
      <c r="K170" s="33" t="e">
        <f>AVERAGE(#REF!)</f>
        <v>#REF!</v>
      </c>
      <c r="L170" s="33" t="e">
        <f>AVERAGE(#REF!)</f>
        <v>#REF!</v>
      </c>
      <c r="M170" s="33" t="e">
        <f>AVERAGE(#REF!)</f>
        <v>#REF!</v>
      </c>
      <c r="N170" s="33" t="e">
        <f>AVERAGE(#REF!)</f>
        <v>#REF!</v>
      </c>
      <c r="O170" s="33" t="e">
        <f>AVERAGE(#REF!)</f>
        <v>#REF!</v>
      </c>
      <c r="P170" s="33" t="e">
        <f>AVERAGE(#REF!)</f>
        <v>#REF!</v>
      </c>
      <c r="Q170" s="33" t="e">
        <f>AVERAGE(#REF!)</f>
        <v>#REF!</v>
      </c>
    </row>
    <row r="171" spans="1:18" ht="14.45" customHeight="1">
      <c r="A171" s="174">
        <v>4632</v>
      </c>
      <c r="C171" s="36" t="s">
        <v>8538</v>
      </c>
      <c r="D171" s="35" t="s">
        <v>8523</v>
      </c>
      <c r="E171" s="34" t="s">
        <v>934</v>
      </c>
      <c r="F171" s="130">
        <f>GEOMEAN(F167:F170)</f>
        <v>8.3708741888585685</v>
      </c>
      <c r="G171" s="33" t="e">
        <f>AVERAGE(#REF!)</f>
        <v>#REF!</v>
      </c>
      <c r="H171" s="33" t="e">
        <f>AVERAGE(#REF!)</f>
        <v>#REF!</v>
      </c>
      <c r="I171" s="33" t="e">
        <f>AVERAGE(#REF!)</f>
        <v>#REF!</v>
      </c>
      <c r="J171" s="33" t="e">
        <f>AVERAGE(#REF!)</f>
        <v>#REF!</v>
      </c>
      <c r="K171" s="33" t="e">
        <f>AVERAGE(#REF!)</f>
        <v>#REF!</v>
      </c>
      <c r="L171" s="33" t="e">
        <f>AVERAGE(#REF!)</f>
        <v>#REF!</v>
      </c>
      <c r="M171" s="33" t="e">
        <f>AVERAGE(#REF!)</f>
        <v>#REF!</v>
      </c>
      <c r="N171" s="33" t="e">
        <f>AVERAGE(#REF!)</f>
        <v>#REF!</v>
      </c>
      <c r="O171" s="33" t="e">
        <f>AVERAGE(#REF!)</f>
        <v>#REF!</v>
      </c>
      <c r="P171" s="33" t="e">
        <f>AVERAGE(#REF!)</f>
        <v>#REF!</v>
      </c>
      <c r="Q171" s="33" t="e">
        <f>AVERAGE(#REF!)</f>
        <v>#REF!</v>
      </c>
    </row>
    <row r="172" spans="1:18" ht="14.45" customHeight="1">
      <c r="A172" s="174">
        <v>3756</v>
      </c>
      <c r="C172" s="36" t="s">
        <v>7313</v>
      </c>
      <c r="D172" s="35" t="s">
        <v>8614</v>
      </c>
      <c r="E172" s="34" t="s">
        <v>934</v>
      </c>
      <c r="F172" s="130">
        <v>8.798</v>
      </c>
      <c r="G172" s="33" t="e">
        <f>AVERAGE(#REF!)</f>
        <v>#REF!</v>
      </c>
      <c r="H172" s="33" t="e">
        <f>AVERAGE(#REF!)</f>
        <v>#REF!</v>
      </c>
      <c r="I172" s="33" t="e">
        <f>AVERAGE(#REF!)</f>
        <v>#REF!</v>
      </c>
      <c r="J172" s="33" t="e">
        <f>AVERAGE(#REF!)</f>
        <v>#REF!</v>
      </c>
      <c r="K172" s="33" t="e">
        <f>AVERAGE(#REF!)</f>
        <v>#REF!</v>
      </c>
      <c r="L172" s="33" t="e">
        <f>AVERAGE(#REF!)</f>
        <v>#REF!</v>
      </c>
      <c r="M172" s="33" t="e">
        <f>AVERAGE(#REF!)</f>
        <v>#REF!</v>
      </c>
      <c r="N172" s="33" t="e">
        <f>AVERAGE(#REF!)</f>
        <v>#REF!</v>
      </c>
      <c r="O172" s="33" t="e">
        <f>AVERAGE(#REF!)</f>
        <v>#REF!</v>
      </c>
      <c r="P172" s="33" t="e">
        <f>AVERAGE(#REF!)</f>
        <v>#REF!</v>
      </c>
      <c r="Q172" s="33" t="e">
        <f>AVERAGE(#REF!)</f>
        <v>#REF!</v>
      </c>
    </row>
    <row r="173" spans="1:18" ht="14.45" customHeight="1">
      <c r="A173" s="174">
        <v>2243</v>
      </c>
      <c r="C173" s="36" t="s">
        <v>9937</v>
      </c>
      <c r="D173" s="35" t="s">
        <v>9880</v>
      </c>
      <c r="E173" s="34" t="s">
        <v>119</v>
      </c>
      <c r="F173" s="130">
        <f>GEOMEAN(F171:F172)</f>
        <v>8.5817801832473943</v>
      </c>
      <c r="G173" s="33" t="e">
        <f>AVERAGE(#REF!)</f>
        <v>#REF!</v>
      </c>
      <c r="H173" s="33" t="e">
        <f>AVERAGE(#REF!)</f>
        <v>#REF!</v>
      </c>
      <c r="I173" s="33" t="e">
        <f>AVERAGE(#REF!)</f>
        <v>#REF!</v>
      </c>
      <c r="J173" s="33" t="e">
        <f>AVERAGE(#REF!)</f>
        <v>#REF!</v>
      </c>
      <c r="K173" s="33" t="e">
        <f>AVERAGE(#REF!)</f>
        <v>#REF!</v>
      </c>
      <c r="L173" s="33" t="e">
        <f>AVERAGE(#REF!)</f>
        <v>#REF!</v>
      </c>
      <c r="M173" s="33" t="e">
        <f>AVERAGE(#REF!)</f>
        <v>#REF!</v>
      </c>
      <c r="N173" s="33" t="e">
        <f>AVERAGE(#REF!)</f>
        <v>#REF!</v>
      </c>
      <c r="O173" s="33" t="e">
        <f>AVERAGE(#REF!)</f>
        <v>#REF!</v>
      </c>
      <c r="P173" s="33" t="e">
        <f>AVERAGE(#REF!)</f>
        <v>#REF!</v>
      </c>
      <c r="Q173" s="33" t="e">
        <f>AVERAGE(#REF!)</f>
        <v>#REF!</v>
      </c>
    </row>
    <row r="174" spans="1:18" ht="14.45" customHeight="1">
      <c r="A174" s="174">
        <v>4144</v>
      </c>
      <c r="C174" s="36" t="s">
        <v>7702</v>
      </c>
      <c r="D174" s="35" t="s">
        <v>8613</v>
      </c>
      <c r="E174" s="34" t="s">
        <v>934</v>
      </c>
      <c r="F174" s="130">
        <v>9.0259999999999998</v>
      </c>
      <c r="G174" s="33" t="e">
        <f>AVERAGE(#REF!)</f>
        <v>#REF!</v>
      </c>
      <c r="H174" s="33" t="e">
        <f>AVERAGE(#REF!)</f>
        <v>#REF!</v>
      </c>
      <c r="I174" s="33" t="e">
        <f>AVERAGE(#REF!)</f>
        <v>#REF!</v>
      </c>
      <c r="J174" s="33" t="e">
        <f>AVERAGE(#REF!)</f>
        <v>#REF!</v>
      </c>
      <c r="K174" s="33" t="e">
        <f>AVERAGE(#REF!)</f>
        <v>#REF!</v>
      </c>
      <c r="L174" s="33" t="e">
        <f>AVERAGE(#REF!)</f>
        <v>#REF!</v>
      </c>
      <c r="M174" s="33" t="e">
        <f>AVERAGE(#REF!)</f>
        <v>#REF!</v>
      </c>
      <c r="N174" s="33" t="e">
        <f>AVERAGE(#REF!)</f>
        <v>#REF!</v>
      </c>
      <c r="O174" s="33" t="e">
        <f>AVERAGE(#REF!)</f>
        <v>#REF!</v>
      </c>
      <c r="P174" s="33" t="e">
        <f>AVERAGE(#REF!)</f>
        <v>#REF!</v>
      </c>
      <c r="Q174" s="33" t="e">
        <f>AVERAGE(#REF!)</f>
        <v>#REF!</v>
      </c>
    </row>
    <row r="175" spans="1:18" ht="14.45" customHeight="1">
      <c r="A175" s="174">
        <v>4255</v>
      </c>
      <c r="C175" s="36" t="s">
        <v>7872</v>
      </c>
      <c r="D175" s="35" t="s">
        <v>8620</v>
      </c>
      <c r="E175" s="34" t="s">
        <v>934</v>
      </c>
      <c r="F175" s="130">
        <v>8.8109999999999999</v>
      </c>
      <c r="G175" s="33" t="e">
        <f>AVERAGE(#REF!)</f>
        <v>#REF!</v>
      </c>
      <c r="H175" s="33" t="e">
        <f>AVERAGE(#REF!)</f>
        <v>#REF!</v>
      </c>
      <c r="I175" s="33" t="e">
        <f>AVERAGE(#REF!)</f>
        <v>#REF!</v>
      </c>
      <c r="J175" s="33" t="e">
        <f>AVERAGE(#REF!)</f>
        <v>#REF!</v>
      </c>
      <c r="K175" s="33" t="e">
        <f>AVERAGE(#REF!)</f>
        <v>#REF!</v>
      </c>
      <c r="L175" s="33" t="e">
        <f>AVERAGE(#REF!)</f>
        <v>#REF!</v>
      </c>
      <c r="M175" s="33" t="e">
        <f>AVERAGE(#REF!)</f>
        <v>#REF!</v>
      </c>
      <c r="N175" s="33" t="e">
        <f>AVERAGE(#REF!)</f>
        <v>#REF!</v>
      </c>
      <c r="O175" s="33" t="e">
        <f>AVERAGE(#REF!)</f>
        <v>#REF!</v>
      </c>
      <c r="P175" s="33" t="e">
        <f>AVERAGE(#REF!)</f>
        <v>#REF!</v>
      </c>
      <c r="Q175" s="33" t="e">
        <f>AVERAGE(#REF!)</f>
        <v>#REF!</v>
      </c>
    </row>
    <row r="176" spans="1:18" ht="14.45" customHeight="1">
      <c r="A176" s="174">
        <v>1485</v>
      </c>
      <c r="C176" s="36" t="s">
        <v>1015</v>
      </c>
      <c r="D176" s="35" t="s">
        <v>1014</v>
      </c>
      <c r="E176" s="34" t="s">
        <v>119</v>
      </c>
      <c r="F176" s="130">
        <v>8.66</v>
      </c>
      <c r="G176" s="33" t="e">
        <f>AVERAGE(#REF!)</f>
        <v>#REF!</v>
      </c>
      <c r="H176" s="33" t="e">
        <f>AVERAGE(#REF!)</f>
        <v>#REF!</v>
      </c>
      <c r="I176" s="33" t="e">
        <f>AVERAGE(#REF!)</f>
        <v>#REF!</v>
      </c>
      <c r="J176" s="33" t="e">
        <f>AVERAGE(#REF!)</f>
        <v>#REF!</v>
      </c>
      <c r="K176" s="33" t="e">
        <f>AVERAGE(#REF!)</f>
        <v>#REF!</v>
      </c>
      <c r="L176" s="33" t="e">
        <f>AVERAGE(#REF!)</f>
        <v>#REF!</v>
      </c>
      <c r="M176" s="33" t="e">
        <f>AVERAGE(#REF!)</f>
        <v>#REF!</v>
      </c>
      <c r="N176" s="33" t="e">
        <f>AVERAGE(#REF!)</f>
        <v>#REF!</v>
      </c>
      <c r="O176" s="33" t="e">
        <f>AVERAGE(#REF!)</f>
        <v>#REF!</v>
      </c>
      <c r="P176" s="33" t="e">
        <f>AVERAGE(#REF!)</f>
        <v>#REF!</v>
      </c>
      <c r="Q176" s="33" t="e">
        <f>AVERAGE(#REF!)</f>
        <v>#REF!</v>
      </c>
    </row>
    <row r="177" spans="1:17" ht="14.45" customHeight="1">
      <c r="A177" s="174">
        <v>4819</v>
      </c>
      <c r="C177" s="36" t="s">
        <v>8706</v>
      </c>
      <c r="D177" s="35" t="s">
        <v>8719</v>
      </c>
      <c r="E177" s="34" t="s">
        <v>934</v>
      </c>
      <c r="F177" s="130">
        <v>8.67</v>
      </c>
      <c r="G177" s="33" t="e">
        <f>AVERAGE(#REF!)</f>
        <v>#REF!</v>
      </c>
      <c r="H177" s="33" t="e">
        <f>AVERAGE(#REF!)</f>
        <v>#REF!</v>
      </c>
      <c r="I177" s="33" t="e">
        <f>AVERAGE(#REF!)</f>
        <v>#REF!</v>
      </c>
      <c r="J177" s="33" t="e">
        <f>AVERAGE(#REF!)</f>
        <v>#REF!</v>
      </c>
      <c r="K177" s="33" t="e">
        <f>AVERAGE(#REF!)</f>
        <v>#REF!</v>
      </c>
      <c r="L177" s="33" t="e">
        <f>AVERAGE(#REF!)</f>
        <v>#REF!</v>
      </c>
      <c r="M177" s="33" t="e">
        <f>AVERAGE(#REF!)</f>
        <v>#REF!</v>
      </c>
      <c r="N177" s="33" t="e">
        <f>AVERAGE(#REF!)</f>
        <v>#REF!</v>
      </c>
      <c r="O177" s="33" t="e">
        <f>AVERAGE(#REF!)</f>
        <v>#REF!</v>
      </c>
      <c r="P177" s="33" t="e">
        <f>AVERAGE(#REF!)</f>
        <v>#REF!</v>
      </c>
      <c r="Q177" s="33" t="e">
        <f>AVERAGE(#REF!)</f>
        <v>#REF!</v>
      </c>
    </row>
    <row r="178" spans="1:17" ht="14.45" customHeight="1">
      <c r="A178" s="174">
        <v>3930</v>
      </c>
      <c r="C178" s="36" t="s">
        <v>7546</v>
      </c>
      <c r="D178" s="35" t="s">
        <v>8625</v>
      </c>
      <c r="E178" s="34" t="s">
        <v>934</v>
      </c>
      <c r="F178" s="130">
        <v>8.5609999999999999</v>
      </c>
      <c r="G178" s="33" t="e">
        <f>AVERAGE(#REF!)</f>
        <v>#REF!</v>
      </c>
      <c r="H178" s="33" t="e">
        <f>AVERAGE(#REF!)</f>
        <v>#REF!</v>
      </c>
      <c r="I178" s="33" t="e">
        <f>AVERAGE(#REF!)</f>
        <v>#REF!</v>
      </c>
      <c r="J178" s="33" t="e">
        <f>AVERAGE(#REF!)</f>
        <v>#REF!</v>
      </c>
      <c r="K178" s="33" t="e">
        <f>AVERAGE(#REF!)</f>
        <v>#REF!</v>
      </c>
      <c r="L178" s="33" t="e">
        <f>AVERAGE(#REF!)</f>
        <v>#REF!</v>
      </c>
      <c r="M178" s="33" t="e">
        <f>AVERAGE(#REF!)</f>
        <v>#REF!</v>
      </c>
      <c r="N178" s="33" t="e">
        <f>AVERAGE(#REF!)</f>
        <v>#REF!</v>
      </c>
      <c r="O178" s="33" t="e">
        <f>AVERAGE(#REF!)</f>
        <v>#REF!</v>
      </c>
      <c r="P178" s="33" t="e">
        <f>AVERAGE(#REF!)</f>
        <v>#REF!</v>
      </c>
      <c r="Q178" s="33" t="e">
        <f>AVERAGE(#REF!)</f>
        <v>#REF!</v>
      </c>
    </row>
    <row r="179" spans="1:17" ht="14.45" customHeight="1">
      <c r="A179" s="174">
        <v>2959</v>
      </c>
      <c r="C179" s="36" t="s">
        <v>3067</v>
      </c>
      <c r="D179" s="35" t="s">
        <v>8679</v>
      </c>
      <c r="E179" s="34" t="s">
        <v>934</v>
      </c>
      <c r="F179" s="130">
        <v>8.423</v>
      </c>
      <c r="G179" s="33" t="e">
        <f>AVERAGE(#REF!)</f>
        <v>#REF!</v>
      </c>
      <c r="H179" s="33" t="e">
        <f>AVERAGE(#REF!)</f>
        <v>#REF!</v>
      </c>
      <c r="I179" s="33" t="e">
        <f>AVERAGE(#REF!)</f>
        <v>#REF!</v>
      </c>
      <c r="J179" s="33" t="e">
        <f>AVERAGE(#REF!)</f>
        <v>#REF!</v>
      </c>
      <c r="K179" s="33" t="e">
        <f>AVERAGE(#REF!)</f>
        <v>#REF!</v>
      </c>
      <c r="L179" s="33" t="e">
        <f>AVERAGE(#REF!)</f>
        <v>#REF!</v>
      </c>
      <c r="M179" s="33" t="e">
        <f>AVERAGE(#REF!)</f>
        <v>#REF!</v>
      </c>
      <c r="N179" s="33" t="e">
        <f>AVERAGE(#REF!)</f>
        <v>#REF!</v>
      </c>
      <c r="O179" s="33" t="e">
        <f>AVERAGE(#REF!)</f>
        <v>#REF!</v>
      </c>
      <c r="P179" s="33" t="e">
        <f>AVERAGE(#REF!)</f>
        <v>#REF!</v>
      </c>
      <c r="Q179" s="33" t="e">
        <f>AVERAGE(#REF!)</f>
        <v>#REF!</v>
      </c>
    </row>
    <row r="180" spans="1:17" ht="14.45" customHeight="1">
      <c r="A180" s="174">
        <v>3676</v>
      </c>
      <c r="C180" s="36" t="s">
        <v>7244</v>
      </c>
      <c r="D180" s="35" t="s">
        <v>8626</v>
      </c>
      <c r="E180" s="34" t="s">
        <v>934</v>
      </c>
      <c r="F180" s="130">
        <v>8.2810000000000006</v>
      </c>
      <c r="G180" s="33" t="e">
        <f>AVERAGE(#REF!)</f>
        <v>#REF!</v>
      </c>
      <c r="H180" s="33" t="e">
        <f>AVERAGE(#REF!)</f>
        <v>#REF!</v>
      </c>
      <c r="I180" s="33" t="e">
        <f>AVERAGE(#REF!)</f>
        <v>#REF!</v>
      </c>
      <c r="J180" s="33" t="e">
        <f>AVERAGE(#REF!)</f>
        <v>#REF!</v>
      </c>
      <c r="K180" s="33" t="e">
        <f>AVERAGE(#REF!)</f>
        <v>#REF!</v>
      </c>
      <c r="L180" s="33" t="e">
        <f>AVERAGE(#REF!)</f>
        <v>#REF!</v>
      </c>
      <c r="M180" s="33" t="e">
        <f>AVERAGE(#REF!)</f>
        <v>#REF!</v>
      </c>
      <c r="N180" s="33" t="e">
        <f>AVERAGE(#REF!)</f>
        <v>#REF!</v>
      </c>
      <c r="O180" s="33" t="e">
        <f>AVERAGE(#REF!)</f>
        <v>#REF!</v>
      </c>
      <c r="P180" s="33" t="e">
        <f>AVERAGE(#REF!)</f>
        <v>#REF!</v>
      </c>
      <c r="Q180" s="33" t="e">
        <f>AVERAGE(#REF!)</f>
        <v>#REF!</v>
      </c>
    </row>
    <row r="181" spans="1:17" ht="14.45" customHeight="1">
      <c r="A181" s="174">
        <v>1044</v>
      </c>
      <c r="C181" s="36" t="s">
        <v>935</v>
      </c>
      <c r="D181" s="35" t="s">
        <v>9396</v>
      </c>
      <c r="E181" s="34" t="s">
        <v>934</v>
      </c>
      <c r="F181" s="130">
        <f>GEOMEAN(F171:F180)</f>
        <v>8.615616832505312</v>
      </c>
      <c r="G181" s="37">
        <v>5</v>
      </c>
      <c r="H181" s="37">
        <v>5</v>
      </c>
      <c r="I181" s="37">
        <v>5</v>
      </c>
      <c r="J181" s="37">
        <v>5</v>
      </c>
      <c r="K181" s="37">
        <v>10</v>
      </c>
      <c r="L181" s="37">
        <v>10</v>
      </c>
      <c r="M181" s="37">
        <v>5</v>
      </c>
      <c r="N181" s="37">
        <v>10</v>
      </c>
      <c r="O181" s="37">
        <v>10</v>
      </c>
      <c r="P181" s="37">
        <v>10</v>
      </c>
      <c r="Q181" s="37">
        <v>5</v>
      </c>
    </row>
    <row r="182" spans="1:17">
      <c r="A182" s="174">
        <v>1373</v>
      </c>
      <c r="C182" s="36" t="s">
        <v>700</v>
      </c>
      <c r="D182" s="35" t="s">
        <v>699</v>
      </c>
      <c r="E182" s="34" t="s">
        <v>119</v>
      </c>
      <c r="F182" s="130">
        <v>8.3550000000000004</v>
      </c>
      <c r="G182" s="33" t="e">
        <f>AVERAGE(#REF!)</f>
        <v>#REF!</v>
      </c>
      <c r="H182" s="33" t="e">
        <f>AVERAGE(#REF!)</f>
        <v>#REF!</v>
      </c>
      <c r="I182" s="33" t="e">
        <f>AVERAGE(#REF!)</f>
        <v>#REF!</v>
      </c>
      <c r="J182" s="33" t="e">
        <f>AVERAGE(#REF!)</f>
        <v>#REF!</v>
      </c>
      <c r="K182" s="33" t="e">
        <f>AVERAGE(#REF!)</f>
        <v>#REF!</v>
      </c>
      <c r="L182" s="33" t="e">
        <f>AVERAGE(#REF!)</f>
        <v>#REF!</v>
      </c>
      <c r="M182" s="33" t="e">
        <f>AVERAGE(#REF!)</f>
        <v>#REF!</v>
      </c>
      <c r="N182" s="33" t="e">
        <f>AVERAGE(#REF!)</f>
        <v>#REF!</v>
      </c>
      <c r="O182" s="33" t="e">
        <f>AVERAGE(#REF!)</f>
        <v>#REF!</v>
      </c>
      <c r="P182" s="33" t="e">
        <f>AVERAGE(#REF!)</f>
        <v>#REF!</v>
      </c>
      <c r="Q182" s="33" t="e">
        <f>AVERAGE(#REF!)</f>
        <v>#REF!</v>
      </c>
    </row>
    <row r="183" spans="1:17">
      <c r="A183" s="174">
        <v>5169</v>
      </c>
      <c r="C183" s="36" t="s">
        <v>9950</v>
      </c>
      <c r="D183" s="35" t="s">
        <v>9728</v>
      </c>
      <c r="E183" s="34" t="s">
        <v>934</v>
      </c>
      <c r="F183" s="130">
        <f>GEOMEAN(F182:F182)</f>
        <v>8.3550000000000004</v>
      </c>
      <c r="G183" s="33" t="e">
        <f>AVERAGE(#REF!)</f>
        <v>#REF!</v>
      </c>
      <c r="H183" s="33" t="e">
        <f>AVERAGE(#REF!)</f>
        <v>#REF!</v>
      </c>
      <c r="I183" s="33" t="e">
        <f>AVERAGE(#REF!)</f>
        <v>#REF!</v>
      </c>
      <c r="J183" s="33" t="e">
        <f>AVERAGE(#REF!)</f>
        <v>#REF!</v>
      </c>
      <c r="K183" s="33" t="e">
        <f>AVERAGE(#REF!)</f>
        <v>#REF!</v>
      </c>
      <c r="L183" s="33" t="e">
        <f>AVERAGE(#REF!)</f>
        <v>#REF!</v>
      </c>
      <c r="M183" s="33" t="e">
        <f>AVERAGE(#REF!)</f>
        <v>#REF!</v>
      </c>
      <c r="N183" s="33" t="e">
        <f>AVERAGE(#REF!)</f>
        <v>#REF!</v>
      </c>
      <c r="O183" s="33" t="e">
        <f>AVERAGE(#REF!)</f>
        <v>#REF!</v>
      </c>
      <c r="P183" s="33" t="e">
        <f>AVERAGE(#REF!)</f>
        <v>#REF!</v>
      </c>
      <c r="Q183" s="33" t="e">
        <f>AVERAGE(#REF!)</f>
        <v>#REF!</v>
      </c>
    </row>
    <row r="184" spans="1:17">
      <c r="A184" s="174">
        <v>4832</v>
      </c>
      <c r="C184" s="36" t="s">
        <v>8720</v>
      </c>
      <c r="D184" s="35" t="s">
        <v>9290</v>
      </c>
      <c r="E184" s="34" t="s">
        <v>934</v>
      </c>
      <c r="F184" s="130">
        <f>GEOMEAN(F182:F183)</f>
        <v>8.3550000000000004</v>
      </c>
      <c r="G184" s="33" t="e">
        <f>AVERAGE(#REF!)</f>
        <v>#REF!</v>
      </c>
      <c r="H184" s="33" t="e">
        <f>AVERAGE(#REF!)</f>
        <v>#REF!</v>
      </c>
      <c r="I184" s="33" t="e">
        <f>AVERAGE(#REF!)</f>
        <v>#REF!</v>
      </c>
      <c r="J184" s="33" t="e">
        <f>AVERAGE(#REF!)</f>
        <v>#REF!</v>
      </c>
      <c r="K184" s="33" t="e">
        <f>AVERAGE(#REF!)</f>
        <v>#REF!</v>
      </c>
      <c r="L184" s="33" t="e">
        <f>AVERAGE(#REF!)</f>
        <v>#REF!</v>
      </c>
      <c r="M184" s="33" t="e">
        <f>AVERAGE(#REF!)</f>
        <v>#REF!</v>
      </c>
      <c r="N184" s="33" t="e">
        <f>AVERAGE(#REF!)</f>
        <v>#REF!</v>
      </c>
      <c r="O184" s="33" t="e">
        <f>AVERAGE(#REF!)</f>
        <v>#REF!</v>
      </c>
      <c r="P184" s="33" t="e">
        <f>AVERAGE(#REF!)</f>
        <v>#REF!</v>
      </c>
      <c r="Q184" s="33" t="e">
        <f>AVERAGE(#REF!)</f>
        <v>#REF!</v>
      </c>
    </row>
    <row r="185" spans="1:17">
      <c r="A185" s="174">
        <v>1889</v>
      </c>
      <c r="C185" s="36" t="s">
        <v>1638</v>
      </c>
      <c r="D185" s="35" t="s">
        <v>8689</v>
      </c>
      <c r="E185" s="34" t="s">
        <v>119</v>
      </c>
      <c r="F185" s="130">
        <v>7.5940000000000003</v>
      </c>
      <c r="G185" s="33" t="e">
        <f>AVERAGE(#REF!)</f>
        <v>#REF!</v>
      </c>
      <c r="H185" s="33" t="e">
        <f>AVERAGE(#REF!)</f>
        <v>#REF!</v>
      </c>
      <c r="I185" s="33" t="e">
        <f>AVERAGE(#REF!)</f>
        <v>#REF!</v>
      </c>
      <c r="J185" s="33" t="e">
        <f>AVERAGE(#REF!)</f>
        <v>#REF!</v>
      </c>
      <c r="K185" s="33" t="e">
        <f>AVERAGE(#REF!)</f>
        <v>#REF!</v>
      </c>
      <c r="L185" s="33" t="e">
        <f>AVERAGE(#REF!)</f>
        <v>#REF!</v>
      </c>
      <c r="M185" s="33" t="e">
        <f>AVERAGE(#REF!)</f>
        <v>#REF!</v>
      </c>
      <c r="N185" s="33" t="e">
        <f>AVERAGE(#REF!)</f>
        <v>#REF!</v>
      </c>
      <c r="O185" s="33" t="e">
        <f>AVERAGE(#REF!)</f>
        <v>#REF!</v>
      </c>
      <c r="P185" s="33" t="e">
        <f>AVERAGE(#REF!)</f>
        <v>#REF!</v>
      </c>
      <c r="Q185" s="33" t="e">
        <f>AVERAGE(#REF!)</f>
        <v>#REF!</v>
      </c>
    </row>
    <row r="186" spans="1:17">
      <c r="A186" s="174">
        <v>5010</v>
      </c>
      <c r="C186" s="36" t="s">
        <v>8827</v>
      </c>
      <c r="D186" s="35" t="s">
        <v>8839</v>
      </c>
      <c r="E186" s="34" t="s">
        <v>934</v>
      </c>
      <c r="F186" s="130">
        <v>8.6310000000000002</v>
      </c>
      <c r="G186" s="33" t="e">
        <f>AVERAGE(#REF!)</f>
        <v>#REF!</v>
      </c>
      <c r="H186" s="33" t="e">
        <f>AVERAGE(#REF!)</f>
        <v>#REF!</v>
      </c>
      <c r="I186" s="33" t="e">
        <f>AVERAGE(#REF!)</f>
        <v>#REF!</v>
      </c>
      <c r="J186" s="33" t="e">
        <f>AVERAGE(#REF!)</f>
        <v>#REF!</v>
      </c>
      <c r="K186" s="33" t="e">
        <f>AVERAGE(#REF!)</f>
        <v>#REF!</v>
      </c>
      <c r="L186" s="33" t="e">
        <f>AVERAGE(#REF!)</f>
        <v>#REF!</v>
      </c>
      <c r="M186" s="33" t="e">
        <f>AVERAGE(#REF!)</f>
        <v>#REF!</v>
      </c>
      <c r="N186" s="33" t="e">
        <f>AVERAGE(#REF!)</f>
        <v>#REF!</v>
      </c>
      <c r="O186" s="33" t="e">
        <f>AVERAGE(#REF!)</f>
        <v>#REF!</v>
      </c>
      <c r="P186" s="33" t="e">
        <f>AVERAGE(#REF!)</f>
        <v>#REF!</v>
      </c>
      <c r="Q186" s="33" t="e">
        <f>AVERAGE(#REF!)</f>
        <v>#REF!</v>
      </c>
    </row>
    <row r="187" spans="1:17">
      <c r="A187" s="174">
        <v>5101</v>
      </c>
      <c r="C187" s="36" t="s">
        <v>8942</v>
      </c>
      <c r="D187" s="35" t="s">
        <v>8954</v>
      </c>
      <c r="E187" s="34" t="s">
        <v>934</v>
      </c>
      <c r="F187" s="130">
        <v>8.8409999999999993</v>
      </c>
      <c r="G187" s="33" t="e">
        <f>AVERAGE(#REF!)</f>
        <v>#REF!</v>
      </c>
      <c r="H187" s="33" t="e">
        <f>AVERAGE(#REF!)</f>
        <v>#REF!</v>
      </c>
      <c r="I187" s="33" t="e">
        <f>AVERAGE(#REF!)</f>
        <v>#REF!</v>
      </c>
      <c r="J187" s="33" t="e">
        <f>AVERAGE(#REF!)</f>
        <v>#REF!</v>
      </c>
      <c r="K187" s="33" t="e">
        <f>AVERAGE(#REF!)</f>
        <v>#REF!</v>
      </c>
      <c r="L187" s="33" t="e">
        <f>AVERAGE(#REF!)</f>
        <v>#REF!</v>
      </c>
      <c r="M187" s="33" t="e">
        <f>AVERAGE(#REF!)</f>
        <v>#REF!</v>
      </c>
      <c r="N187" s="33" t="e">
        <f>AVERAGE(#REF!)</f>
        <v>#REF!</v>
      </c>
      <c r="O187" s="33" t="e">
        <f>AVERAGE(#REF!)</f>
        <v>#REF!</v>
      </c>
      <c r="P187" s="33" t="e">
        <f>AVERAGE(#REF!)</f>
        <v>#REF!</v>
      </c>
      <c r="Q187" s="33" t="e">
        <f>AVERAGE(#REF!)</f>
        <v>#REF!</v>
      </c>
    </row>
    <row r="188" spans="1:17" ht="14.45" customHeight="1">
      <c r="A188" s="174">
        <v>857</v>
      </c>
      <c r="C188" s="36" t="s">
        <v>1974</v>
      </c>
      <c r="D188" s="35" t="s">
        <v>1909</v>
      </c>
      <c r="E188" s="34" t="s">
        <v>119</v>
      </c>
      <c r="F188" s="130">
        <v>7.8959999999999999</v>
      </c>
      <c r="G188" s="33" t="e">
        <f>AVERAGE(#REF!)</f>
        <v>#REF!</v>
      </c>
      <c r="H188" s="33" t="e">
        <f>AVERAGE(#REF!)</f>
        <v>#REF!</v>
      </c>
      <c r="I188" s="33" t="e">
        <f>AVERAGE(#REF!)</f>
        <v>#REF!</v>
      </c>
      <c r="J188" s="33" t="e">
        <f>AVERAGE(#REF!)</f>
        <v>#REF!</v>
      </c>
      <c r="K188" s="33" t="e">
        <f>AVERAGE(#REF!)</f>
        <v>#REF!</v>
      </c>
      <c r="L188" s="33" t="e">
        <f>AVERAGE(#REF!)</f>
        <v>#REF!</v>
      </c>
      <c r="M188" s="33" t="e">
        <f>AVERAGE(#REF!)</f>
        <v>#REF!</v>
      </c>
      <c r="N188" s="33" t="e">
        <f>AVERAGE(#REF!)</f>
        <v>#REF!</v>
      </c>
      <c r="O188" s="33" t="e">
        <f>AVERAGE(#REF!)</f>
        <v>#REF!</v>
      </c>
      <c r="P188" s="33" t="e">
        <f>AVERAGE(#REF!)</f>
        <v>#REF!</v>
      </c>
      <c r="Q188" s="33" t="e">
        <f>AVERAGE(#REF!)</f>
        <v>#REF!</v>
      </c>
    </row>
    <row r="189" spans="1:17" ht="14.45" customHeight="1">
      <c r="A189" s="174">
        <v>3598</v>
      </c>
      <c r="C189" s="36" t="s">
        <v>7165</v>
      </c>
      <c r="D189" s="35" t="s">
        <v>8626</v>
      </c>
      <c r="E189" s="34" t="s">
        <v>934</v>
      </c>
      <c r="F189" s="130">
        <v>8.5839999999999996</v>
      </c>
      <c r="G189" s="33" t="e">
        <f>AVERAGE(#REF!)</f>
        <v>#REF!</v>
      </c>
      <c r="H189" s="33" t="e">
        <f>AVERAGE(#REF!)</f>
        <v>#REF!</v>
      </c>
      <c r="I189" s="33" t="e">
        <f>AVERAGE(#REF!)</f>
        <v>#REF!</v>
      </c>
      <c r="J189" s="33" t="e">
        <f>AVERAGE(#REF!)</f>
        <v>#REF!</v>
      </c>
      <c r="K189" s="33" t="e">
        <f>AVERAGE(#REF!)</f>
        <v>#REF!</v>
      </c>
      <c r="L189" s="33" t="e">
        <f>AVERAGE(#REF!)</f>
        <v>#REF!</v>
      </c>
      <c r="M189" s="33" t="e">
        <f>AVERAGE(#REF!)</f>
        <v>#REF!</v>
      </c>
      <c r="N189" s="33" t="e">
        <f>AVERAGE(#REF!)</f>
        <v>#REF!</v>
      </c>
      <c r="O189" s="33" t="e">
        <f>AVERAGE(#REF!)</f>
        <v>#REF!</v>
      </c>
      <c r="P189" s="33" t="e">
        <f>AVERAGE(#REF!)</f>
        <v>#REF!</v>
      </c>
      <c r="Q189" s="33" t="e">
        <f>AVERAGE(#REF!)</f>
        <v>#REF!</v>
      </c>
    </row>
    <row r="190" spans="1:17" ht="14.45" customHeight="1">
      <c r="A190" s="174">
        <v>4876</v>
      </c>
      <c r="C190" s="36" t="s">
        <v>8743</v>
      </c>
      <c r="D190" s="35" t="s">
        <v>8756</v>
      </c>
      <c r="E190" s="34" t="s">
        <v>934</v>
      </c>
      <c r="F190" s="130">
        <v>8.7050000000000001</v>
      </c>
      <c r="G190" s="33" t="e">
        <f>AVERAGE(#REF!)</f>
        <v>#REF!</v>
      </c>
      <c r="H190" s="33" t="e">
        <f>AVERAGE(#REF!)</f>
        <v>#REF!</v>
      </c>
      <c r="I190" s="33" t="e">
        <f>AVERAGE(#REF!)</f>
        <v>#REF!</v>
      </c>
      <c r="J190" s="33" t="e">
        <f>AVERAGE(#REF!)</f>
        <v>#REF!</v>
      </c>
      <c r="K190" s="33" t="e">
        <f>AVERAGE(#REF!)</f>
        <v>#REF!</v>
      </c>
      <c r="L190" s="33" t="e">
        <f>AVERAGE(#REF!)</f>
        <v>#REF!</v>
      </c>
      <c r="M190" s="33" t="e">
        <f>AVERAGE(#REF!)</f>
        <v>#REF!</v>
      </c>
      <c r="N190" s="33" t="e">
        <f>AVERAGE(#REF!)</f>
        <v>#REF!</v>
      </c>
      <c r="O190" s="33" t="e">
        <f>AVERAGE(#REF!)</f>
        <v>#REF!</v>
      </c>
      <c r="P190" s="33" t="e">
        <f>AVERAGE(#REF!)</f>
        <v>#REF!</v>
      </c>
      <c r="Q190" s="33" t="e">
        <f>AVERAGE(#REF!)</f>
        <v>#REF!</v>
      </c>
    </row>
    <row r="191" spans="1:17" ht="14.45" customHeight="1">
      <c r="A191" s="174">
        <v>4042</v>
      </c>
      <c r="C191" s="36" t="s">
        <v>7714</v>
      </c>
      <c r="D191" s="35" t="s">
        <v>8629</v>
      </c>
      <c r="E191" s="34" t="s">
        <v>934</v>
      </c>
      <c r="F191" s="130">
        <v>7.6820000000000004</v>
      </c>
      <c r="G191" s="33" t="e">
        <f>AVERAGE(#REF!)</f>
        <v>#REF!</v>
      </c>
      <c r="H191" s="33" t="e">
        <f>AVERAGE(#REF!)</f>
        <v>#REF!</v>
      </c>
      <c r="I191" s="33" t="e">
        <f>AVERAGE(#REF!)</f>
        <v>#REF!</v>
      </c>
      <c r="J191" s="33" t="e">
        <f>AVERAGE(#REF!)</f>
        <v>#REF!</v>
      </c>
      <c r="K191" s="33" t="e">
        <f>AVERAGE(#REF!)</f>
        <v>#REF!</v>
      </c>
      <c r="L191" s="33" t="e">
        <f>AVERAGE(#REF!)</f>
        <v>#REF!</v>
      </c>
      <c r="M191" s="33" t="e">
        <f>AVERAGE(#REF!)</f>
        <v>#REF!</v>
      </c>
      <c r="N191" s="33" t="e">
        <f>AVERAGE(#REF!)</f>
        <v>#REF!</v>
      </c>
      <c r="O191" s="33" t="e">
        <f>AVERAGE(#REF!)</f>
        <v>#REF!</v>
      </c>
      <c r="P191" s="33" t="e">
        <f>AVERAGE(#REF!)</f>
        <v>#REF!</v>
      </c>
      <c r="Q191" s="33" t="e">
        <f>AVERAGE(#REF!)</f>
        <v>#REF!</v>
      </c>
    </row>
    <row r="192" spans="1:17">
      <c r="A192" s="174">
        <v>4235</v>
      </c>
      <c r="C192" s="36" t="s">
        <v>7787</v>
      </c>
      <c r="D192" s="35" t="s">
        <v>8625</v>
      </c>
      <c r="E192" s="34" t="s">
        <v>934</v>
      </c>
      <c r="F192" s="130">
        <v>8.2219999999999995</v>
      </c>
      <c r="G192" s="33" t="e">
        <f>AVERAGE(#REF!)</f>
        <v>#REF!</v>
      </c>
      <c r="H192" s="33" t="e">
        <f>AVERAGE(#REF!)</f>
        <v>#REF!</v>
      </c>
      <c r="I192" s="33" t="e">
        <f>AVERAGE(#REF!)</f>
        <v>#REF!</v>
      </c>
      <c r="J192" s="33" t="e">
        <f>AVERAGE(#REF!)</f>
        <v>#REF!</v>
      </c>
      <c r="K192" s="33" t="e">
        <f>AVERAGE(#REF!)</f>
        <v>#REF!</v>
      </c>
      <c r="L192" s="33" t="e">
        <f>AVERAGE(#REF!)</f>
        <v>#REF!</v>
      </c>
      <c r="M192" s="33" t="e">
        <f>AVERAGE(#REF!)</f>
        <v>#REF!</v>
      </c>
      <c r="N192" s="33" t="e">
        <f>AVERAGE(#REF!)</f>
        <v>#REF!</v>
      </c>
      <c r="O192" s="33" t="e">
        <f>AVERAGE(#REF!)</f>
        <v>#REF!</v>
      </c>
      <c r="P192" s="33" t="e">
        <f>AVERAGE(#REF!)</f>
        <v>#REF!</v>
      </c>
      <c r="Q192" s="33" t="e">
        <f>AVERAGE(#REF!)</f>
        <v>#REF!</v>
      </c>
    </row>
    <row r="193" spans="1:18">
      <c r="A193" s="174">
        <v>3226</v>
      </c>
      <c r="C193" s="36" t="s">
        <v>9959</v>
      </c>
      <c r="D193" s="35" t="s">
        <v>8773</v>
      </c>
      <c r="E193" s="34" t="s">
        <v>934</v>
      </c>
      <c r="F193" s="130">
        <v>8.3279999999999994</v>
      </c>
      <c r="G193" s="33" t="e">
        <f>AVERAGE(#REF!)</f>
        <v>#REF!</v>
      </c>
      <c r="H193" s="33" t="e">
        <f>AVERAGE(#REF!)</f>
        <v>#REF!</v>
      </c>
      <c r="I193" s="33" t="e">
        <f>AVERAGE(#REF!)</f>
        <v>#REF!</v>
      </c>
      <c r="J193" s="33" t="e">
        <f>AVERAGE(#REF!)</f>
        <v>#REF!</v>
      </c>
      <c r="K193" s="33" t="e">
        <f>AVERAGE(#REF!)</f>
        <v>#REF!</v>
      </c>
      <c r="L193" s="33" t="e">
        <f>AVERAGE(#REF!)</f>
        <v>#REF!</v>
      </c>
      <c r="M193" s="33" t="e">
        <f>AVERAGE(#REF!)</f>
        <v>#REF!</v>
      </c>
      <c r="N193" s="33" t="e">
        <f>AVERAGE(#REF!)</f>
        <v>#REF!</v>
      </c>
      <c r="O193" s="33" t="e">
        <f>AVERAGE(#REF!)</f>
        <v>#REF!</v>
      </c>
      <c r="P193" s="33" t="e">
        <f>AVERAGE(#REF!)</f>
        <v>#REF!</v>
      </c>
      <c r="Q193" s="33" t="e">
        <f>AVERAGE(#REF!)</f>
        <v>#REF!</v>
      </c>
    </row>
    <row r="194" spans="1:18">
      <c r="A194" s="174">
        <v>1848</v>
      </c>
      <c r="C194" s="36" t="s">
        <v>9954</v>
      </c>
      <c r="D194" s="35" t="s">
        <v>1557</v>
      </c>
      <c r="E194" s="34" t="s">
        <v>119</v>
      </c>
      <c r="F194" s="130">
        <v>8.01</v>
      </c>
      <c r="G194" s="33" t="e">
        <f>AVERAGE(#REF!)</f>
        <v>#REF!</v>
      </c>
      <c r="H194" s="33" t="e">
        <f>AVERAGE(#REF!)</f>
        <v>#REF!</v>
      </c>
      <c r="I194" s="33" t="e">
        <f>AVERAGE(#REF!)</f>
        <v>#REF!</v>
      </c>
      <c r="J194" s="33" t="e">
        <f>AVERAGE(#REF!)</f>
        <v>#REF!</v>
      </c>
      <c r="K194" s="33" t="e">
        <f>AVERAGE(#REF!)</f>
        <v>#REF!</v>
      </c>
      <c r="L194" s="33" t="e">
        <f>AVERAGE(#REF!)</f>
        <v>#REF!</v>
      </c>
      <c r="M194" s="33" t="e">
        <f>AVERAGE(#REF!)</f>
        <v>#REF!</v>
      </c>
      <c r="N194" s="33" t="e">
        <f>AVERAGE(#REF!)</f>
        <v>#REF!</v>
      </c>
      <c r="O194" s="33" t="e">
        <f>AVERAGE(#REF!)</f>
        <v>#REF!</v>
      </c>
      <c r="P194" s="33" t="e">
        <f>AVERAGE(#REF!)</f>
        <v>#REF!</v>
      </c>
      <c r="Q194" s="33" t="e">
        <f>AVERAGE(#REF!)</f>
        <v>#REF!</v>
      </c>
    </row>
    <row r="195" spans="1:18">
      <c r="A195" s="174">
        <v>1261</v>
      </c>
      <c r="C195" s="36" t="s">
        <v>478</v>
      </c>
      <c r="D195" s="35" t="s">
        <v>9379</v>
      </c>
      <c r="E195" s="34" t="s">
        <v>119</v>
      </c>
      <c r="F195" s="130">
        <f>GEOMEAN(F188:F194)</f>
        <v>8.1967467819247037</v>
      </c>
      <c r="G195" s="33" t="e">
        <f>AVERAGE(#REF!)</f>
        <v>#REF!</v>
      </c>
      <c r="H195" s="33" t="e">
        <f>AVERAGE(#REF!)</f>
        <v>#REF!</v>
      </c>
      <c r="I195" s="33" t="e">
        <f>AVERAGE(#REF!)</f>
        <v>#REF!</v>
      </c>
      <c r="J195" s="33" t="e">
        <f>AVERAGE(#REF!)</f>
        <v>#REF!</v>
      </c>
      <c r="K195" s="33" t="e">
        <f>AVERAGE(#REF!)</f>
        <v>#REF!</v>
      </c>
      <c r="L195" s="33" t="e">
        <f>AVERAGE(#REF!)</f>
        <v>#REF!</v>
      </c>
      <c r="M195" s="33" t="e">
        <f>AVERAGE(#REF!)</f>
        <v>#REF!</v>
      </c>
      <c r="N195" s="33" t="e">
        <f>AVERAGE(#REF!)</f>
        <v>#REF!</v>
      </c>
      <c r="O195" s="33" t="e">
        <f>AVERAGE(#REF!)</f>
        <v>#REF!</v>
      </c>
      <c r="P195" s="33" t="e">
        <f>AVERAGE(#REF!)</f>
        <v>#REF!</v>
      </c>
      <c r="Q195" s="33" t="e">
        <f>AVERAGE(#REF!)</f>
        <v>#REF!</v>
      </c>
    </row>
    <row r="196" spans="1:18">
      <c r="A196" s="174">
        <v>5169</v>
      </c>
      <c r="C196" s="36" t="s">
        <v>9932</v>
      </c>
      <c r="D196" s="35" t="s">
        <v>8411</v>
      </c>
      <c r="E196" s="34" t="s">
        <v>934</v>
      </c>
      <c r="F196" s="130" t="e">
        <f>GEOMEAN(#REF!)</f>
        <v>#REF!</v>
      </c>
      <c r="G196" s="33" t="e">
        <f>AVERAGE(#REF!)</f>
        <v>#REF!</v>
      </c>
      <c r="H196" s="33" t="e">
        <f>AVERAGE(#REF!)</f>
        <v>#REF!</v>
      </c>
      <c r="I196" s="33" t="e">
        <f>AVERAGE(#REF!)</f>
        <v>#REF!</v>
      </c>
      <c r="J196" s="33" t="e">
        <f>AVERAGE(#REF!)</f>
        <v>#REF!</v>
      </c>
      <c r="K196" s="33" t="e">
        <f>AVERAGE(#REF!)</f>
        <v>#REF!</v>
      </c>
      <c r="L196" s="33" t="e">
        <f>AVERAGE(#REF!)</f>
        <v>#REF!</v>
      </c>
      <c r="M196" s="33" t="e">
        <f>AVERAGE(#REF!)</f>
        <v>#REF!</v>
      </c>
      <c r="N196" s="33" t="e">
        <f>AVERAGE(#REF!)</f>
        <v>#REF!</v>
      </c>
      <c r="O196" s="33" t="e">
        <f>AVERAGE(#REF!)</f>
        <v>#REF!</v>
      </c>
      <c r="P196" s="33" t="e">
        <f>AVERAGE(#REF!)</f>
        <v>#REF!</v>
      </c>
      <c r="Q196" s="33" t="e">
        <f>AVERAGE(#REF!)</f>
        <v>#REF!</v>
      </c>
    </row>
    <row r="197" spans="1:18" ht="14.45" customHeight="1">
      <c r="A197" s="174">
        <v>5169</v>
      </c>
      <c r="C197" s="36" t="s">
        <v>9945</v>
      </c>
      <c r="D197" s="35" t="s">
        <v>9801</v>
      </c>
      <c r="E197" s="34" t="s">
        <v>934</v>
      </c>
      <c r="F197" s="130" t="e">
        <f>GEOMEAN(F194:F196)</f>
        <v>#REF!</v>
      </c>
      <c r="G197" s="33" t="e">
        <f>AVERAGE(#REF!)</f>
        <v>#REF!</v>
      </c>
      <c r="H197" s="33" t="e">
        <f>AVERAGE(#REF!)</f>
        <v>#REF!</v>
      </c>
      <c r="I197" s="33" t="e">
        <f>AVERAGE(#REF!)</f>
        <v>#REF!</v>
      </c>
      <c r="J197" s="33" t="e">
        <f>AVERAGE(#REF!)</f>
        <v>#REF!</v>
      </c>
      <c r="K197" s="33" t="e">
        <f>AVERAGE(#REF!)</f>
        <v>#REF!</v>
      </c>
      <c r="L197" s="33" t="e">
        <f>AVERAGE(#REF!)</f>
        <v>#REF!</v>
      </c>
      <c r="M197" s="33" t="e">
        <f>AVERAGE(#REF!)</f>
        <v>#REF!</v>
      </c>
      <c r="N197" s="33" t="e">
        <f>AVERAGE(#REF!)</f>
        <v>#REF!</v>
      </c>
      <c r="O197" s="33" t="e">
        <f>AVERAGE(#REF!)</f>
        <v>#REF!</v>
      </c>
      <c r="P197" s="33" t="e">
        <f>AVERAGE(#REF!)</f>
        <v>#REF!</v>
      </c>
      <c r="Q197" s="33" t="e">
        <f>AVERAGE(#REF!)</f>
        <v>#REF!</v>
      </c>
    </row>
    <row r="198" spans="1:18" ht="14.45" customHeight="1">
      <c r="A198" s="174">
        <v>4430</v>
      </c>
      <c r="C198" s="36" t="s">
        <v>8039</v>
      </c>
      <c r="D198" s="35" t="s">
        <v>8607</v>
      </c>
      <c r="E198" s="34" t="s">
        <v>934</v>
      </c>
      <c r="F198" s="130">
        <v>8.3219999999999992</v>
      </c>
      <c r="G198" s="33" t="e">
        <f>AVERAGE(#REF!)</f>
        <v>#REF!</v>
      </c>
      <c r="H198" s="33" t="e">
        <f>AVERAGE(#REF!)</f>
        <v>#REF!</v>
      </c>
      <c r="I198" s="33" t="e">
        <f>AVERAGE(#REF!)</f>
        <v>#REF!</v>
      </c>
      <c r="J198" s="33" t="e">
        <f>AVERAGE(#REF!)</f>
        <v>#REF!</v>
      </c>
      <c r="K198" s="33" t="e">
        <f>AVERAGE(#REF!)</f>
        <v>#REF!</v>
      </c>
      <c r="L198" s="33" t="e">
        <f>AVERAGE(#REF!)</f>
        <v>#REF!</v>
      </c>
      <c r="M198" s="33" t="e">
        <f>AVERAGE(#REF!)</f>
        <v>#REF!</v>
      </c>
      <c r="N198" s="33" t="e">
        <f>AVERAGE(#REF!)</f>
        <v>#REF!</v>
      </c>
      <c r="O198" s="33" t="e">
        <f>AVERAGE(#REF!)</f>
        <v>#REF!</v>
      </c>
      <c r="P198" s="33" t="e">
        <f>AVERAGE(#REF!)</f>
        <v>#REF!</v>
      </c>
      <c r="Q198" s="33" t="e">
        <f>AVERAGE(#REF!)</f>
        <v>#REF!</v>
      </c>
    </row>
    <row r="199" spans="1:18" ht="14.45" customHeight="1">
      <c r="A199" s="174">
        <v>3117</v>
      </c>
      <c r="C199" s="36" t="s">
        <v>6459</v>
      </c>
      <c r="D199" s="35" t="s">
        <v>8761</v>
      </c>
      <c r="E199" s="34" t="s">
        <v>934</v>
      </c>
      <c r="F199" s="130">
        <v>8.6489999999999991</v>
      </c>
      <c r="G199" s="33" t="e">
        <f>AVERAGE(#REF!)</f>
        <v>#REF!</v>
      </c>
      <c r="H199" s="33" t="e">
        <f>AVERAGE(#REF!)</f>
        <v>#REF!</v>
      </c>
      <c r="I199" s="33" t="e">
        <f>AVERAGE(#REF!)</f>
        <v>#REF!</v>
      </c>
      <c r="J199" s="33" t="e">
        <f>AVERAGE(#REF!)</f>
        <v>#REF!</v>
      </c>
      <c r="K199" s="33" t="e">
        <f>AVERAGE(#REF!)</f>
        <v>#REF!</v>
      </c>
      <c r="L199" s="33" t="e">
        <f>AVERAGE(#REF!)</f>
        <v>#REF!</v>
      </c>
      <c r="M199" s="33" t="e">
        <f>AVERAGE(#REF!)</f>
        <v>#REF!</v>
      </c>
      <c r="N199" s="33" t="e">
        <f>AVERAGE(#REF!)</f>
        <v>#REF!</v>
      </c>
      <c r="O199" s="33" t="e">
        <f>AVERAGE(#REF!)</f>
        <v>#REF!</v>
      </c>
      <c r="P199" s="33" t="e">
        <f>AVERAGE(#REF!)</f>
        <v>#REF!</v>
      </c>
      <c r="Q199" s="33" t="e">
        <f>AVERAGE(#REF!)</f>
        <v>#REF!</v>
      </c>
    </row>
    <row r="200" spans="1:18" ht="14.45" customHeight="1">
      <c r="A200" s="174">
        <v>2252</v>
      </c>
      <c r="C200" s="36" t="s">
        <v>2188</v>
      </c>
      <c r="D200" s="35" t="s">
        <v>2187</v>
      </c>
      <c r="E200" s="34" t="s">
        <v>119</v>
      </c>
      <c r="F200" s="130">
        <v>8.1210000000000004</v>
      </c>
      <c r="G200" s="33" t="e">
        <f>AVERAGE(#REF!)</f>
        <v>#REF!</v>
      </c>
      <c r="H200" s="33" t="e">
        <f>AVERAGE(#REF!)</f>
        <v>#REF!</v>
      </c>
      <c r="I200" s="33" t="e">
        <f>AVERAGE(#REF!)</f>
        <v>#REF!</v>
      </c>
      <c r="J200" s="33" t="e">
        <f>AVERAGE(#REF!)</f>
        <v>#REF!</v>
      </c>
      <c r="K200" s="33" t="e">
        <f>AVERAGE(#REF!)</f>
        <v>#REF!</v>
      </c>
      <c r="L200" s="33" t="e">
        <f>AVERAGE(#REF!)</f>
        <v>#REF!</v>
      </c>
      <c r="M200" s="33" t="e">
        <f>AVERAGE(#REF!)</f>
        <v>#REF!</v>
      </c>
      <c r="N200" s="33" t="e">
        <f>AVERAGE(#REF!)</f>
        <v>#REF!</v>
      </c>
      <c r="O200" s="33" t="e">
        <f>AVERAGE(#REF!)</f>
        <v>#REF!</v>
      </c>
      <c r="P200" s="33" t="e">
        <f>AVERAGE(#REF!)</f>
        <v>#REF!</v>
      </c>
      <c r="Q200" s="33" t="e">
        <f>AVERAGE(#REF!)</f>
        <v>#REF!</v>
      </c>
    </row>
    <row r="201" spans="1:18" ht="14.45" customHeight="1">
      <c r="A201" s="174">
        <v>3375</v>
      </c>
      <c r="C201" s="36" t="s">
        <v>6770</v>
      </c>
      <c r="D201" s="35" t="s">
        <v>8674</v>
      </c>
      <c r="E201" s="34" t="s">
        <v>934</v>
      </c>
      <c r="F201" s="130">
        <v>7.8860000000000001</v>
      </c>
      <c r="G201" s="33" t="e">
        <f>AVERAGE(#REF!)</f>
        <v>#REF!</v>
      </c>
      <c r="H201" s="33" t="e">
        <f>AVERAGE(#REF!)</f>
        <v>#REF!</v>
      </c>
      <c r="I201" s="33" t="e">
        <f>AVERAGE(#REF!)</f>
        <v>#REF!</v>
      </c>
      <c r="J201" s="33" t="e">
        <f>AVERAGE(#REF!)</f>
        <v>#REF!</v>
      </c>
      <c r="K201" s="33" t="e">
        <f>AVERAGE(#REF!)</f>
        <v>#REF!</v>
      </c>
      <c r="L201" s="33" t="e">
        <f>AVERAGE(#REF!)</f>
        <v>#REF!</v>
      </c>
      <c r="M201" s="33" t="e">
        <f>AVERAGE(#REF!)</f>
        <v>#REF!</v>
      </c>
      <c r="N201" s="33" t="e">
        <f>AVERAGE(#REF!)</f>
        <v>#REF!</v>
      </c>
      <c r="O201" s="33" t="e">
        <f>AVERAGE(#REF!)</f>
        <v>#REF!</v>
      </c>
      <c r="P201" s="33" t="e">
        <f>AVERAGE(#REF!)</f>
        <v>#REF!</v>
      </c>
      <c r="Q201" s="33" t="e">
        <f>AVERAGE(#REF!)</f>
        <v>#REF!</v>
      </c>
    </row>
    <row r="202" spans="1:18" ht="14.45" customHeight="1">
      <c r="A202" s="174">
        <v>2093</v>
      </c>
      <c r="B202" s="220"/>
      <c r="C202" s="221" t="s">
        <v>1940</v>
      </c>
      <c r="D202" s="222" t="s">
        <v>1920</v>
      </c>
      <c r="E202" s="223" t="s">
        <v>119</v>
      </c>
      <c r="F202" s="224">
        <v>8.7279999999999998</v>
      </c>
      <c r="G202" s="225" t="e">
        <f>AVERAGE(#REF!)</f>
        <v>#REF!</v>
      </c>
      <c r="H202" s="225" t="e">
        <f>AVERAGE(#REF!)</f>
        <v>#REF!</v>
      </c>
      <c r="I202" s="225" t="e">
        <f>AVERAGE(#REF!)</f>
        <v>#REF!</v>
      </c>
      <c r="J202" s="225" t="e">
        <f>AVERAGE(#REF!)</f>
        <v>#REF!</v>
      </c>
      <c r="K202" s="225" t="e">
        <f>AVERAGE(#REF!)</f>
        <v>#REF!</v>
      </c>
      <c r="L202" s="225" t="e">
        <f>AVERAGE(#REF!)</f>
        <v>#REF!</v>
      </c>
      <c r="M202" s="225" t="e">
        <f>AVERAGE(#REF!)</f>
        <v>#REF!</v>
      </c>
      <c r="N202" s="225" t="e">
        <f>AVERAGE(#REF!)</f>
        <v>#REF!</v>
      </c>
      <c r="O202" s="225" t="e">
        <f>AVERAGE(#REF!)</f>
        <v>#REF!</v>
      </c>
      <c r="P202" s="225" t="e">
        <f>AVERAGE(#REF!)</f>
        <v>#REF!</v>
      </c>
      <c r="Q202" s="225" t="e">
        <f>AVERAGE(#REF!)</f>
        <v>#REF!</v>
      </c>
      <c r="R202" s="227"/>
    </row>
    <row r="203" spans="1:18" ht="14.45" customHeight="1">
      <c r="A203" s="174">
        <v>5169</v>
      </c>
      <c r="C203" s="36" t="s">
        <v>9949</v>
      </c>
      <c r="D203" s="35" t="s">
        <v>9741</v>
      </c>
      <c r="E203" s="34" t="s">
        <v>934</v>
      </c>
      <c r="F203" s="130">
        <f>GEOMEAN(F201:F202)</f>
        <v>8.2963249695271699</v>
      </c>
      <c r="G203" s="33" t="e">
        <f>AVERAGE(#REF!)</f>
        <v>#REF!</v>
      </c>
      <c r="H203" s="33" t="e">
        <f>AVERAGE(#REF!)</f>
        <v>#REF!</v>
      </c>
      <c r="I203" s="33" t="e">
        <f>AVERAGE(#REF!)</f>
        <v>#REF!</v>
      </c>
      <c r="J203" s="33" t="e">
        <f>AVERAGE(#REF!)</f>
        <v>#REF!</v>
      </c>
      <c r="K203" s="33" t="e">
        <f>AVERAGE(#REF!)</f>
        <v>#REF!</v>
      </c>
      <c r="L203" s="33" t="e">
        <f>AVERAGE(#REF!)</f>
        <v>#REF!</v>
      </c>
      <c r="M203" s="33" t="e">
        <f>AVERAGE(#REF!)</f>
        <v>#REF!</v>
      </c>
      <c r="N203" s="33" t="e">
        <f>AVERAGE(#REF!)</f>
        <v>#REF!</v>
      </c>
      <c r="O203" s="33" t="e">
        <f>AVERAGE(#REF!)</f>
        <v>#REF!</v>
      </c>
      <c r="P203" s="33" t="e">
        <f>AVERAGE(#REF!)</f>
        <v>#REF!</v>
      </c>
      <c r="Q203" s="33" t="e">
        <f>AVERAGE(#REF!)</f>
        <v>#REF!</v>
      </c>
    </row>
    <row r="204" spans="1:18" ht="14.45" customHeight="1">
      <c r="A204" s="174">
        <v>5147</v>
      </c>
      <c r="C204" s="36" t="s">
        <v>2215</v>
      </c>
      <c r="D204" s="35" t="s">
        <v>9086</v>
      </c>
      <c r="E204" s="34" t="s">
        <v>119</v>
      </c>
      <c r="F204" s="130">
        <v>8.76</v>
      </c>
      <c r="G204" s="33" t="e">
        <f>AVERAGE(#REF!)</f>
        <v>#REF!</v>
      </c>
      <c r="H204" s="33" t="e">
        <f>AVERAGE(#REF!)</f>
        <v>#REF!</v>
      </c>
      <c r="I204" s="33" t="e">
        <f>AVERAGE(#REF!)</f>
        <v>#REF!</v>
      </c>
      <c r="J204" s="33" t="e">
        <f>AVERAGE(#REF!)</f>
        <v>#REF!</v>
      </c>
      <c r="K204" s="33" t="e">
        <f>AVERAGE(#REF!)</f>
        <v>#REF!</v>
      </c>
      <c r="L204" s="33" t="e">
        <f>AVERAGE(#REF!)</f>
        <v>#REF!</v>
      </c>
      <c r="M204" s="33" t="e">
        <f>AVERAGE(#REF!)</f>
        <v>#REF!</v>
      </c>
      <c r="N204" s="33" t="e">
        <f>AVERAGE(#REF!)</f>
        <v>#REF!</v>
      </c>
      <c r="O204" s="33" t="e">
        <f>AVERAGE(#REF!)</f>
        <v>#REF!</v>
      </c>
      <c r="P204" s="33" t="e">
        <f>AVERAGE(#REF!)</f>
        <v>#REF!</v>
      </c>
      <c r="Q204" s="33" t="e">
        <f>AVERAGE(#REF!)</f>
        <v>#REF!</v>
      </c>
    </row>
    <row r="205" spans="1:18" ht="14.45" customHeight="1">
      <c r="A205" s="174">
        <v>3940</v>
      </c>
      <c r="C205" s="36" t="s">
        <v>7556</v>
      </c>
      <c r="D205" s="35" t="s">
        <v>8625</v>
      </c>
      <c r="E205" s="34" t="s">
        <v>934</v>
      </c>
      <c r="F205" s="130">
        <v>8.0980000000000008</v>
      </c>
      <c r="G205" s="33" t="e">
        <f>AVERAGE(#REF!)</f>
        <v>#REF!</v>
      </c>
      <c r="H205" s="33" t="e">
        <f>AVERAGE(#REF!)</f>
        <v>#REF!</v>
      </c>
      <c r="I205" s="33" t="e">
        <f>AVERAGE(#REF!)</f>
        <v>#REF!</v>
      </c>
      <c r="J205" s="33" t="e">
        <f>AVERAGE(#REF!)</f>
        <v>#REF!</v>
      </c>
      <c r="K205" s="33" t="e">
        <f>AVERAGE(#REF!)</f>
        <v>#REF!</v>
      </c>
      <c r="L205" s="33" t="e">
        <f>AVERAGE(#REF!)</f>
        <v>#REF!</v>
      </c>
      <c r="M205" s="33" t="e">
        <f>AVERAGE(#REF!)</f>
        <v>#REF!</v>
      </c>
      <c r="N205" s="33" t="e">
        <f>AVERAGE(#REF!)</f>
        <v>#REF!</v>
      </c>
      <c r="O205" s="33" t="e">
        <f>AVERAGE(#REF!)</f>
        <v>#REF!</v>
      </c>
      <c r="P205" s="33" t="e">
        <f>AVERAGE(#REF!)</f>
        <v>#REF!</v>
      </c>
      <c r="Q205" s="33" t="e">
        <f>AVERAGE(#REF!)</f>
        <v>#REF!</v>
      </c>
    </row>
    <row r="206" spans="1:18" ht="14.45" customHeight="1">
      <c r="A206" s="174">
        <v>3872</v>
      </c>
      <c r="C206" s="36" t="s">
        <v>7482</v>
      </c>
      <c r="D206" s="35" t="s">
        <v>8618</v>
      </c>
      <c r="E206" s="34" t="s">
        <v>934</v>
      </c>
      <c r="F206" s="130">
        <v>8.7720000000000002</v>
      </c>
      <c r="G206" s="33" t="e">
        <f>AVERAGE(#REF!)</f>
        <v>#REF!</v>
      </c>
      <c r="H206" s="33" t="e">
        <f>AVERAGE(#REF!)</f>
        <v>#REF!</v>
      </c>
      <c r="I206" s="33" t="e">
        <f>AVERAGE(#REF!)</f>
        <v>#REF!</v>
      </c>
      <c r="J206" s="33" t="e">
        <f>AVERAGE(#REF!)</f>
        <v>#REF!</v>
      </c>
      <c r="K206" s="33" t="e">
        <f>AVERAGE(#REF!)</f>
        <v>#REF!</v>
      </c>
      <c r="L206" s="33" t="e">
        <f>AVERAGE(#REF!)</f>
        <v>#REF!</v>
      </c>
      <c r="M206" s="33" t="e">
        <f>AVERAGE(#REF!)</f>
        <v>#REF!</v>
      </c>
      <c r="N206" s="33" t="e">
        <f>AVERAGE(#REF!)</f>
        <v>#REF!</v>
      </c>
      <c r="O206" s="33" t="e">
        <f>AVERAGE(#REF!)</f>
        <v>#REF!</v>
      </c>
      <c r="P206" s="33" t="e">
        <f>AVERAGE(#REF!)</f>
        <v>#REF!</v>
      </c>
      <c r="Q206" s="33" t="e">
        <f>AVERAGE(#REF!)</f>
        <v>#REF!</v>
      </c>
    </row>
    <row r="207" spans="1:18" ht="14.45" customHeight="1">
      <c r="A207" s="174">
        <v>5169</v>
      </c>
      <c r="C207" s="36" t="s">
        <v>9688</v>
      </c>
      <c r="D207" s="35" t="s">
        <v>9700</v>
      </c>
      <c r="E207" s="34" t="s">
        <v>934</v>
      </c>
      <c r="F207" s="130">
        <f>GEOMEAN(F203:F206)</f>
        <v>8.4764999577945126</v>
      </c>
      <c r="G207" s="33" t="e">
        <f>AVERAGE(#REF!)</f>
        <v>#REF!</v>
      </c>
      <c r="H207" s="33" t="e">
        <f>AVERAGE(#REF!)</f>
        <v>#REF!</v>
      </c>
      <c r="I207" s="33" t="e">
        <f>AVERAGE(#REF!)</f>
        <v>#REF!</v>
      </c>
      <c r="J207" s="33" t="e">
        <f>AVERAGE(#REF!)</f>
        <v>#REF!</v>
      </c>
      <c r="K207" s="33" t="e">
        <f>AVERAGE(#REF!)</f>
        <v>#REF!</v>
      </c>
      <c r="L207" s="33" t="e">
        <f>AVERAGE(#REF!)</f>
        <v>#REF!</v>
      </c>
      <c r="M207" s="33" t="e">
        <f>AVERAGE(#REF!)</f>
        <v>#REF!</v>
      </c>
      <c r="N207" s="33" t="e">
        <f>AVERAGE(#REF!)</f>
        <v>#REF!</v>
      </c>
      <c r="O207" s="33" t="e">
        <f>AVERAGE(#REF!)</f>
        <v>#REF!</v>
      </c>
      <c r="P207" s="33" t="e">
        <f>AVERAGE(#REF!)</f>
        <v>#REF!</v>
      </c>
      <c r="Q207" s="33" t="e">
        <f>AVERAGE(#REF!)</f>
        <v>#REF!</v>
      </c>
    </row>
    <row r="208" spans="1:18" ht="14.45" customHeight="1">
      <c r="A208" s="174">
        <v>3690</v>
      </c>
      <c r="C208" s="36" t="s">
        <v>7258</v>
      </c>
      <c r="D208" s="35" t="s">
        <v>8643</v>
      </c>
      <c r="E208" s="34" t="s">
        <v>934</v>
      </c>
      <c r="F208" s="130">
        <v>8.7089999999999996</v>
      </c>
      <c r="G208" s="33" t="e">
        <f>AVERAGE(#REF!)</f>
        <v>#REF!</v>
      </c>
      <c r="H208" s="33" t="e">
        <f>AVERAGE(#REF!)</f>
        <v>#REF!</v>
      </c>
      <c r="I208" s="33" t="e">
        <f>AVERAGE(#REF!)</f>
        <v>#REF!</v>
      </c>
      <c r="J208" s="33" t="e">
        <f>AVERAGE(#REF!)</f>
        <v>#REF!</v>
      </c>
      <c r="K208" s="33" t="e">
        <f>AVERAGE(#REF!)</f>
        <v>#REF!</v>
      </c>
      <c r="L208" s="33" t="e">
        <f>AVERAGE(#REF!)</f>
        <v>#REF!</v>
      </c>
      <c r="M208" s="33" t="e">
        <f>AVERAGE(#REF!)</f>
        <v>#REF!</v>
      </c>
      <c r="N208" s="33" t="e">
        <f>AVERAGE(#REF!)</f>
        <v>#REF!</v>
      </c>
      <c r="O208" s="33" t="e">
        <f>AVERAGE(#REF!)</f>
        <v>#REF!</v>
      </c>
      <c r="P208" s="33" t="e">
        <f>AVERAGE(#REF!)</f>
        <v>#REF!</v>
      </c>
      <c r="Q208" s="33" t="e">
        <f>AVERAGE(#REF!)</f>
        <v>#REF!</v>
      </c>
    </row>
    <row r="209" spans="1:17" ht="14.45" customHeight="1">
      <c r="A209" s="174">
        <v>2468</v>
      </c>
      <c r="C209" s="36" t="s">
        <v>2510</v>
      </c>
      <c r="D209" s="35" t="s">
        <v>8630</v>
      </c>
      <c r="E209" s="34" t="s">
        <v>934</v>
      </c>
      <c r="F209" s="130">
        <v>8.6950000000000003</v>
      </c>
      <c r="G209" s="33" t="e">
        <f>AVERAGE(#REF!)</f>
        <v>#REF!</v>
      </c>
      <c r="H209" s="33" t="e">
        <f>AVERAGE(#REF!)</f>
        <v>#REF!</v>
      </c>
      <c r="I209" s="33" t="e">
        <f>AVERAGE(#REF!)</f>
        <v>#REF!</v>
      </c>
      <c r="J209" s="33" t="e">
        <f>AVERAGE(#REF!)</f>
        <v>#REF!</v>
      </c>
      <c r="K209" s="33" t="e">
        <f>AVERAGE(#REF!)</f>
        <v>#REF!</v>
      </c>
      <c r="L209" s="33" t="e">
        <f>AVERAGE(#REF!)</f>
        <v>#REF!</v>
      </c>
      <c r="M209" s="33" t="e">
        <f>AVERAGE(#REF!)</f>
        <v>#REF!</v>
      </c>
      <c r="N209" s="33" t="e">
        <f>AVERAGE(#REF!)</f>
        <v>#REF!</v>
      </c>
      <c r="O209" s="33" t="e">
        <f>AVERAGE(#REF!)</f>
        <v>#REF!</v>
      </c>
      <c r="P209" s="33" t="e">
        <f>AVERAGE(#REF!)</f>
        <v>#REF!</v>
      </c>
      <c r="Q209" s="33" t="e">
        <f>AVERAGE(#REF!)</f>
        <v>#REF!</v>
      </c>
    </row>
    <row r="210" spans="1:17" ht="14.45" customHeight="1">
      <c r="A210" s="174">
        <v>5169</v>
      </c>
      <c r="C210" s="36" t="s">
        <v>9182</v>
      </c>
      <c r="D210" s="35" t="s">
        <v>9212</v>
      </c>
      <c r="E210" s="34" t="s">
        <v>934</v>
      </c>
      <c r="F210" s="130">
        <v>8.8350000000000009</v>
      </c>
      <c r="G210" s="33" t="e">
        <f>AVERAGE(#REF!)</f>
        <v>#REF!</v>
      </c>
      <c r="H210" s="33" t="e">
        <f>AVERAGE(#REF!)</f>
        <v>#REF!</v>
      </c>
      <c r="I210" s="33" t="e">
        <f>AVERAGE(#REF!)</f>
        <v>#REF!</v>
      </c>
      <c r="J210" s="33" t="e">
        <f>AVERAGE(#REF!)</f>
        <v>#REF!</v>
      </c>
      <c r="K210" s="33" t="e">
        <f>AVERAGE(#REF!)</f>
        <v>#REF!</v>
      </c>
      <c r="L210" s="33" t="e">
        <f>AVERAGE(#REF!)</f>
        <v>#REF!</v>
      </c>
      <c r="M210" s="33" t="e">
        <f>AVERAGE(#REF!)</f>
        <v>#REF!</v>
      </c>
      <c r="N210" s="33" t="e">
        <f>AVERAGE(#REF!)</f>
        <v>#REF!</v>
      </c>
      <c r="O210" s="33" t="e">
        <f>AVERAGE(#REF!)</f>
        <v>#REF!</v>
      </c>
      <c r="P210" s="33" t="e">
        <f>AVERAGE(#REF!)</f>
        <v>#REF!</v>
      </c>
      <c r="Q210" s="33" t="e">
        <f>AVERAGE(#REF!)</f>
        <v>#REF!</v>
      </c>
    </row>
    <row r="211" spans="1:17" ht="14.45" customHeight="1">
      <c r="A211" s="174">
        <v>2228</v>
      </c>
      <c r="C211" s="36" t="s">
        <v>9938</v>
      </c>
      <c r="D211" s="35" t="s">
        <v>9879</v>
      </c>
      <c r="E211" s="34" t="s">
        <v>119</v>
      </c>
      <c r="F211" s="130">
        <f>GEOMEAN(F208:F210)</f>
        <v>8.7461074840919757</v>
      </c>
      <c r="G211" s="33" t="e">
        <f>AVERAGE(#REF!)</f>
        <v>#REF!</v>
      </c>
      <c r="H211" s="33" t="e">
        <f>AVERAGE(#REF!)</f>
        <v>#REF!</v>
      </c>
      <c r="I211" s="33" t="e">
        <f>AVERAGE(#REF!)</f>
        <v>#REF!</v>
      </c>
      <c r="J211" s="33" t="e">
        <f>AVERAGE(#REF!)</f>
        <v>#REF!</v>
      </c>
      <c r="K211" s="33" t="e">
        <f>AVERAGE(#REF!)</f>
        <v>#REF!</v>
      </c>
      <c r="L211" s="33" t="e">
        <f>AVERAGE(#REF!)</f>
        <v>#REF!</v>
      </c>
      <c r="M211" s="33" t="e">
        <f>AVERAGE(#REF!)</f>
        <v>#REF!</v>
      </c>
      <c r="N211" s="33" t="e">
        <f>AVERAGE(#REF!)</f>
        <v>#REF!</v>
      </c>
      <c r="O211" s="33" t="e">
        <f>AVERAGE(#REF!)</f>
        <v>#REF!</v>
      </c>
      <c r="P211" s="33" t="e">
        <f>AVERAGE(#REF!)</f>
        <v>#REF!</v>
      </c>
      <c r="Q211" s="33" t="e">
        <f>AVERAGE(#REF!)</f>
        <v>#REF!</v>
      </c>
    </row>
    <row r="212" spans="1:17" ht="14.45" customHeight="1">
      <c r="A212" s="174">
        <v>2313</v>
      </c>
      <c r="C212" s="36" t="s">
        <v>2333</v>
      </c>
      <c r="D212" s="35" t="s">
        <v>8687</v>
      </c>
      <c r="E212" s="34" t="s">
        <v>934</v>
      </c>
      <c r="F212" s="130">
        <v>8.65</v>
      </c>
      <c r="G212" s="33" t="e">
        <f>AVERAGE(#REF!)</f>
        <v>#REF!</v>
      </c>
      <c r="H212" s="33" t="e">
        <f>AVERAGE(#REF!)</f>
        <v>#REF!</v>
      </c>
      <c r="I212" s="33" t="e">
        <f>AVERAGE(#REF!)</f>
        <v>#REF!</v>
      </c>
      <c r="J212" s="33" t="e">
        <f>AVERAGE(#REF!)</f>
        <v>#REF!</v>
      </c>
      <c r="K212" s="33" t="e">
        <f>AVERAGE(#REF!)</f>
        <v>#REF!</v>
      </c>
      <c r="L212" s="33" t="e">
        <f>AVERAGE(#REF!)</f>
        <v>#REF!</v>
      </c>
      <c r="M212" s="33" t="e">
        <f>AVERAGE(#REF!)</f>
        <v>#REF!</v>
      </c>
      <c r="N212" s="33" t="e">
        <f>AVERAGE(#REF!)</f>
        <v>#REF!</v>
      </c>
      <c r="O212" s="33" t="e">
        <f>AVERAGE(#REF!)</f>
        <v>#REF!</v>
      </c>
      <c r="P212" s="33" t="e">
        <f>AVERAGE(#REF!)</f>
        <v>#REF!</v>
      </c>
      <c r="Q212" s="33" t="e">
        <f>AVERAGE(#REF!)</f>
        <v>#REF!</v>
      </c>
    </row>
    <row r="213" spans="1:17" ht="14.45" customHeight="1">
      <c r="A213" s="174">
        <v>5169</v>
      </c>
      <c r="C213" s="36" t="s">
        <v>9935</v>
      </c>
      <c r="D213" s="35" t="s">
        <v>9886</v>
      </c>
      <c r="E213" s="34" t="s">
        <v>934</v>
      </c>
      <c r="F213" s="130" t="e">
        <f>GEOMEAN(#REF!)</f>
        <v>#REF!</v>
      </c>
      <c r="G213" s="33" t="e">
        <f>AVERAGE(#REF!)</f>
        <v>#REF!</v>
      </c>
      <c r="H213" s="33" t="e">
        <f>AVERAGE(#REF!)</f>
        <v>#REF!</v>
      </c>
      <c r="I213" s="33" t="e">
        <f>AVERAGE(#REF!)</f>
        <v>#REF!</v>
      </c>
      <c r="J213" s="33" t="e">
        <f>AVERAGE(#REF!)</f>
        <v>#REF!</v>
      </c>
      <c r="K213" s="33" t="e">
        <f>AVERAGE(#REF!)</f>
        <v>#REF!</v>
      </c>
      <c r="L213" s="33" t="e">
        <f>AVERAGE(#REF!)</f>
        <v>#REF!</v>
      </c>
      <c r="M213" s="33" t="e">
        <f>AVERAGE(#REF!)</f>
        <v>#REF!</v>
      </c>
      <c r="N213" s="33" t="e">
        <f>AVERAGE(#REF!)</f>
        <v>#REF!</v>
      </c>
      <c r="O213" s="33" t="e">
        <f>AVERAGE(#REF!)</f>
        <v>#REF!</v>
      </c>
      <c r="P213" s="33" t="e">
        <f>AVERAGE(#REF!)</f>
        <v>#REF!</v>
      </c>
      <c r="Q213" s="33" t="e">
        <f>AVERAGE(#REF!)</f>
        <v>#REF!</v>
      </c>
    </row>
    <row r="214" spans="1:17" ht="14.45" customHeight="1">
      <c r="A214" s="174">
        <v>3561</v>
      </c>
      <c r="C214" s="36" t="s">
        <v>7128</v>
      </c>
      <c r="D214" s="35" t="s">
        <v>8626</v>
      </c>
      <c r="E214" s="34" t="s">
        <v>934</v>
      </c>
      <c r="F214" s="130">
        <v>8.3360000000000003</v>
      </c>
      <c r="G214" s="33" t="e">
        <f>AVERAGE(#REF!)</f>
        <v>#REF!</v>
      </c>
      <c r="H214" s="33" t="e">
        <f>AVERAGE(#REF!)</f>
        <v>#REF!</v>
      </c>
      <c r="I214" s="33" t="e">
        <f>AVERAGE(#REF!)</f>
        <v>#REF!</v>
      </c>
      <c r="J214" s="33" t="e">
        <f>AVERAGE(#REF!)</f>
        <v>#REF!</v>
      </c>
      <c r="K214" s="33" t="e">
        <f>AVERAGE(#REF!)</f>
        <v>#REF!</v>
      </c>
      <c r="L214" s="33" t="e">
        <f>AVERAGE(#REF!)</f>
        <v>#REF!</v>
      </c>
      <c r="M214" s="33" t="e">
        <f>AVERAGE(#REF!)</f>
        <v>#REF!</v>
      </c>
      <c r="N214" s="33" t="e">
        <f>AVERAGE(#REF!)</f>
        <v>#REF!</v>
      </c>
      <c r="O214" s="33" t="e">
        <f>AVERAGE(#REF!)</f>
        <v>#REF!</v>
      </c>
      <c r="P214" s="33" t="e">
        <f>AVERAGE(#REF!)</f>
        <v>#REF!</v>
      </c>
      <c r="Q214" s="33" t="e">
        <f>AVERAGE(#REF!)</f>
        <v>#REF!</v>
      </c>
    </row>
    <row r="215" spans="1:17" ht="14.45" customHeight="1">
      <c r="A215" s="174">
        <v>3993</v>
      </c>
      <c r="C215" s="36" t="s">
        <v>7603</v>
      </c>
      <c r="D215" s="35" t="s">
        <v>8625</v>
      </c>
      <c r="E215" s="34" t="s">
        <v>934</v>
      </c>
      <c r="F215" s="130">
        <v>8.2420000000000009</v>
      </c>
      <c r="G215" s="33" t="e">
        <f>AVERAGE(#REF!)</f>
        <v>#REF!</v>
      </c>
      <c r="H215" s="33" t="e">
        <f>AVERAGE(#REF!)</f>
        <v>#REF!</v>
      </c>
      <c r="I215" s="33" t="e">
        <f>AVERAGE(#REF!)</f>
        <v>#REF!</v>
      </c>
      <c r="J215" s="33" t="e">
        <f>AVERAGE(#REF!)</f>
        <v>#REF!</v>
      </c>
      <c r="K215" s="33" t="e">
        <f>AVERAGE(#REF!)</f>
        <v>#REF!</v>
      </c>
      <c r="L215" s="33" t="e">
        <f>AVERAGE(#REF!)</f>
        <v>#REF!</v>
      </c>
      <c r="M215" s="33" t="e">
        <f>AVERAGE(#REF!)</f>
        <v>#REF!</v>
      </c>
      <c r="N215" s="33" t="e">
        <f>AVERAGE(#REF!)</f>
        <v>#REF!</v>
      </c>
      <c r="O215" s="33" t="e">
        <f>AVERAGE(#REF!)</f>
        <v>#REF!</v>
      </c>
      <c r="P215" s="33" t="e">
        <f>AVERAGE(#REF!)</f>
        <v>#REF!</v>
      </c>
      <c r="Q215" s="33" t="e">
        <f>AVERAGE(#REF!)</f>
        <v>#REF!</v>
      </c>
    </row>
    <row r="216" spans="1:17" ht="14.45" customHeight="1">
      <c r="A216" s="174">
        <v>3765</v>
      </c>
      <c r="C216" s="36" t="s">
        <v>7321</v>
      </c>
      <c r="D216" s="35" t="s">
        <v>8614</v>
      </c>
      <c r="E216" s="34" t="s">
        <v>934</v>
      </c>
      <c r="F216" s="130">
        <v>8.3550000000000004</v>
      </c>
      <c r="G216" s="33" t="e">
        <f>AVERAGE(#REF!)</f>
        <v>#REF!</v>
      </c>
      <c r="H216" s="33" t="e">
        <f>AVERAGE(#REF!)</f>
        <v>#REF!</v>
      </c>
      <c r="I216" s="33" t="e">
        <f>AVERAGE(#REF!)</f>
        <v>#REF!</v>
      </c>
      <c r="J216" s="33" t="e">
        <f>AVERAGE(#REF!)</f>
        <v>#REF!</v>
      </c>
      <c r="K216" s="33" t="e">
        <f>AVERAGE(#REF!)</f>
        <v>#REF!</v>
      </c>
      <c r="L216" s="33" t="e">
        <f>AVERAGE(#REF!)</f>
        <v>#REF!</v>
      </c>
      <c r="M216" s="33" t="e">
        <f>AVERAGE(#REF!)</f>
        <v>#REF!</v>
      </c>
      <c r="N216" s="33" t="e">
        <f>AVERAGE(#REF!)</f>
        <v>#REF!</v>
      </c>
      <c r="O216" s="33" t="e">
        <f>AVERAGE(#REF!)</f>
        <v>#REF!</v>
      </c>
      <c r="P216" s="33" t="e">
        <f>AVERAGE(#REF!)</f>
        <v>#REF!</v>
      </c>
      <c r="Q216" s="33" t="e">
        <f>AVERAGE(#REF!)</f>
        <v>#REF!</v>
      </c>
    </row>
    <row r="217" spans="1:17" ht="14.45" customHeight="1">
      <c r="A217" s="174">
        <v>4929</v>
      </c>
      <c r="C217" s="36" t="s">
        <v>8794</v>
      </c>
      <c r="D217" s="35" t="s">
        <v>8793</v>
      </c>
      <c r="E217" s="34" t="s">
        <v>934</v>
      </c>
      <c r="F217" s="130">
        <v>8.6660000000000004</v>
      </c>
      <c r="G217" s="33" t="e">
        <f>AVERAGE(#REF!)</f>
        <v>#REF!</v>
      </c>
      <c r="H217" s="33" t="e">
        <f>AVERAGE(#REF!)</f>
        <v>#REF!</v>
      </c>
      <c r="I217" s="33" t="e">
        <f>AVERAGE(#REF!)</f>
        <v>#REF!</v>
      </c>
      <c r="J217" s="33" t="e">
        <f>AVERAGE(#REF!)</f>
        <v>#REF!</v>
      </c>
      <c r="K217" s="33" t="e">
        <f>AVERAGE(#REF!)</f>
        <v>#REF!</v>
      </c>
      <c r="L217" s="33" t="e">
        <f>AVERAGE(#REF!)</f>
        <v>#REF!</v>
      </c>
      <c r="M217" s="33" t="e">
        <f>AVERAGE(#REF!)</f>
        <v>#REF!</v>
      </c>
      <c r="N217" s="33" t="e">
        <f>AVERAGE(#REF!)</f>
        <v>#REF!</v>
      </c>
      <c r="O217" s="33" t="e">
        <f>AVERAGE(#REF!)</f>
        <v>#REF!</v>
      </c>
      <c r="P217" s="33" t="e">
        <f>AVERAGE(#REF!)</f>
        <v>#REF!</v>
      </c>
      <c r="Q217" s="33" t="e">
        <f>AVERAGE(#REF!)</f>
        <v>#REF!</v>
      </c>
    </row>
    <row r="218" spans="1:17" ht="14.45" customHeight="1">
      <c r="A218" s="174">
        <v>4759</v>
      </c>
      <c r="C218" s="36" t="s">
        <v>8660</v>
      </c>
      <c r="D218" s="35" t="s">
        <v>8659</v>
      </c>
      <c r="E218" s="34" t="s">
        <v>934</v>
      </c>
      <c r="F218" s="130">
        <v>8.94</v>
      </c>
      <c r="G218" s="33" t="e">
        <f>AVERAGE(#REF!)</f>
        <v>#REF!</v>
      </c>
      <c r="H218" s="33" t="e">
        <f>AVERAGE(#REF!)</f>
        <v>#REF!</v>
      </c>
      <c r="I218" s="33" t="e">
        <f>AVERAGE(#REF!)</f>
        <v>#REF!</v>
      </c>
      <c r="J218" s="33" t="e">
        <f>AVERAGE(#REF!)</f>
        <v>#REF!</v>
      </c>
      <c r="K218" s="33" t="e">
        <f>AVERAGE(#REF!)</f>
        <v>#REF!</v>
      </c>
      <c r="L218" s="33" t="e">
        <f>AVERAGE(#REF!)</f>
        <v>#REF!</v>
      </c>
      <c r="M218" s="33" t="e">
        <f>AVERAGE(#REF!)</f>
        <v>#REF!</v>
      </c>
      <c r="N218" s="33" t="e">
        <f>AVERAGE(#REF!)</f>
        <v>#REF!</v>
      </c>
      <c r="O218" s="33" t="e">
        <f>AVERAGE(#REF!)</f>
        <v>#REF!</v>
      </c>
      <c r="P218" s="33" t="e">
        <f>AVERAGE(#REF!)</f>
        <v>#REF!</v>
      </c>
      <c r="Q218" s="33" t="e">
        <f>AVERAGE(#REF!)</f>
        <v>#REF!</v>
      </c>
    </row>
    <row r="219" spans="1:17" ht="14.45" customHeight="1">
      <c r="A219" s="174">
        <v>4156</v>
      </c>
      <c r="C219" s="36" t="s">
        <v>7799</v>
      </c>
      <c r="D219" s="35" t="s">
        <v>8624</v>
      </c>
      <c r="E219" s="34" t="s">
        <v>934</v>
      </c>
      <c r="F219" s="130">
        <v>8.3350000000000009</v>
      </c>
      <c r="G219" s="33" t="e">
        <f>AVERAGE(#REF!)</f>
        <v>#REF!</v>
      </c>
      <c r="H219" s="33" t="e">
        <f>AVERAGE(#REF!)</f>
        <v>#REF!</v>
      </c>
      <c r="I219" s="33" t="e">
        <f>AVERAGE(#REF!)</f>
        <v>#REF!</v>
      </c>
      <c r="J219" s="33" t="e">
        <f>AVERAGE(#REF!)</f>
        <v>#REF!</v>
      </c>
      <c r="K219" s="33" t="e">
        <f>AVERAGE(#REF!)</f>
        <v>#REF!</v>
      </c>
      <c r="L219" s="33" t="e">
        <f>AVERAGE(#REF!)</f>
        <v>#REF!</v>
      </c>
      <c r="M219" s="33" t="e">
        <f>AVERAGE(#REF!)</f>
        <v>#REF!</v>
      </c>
      <c r="N219" s="33" t="e">
        <f>AVERAGE(#REF!)</f>
        <v>#REF!</v>
      </c>
      <c r="O219" s="33" t="e">
        <f>AVERAGE(#REF!)</f>
        <v>#REF!</v>
      </c>
      <c r="P219" s="33" t="e">
        <f>AVERAGE(#REF!)</f>
        <v>#REF!</v>
      </c>
      <c r="Q219" s="33" t="e">
        <f>AVERAGE(#REF!)</f>
        <v>#REF!</v>
      </c>
    </row>
    <row r="220" spans="1:17" ht="14.45" customHeight="1">
      <c r="A220" s="174">
        <v>3397</v>
      </c>
      <c r="C220" s="36" t="s">
        <v>6788</v>
      </c>
      <c r="D220" s="35" t="s">
        <v>8674</v>
      </c>
      <c r="E220" s="34" t="s">
        <v>934</v>
      </c>
      <c r="F220" s="130">
        <v>8.4009999999999998</v>
      </c>
      <c r="G220" s="33" t="e">
        <f>AVERAGE(#REF!)</f>
        <v>#REF!</v>
      </c>
      <c r="H220" s="33" t="e">
        <f>AVERAGE(#REF!)</f>
        <v>#REF!</v>
      </c>
      <c r="I220" s="33" t="e">
        <f>AVERAGE(#REF!)</f>
        <v>#REF!</v>
      </c>
      <c r="J220" s="33" t="e">
        <f>AVERAGE(#REF!)</f>
        <v>#REF!</v>
      </c>
      <c r="K220" s="33" t="e">
        <f>AVERAGE(#REF!)</f>
        <v>#REF!</v>
      </c>
      <c r="L220" s="33" t="e">
        <f>AVERAGE(#REF!)</f>
        <v>#REF!</v>
      </c>
      <c r="M220" s="33" t="e">
        <f>AVERAGE(#REF!)</f>
        <v>#REF!</v>
      </c>
      <c r="N220" s="33" t="e">
        <f>AVERAGE(#REF!)</f>
        <v>#REF!</v>
      </c>
      <c r="O220" s="33" t="e">
        <f>AVERAGE(#REF!)</f>
        <v>#REF!</v>
      </c>
      <c r="P220" s="33" t="e">
        <f>AVERAGE(#REF!)</f>
        <v>#REF!</v>
      </c>
      <c r="Q220" s="33" t="e">
        <f>AVERAGE(#REF!)</f>
        <v>#REF!</v>
      </c>
    </row>
    <row r="221" spans="1:17" ht="14.45" customHeight="1">
      <c r="A221" s="174">
        <v>4579</v>
      </c>
      <c r="C221" s="36" t="s">
        <v>8512</v>
      </c>
      <c r="D221" s="35" t="s">
        <v>9409</v>
      </c>
      <c r="E221" s="34" t="s">
        <v>934</v>
      </c>
      <c r="F221" s="130">
        <v>8.4260000000000002</v>
      </c>
      <c r="G221" s="33" t="e">
        <f>AVERAGE(#REF!)</f>
        <v>#REF!</v>
      </c>
      <c r="H221" s="33" t="e">
        <f>AVERAGE(#REF!)</f>
        <v>#REF!</v>
      </c>
      <c r="I221" s="33" t="e">
        <f>AVERAGE(#REF!)</f>
        <v>#REF!</v>
      </c>
      <c r="J221" s="33" t="e">
        <f>AVERAGE(#REF!)</f>
        <v>#REF!</v>
      </c>
      <c r="K221" s="33" t="e">
        <f>AVERAGE(#REF!)</f>
        <v>#REF!</v>
      </c>
      <c r="L221" s="33" t="e">
        <f>AVERAGE(#REF!)</f>
        <v>#REF!</v>
      </c>
      <c r="M221" s="33" t="e">
        <f>AVERAGE(#REF!)</f>
        <v>#REF!</v>
      </c>
      <c r="N221" s="33" t="e">
        <f>AVERAGE(#REF!)</f>
        <v>#REF!</v>
      </c>
      <c r="O221" s="33" t="e">
        <f>AVERAGE(#REF!)</f>
        <v>#REF!</v>
      </c>
      <c r="P221" s="33" t="e">
        <f>AVERAGE(#REF!)</f>
        <v>#REF!</v>
      </c>
      <c r="Q221" s="33" t="e">
        <f>AVERAGE(#REF!)</f>
        <v>#REF!</v>
      </c>
    </row>
    <row r="222" spans="1:17" ht="14.45" customHeight="1">
      <c r="A222" s="174">
        <v>2441</v>
      </c>
      <c r="C222" s="36" t="s">
        <v>2473</v>
      </c>
      <c r="D222" s="35" t="s">
        <v>8630</v>
      </c>
      <c r="E222" s="34" t="s">
        <v>934</v>
      </c>
      <c r="F222" s="130">
        <v>8.5969999999999995</v>
      </c>
      <c r="G222" s="33" t="e">
        <f>AVERAGE(#REF!)</f>
        <v>#REF!</v>
      </c>
      <c r="H222" s="33" t="e">
        <f>AVERAGE(#REF!)</f>
        <v>#REF!</v>
      </c>
      <c r="I222" s="33" t="e">
        <f>AVERAGE(#REF!)</f>
        <v>#REF!</v>
      </c>
      <c r="J222" s="33" t="e">
        <f>AVERAGE(#REF!)</f>
        <v>#REF!</v>
      </c>
      <c r="K222" s="33" t="e">
        <f>AVERAGE(#REF!)</f>
        <v>#REF!</v>
      </c>
      <c r="L222" s="33" t="e">
        <f>AVERAGE(#REF!)</f>
        <v>#REF!</v>
      </c>
      <c r="M222" s="33" t="e">
        <f>AVERAGE(#REF!)</f>
        <v>#REF!</v>
      </c>
      <c r="N222" s="33" t="e">
        <f>AVERAGE(#REF!)</f>
        <v>#REF!</v>
      </c>
      <c r="O222" s="33" t="e">
        <f>AVERAGE(#REF!)</f>
        <v>#REF!</v>
      </c>
      <c r="P222" s="33" t="e">
        <f>AVERAGE(#REF!)</f>
        <v>#REF!</v>
      </c>
      <c r="Q222" s="33" t="e">
        <f>AVERAGE(#REF!)</f>
        <v>#REF!</v>
      </c>
    </row>
    <row r="223" spans="1:17" ht="14.45" customHeight="1">
      <c r="A223" s="174">
        <v>5169</v>
      </c>
      <c r="C223" s="36" t="s">
        <v>9035</v>
      </c>
      <c r="D223" s="35" t="s">
        <v>9036</v>
      </c>
      <c r="E223" s="34" t="s">
        <v>934</v>
      </c>
      <c r="F223" s="130">
        <v>8.8170000000000002</v>
      </c>
      <c r="G223" s="33" t="e">
        <f>AVERAGE(#REF!)</f>
        <v>#REF!</v>
      </c>
      <c r="H223" s="33" t="e">
        <f>AVERAGE(#REF!)</f>
        <v>#REF!</v>
      </c>
      <c r="I223" s="33" t="e">
        <f>AVERAGE(#REF!)</f>
        <v>#REF!</v>
      </c>
      <c r="J223" s="33" t="e">
        <f>AVERAGE(#REF!)</f>
        <v>#REF!</v>
      </c>
      <c r="K223" s="33" t="e">
        <f>AVERAGE(#REF!)</f>
        <v>#REF!</v>
      </c>
      <c r="L223" s="33" t="e">
        <f>AVERAGE(#REF!)</f>
        <v>#REF!</v>
      </c>
      <c r="M223" s="33" t="e">
        <f>AVERAGE(#REF!)</f>
        <v>#REF!</v>
      </c>
      <c r="N223" s="33" t="e">
        <f>AVERAGE(#REF!)</f>
        <v>#REF!</v>
      </c>
      <c r="O223" s="33" t="e">
        <f>AVERAGE(#REF!)</f>
        <v>#REF!</v>
      </c>
      <c r="P223" s="33" t="e">
        <f>AVERAGE(#REF!)</f>
        <v>#REF!</v>
      </c>
      <c r="Q223" s="33" t="e">
        <f>AVERAGE(#REF!)</f>
        <v>#REF!</v>
      </c>
    </row>
    <row r="224" spans="1:17" ht="14.45" customHeight="1">
      <c r="A224" s="174">
        <v>2588</v>
      </c>
      <c r="C224" s="36" t="s">
        <v>2657</v>
      </c>
      <c r="D224" s="35" t="s">
        <v>8763</v>
      </c>
      <c r="E224" s="34" t="s">
        <v>934</v>
      </c>
      <c r="F224" s="130">
        <v>8.5470000000000006</v>
      </c>
      <c r="G224" s="33" t="e">
        <f>AVERAGE(#REF!)</f>
        <v>#REF!</v>
      </c>
      <c r="H224" s="33" t="e">
        <f>AVERAGE(#REF!)</f>
        <v>#REF!</v>
      </c>
      <c r="I224" s="33" t="e">
        <f>AVERAGE(#REF!)</f>
        <v>#REF!</v>
      </c>
      <c r="J224" s="33" t="e">
        <f>AVERAGE(#REF!)</f>
        <v>#REF!</v>
      </c>
      <c r="K224" s="33" t="e">
        <f>AVERAGE(#REF!)</f>
        <v>#REF!</v>
      </c>
      <c r="L224" s="33" t="e">
        <f>AVERAGE(#REF!)</f>
        <v>#REF!</v>
      </c>
      <c r="M224" s="33" t="e">
        <f>AVERAGE(#REF!)</f>
        <v>#REF!</v>
      </c>
      <c r="N224" s="33" t="e">
        <f>AVERAGE(#REF!)</f>
        <v>#REF!</v>
      </c>
      <c r="O224" s="33" t="e">
        <f>AVERAGE(#REF!)</f>
        <v>#REF!</v>
      </c>
      <c r="P224" s="33" t="e">
        <f>AVERAGE(#REF!)</f>
        <v>#REF!</v>
      </c>
      <c r="Q224" s="33" t="e">
        <f>AVERAGE(#REF!)</f>
        <v>#REF!</v>
      </c>
    </row>
    <row r="225" spans="1:17" ht="14.45" customHeight="1">
      <c r="A225" s="174">
        <v>5169</v>
      </c>
      <c r="C225" s="36" t="s">
        <v>9934</v>
      </c>
      <c r="D225" s="35" t="s">
        <v>9886</v>
      </c>
      <c r="E225" s="34" t="s">
        <v>934</v>
      </c>
      <c r="F225" s="130">
        <f>Songs!F60</f>
        <v>8.2835364186569507</v>
      </c>
      <c r="G225" s="33" t="e">
        <f>AVERAGE(#REF!)</f>
        <v>#REF!</v>
      </c>
      <c r="H225" s="33" t="e">
        <f>AVERAGE(#REF!)</f>
        <v>#REF!</v>
      </c>
      <c r="I225" s="33" t="e">
        <f>AVERAGE(#REF!)</f>
        <v>#REF!</v>
      </c>
      <c r="J225" s="33" t="e">
        <f>AVERAGE(#REF!)</f>
        <v>#REF!</v>
      </c>
      <c r="K225" s="33" t="e">
        <f>AVERAGE(#REF!)</f>
        <v>#REF!</v>
      </c>
      <c r="L225" s="33" t="e">
        <f>AVERAGE(#REF!)</f>
        <v>#REF!</v>
      </c>
      <c r="M225" s="33" t="e">
        <f>AVERAGE(#REF!)</f>
        <v>#REF!</v>
      </c>
      <c r="N225" s="33" t="e">
        <f>AVERAGE(#REF!)</f>
        <v>#REF!</v>
      </c>
      <c r="O225" s="33" t="e">
        <f>AVERAGE(#REF!)</f>
        <v>#REF!</v>
      </c>
      <c r="P225" s="33" t="e">
        <f>AVERAGE(#REF!)</f>
        <v>#REF!</v>
      </c>
      <c r="Q225" s="33" t="e">
        <f>AVERAGE(#REF!)</f>
        <v>#REF!</v>
      </c>
    </row>
  </sheetData>
  <sortState xmlns:xlrd2="http://schemas.microsoft.com/office/spreadsheetml/2017/richdata2" ref="A2:R225">
    <sortCondition ref="C2:C22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61D01-DFC4-4839-B580-F1DF8D1D9BF2}">
  <sheetPr>
    <tabColor theme="0"/>
  </sheetPr>
  <dimension ref="A1:AG511"/>
  <sheetViews>
    <sheetView topLeftCell="A463" zoomScale="250" zoomScaleNormal="250" workbookViewId="0">
      <selection activeCell="C484" sqref="C484"/>
    </sheetView>
  </sheetViews>
  <sheetFormatPr defaultRowHeight="15.75"/>
  <cols>
    <col min="1" max="1" width="5.125" style="174" customWidth="1"/>
    <col min="2" max="2" width="4.125" customWidth="1"/>
    <col min="3" max="3" width="54.25" style="32" customWidth="1"/>
    <col min="4" max="4" width="35" style="32" customWidth="1"/>
    <col min="5" max="5" width="8.625" hidden="1" customWidth="1"/>
    <col min="6" max="6" width="9" style="31"/>
    <col min="7" max="14" width="8.625" hidden="1" customWidth="1"/>
    <col min="15" max="15" width="10.125" hidden="1" customWidth="1"/>
    <col min="16" max="16" width="8.625" hidden="1" customWidth="1"/>
    <col min="17" max="17" width="10.375" hidden="1" customWidth="1"/>
    <col min="18" max="18" width="9" style="211"/>
    <col min="19" max="29" width="9" style="9"/>
    <col min="30" max="33" width="9" style="2"/>
  </cols>
  <sheetData>
    <row r="1" spans="1:20" ht="33" thickTop="1" thickBot="1">
      <c r="A1" s="173" t="s">
        <v>3197</v>
      </c>
      <c r="B1" s="172" t="s">
        <v>2</v>
      </c>
      <c r="C1" s="49" t="s">
        <v>9135</v>
      </c>
      <c r="D1" s="49" t="s">
        <v>3195</v>
      </c>
      <c r="E1" s="49" t="s">
        <v>257</v>
      </c>
      <c r="F1" s="48" t="s">
        <v>3196</v>
      </c>
      <c r="G1" s="48" t="s">
        <v>3196</v>
      </c>
      <c r="H1" s="48" t="s">
        <v>3196</v>
      </c>
      <c r="I1" s="48" t="s">
        <v>3196</v>
      </c>
      <c r="J1" s="48" t="s">
        <v>3196</v>
      </c>
      <c r="K1" s="48" t="s">
        <v>3196</v>
      </c>
      <c r="L1" s="48" t="s">
        <v>3196</v>
      </c>
      <c r="M1" s="48" t="s">
        <v>3196</v>
      </c>
      <c r="N1" s="48" t="s">
        <v>3196</v>
      </c>
      <c r="O1" s="48" t="s">
        <v>3196</v>
      </c>
      <c r="P1" s="48" t="s">
        <v>3196</v>
      </c>
      <c r="Q1" s="48" t="s">
        <v>3196</v>
      </c>
      <c r="S1" s="132"/>
    </row>
    <row r="2" spans="1:20" ht="15" customHeight="1" thickTop="1">
      <c r="A2" s="174">
        <v>5169</v>
      </c>
      <c r="C2" s="36" t="s">
        <v>8718</v>
      </c>
      <c r="D2" s="35" t="s">
        <v>8411</v>
      </c>
      <c r="E2" s="34" t="s">
        <v>934</v>
      </c>
      <c r="F2" s="130" t="e">
        <f>GEOMEAN(F1:F1)</f>
        <v>#NUM!</v>
      </c>
      <c r="G2" s="33" t="e">
        <f>AVERAGE(G1:G1)</f>
        <v>#DIV/0!</v>
      </c>
      <c r="H2" s="33" t="e">
        <f>AVERAGE(H1:H1)</f>
        <v>#DIV/0!</v>
      </c>
      <c r="I2" s="33" t="e">
        <f>AVERAGE(I1:I1)</f>
        <v>#DIV/0!</v>
      </c>
      <c r="J2" s="33" t="e">
        <f>AVERAGE(J1:J1)</f>
        <v>#DIV/0!</v>
      </c>
      <c r="K2" s="33" t="e">
        <f>AVERAGE(K1:K1)</f>
        <v>#DIV/0!</v>
      </c>
      <c r="L2" s="33" t="e">
        <f>AVERAGE(L1:L1)</f>
        <v>#DIV/0!</v>
      </c>
      <c r="M2" s="33" t="e">
        <f>AVERAGE(M1:M1)</f>
        <v>#DIV/0!</v>
      </c>
      <c r="N2" s="33" t="e">
        <f>AVERAGE(N1:N1)</f>
        <v>#DIV/0!</v>
      </c>
      <c r="O2" s="33" t="e">
        <f>AVERAGE(O1:O1)</f>
        <v>#DIV/0!</v>
      </c>
      <c r="P2" s="33" t="e">
        <f>AVERAGE(P1:P1)</f>
        <v>#DIV/0!</v>
      </c>
      <c r="Q2" s="33" t="e">
        <f>AVERAGE(Q1:Q1)</f>
        <v>#DIV/0!</v>
      </c>
    </row>
    <row r="3" spans="1:20" ht="14.45" customHeight="1">
      <c r="A3" s="174">
        <v>5169</v>
      </c>
      <c r="C3" s="36" t="s">
        <v>9917</v>
      </c>
      <c r="D3" s="35" t="s">
        <v>9930</v>
      </c>
      <c r="E3" s="34" t="s">
        <v>934</v>
      </c>
      <c r="F3" s="130">
        <f>Songs!F50</f>
        <v>7.7739919517982363</v>
      </c>
      <c r="G3" s="33" t="e">
        <f>AVERAGE(#REF!)</f>
        <v>#REF!</v>
      </c>
      <c r="H3" s="33" t="e">
        <f>AVERAGE(#REF!)</f>
        <v>#REF!</v>
      </c>
      <c r="I3" s="33" t="e">
        <f>AVERAGE(#REF!)</f>
        <v>#REF!</v>
      </c>
      <c r="J3" s="33" t="e">
        <f>AVERAGE(#REF!)</f>
        <v>#REF!</v>
      </c>
      <c r="K3" s="33" t="e">
        <f>AVERAGE(#REF!)</f>
        <v>#REF!</v>
      </c>
      <c r="L3" s="33" t="e">
        <f>AVERAGE(#REF!)</f>
        <v>#REF!</v>
      </c>
      <c r="M3" s="33" t="e">
        <f>AVERAGE(#REF!)</f>
        <v>#REF!</v>
      </c>
      <c r="N3" s="33" t="e">
        <f>AVERAGE(#REF!)</f>
        <v>#REF!</v>
      </c>
      <c r="O3" s="33" t="e">
        <f>AVERAGE(#REF!)</f>
        <v>#REF!</v>
      </c>
      <c r="P3" s="33" t="e">
        <f>AVERAGE(#REF!)</f>
        <v>#REF!</v>
      </c>
      <c r="Q3" s="33" t="e">
        <f>AVERAGE(#REF!)</f>
        <v>#REF!</v>
      </c>
    </row>
    <row r="4" spans="1:20" ht="14.45" customHeight="1">
      <c r="A4" s="174">
        <v>5169</v>
      </c>
      <c r="C4" s="36" t="s">
        <v>9885</v>
      </c>
      <c r="D4" s="35" t="s">
        <v>9886</v>
      </c>
      <c r="E4" s="34" t="s">
        <v>934</v>
      </c>
      <c r="F4" s="130">
        <f>Songs!F60</f>
        <v>8.2835364186569507</v>
      </c>
      <c r="G4" s="33" t="e">
        <f>AVERAGE(#REF!)</f>
        <v>#REF!</v>
      </c>
      <c r="H4" s="33" t="e">
        <f>AVERAGE(#REF!)</f>
        <v>#REF!</v>
      </c>
      <c r="I4" s="33" t="e">
        <f>AVERAGE(#REF!)</f>
        <v>#REF!</v>
      </c>
      <c r="J4" s="33" t="e">
        <f>AVERAGE(#REF!)</f>
        <v>#REF!</v>
      </c>
      <c r="K4" s="33" t="e">
        <f>AVERAGE(#REF!)</f>
        <v>#REF!</v>
      </c>
      <c r="L4" s="33" t="e">
        <f>AVERAGE(#REF!)</f>
        <v>#REF!</v>
      </c>
      <c r="M4" s="33" t="e">
        <f>AVERAGE(#REF!)</f>
        <v>#REF!</v>
      </c>
      <c r="N4" s="33" t="e">
        <f>AVERAGE(#REF!)</f>
        <v>#REF!</v>
      </c>
      <c r="O4" s="33" t="e">
        <f>AVERAGE(#REF!)</f>
        <v>#REF!</v>
      </c>
      <c r="P4" s="33" t="e">
        <f>AVERAGE(#REF!)</f>
        <v>#REF!</v>
      </c>
      <c r="Q4" s="33" t="e">
        <f>AVERAGE(#REF!)</f>
        <v>#REF!</v>
      </c>
    </row>
    <row r="5" spans="1:20" ht="14.45" customHeight="1">
      <c r="A5" s="174">
        <v>5169</v>
      </c>
      <c r="C5" s="36" t="s">
        <v>9895</v>
      </c>
      <c r="D5" s="35" t="s">
        <v>9906</v>
      </c>
      <c r="E5" s="34" t="s">
        <v>934</v>
      </c>
      <c r="F5" s="130">
        <f>Songs!F71</f>
        <v>8.0550156518856557</v>
      </c>
      <c r="G5" s="33" t="e">
        <f>AVERAGE(#REF!)</f>
        <v>#REF!</v>
      </c>
      <c r="H5" s="33" t="e">
        <f>AVERAGE(#REF!)</f>
        <v>#REF!</v>
      </c>
      <c r="I5" s="33" t="e">
        <f>AVERAGE(#REF!)</f>
        <v>#REF!</v>
      </c>
      <c r="J5" s="33" t="e">
        <f>AVERAGE(#REF!)</f>
        <v>#REF!</v>
      </c>
      <c r="K5" s="33" t="e">
        <f>AVERAGE(#REF!)</f>
        <v>#REF!</v>
      </c>
      <c r="L5" s="33" t="e">
        <f>AVERAGE(#REF!)</f>
        <v>#REF!</v>
      </c>
      <c r="M5" s="33" t="e">
        <f>AVERAGE(#REF!)</f>
        <v>#REF!</v>
      </c>
      <c r="N5" s="33" t="e">
        <f>AVERAGE(#REF!)</f>
        <v>#REF!</v>
      </c>
      <c r="O5" s="33" t="e">
        <f>AVERAGE(#REF!)</f>
        <v>#REF!</v>
      </c>
      <c r="P5" s="33" t="e">
        <f>AVERAGE(#REF!)</f>
        <v>#REF!</v>
      </c>
      <c r="Q5" s="33" t="e">
        <f>AVERAGE(#REF!)</f>
        <v>#REF!</v>
      </c>
    </row>
    <row r="6" spans="1:20" ht="14.45" customHeight="1">
      <c r="A6" s="174">
        <v>5169</v>
      </c>
      <c r="C6" s="36" t="s">
        <v>9907</v>
      </c>
      <c r="D6" s="35" t="s">
        <v>9886</v>
      </c>
      <c r="E6" s="34" t="s">
        <v>934</v>
      </c>
      <c r="F6" s="130" t="e">
        <f>GEOMEAN(#REF!)</f>
        <v>#REF!</v>
      </c>
      <c r="G6" s="33" t="e">
        <f>AVERAGE(#REF!)</f>
        <v>#REF!</v>
      </c>
      <c r="H6" s="33" t="e">
        <f>AVERAGE(#REF!)</f>
        <v>#REF!</v>
      </c>
      <c r="I6" s="33" t="e">
        <f>AVERAGE(#REF!)</f>
        <v>#REF!</v>
      </c>
      <c r="J6" s="33" t="e">
        <f>AVERAGE(#REF!)</f>
        <v>#REF!</v>
      </c>
      <c r="K6" s="33" t="e">
        <f>AVERAGE(#REF!)</f>
        <v>#REF!</v>
      </c>
      <c r="L6" s="33" t="e">
        <f>AVERAGE(#REF!)</f>
        <v>#REF!</v>
      </c>
      <c r="M6" s="33" t="e">
        <f>AVERAGE(#REF!)</f>
        <v>#REF!</v>
      </c>
      <c r="N6" s="33" t="e">
        <f>AVERAGE(#REF!)</f>
        <v>#REF!</v>
      </c>
      <c r="O6" s="33" t="e">
        <f>AVERAGE(#REF!)</f>
        <v>#REF!</v>
      </c>
      <c r="P6" s="33" t="e">
        <f>AVERAGE(#REF!)</f>
        <v>#REF!</v>
      </c>
      <c r="Q6" s="33" t="e">
        <f>AVERAGE(#REF!)</f>
        <v>#REF!</v>
      </c>
    </row>
    <row r="7" spans="1:20" ht="14.45" customHeight="1">
      <c r="A7" s="174">
        <v>2352</v>
      </c>
      <c r="C7" s="36" t="s">
        <v>2371</v>
      </c>
      <c r="D7" s="35" t="s">
        <v>8687</v>
      </c>
      <c r="E7" s="34" t="s">
        <v>934</v>
      </c>
      <c r="F7" s="130" t="e">
        <f>GEOMEAN(F1:F6)</f>
        <v>#NUM!</v>
      </c>
      <c r="G7" s="33" t="e">
        <f>AVERAGE(#REF!)</f>
        <v>#REF!</v>
      </c>
      <c r="H7" s="33" t="e">
        <f>AVERAGE(#REF!)</f>
        <v>#REF!</v>
      </c>
      <c r="I7" s="33" t="e">
        <f>AVERAGE(#REF!)</f>
        <v>#REF!</v>
      </c>
      <c r="J7" s="33" t="e">
        <f>AVERAGE(#REF!)</f>
        <v>#REF!</v>
      </c>
      <c r="K7" s="33" t="e">
        <f>AVERAGE(#REF!)</f>
        <v>#REF!</v>
      </c>
      <c r="L7" s="33" t="e">
        <f>AVERAGE(#REF!)</f>
        <v>#REF!</v>
      </c>
      <c r="M7" s="33" t="e">
        <f>AVERAGE(#REF!)</f>
        <v>#REF!</v>
      </c>
      <c r="N7" s="33" t="e">
        <f>AVERAGE(#REF!)</f>
        <v>#REF!</v>
      </c>
      <c r="O7" s="33" t="e">
        <f>AVERAGE(#REF!)</f>
        <v>#REF!</v>
      </c>
      <c r="P7" s="33" t="e">
        <f>AVERAGE(#REF!)</f>
        <v>#REF!</v>
      </c>
      <c r="Q7" s="33" t="e">
        <f>AVERAGE(#REF!)</f>
        <v>#REF!</v>
      </c>
    </row>
    <row r="8" spans="1:20" ht="14.45" customHeight="1">
      <c r="A8" s="174">
        <v>2243</v>
      </c>
      <c r="C8" s="36" t="s">
        <v>2168</v>
      </c>
      <c r="D8" s="35" t="s">
        <v>9880</v>
      </c>
      <c r="E8" s="34" t="s">
        <v>119</v>
      </c>
      <c r="F8" s="130" t="e">
        <f>GEOMEAN(F1:F7)</f>
        <v>#NUM!</v>
      </c>
      <c r="G8" s="33" t="e">
        <f>AVERAGE(#REF!)</f>
        <v>#REF!</v>
      </c>
      <c r="H8" s="33" t="e">
        <f>AVERAGE(#REF!)</f>
        <v>#REF!</v>
      </c>
      <c r="I8" s="33" t="e">
        <f>AVERAGE(#REF!)</f>
        <v>#REF!</v>
      </c>
      <c r="J8" s="33" t="e">
        <f>AVERAGE(#REF!)</f>
        <v>#REF!</v>
      </c>
      <c r="K8" s="33" t="e">
        <f>AVERAGE(#REF!)</f>
        <v>#REF!</v>
      </c>
      <c r="L8" s="33" t="e">
        <f>AVERAGE(#REF!)</f>
        <v>#REF!</v>
      </c>
      <c r="M8" s="33" t="e">
        <f>AVERAGE(#REF!)</f>
        <v>#REF!</v>
      </c>
      <c r="N8" s="33" t="e">
        <f>AVERAGE(#REF!)</f>
        <v>#REF!</v>
      </c>
      <c r="O8" s="33" t="e">
        <f>AVERAGE(#REF!)</f>
        <v>#REF!</v>
      </c>
      <c r="P8" s="33" t="e">
        <f>AVERAGE(#REF!)</f>
        <v>#REF!</v>
      </c>
      <c r="Q8" s="33" t="e">
        <f>AVERAGE(#REF!)</f>
        <v>#REF!</v>
      </c>
    </row>
    <row r="9" spans="1:20" ht="14.45" customHeight="1">
      <c r="A9" s="174">
        <v>2228</v>
      </c>
      <c r="C9" s="36" t="s">
        <v>2154</v>
      </c>
      <c r="D9" s="35" t="s">
        <v>9879</v>
      </c>
      <c r="E9" s="34" t="s">
        <v>119</v>
      </c>
      <c r="F9" s="130" t="e">
        <f>GEOMEAN(F1:F8)</f>
        <v>#NUM!</v>
      </c>
      <c r="G9" s="33" t="e">
        <f>AVERAGE(#REF!)</f>
        <v>#REF!</v>
      </c>
      <c r="H9" s="33" t="e">
        <f>AVERAGE(#REF!)</f>
        <v>#REF!</v>
      </c>
      <c r="I9" s="33" t="e">
        <f>AVERAGE(#REF!)</f>
        <v>#REF!</v>
      </c>
      <c r="J9" s="33" t="e">
        <f>AVERAGE(#REF!)</f>
        <v>#REF!</v>
      </c>
      <c r="K9" s="33" t="e">
        <f>AVERAGE(#REF!)</f>
        <v>#REF!</v>
      </c>
      <c r="L9" s="33" t="e">
        <f>AVERAGE(#REF!)</f>
        <v>#REF!</v>
      </c>
      <c r="M9" s="33" t="e">
        <f>AVERAGE(#REF!)</f>
        <v>#REF!</v>
      </c>
      <c r="N9" s="33" t="e">
        <f>AVERAGE(#REF!)</f>
        <v>#REF!</v>
      </c>
      <c r="O9" s="33" t="e">
        <f>AVERAGE(#REF!)</f>
        <v>#REF!</v>
      </c>
      <c r="P9" s="33" t="e">
        <f>AVERAGE(#REF!)</f>
        <v>#REF!</v>
      </c>
      <c r="Q9" s="33" t="e">
        <f>AVERAGE(#REF!)</f>
        <v>#REF!</v>
      </c>
    </row>
    <row r="10" spans="1:20" ht="14.45" customHeight="1">
      <c r="A10" s="174">
        <v>2628</v>
      </c>
      <c r="C10" s="36" t="s">
        <v>2698</v>
      </c>
      <c r="D10" s="35" t="s">
        <v>9877</v>
      </c>
      <c r="E10" s="34" t="s">
        <v>934</v>
      </c>
      <c r="F10" s="130" t="e">
        <f>GEOMEAN(F1:F9)</f>
        <v>#NUM!</v>
      </c>
      <c r="G10" s="33" t="e">
        <f>AVERAGE(#REF!)</f>
        <v>#REF!</v>
      </c>
      <c r="H10" s="33" t="e">
        <f>AVERAGE(#REF!)</f>
        <v>#REF!</v>
      </c>
      <c r="I10" s="33" t="e">
        <f>AVERAGE(#REF!)</f>
        <v>#REF!</v>
      </c>
      <c r="J10" s="33" t="e">
        <f>AVERAGE(#REF!)</f>
        <v>#REF!</v>
      </c>
      <c r="K10" s="33" t="e">
        <f>AVERAGE(#REF!)</f>
        <v>#REF!</v>
      </c>
      <c r="L10" s="33" t="e">
        <f>AVERAGE(#REF!)</f>
        <v>#REF!</v>
      </c>
      <c r="M10" s="33" t="e">
        <f>AVERAGE(#REF!)</f>
        <v>#REF!</v>
      </c>
      <c r="N10" s="33" t="e">
        <f>AVERAGE(#REF!)</f>
        <v>#REF!</v>
      </c>
      <c r="O10" s="33" t="e">
        <f>AVERAGE(#REF!)</f>
        <v>#REF!</v>
      </c>
      <c r="P10" s="33" t="e">
        <f>AVERAGE(#REF!)</f>
        <v>#REF!</v>
      </c>
      <c r="Q10" s="33" t="e">
        <f>AVERAGE(#REF!)</f>
        <v>#REF!</v>
      </c>
    </row>
    <row r="11" spans="1:20" ht="14.45" customHeight="1">
      <c r="A11" s="174">
        <v>5169</v>
      </c>
      <c r="C11" s="36" t="s">
        <v>9855</v>
      </c>
      <c r="D11" s="35" t="s">
        <v>9856</v>
      </c>
      <c r="E11" s="34" t="s">
        <v>934</v>
      </c>
      <c r="F11" s="130" t="e">
        <f>GEOMEAN(F1:F10)</f>
        <v>#NUM!</v>
      </c>
      <c r="G11" s="33" t="e">
        <f>AVERAGE(#REF!)</f>
        <v>#REF!</v>
      </c>
      <c r="H11" s="33" t="e">
        <f>AVERAGE(#REF!)</f>
        <v>#REF!</v>
      </c>
      <c r="I11" s="33" t="e">
        <f>AVERAGE(#REF!)</f>
        <v>#REF!</v>
      </c>
      <c r="J11" s="33" t="e">
        <f>AVERAGE(#REF!)</f>
        <v>#REF!</v>
      </c>
      <c r="K11" s="33" t="e">
        <f>AVERAGE(#REF!)</f>
        <v>#REF!</v>
      </c>
      <c r="L11" s="33" t="e">
        <f>AVERAGE(#REF!)</f>
        <v>#REF!</v>
      </c>
      <c r="M11" s="33" t="e">
        <f>AVERAGE(#REF!)</f>
        <v>#REF!</v>
      </c>
      <c r="N11" s="33" t="e">
        <f>AVERAGE(#REF!)</f>
        <v>#REF!</v>
      </c>
      <c r="O11" s="33" t="e">
        <f>AVERAGE(#REF!)</f>
        <v>#REF!</v>
      </c>
      <c r="P11" s="33" t="e">
        <f>AVERAGE(#REF!)</f>
        <v>#REF!</v>
      </c>
      <c r="Q11" s="33" t="e">
        <f>AVERAGE(#REF!)</f>
        <v>#REF!</v>
      </c>
    </row>
    <row r="12" spans="1:20" ht="14.45" customHeight="1">
      <c r="A12" s="174">
        <v>5169</v>
      </c>
      <c r="C12" s="36" t="s">
        <v>9847</v>
      </c>
      <c r="D12" s="35" t="s">
        <v>9848</v>
      </c>
      <c r="E12" s="34" t="s">
        <v>934</v>
      </c>
      <c r="F12" s="130" t="e">
        <f>GEOMEAN(F5:F11)</f>
        <v>#REF!</v>
      </c>
      <c r="G12" s="33" t="e">
        <f>AVERAGE(#REF!)</f>
        <v>#REF!</v>
      </c>
      <c r="H12" s="33" t="e">
        <f>AVERAGE(#REF!)</f>
        <v>#REF!</v>
      </c>
      <c r="I12" s="33" t="e">
        <f>AVERAGE(#REF!)</f>
        <v>#REF!</v>
      </c>
      <c r="J12" s="33" t="e">
        <f>AVERAGE(#REF!)</f>
        <v>#REF!</v>
      </c>
      <c r="K12" s="33" t="e">
        <f>AVERAGE(#REF!)</f>
        <v>#REF!</v>
      </c>
      <c r="L12" s="33" t="e">
        <f>AVERAGE(#REF!)</f>
        <v>#REF!</v>
      </c>
      <c r="M12" s="33" t="e">
        <f>AVERAGE(#REF!)</f>
        <v>#REF!</v>
      </c>
      <c r="N12" s="33" t="e">
        <f>AVERAGE(#REF!)</f>
        <v>#REF!</v>
      </c>
      <c r="O12" s="33" t="e">
        <f>AVERAGE(#REF!)</f>
        <v>#REF!</v>
      </c>
      <c r="P12" s="33" t="e">
        <f>AVERAGE(#REF!)</f>
        <v>#REF!</v>
      </c>
      <c r="Q12" s="33" t="e">
        <f>AVERAGE(#REF!)</f>
        <v>#REF!</v>
      </c>
    </row>
    <row r="13" spans="1:20" ht="14.45" customHeight="1">
      <c r="A13" s="174">
        <v>5169</v>
      </c>
      <c r="C13" s="36" t="s">
        <v>9835</v>
      </c>
      <c r="D13" s="35" t="s">
        <v>9846</v>
      </c>
      <c r="E13" s="34" t="s">
        <v>934</v>
      </c>
      <c r="F13" s="130" t="e">
        <f>GEOMEAN(F1:F12)</f>
        <v>#NUM!</v>
      </c>
      <c r="G13" s="33" t="e">
        <f>AVERAGE(#REF!)</f>
        <v>#REF!</v>
      </c>
      <c r="H13" s="33" t="e">
        <f>AVERAGE(#REF!)</f>
        <v>#REF!</v>
      </c>
      <c r="I13" s="33" t="e">
        <f>AVERAGE(#REF!)</f>
        <v>#REF!</v>
      </c>
      <c r="J13" s="33" t="e">
        <f>AVERAGE(#REF!)</f>
        <v>#REF!</v>
      </c>
      <c r="K13" s="33" t="e">
        <f>AVERAGE(#REF!)</f>
        <v>#REF!</v>
      </c>
      <c r="L13" s="33" t="e">
        <f>AVERAGE(#REF!)</f>
        <v>#REF!</v>
      </c>
      <c r="M13" s="33" t="e">
        <f>AVERAGE(#REF!)</f>
        <v>#REF!</v>
      </c>
      <c r="N13" s="33" t="e">
        <f>AVERAGE(#REF!)</f>
        <v>#REF!</v>
      </c>
      <c r="O13" s="33" t="e">
        <f>AVERAGE(#REF!)</f>
        <v>#REF!</v>
      </c>
      <c r="P13" s="33" t="e">
        <f>AVERAGE(#REF!)</f>
        <v>#REF!</v>
      </c>
      <c r="Q13" s="33" t="e">
        <f>AVERAGE(#REF!)</f>
        <v>#REF!</v>
      </c>
    </row>
    <row r="14" spans="1:20" ht="14.25" customHeight="1">
      <c r="A14" s="174">
        <v>5169</v>
      </c>
      <c r="C14" s="36" t="s">
        <v>9824</v>
      </c>
      <c r="D14" s="35" t="s">
        <v>9825</v>
      </c>
      <c r="E14" s="34" t="s">
        <v>934</v>
      </c>
      <c r="F14" s="130" t="e">
        <f>GEOMEAN(F3:F13)</f>
        <v>#REF!</v>
      </c>
      <c r="G14" s="33" t="e">
        <f>AVERAGE(#REF!)</f>
        <v>#REF!</v>
      </c>
      <c r="H14" s="33" t="e">
        <f>AVERAGE(#REF!)</f>
        <v>#REF!</v>
      </c>
      <c r="I14" s="33" t="e">
        <f>AVERAGE(#REF!)</f>
        <v>#REF!</v>
      </c>
      <c r="J14" s="33" t="e">
        <f>AVERAGE(#REF!)</f>
        <v>#REF!</v>
      </c>
      <c r="K14" s="33" t="e">
        <f>AVERAGE(#REF!)</f>
        <v>#REF!</v>
      </c>
      <c r="L14" s="33" t="e">
        <f>AVERAGE(#REF!)</f>
        <v>#REF!</v>
      </c>
      <c r="M14" s="33" t="e">
        <f>AVERAGE(#REF!)</f>
        <v>#REF!</v>
      </c>
      <c r="N14" s="33" t="e">
        <f>AVERAGE(#REF!)</f>
        <v>#REF!</v>
      </c>
      <c r="O14" s="33" t="e">
        <f>AVERAGE(#REF!)</f>
        <v>#REF!</v>
      </c>
      <c r="P14" s="33" t="e">
        <f>AVERAGE(#REF!)</f>
        <v>#REF!</v>
      </c>
      <c r="Q14" s="33" t="e">
        <f>AVERAGE(#REF!)</f>
        <v>#REF!</v>
      </c>
    </row>
    <row r="15" spans="1:20" ht="14.25" customHeight="1">
      <c r="A15" s="174">
        <v>5169</v>
      </c>
      <c r="C15" s="36" t="s">
        <v>9814</v>
      </c>
      <c r="D15" s="35" t="s">
        <v>9815</v>
      </c>
      <c r="E15" s="34" t="s">
        <v>934</v>
      </c>
      <c r="F15" s="130" t="e">
        <f>GEOMEAN(F4:F14)</f>
        <v>#REF!</v>
      </c>
      <c r="G15" s="33" t="e">
        <f>AVERAGE(#REF!)</f>
        <v>#REF!</v>
      </c>
      <c r="H15" s="33" t="e">
        <f>AVERAGE(#REF!)</f>
        <v>#REF!</v>
      </c>
      <c r="I15" s="33" t="e">
        <f>AVERAGE(#REF!)</f>
        <v>#REF!</v>
      </c>
      <c r="J15" s="33" t="e">
        <f>AVERAGE(#REF!)</f>
        <v>#REF!</v>
      </c>
      <c r="K15" s="33" t="e">
        <f>AVERAGE(#REF!)</f>
        <v>#REF!</v>
      </c>
      <c r="L15" s="33" t="e">
        <f>AVERAGE(#REF!)</f>
        <v>#REF!</v>
      </c>
      <c r="M15" s="33" t="e">
        <f>AVERAGE(#REF!)</f>
        <v>#REF!</v>
      </c>
      <c r="N15" s="33" t="e">
        <f>AVERAGE(#REF!)</f>
        <v>#REF!</v>
      </c>
      <c r="O15" s="33" t="e">
        <f>AVERAGE(#REF!)</f>
        <v>#REF!</v>
      </c>
      <c r="P15" s="33" t="e">
        <f>AVERAGE(#REF!)</f>
        <v>#REF!</v>
      </c>
      <c r="Q15" s="33" t="e">
        <f>AVERAGE(#REF!)</f>
        <v>#REF!</v>
      </c>
      <c r="T15" s="9" t="s">
        <v>9931</v>
      </c>
    </row>
    <row r="16" spans="1:20" ht="14.25" customHeight="1">
      <c r="A16" s="174">
        <v>5169</v>
      </c>
      <c r="C16" s="36" t="s">
        <v>9800</v>
      </c>
      <c r="D16" s="35" t="s">
        <v>9801</v>
      </c>
      <c r="E16" s="34" t="s">
        <v>934</v>
      </c>
      <c r="F16" s="130" t="e">
        <f>GEOMEAN(F4:F15)</f>
        <v>#REF!</v>
      </c>
      <c r="G16" s="33" t="e">
        <f>AVERAGE(#REF!)</f>
        <v>#REF!</v>
      </c>
      <c r="H16" s="33" t="e">
        <f>AVERAGE(#REF!)</f>
        <v>#REF!</v>
      </c>
      <c r="I16" s="33" t="e">
        <f>AVERAGE(#REF!)</f>
        <v>#REF!</v>
      </c>
      <c r="J16" s="33" t="e">
        <f>AVERAGE(#REF!)</f>
        <v>#REF!</v>
      </c>
      <c r="K16" s="33" t="e">
        <f>AVERAGE(#REF!)</f>
        <v>#REF!</v>
      </c>
      <c r="L16" s="33" t="e">
        <f>AVERAGE(#REF!)</f>
        <v>#REF!</v>
      </c>
      <c r="M16" s="33" t="e">
        <f>AVERAGE(#REF!)</f>
        <v>#REF!</v>
      </c>
      <c r="N16" s="33" t="e">
        <f>AVERAGE(#REF!)</f>
        <v>#REF!</v>
      </c>
      <c r="O16" s="33" t="e">
        <f>AVERAGE(#REF!)</f>
        <v>#REF!</v>
      </c>
      <c r="P16" s="33" t="e">
        <f>AVERAGE(#REF!)</f>
        <v>#REF!</v>
      </c>
      <c r="Q16" s="33" t="e">
        <f>AVERAGE(#REF!)</f>
        <v>#REF!</v>
      </c>
    </row>
    <row r="17" spans="1:17" ht="14.25" customHeight="1">
      <c r="A17" s="174">
        <v>5169</v>
      </c>
      <c r="C17" s="36" t="s">
        <v>9798</v>
      </c>
      <c r="D17" s="35" t="s">
        <v>9799</v>
      </c>
      <c r="E17" s="34" t="s">
        <v>934</v>
      </c>
      <c r="F17" s="130" t="e">
        <f>GEOMEAN(F6:F16)</f>
        <v>#REF!</v>
      </c>
      <c r="G17" s="33" t="e">
        <f>AVERAGE(#REF!)</f>
        <v>#REF!</v>
      </c>
      <c r="H17" s="33" t="e">
        <f>AVERAGE(#REF!)</f>
        <v>#REF!</v>
      </c>
      <c r="I17" s="33" t="e">
        <f>AVERAGE(#REF!)</f>
        <v>#REF!</v>
      </c>
      <c r="J17" s="33" t="e">
        <f>AVERAGE(#REF!)</f>
        <v>#REF!</v>
      </c>
      <c r="K17" s="33" t="e">
        <f>AVERAGE(#REF!)</f>
        <v>#REF!</v>
      </c>
      <c r="L17" s="33" t="e">
        <f>AVERAGE(#REF!)</f>
        <v>#REF!</v>
      </c>
      <c r="M17" s="33" t="e">
        <f>AVERAGE(#REF!)</f>
        <v>#REF!</v>
      </c>
      <c r="N17" s="33" t="e">
        <f>AVERAGE(#REF!)</f>
        <v>#REF!</v>
      </c>
      <c r="O17" s="33" t="e">
        <f>AVERAGE(#REF!)</f>
        <v>#REF!</v>
      </c>
      <c r="P17" s="33" t="e">
        <f>AVERAGE(#REF!)</f>
        <v>#REF!</v>
      </c>
      <c r="Q17" s="33" t="e">
        <f>AVERAGE(#REF!)</f>
        <v>#REF!</v>
      </c>
    </row>
    <row r="18" spans="1:17" ht="14.25" customHeight="1">
      <c r="A18" s="174">
        <v>5169</v>
      </c>
      <c r="C18" s="36" t="s">
        <v>9786</v>
      </c>
      <c r="D18" s="35" t="s">
        <v>9785</v>
      </c>
      <c r="E18" s="34" t="s">
        <v>934</v>
      </c>
      <c r="F18" s="130" t="e">
        <f>GEOMEAN(F9:F17)</f>
        <v>#NUM!</v>
      </c>
      <c r="G18" s="33" t="e">
        <f>AVERAGE(#REF!)</f>
        <v>#REF!</v>
      </c>
      <c r="H18" s="33" t="e">
        <f>AVERAGE(#REF!)</f>
        <v>#REF!</v>
      </c>
      <c r="I18" s="33" t="e">
        <f>AVERAGE(#REF!)</f>
        <v>#REF!</v>
      </c>
      <c r="J18" s="33" t="e">
        <f>AVERAGE(#REF!)</f>
        <v>#REF!</v>
      </c>
      <c r="K18" s="33" t="e">
        <f>AVERAGE(#REF!)</f>
        <v>#REF!</v>
      </c>
      <c r="L18" s="33" t="e">
        <f>AVERAGE(#REF!)</f>
        <v>#REF!</v>
      </c>
      <c r="M18" s="33" t="e">
        <f>AVERAGE(#REF!)</f>
        <v>#REF!</v>
      </c>
      <c r="N18" s="33" t="e">
        <f>AVERAGE(#REF!)</f>
        <v>#REF!</v>
      </c>
      <c r="O18" s="33" t="e">
        <f>AVERAGE(#REF!)</f>
        <v>#REF!</v>
      </c>
      <c r="P18" s="33" t="e">
        <f>AVERAGE(#REF!)</f>
        <v>#REF!</v>
      </c>
      <c r="Q18" s="33" t="e">
        <f>AVERAGE(#REF!)</f>
        <v>#REF!</v>
      </c>
    </row>
    <row r="19" spans="1:17" ht="14.25" customHeight="1">
      <c r="A19" s="174">
        <v>5169</v>
      </c>
      <c r="C19" s="36" t="s">
        <v>9754</v>
      </c>
      <c r="D19" s="35" t="s">
        <v>9776</v>
      </c>
      <c r="E19" s="34" t="s">
        <v>934</v>
      </c>
      <c r="F19" s="130" t="e">
        <f>GEOMEAN(F1:F18)</f>
        <v>#NUM!</v>
      </c>
      <c r="G19" s="33" t="e">
        <f>AVERAGE(#REF!)</f>
        <v>#REF!</v>
      </c>
      <c r="H19" s="33" t="e">
        <f>AVERAGE(#REF!)</f>
        <v>#REF!</v>
      </c>
      <c r="I19" s="33" t="e">
        <f>AVERAGE(#REF!)</f>
        <v>#REF!</v>
      </c>
      <c r="J19" s="33" t="e">
        <f>AVERAGE(#REF!)</f>
        <v>#REF!</v>
      </c>
      <c r="K19" s="33" t="e">
        <f>AVERAGE(#REF!)</f>
        <v>#REF!</v>
      </c>
      <c r="L19" s="33" t="e">
        <f>AVERAGE(#REF!)</f>
        <v>#REF!</v>
      </c>
      <c r="M19" s="33" t="e">
        <f>AVERAGE(#REF!)</f>
        <v>#REF!</v>
      </c>
      <c r="N19" s="33" t="e">
        <f>AVERAGE(#REF!)</f>
        <v>#REF!</v>
      </c>
      <c r="O19" s="33" t="e">
        <f>AVERAGE(#REF!)</f>
        <v>#REF!</v>
      </c>
      <c r="P19" s="33" t="e">
        <f>AVERAGE(#REF!)</f>
        <v>#REF!</v>
      </c>
      <c r="Q19" s="33" t="e">
        <f>AVERAGE(#REF!)</f>
        <v>#REF!</v>
      </c>
    </row>
    <row r="20" spans="1:17" ht="14.25" customHeight="1">
      <c r="A20" s="174">
        <v>5169</v>
      </c>
      <c r="C20" s="36" t="s">
        <v>9740</v>
      </c>
      <c r="D20" s="35" t="s">
        <v>9741</v>
      </c>
      <c r="E20" s="34" t="s">
        <v>934</v>
      </c>
      <c r="F20" s="130" t="e">
        <f>GEOMEAN(F8:F19)</f>
        <v>#NUM!</v>
      </c>
      <c r="G20" s="33" t="e">
        <f>AVERAGE(#REF!)</f>
        <v>#REF!</v>
      </c>
      <c r="H20" s="33" t="e">
        <f>AVERAGE(#REF!)</f>
        <v>#REF!</v>
      </c>
      <c r="I20" s="33" t="e">
        <f>AVERAGE(#REF!)</f>
        <v>#REF!</v>
      </c>
      <c r="J20" s="33" t="e">
        <f>AVERAGE(#REF!)</f>
        <v>#REF!</v>
      </c>
      <c r="K20" s="33" t="e">
        <f>AVERAGE(#REF!)</f>
        <v>#REF!</v>
      </c>
      <c r="L20" s="33" t="e">
        <f>AVERAGE(#REF!)</f>
        <v>#REF!</v>
      </c>
      <c r="M20" s="33" t="e">
        <f>AVERAGE(#REF!)</f>
        <v>#REF!</v>
      </c>
      <c r="N20" s="33" t="e">
        <f>AVERAGE(#REF!)</f>
        <v>#REF!</v>
      </c>
      <c r="O20" s="33" t="e">
        <f>AVERAGE(#REF!)</f>
        <v>#REF!</v>
      </c>
      <c r="P20" s="33" t="e">
        <f>AVERAGE(#REF!)</f>
        <v>#REF!</v>
      </c>
      <c r="Q20" s="33" t="e">
        <f>AVERAGE(#REF!)</f>
        <v>#REF!</v>
      </c>
    </row>
    <row r="21" spans="1:17" ht="14.25" customHeight="1">
      <c r="A21" s="174">
        <v>5169</v>
      </c>
      <c r="C21" s="36" t="s">
        <v>9727</v>
      </c>
      <c r="D21" s="35" t="s">
        <v>9728</v>
      </c>
      <c r="E21" s="34" t="s">
        <v>934</v>
      </c>
      <c r="F21" s="130" t="e">
        <f>GEOMEAN(F9:F20)</f>
        <v>#NUM!</v>
      </c>
      <c r="G21" s="33" t="e">
        <f>AVERAGE(#REF!)</f>
        <v>#REF!</v>
      </c>
      <c r="H21" s="33" t="e">
        <f>AVERAGE(#REF!)</f>
        <v>#REF!</v>
      </c>
      <c r="I21" s="33" t="e">
        <f>AVERAGE(#REF!)</f>
        <v>#REF!</v>
      </c>
      <c r="J21" s="33" t="e">
        <f>AVERAGE(#REF!)</f>
        <v>#REF!</v>
      </c>
      <c r="K21" s="33" t="e">
        <f>AVERAGE(#REF!)</f>
        <v>#REF!</v>
      </c>
      <c r="L21" s="33" t="e">
        <f>AVERAGE(#REF!)</f>
        <v>#REF!</v>
      </c>
      <c r="M21" s="33" t="e">
        <f>AVERAGE(#REF!)</f>
        <v>#REF!</v>
      </c>
      <c r="N21" s="33" t="e">
        <f>AVERAGE(#REF!)</f>
        <v>#REF!</v>
      </c>
      <c r="O21" s="33" t="e">
        <f>AVERAGE(#REF!)</f>
        <v>#REF!</v>
      </c>
      <c r="P21" s="33" t="e">
        <f>AVERAGE(#REF!)</f>
        <v>#REF!</v>
      </c>
      <c r="Q21" s="33" t="e">
        <f>AVERAGE(#REF!)</f>
        <v>#REF!</v>
      </c>
    </row>
    <row r="22" spans="1:17" ht="14.25" customHeight="1">
      <c r="A22" s="174">
        <v>5169</v>
      </c>
      <c r="C22" s="36" t="s">
        <v>9712</v>
      </c>
      <c r="D22" s="35" t="s">
        <v>9726</v>
      </c>
      <c r="E22" s="34" t="s">
        <v>934</v>
      </c>
      <c r="F22" s="130" t="e">
        <f>GEOMEAN(F9:F21)</f>
        <v>#NUM!</v>
      </c>
      <c r="G22" s="33" t="e">
        <f>AVERAGE(#REF!)</f>
        <v>#REF!</v>
      </c>
      <c r="H22" s="33" t="e">
        <f>AVERAGE(#REF!)</f>
        <v>#REF!</v>
      </c>
      <c r="I22" s="33" t="e">
        <f>AVERAGE(#REF!)</f>
        <v>#REF!</v>
      </c>
      <c r="J22" s="33" t="e">
        <f>AVERAGE(#REF!)</f>
        <v>#REF!</v>
      </c>
      <c r="K22" s="33" t="e">
        <f>AVERAGE(#REF!)</f>
        <v>#REF!</v>
      </c>
      <c r="L22" s="33" t="e">
        <f>AVERAGE(#REF!)</f>
        <v>#REF!</v>
      </c>
      <c r="M22" s="33" t="e">
        <f>AVERAGE(#REF!)</f>
        <v>#REF!</v>
      </c>
      <c r="N22" s="33" t="e">
        <f>AVERAGE(#REF!)</f>
        <v>#REF!</v>
      </c>
      <c r="O22" s="33" t="e">
        <f>AVERAGE(#REF!)</f>
        <v>#REF!</v>
      </c>
      <c r="P22" s="33" t="e">
        <f>AVERAGE(#REF!)</f>
        <v>#REF!</v>
      </c>
      <c r="Q22" s="33" t="e">
        <f>AVERAGE(#REF!)</f>
        <v>#REF!</v>
      </c>
    </row>
    <row r="23" spans="1:17" ht="14.25" customHeight="1">
      <c r="A23" s="174">
        <v>5169</v>
      </c>
      <c r="C23" s="36" t="s">
        <v>9701</v>
      </c>
      <c r="D23" s="35" t="s">
        <v>9700</v>
      </c>
      <c r="E23" s="34" t="s">
        <v>934</v>
      </c>
      <c r="F23" s="130" t="e">
        <f>GEOMEAN(F13:F22)</f>
        <v>#NUM!</v>
      </c>
      <c r="G23" s="33" t="e">
        <f>AVERAGE(#REF!)</f>
        <v>#REF!</v>
      </c>
      <c r="H23" s="33" t="e">
        <f>AVERAGE(#REF!)</f>
        <v>#REF!</v>
      </c>
      <c r="I23" s="33" t="e">
        <f>AVERAGE(#REF!)</f>
        <v>#REF!</v>
      </c>
      <c r="J23" s="33" t="e">
        <f>AVERAGE(#REF!)</f>
        <v>#REF!</v>
      </c>
      <c r="K23" s="33" t="e">
        <f>AVERAGE(#REF!)</f>
        <v>#REF!</v>
      </c>
      <c r="L23" s="33" t="e">
        <f>AVERAGE(#REF!)</f>
        <v>#REF!</v>
      </c>
      <c r="M23" s="33" t="e">
        <f>AVERAGE(#REF!)</f>
        <v>#REF!</v>
      </c>
      <c r="N23" s="33" t="e">
        <f>AVERAGE(#REF!)</f>
        <v>#REF!</v>
      </c>
      <c r="O23" s="33" t="e">
        <f>AVERAGE(#REF!)</f>
        <v>#REF!</v>
      </c>
      <c r="P23" s="33" t="e">
        <f>AVERAGE(#REF!)</f>
        <v>#REF!</v>
      </c>
      <c r="Q23" s="33" t="e">
        <f>AVERAGE(#REF!)</f>
        <v>#REF!</v>
      </c>
    </row>
    <row r="24" spans="1:17" ht="14.45" customHeight="1">
      <c r="A24" s="174">
        <v>5169</v>
      </c>
      <c r="C24" s="36" t="s">
        <v>9688</v>
      </c>
      <c r="D24" s="35" t="s">
        <v>9700</v>
      </c>
      <c r="E24" s="34" t="s">
        <v>934</v>
      </c>
      <c r="F24" s="130" t="e">
        <f>GEOMEAN(F14:F23)</f>
        <v>#REF!</v>
      </c>
      <c r="G24" s="33" t="e">
        <f>AVERAGE(#REF!)</f>
        <v>#REF!</v>
      </c>
      <c r="H24" s="33" t="e">
        <f>AVERAGE(#REF!)</f>
        <v>#REF!</v>
      </c>
      <c r="I24" s="33" t="e">
        <f>AVERAGE(#REF!)</f>
        <v>#REF!</v>
      </c>
      <c r="J24" s="33" t="e">
        <f>AVERAGE(#REF!)</f>
        <v>#REF!</v>
      </c>
      <c r="K24" s="33" t="e">
        <f>AVERAGE(#REF!)</f>
        <v>#REF!</v>
      </c>
      <c r="L24" s="33" t="e">
        <f>AVERAGE(#REF!)</f>
        <v>#REF!</v>
      </c>
      <c r="M24" s="33" t="e">
        <f>AVERAGE(#REF!)</f>
        <v>#REF!</v>
      </c>
      <c r="N24" s="33" t="e">
        <f>AVERAGE(#REF!)</f>
        <v>#REF!</v>
      </c>
      <c r="O24" s="33" t="e">
        <f>AVERAGE(#REF!)</f>
        <v>#REF!</v>
      </c>
      <c r="P24" s="33" t="e">
        <f>AVERAGE(#REF!)</f>
        <v>#REF!</v>
      </c>
      <c r="Q24" s="33" t="e">
        <f>AVERAGE(#REF!)</f>
        <v>#REF!</v>
      </c>
    </row>
    <row r="25" spans="1:17" ht="14.25" customHeight="1">
      <c r="A25" s="174">
        <v>5169</v>
      </c>
      <c r="C25" s="36" t="s">
        <v>9679</v>
      </c>
      <c r="D25" s="35" t="s">
        <v>9699</v>
      </c>
      <c r="E25" s="34" t="s">
        <v>934</v>
      </c>
      <c r="F25" s="130" t="e">
        <f>GEOMEAN(F16:F24)</f>
        <v>#REF!</v>
      </c>
      <c r="G25" s="33" t="e">
        <f>AVERAGE(#REF!)</f>
        <v>#REF!</v>
      </c>
      <c r="H25" s="33" t="e">
        <f>AVERAGE(#REF!)</f>
        <v>#REF!</v>
      </c>
      <c r="I25" s="33" t="e">
        <f>AVERAGE(#REF!)</f>
        <v>#REF!</v>
      </c>
      <c r="J25" s="33" t="e">
        <f>AVERAGE(#REF!)</f>
        <v>#REF!</v>
      </c>
      <c r="K25" s="33" t="e">
        <f>AVERAGE(#REF!)</f>
        <v>#REF!</v>
      </c>
      <c r="L25" s="33" t="e">
        <f>AVERAGE(#REF!)</f>
        <v>#REF!</v>
      </c>
      <c r="M25" s="33" t="e">
        <f>AVERAGE(#REF!)</f>
        <v>#REF!</v>
      </c>
      <c r="N25" s="33" t="e">
        <f>AVERAGE(#REF!)</f>
        <v>#REF!</v>
      </c>
      <c r="O25" s="33" t="e">
        <f>AVERAGE(#REF!)</f>
        <v>#REF!</v>
      </c>
      <c r="P25" s="33" t="e">
        <f>AVERAGE(#REF!)</f>
        <v>#REF!</v>
      </c>
      <c r="Q25" s="33" t="e">
        <f>AVERAGE(#REF!)</f>
        <v>#REF!</v>
      </c>
    </row>
    <row r="26" spans="1:17" ht="14.25" customHeight="1">
      <c r="A26" s="174">
        <v>5169</v>
      </c>
      <c r="C26" s="36" t="s">
        <v>9668</v>
      </c>
      <c r="D26" s="35" t="s">
        <v>9678</v>
      </c>
      <c r="E26" s="34" t="s">
        <v>934</v>
      </c>
      <c r="F26" s="130" t="e">
        <f>GEOMEAN(F17:F25)</f>
        <v>#REF!</v>
      </c>
      <c r="G26" s="33" t="e">
        <f>AVERAGE(#REF!)</f>
        <v>#REF!</v>
      </c>
      <c r="H26" s="33" t="e">
        <f>AVERAGE(#REF!)</f>
        <v>#REF!</v>
      </c>
      <c r="I26" s="33" t="e">
        <f>AVERAGE(#REF!)</f>
        <v>#REF!</v>
      </c>
      <c r="J26" s="33" t="e">
        <f>AVERAGE(#REF!)</f>
        <v>#REF!</v>
      </c>
      <c r="K26" s="33" t="e">
        <f>AVERAGE(#REF!)</f>
        <v>#REF!</v>
      </c>
      <c r="L26" s="33" t="e">
        <f>AVERAGE(#REF!)</f>
        <v>#REF!</v>
      </c>
      <c r="M26" s="33" t="e">
        <f>AVERAGE(#REF!)</f>
        <v>#REF!</v>
      </c>
      <c r="N26" s="33" t="e">
        <f>AVERAGE(#REF!)</f>
        <v>#REF!</v>
      </c>
      <c r="O26" s="33" t="e">
        <f>AVERAGE(#REF!)</f>
        <v>#REF!</v>
      </c>
      <c r="P26" s="33" t="e">
        <f>AVERAGE(#REF!)</f>
        <v>#REF!</v>
      </c>
      <c r="Q26" s="33" t="e">
        <f>AVERAGE(#REF!)</f>
        <v>#REF!</v>
      </c>
    </row>
    <row r="27" spans="1:17" ht="14.25" customHeight="1">
      <c r="A27" s="174">
        <v>5169</v>
      </c>
      <c r="C27" s="36" t="s">
        <v>9419</v>
      </c>
      <c r="D27" s="35" t="s">
        <v>9429</v>
      </c>
      <c r="E27" s="34" t="s">
        <v>934</v>
      </c>
      <c r="F27" s="130" t="e">
        <f>GEOMEAN(F18:F26)</f>
        <v>#NUM!</v>
      </c>
      <c r="G27" s="33" t="e">
        <f>AVERAGE(#REF!)</f>
        <v>#REF!</v>
      </c>
      <c r="H27" s="33" t="e">
        <f>AVERAGE(#REF!)</f>
        <v>#REF!</v>
      </c>
      <c r="I27" s="33" t="e">
        <f>AVERAGE(#REF!)</f>
        <v>#REF!</v>
      </c>
      <c r="J27" s="33" t="e">
        <f>AVERAGE(#REF!)</f>
        <v>#REF!</v>
      </c>
      <c r="K27" s="33" t="e">
        <f>AVERAGE(#REF!)</f>
        <v>#REF!</v>
      </c>
      <c r="L27" s="33" t="e">
        <f>AVERAGE(#REF!)</f>
        <v>#REF!</v>
      </c>
      <c r="M27" s="33" t="e">
        <f>AVERAGE(#REF!)</f>
        <v>#REF!</v>
      </c>
      <c r="N27" s="33" t="e">
        <f>AVERAGE(#REF!)</f>
        <v>#REF!</v>
      </c>
      <c r="O27" s="33" t="e">
        <f>AVERAGE(#REF!)</f>
        <v>#REF!</v>
      </c>
      <c r="P27" s="33" t="e">
        <f>AVERAGE(#REF!)</f>
        <v>#REF!</v>
      </c>
      <c r="Q27" s="33" t="e">
        <f>AVERAGE(#REF!)</f>
        <v>#REF!</v>
      </c>
    </row>
    <row r="28" spans="1:17" ht="14.45" customHeight="1">
      <c r="A28" s="174">
        <v>5169</v>
      </c>
      <c r="C28" s="36" t="s">
        <v>9417</v>
      </c>
      <c r="D28" s="35" t="s">
        <v>9418</v>
      </c>
      <c r="E28" s="34" t="s">
        <v>934</v>
      </c>
      <c r="F28" s="130" t="e">
        <f>GEOMEAN(F22:F27)</f>
        <v>#NUM!</v>
      </c>
      <c r="G28" s="33" t="e">
        <f>AVERAGE(#REF!)</f>
        <v>#REF!</v>
      </c>
      <c r="H28" s="33" t="e">
        <f>AVERAGE(#REF!)</f>
        <v>#REF!</v>
      </c>
      <c r="I28" s="33" t="e">
        <f>AVERAGE(#REF!)</f>
        <v>#REF!</v>
      </c>
      <c r="J28" s="33" t="e">
        <f>AVERAGE(#REF!)</f>
        <v>#REF!</v>
      </c>
      <c r="K28" s="33" t="e">
        <f>AVERAGE(#REF!)</f>
        <v>#REF!</v>
      </c>
      <c r="L28" s="33" t="e">
        <f>AVERAGE(#REF!)</f>
        <v>#REF!</v>
      </c>
      <c r="M28" s="33" t="e">
        <f>AVERAGE(#REF!)</f>
        <v>#REF!</v>
      </c>
      <c r="N28" s="33" t="e">
        <f>AVERAGE(#REF!)</f>
        <v>#REF!</v>
      </c>
      <c r="O28" s="33" t="e">
        <f>AVERAGE(#REF!)</f>
        <v>#REF!</v>
      </c>
      <c r="P28" s="33" t="e">
        <f>AVERAGE(#REF!)</f>
        <v>#REF!</v>
      </c>
      <c r="Q28" s="33" t="e">
        <f>AVERAGE(#REF!)</f>
        <v>#REF!</v>
      </c>
    </row>
    <row r="29" spans="1:17" ht="14.45" customHeight="1">
      <c r="A29" s="174">
        <v>2889</v>
      </c>
      <c r="C29" s="36" t="s">
        <v>2996</v>
      </c>
      <c r="D29" s="35" t="s">
        <v>9405</v>
      </c>
      <c r="E29" s="34" t="s">
        <v>934</v>
      </c>
      <c r="F29" s="130" t="e">
        <f>GEOMEAN(F19:F28)</f>
        <v>#NUM!</v>
      </c>
      <c r="G29" s="33" t="e">
        <f>AVERAGE(#REF!)</f>
        <v>#REF!</v>
      </c>
      <c r="H29" s="33" t="e">
        <f>AVERAGE(#REF!)</f>
        <v>#REF!</v>
      </c>
      <c r="I29" s="33" t="e">
        <f>AVERAGE(#REF!)</f>
        <v>#REF!</v>
      </c>
      <c r="J29" s="33" t="e">
        <f>AVERAGE(#REF!)</f>
        <v>#REF!</v>
      </c>
      <c r="K29" s="33" t="e">
        <f>AVERAGE(#REF!)</f>
        <v>#REF!</v>
      </c>
      <c r="L29" s="33" t="e">
        <f>AVERAGE(#REF!)</f>
        <v>#REF!</v>
      </c>
      <c r="M29" s="33" t="e">
        <f>AVERAGE(#REF!)</f>
        <v>#REF!</v>
      </c>
      <c r="N29" s="33" t="e">
        <f>AVERAGE(#REF!)</f>
        <v>#REF!</v>
      </c>
      <c r="O29" s="33" t="e">
        <f>AVERAGE(#REF!)</f>
        <v>#REF!</v>
      </c>
      <c r="P29" s="33" t="e">
        <f>AVERAGE(#REF!)</f>
        <v>#REF!</v>
      </c>
      <c r="Q29" s="33" t="e">
        <f>AVERAGE(#REF!)</f>
        <v>#REF!</v>
      </c>
    </row>
    <row r="30" spans="1:17" ht="14.45" customHeight="1">
      <c r="A30" s="174">
        <v>1760</v>
      </c>
      <c r="C30" s="36" t="s">
        <v>1395</v>
      </c>
      <c r="D30" s="35" t="s">
        <v>9376</v>
      </c>
      <c r="E30" s="34" t="s">
        <v>119</v>
      </c>
      <c r="F30" s="130" t="e">
        <f>GEOMEAN(F20:F29)</f>
        <v>#NUM!</v>
      </c>
      <c r="G30" s="33" t="e">
        <f>AVERAGE(#REF!)</f>
        <v>#REF!</v>
      </c>
      <c r="H30" s="33" t="e">
        <f>AVERAGE(#REF!)</f>
        <v>#REF!</v>
      </c>
      <c r="I30" s="33" t="e">
        <f>AVERAGE(#REF!)</f>
        <v>#REF!</v>
      </c>
      <c r="J30" s="33" t="e">
        <f>AVERAGE(#REF!)</f>
        <v>#REF!</v>
      </c>
      <c r="K30" s="33" t="e">
        <f>AVERAGE(#REF!)</f>
        <v>#REF!</v>
      </c>
      <c r="L30" s="33" t="e">
        <f>AVERAGE(#REF!)</f>
        <v>#REF!</v>
      </c>
      <c r="M30" s="33" t="e">
        <f>AVERAGE(#REF!)</f>
        <v>#REF!</v>
      </c>
      <c r="N30" s="33" t="e">
        <f>AVERAGE(#REF!)</f>
        <v>#REF!</v>
      </c>
      <c r="O30" s="33" t="e">
        <f>AVERAGE(#REF!)</f>
        <v>#REF!</v>
      </c>
      <c r="P30" s="33" t="e">
        <f>AVERAGE(#REF!)</f>
        <v>#REF!</v>
      </c>
      <c r="Q30" s="33" t="e">
        <f>AVERAGE(#REF!)</f>
        <v>#REF!</v>
      </c>
    </row>
    <row r="31" spans="1:17" ht="14.45" customHeight="1">
      <c r="A31" s="174">
        <v>4832</v>
      </c>
      <c r="C31" s="36" t="s">
        <v>8720</v>
      </c>
      <c r="D31" s="35" t="s">
        <v>9290</v>
      </c>
      <c r="E31" s="34" t="s">
        <v>934</v>
      </c>
      <c r="F31" s="130" t="e">
        <f>GEOMEAN(F22:F30)</f>
        <v>#NUM!</v>
      </c>
      <c r="G31" s="33" t="e">
        <f>AVERAGE(#REF!)</f>
        <v>#REF!</v>
      </c>
      <c r="H31" s="33" t="e">
        <f>AVERAGE(#REF!)</f>
        <v>#REF!</v>
      </c>
      <c r="I31" s="33" t="e">
        <f>AVERAGE(#REF!)</f>
        <v>#REF!</v>
      </c>
      <c r="J31" s="33" t="e">
        <f>AVERAGE(#REF!)</f>
        <v>#REF!</v>
      </c>
      <c r="K31" s="33" t="e">
        <f>AVERAGE(#REF!)</f>
        <v>#REF!</v>
      </c>
      <c r="L31" s="33" t="e">
        <f>AVERAGE(#REF!)</f>
        <v>#REF!</v>
      </c>
      <c r="M31" s="33" t="e">
        <f>AVERAGE(#REF!)</f>
        <v>#REF!</v>
      </c>
      <c r="N31" s="33" t="e">
        <f>AVERAGE(#REF!)</f>
        <v>#REF!</v>
      </c>
      <c r="O31" s="33" t="e">
        <f>AVERAGE(#REF!)</f>
        <v>#REF!</v>
      </c>
      <c r="P31" s="33" t="e">
        <f>AVERAGE(#REF!)</f>
        <v>#REF!</v>
      </c>
      <c r="Q31" s="33" t="e">
        <f>AVERAGE(#REF!)</f>
        <v>#REF!</v>
      </c>
    </row>
    <row r="32" spans="1:17" ht="14.45" customHeight="1">
      <c r="A32" s="174">
        <v>5169</v>
      </c>
      <c r="C32" s="36" t="s">
        <v>9365</v>
      </c>
      <c r="D32" s="35" t="s">
        <v>9881</v>
      </c>
      <c r="E32" s="34" t="s">
        <v>934</v>
      </c>
      <c r="F32" s="130" t="e">
        <f>GEOMEAN(F23:F31)</f>
        <v>#NUM!</v>
      </c>
      <c r="G32" s="33" t="e">
        <f>AVERAGE(#REF!)</f>
        <v>#REF!</v>
      </c>
      <c r="H32" s="33" t="e">
        <f>AVERAGE(#REF!)</f>
        <v>#REF!</v>
      </c>
      <c r="I32" s="33" t="e">
        <f>AVERAGE(#REF!)</f>
        <v>#REF!</v>
      </c>
      <c r="J32" s="33" t="e">
        <f>AVERAGE(#REF!)</f>
        <v>#REF!</v>
      </c>
      <c r="K32" s="33" t="e">
        <f>AVERAGE(#REF!)</f>
        <v>#REF!</v>
      </c>
      <c r="L32" s="33" t="e">
        <f>AVERAGE(#REF!)</f>
        <v>#REF!</v>
      </c>
      <c r="M32" s="33" t="e">
        <f>AVERAGE(#REF!)</f>
        <v>#REF!</v>
      </c>
      <c r="N32" s="33" t="e">
        <f>AVERAGE(#REF!)</f>
        <v>#REF!</v>
      </c>
      <c r="O32" s="33" t="e">
        <f>AVERAGE(#REF!)</f>
        <v>#REF!</v>
      </c>
      <c r="P32" s="33" t="e">
        <f>AVERAGE(#REF!)</f>
        <v>#REF!</v>
      </c>
      <c r="Q32" s="33" t="e">
        <f>AVERAGE(#REF!)</f>
        <v>#REF!</v>
      </c>
    </row>
    <row r="33" spans="1:17" ht="14.45" customHeight="1">
      <c r="A33" s="174">
        <v>5169</v>
      </c>
      <c r="C33" s="36" t="s">
        <v>9355</v>
      </c>
      <c r="D33" s="35" t="s">
        <v>9882</v>
      </c>
      <c r="E33" s="34" t="s">
        <v>934</v>
      </c>
      <c r="F33" s="130" t="e">
        <f>GEOMEAN(F24:F32)</f>
        <v>#REF!</v>
      </c>
      <c r="G33" s="33" t="e">
        <f>AVERAGE(#REF!)</f>
        <v>#REF!</v>
      </c>
      <c r="H33" s="33" t="e">
        <f>AVERAGE(#REF!)</f>
        <v>#REF!</v>
      </c>
      <c r="I33" s="33" t="e">
        <f>AVERAGE(#REF!)</f>
        <v>#REF!</v>
      </c>
      <c r="J33" s="33" t="e">
        <f>AVERAGE(#REF!)</f>
        <v>#REF!</v>
      </c>
      <c r="K33" s="33" t="e">
        <f>AVERAGE(#REF!)</f>
        <v>#REF!</v>
      </c>
      <c r="L33" s="33" t="e">
        <f>AVERAGE(#REF!)</f>
        <v>#REF!</v>
      </c>
      <c r="M33" s="33" t="e">
        <f>AVERAGE(#REF!)</f>
        <v>#REF!</v>
      </c>
      <c r="N33" s="33" t="e">
        <f>AVERAGE(#REF!)</f>
        <v>#REF!</v>
      </c>
      <c r="O33" s="33" t="e">
        <f>AVERAGE(#REF!)</f>
        <v>#REF!</v>
      </c>
      <c r="P33" s="33" t="e">
        <f>AVERAGE(#REF!)</f>
        <v>#REF!</v>
      </c>
      <c r="Q33" s="33" t="e">
        <f>AVERAGE(#REF!)</f>
        <v>#REF!</v>
      </c>
    </row>
    <row r="34" spans="1:17" ht="14.45" customHeight="1">
      <c r="A34" s="174">
        <v>5169</v>
      </c>
      <c r="C34" s="36" t="s">
        <v>9347</v>
      </c>
      <c r="D34" s="35" t="s">
        <v>9348</v>
      </c>
      <c r="E34" s="34" t="s">
        <v>934</v>
      </c>
      <c r="F34" s="130" t="e">
        <f>GEOMEAN(F28:F33)</f>
        <v>#NUM!</v>
      </c>
      <c r="G34" s="33" t="e">
        <f>AVERAGE(#REF!)</f>
        <v>#REF!</v>
      </c>
      <c r="H34" s="33" t="e">
        <f>AVERAGE(#REF!)</f>
        <v>#REF!</v>
      </c>
      <c r="I34" s="33" t="e">
        <f>AVERAGE(#REF!)</f>
        <v>#REF!</v>
      </c>
      <c r="J34" s="33" t="e">
        <f>AVERAGE(#REF!)</f>
        <v>#REF!</v>
      </c>
      <c r="K34" s="33" t="e">
        <f>AVERAGE(#REF!)</f>
        <v>#REF!</v>
      </c>
      <c r="L34" s="33" t="e">
        <f>AVERAGE(#REF!)</f>
        <v>#REF!</v>
      </c>
      <c r="M34" s="33" t="e">
        <f>AVERAGE(#REF!)</f>
        <v>#REF!</v>
      </c>
      <c r="N34" s="33" t="e">
        <f>AVERAGE(#REF!)</f>
        <v>#REF!</v>
      </c>
      <c r="O34" s="33" t="e">
        <f>AVERAGE(#REF!)</f>
        <v>#REF!</v>
      </c>
      <c r="P34" s="33" t="e">
        <f>AVERAGE(#REF!)</f>
        <v>#REF!</v>
      </c>
      <c r="Q34" s="33" t="e">
        <f>AVERAGE(#REF!)</f>
        <v>#REF!</v>
      </c>
    </row>
    <row r="35" spans="1:17" ht="14.45" customHeight="1">
      <c r="A35" s="174">
        <v>5169</v>
      </c>
      <c r="C35" s="36" t="s">
        <v>9339</v>
      </c>
      <c r="D35" s="35" t="s">
        <v>9346</v>
      </c>
      <c r="E35" s="34" t="s">
        <v>934</v>
      </c>
      <c r="F35" s="130" t="e">
        <f>GEOMEAN(F29:F34)</f>
        <v>#NUM!</v>
      </c>
      <c r="G35" s="33" t="e">
        <f>AVERAGE(#REF!)</f>
        <v>#REF!</v>
      </c>
      <c r="H35" s="33" t="e">
        <f>AVERAGE(#REF!)</f>
        <v>#REF!</v>
      </c>
      <c r="I35" s="33" t="e">
        <f>AVERAGE(#REF!)</f>
        <v>#REF!</v>
      </c>
      <c r="J35" s="33" t="e">
        <f>AVERAGE(#REF!)</f>
        <v>#REF!</v>
      </c>
      <c r="K35" s="33" t="e">
        <f>AVERAGE(#REF!)</f>
        <v>#REF!</v>
      </c>
      <c r="L35" s="33" t="e">
        <f>AVERAGE(#REF!)</f>
        <v>#REF!</v>
      </c>
      <c r="M35" s="33" t="e">
        <f>AVERAGE(#REF!)</f>
        <v>#REF!</v>
      </c>
      <c r="N35" s="33" t="e">
        <f>AVERAGE(#REF!)</f>
        <v>#REF!</v>
      </c>
      <c r="O35" s="33" t="e">
        <f>AVERAGE(#REF!)</f>
        <v>#REF!</v>
      </c>
      <c r="P35" s="33" t="e">
        <f>AVERAGE(#REF!)</f>
        <v>#REF!</v>
      </c>
      <c r="Q35" s="33" t="e">
        <f>AVERAGE(#REF!)</f>
        <v>#REF!</v>
      </c>
    </row>
    <row r="36" spans="1:17" ht="14.45" customHeight="1">
      <c r="A36" s="174">
        <v>5169</v>
      </c>
      <c r="C36" s="36" t="s">
        <v>9338</v>
      </c>
      <c r="D36" s="35" t="s">
        <v>9883</v>
      </c>
      <c r="E36" s="34" t="s">
        <v>934</v>
      </c>
      <c r="F36" s="130" t="e">
        <f>GEOMEAN(F24:F35)</f>
        <v>#REF!</v>
      </c>
      <c r="G36" s="33" t="e">
        <f>AVERAGE(#REF!)</f>
        <v>#REF!</v>
      </c>
      <c r="H36" s="33" t="e">
        <f>AVERAGE(#REF!)</f>
        <v>#REF!</v>
      </c>
      <c r="I36" s="33" t="e">
        <f>AVERAGE(#REF!)</f>
        <v>#REF!</v>
      </c>
      <c r="J36" s="33" t="e">
        <f>AVERAGE(#REF!)</f>
        <v>#REF!</v>
      </c>
      <c r="K36" s="33" t="e">
        <f>AVERAGE(#REF!)</f>
        <v>#REF!</v>
      </c>
      <c r="L36" s="33" t="e">
        <f>AVERAGE(#REF!)</f>
        <v>#REF!</v>
      </c>
      <c r="M36" s="33" t="e">
        <f>AVERAGE(#REF!)</f>
        <v>#REF!</v>
      </c>
      <c r="N36" s="33" t="e">
        <f>AVERAGE(#REF!)</f>
        <v>#REF!</v>
      </c>
      <c r="O36" s="33" t="e">
        <f>AVERAGE(#REF!)</f>
        <v>#REF!</v>
      </c>
      <c r="P36" s="33" t="e">
        <f>AVERAGE(#REF!)</f>
        <v>#REF!</v>
      </c>
      <c r="Q36" s="33" t="e">
        <f>AVERAGE(#REF!)</f>
        <v>#REF!</v>
      </c>
    </row>
    <row r="37" spans="1:17" ht="14.45" customHeight="1">
      <c r="A37" s="174">
        <v>5169</v>
      </c>
      <c r="C37" s="36" t="s">
        <v>9315</v>
      </c>
      <c r="D37" s="35" t="s">
        <v>9884</v>
      </c>
      <c r="E37" s="34" t="s">
        <v>934</v>
      </c>
      <c r="F37" s="130" t="e">
        <f>GEOMEAN(F27:F36)</f>
        <v>#NUM!</v>
      </c>
      <c r="G37" s="33" t="e">
        <f>AVERAGE(#REF!)</f>
        <v>#REF!</v>
      </c>
      <c r="H37" s="33" t="e">
        <f>AVERAGE(#REF!)</f>
        <v>#REF!</v>
      </c>
      <c r="I37" s="33" t="e">
        <f>AVERAGE(#REF!)</f>
        <v>#REF!</v>
      </c>
      <c r="J37" s="33" t="e">
        <f>AVERAGE(#REF!)</f>
        <v>#REF!</v>
      </c>
      <c r="K37" s="33" t="e">
        <f>AVERAGE(#REF!)</f>
        <v>#REF!</v>
      </c>
      <c r="L37" s="33" t="e">
        <f>AVERAGE(#REF!)</f>
        <v>#REF!</v>
      </c>
      <c r="M37" s="33" t="e">
        <f>AVERAGE(#REF!)</f>
        <v>#REF!</v>
      </c>
      <c r="N37" s="33" t="e">
        <f>AVERAGE(#REF!)</f>
        <v>#REF!</v>
      </c>
      <c r="O37" s="33" t="e">
        <f>AVERAGE(#REF!)</f>
        <v>#REF!</v>
      </c>
      <c r="P37" s="33" t="e">
        <f>AVERAGE(#REF!)</f>
        <v>#REF!</v>
      </c>
      <c r="Q37" s="33" t="e">
        <f>AVERAGE(#REF!)</f>
        <v>#REF!</v>
      </c>
    </row>
    <row r="38" spans="1:17" ht="14.45" customHeight="1">
      <c r="A38" s="174">
        <v>5169</v>
      </c>
      <c r="C38" s="36" t="s">
        <v>9303</v>
      </c>
      <c r="D38" s="35" t="s">
        <v>9304</v>
      </c>
      <c r="E38" s="34" t="s">
        <v>934</v>
      </c>
      <c r="F38" s="130" t="e">
        <f>GEOMEAN(F27:F37)</f>
        <v>#NUM!</v>
      </c>
      <c r="G38" s="33" t="e">
        <f>AVERAGE(#REF!)</f>
        <v>#REF!</v>
      </c>
      <c r="H38" s="33" t="e">
        <f>AVERAGE(#REF!)</f>
        <v>#REF!</v>
      </c>
      <c r="I38" s="33" t="e">
        <f>AVERAGE(#REF!)</f>
        <v>#REF!</v>
      </c>
      <c r="J38" s="33" t="e">
        <f>AVERAGE(#REF!)</f>
        <v>#REF!</v>
      </c>
      <c r="K38" s="33" t="e">
        <f>AVERAGE(#REF!)</f>
        <v>#REF!</v>
      </c>
      <c r="L38" s="33" t="e">
        <f>AVERAGE(#REF!)</f>
        <v>#REF!</v>
      </c>
      <c r="M38" s="33" t="e">
        <f>AVERAGE(#REF!)</f>
        <v>#REF!</v>
      </c>
      <c r="N38" s="33" t="e">
        <f>AVERAGE(#REF!)</f>
        <v>#REF!</v>
      </c>
      <c r="O38" s="33" t="e">
        <f>AVERAGE(#REF!)</f>
        <v>#REF!</v>
      </c>
      <c r="P38" s="33" t="e">
        <f>AVERAGE(#REF!)</f>
        <v>#REF!</v>
      </c>
      <c r="Q38" s="33" t="e">
        <f>AVERAGE(#REF!)</f>
        <v>#REF!</v>
      </c>
    </row>
    <row r="39" spans="1:17" ht="14.45" customHeight="1">
      <c r="A39" s="174">
        <v>5169</v>
      </c>
      <c r="C39" s="36" t="s">
        <v>9291</v>
      </c>
      <c r="D39" s="35" t="s">
        <v>9302</v>
      </c>
      <c r="E39" s="34" t="s">
        <v>934</v>
      </c>
      <c r="F39" s="130" t="e">
        <f>GEOMEAN(F29:F38)</f>
        <v>#NUM!</v>
      </c>
      <c r="G39" s="33" t="e">
        <f>AVERAGE(#REF!)</f>
        <v>#REF!</v>
      </c>
      <c r="H39" s="33" t="e">
        <f>AVERAGE(#REF!)</f>
        <v>#REF!</v>
      </c>
      <c r="I39" s="33" t="e">
        <f>AVERAGE(#REF!)</f>
        <v>#REF!</v>
      </c>
      <c r="J39" s="33" t="e">
        <f>AVERAGE(#REF!)</f>
        <v>#REF!</v>
      </c>
      <c r="K39" s="33" t="e">
        <f>AVERAGE(#REF!)</f>
        <v>#REF!</v>
      </c>
      <c r="L39" s="33" t="e">
        <f>AVERAGE(#REF!)</f>
        <v>#REF!</v>
      </c>
      <c r="M39" s="33" t="e">
        <f>AVERAGE(#REF!)</f>
        <v>#REF!</v>
      </c>
      <c r="N39" s="33" t="e">
        <f>AVERAGE(#REF!)</f>
        <v>#REF!</v>
      </c>
      <c r="O39" s="33" t="e">
        <f>AVERAGE(#REF!)</f>
        <v>#REF!</v>
      </c>
      <c r="P39" s="33" t="e">
        <f>AVERAGE(#REF!)</f>
        <v>#REF!</v>
      </c>
      <c r="Q39" s="33" t="e">
        <f>AVERAGE(#REF!)</f>
        <v>#REF!</v>
      </c>
    </row>
    <row r="40" spans="1:17" ht="14.45" customHeight="1">
      <c r="A40" s="174">
        <v>2289</v>
      </c>
      <c r="C40" s="36" t="s">
        <v>2310</v>
      </c>
      <c r="D40" s="35" t="s">
        <v>9289</v>
      </c>
      <c r="E40" s="34" t="s">
        <v>934</v>
      </c>
      <c r="F40" s="130">
        <v>9.1859999999999999</v>
      </c>
      <c r="G40" s="33" t="e">
        <f>AVERAGE(#REF!)</f>
        <v>#REF!</v>
      </c>
      <c r="H40" s="33" t="e">
        <f>AVERAGE(#REF!)</f>
        <v>#REF!</v>
      </c>
      <c r="I40" s="33" t="e">
        <f>AVERAGE(#REF!)</f>
        <v>#REF!</v>
      </c>
      <c r="J40" s="33" t="e">
        <f>AVERAGE(#REF!)</f>
        <v>#REF!</v>
      </c>
      <c r="K40" s="33" t="e">
        <f>AVERAGE(#REF!)</f>
        <v>#REF!</v>
      </c>
      <c r="L40" s="33" t="e">
        <f>AVERAGE(#REF!)</f>
        <v>#REF!</v>
      </c>
      <c r="M40" s="33" t="e">
        <f>AVERAGE(#REF!)</f>
        <v>#REF!</v>
      </c>
      <c r="N40" s="33" t="e">
        <f>AVERAGE(#REF!)</f>
        <v>#REF!</v>
      </c>
      <c r="O40" s="33" t="e">
        <f>AVERAGE(#REF!)</f>
        <v>#REF!</v>
      </c>
      <c r="P40" s="33" t="e">
        <f>AVERAGE(#REF!)</f>
        <v>#REF!</v>
      </c>
      <c r="Q40" s="33" t="e">
        <f>AVERAGE(#REF!)</f>
        <v>#REF!</v>
      </c>
    </row>
    <row r="41" spans="1:17" ht="14.45" customHeight="1">
      <c r="A41" s="174">
        <v>5169</v>
      </c>
      <c r="C41" s="36" t="s">
        <v>9262</v>
      </c>
      <c r="D41" s="35" t="s">
        <v>9375</v>
      </c>
      <c r="E41" s="34" t="s">
        <v>934</v>
      </c>
      <c r="F41" s="130" t="e">
        <f>GEOMEAN(F32:F40)</f>
        <v>#NUM!</v>
      </c>
      <c r="G41" s="33" t="e">
        <f>AVERAGE(#REF!)</f>
        <v>#REF!</v>
      </c>
      <c r="H41" s="33" t="e">
        <f>AVERAGE(#REF!)</f>
        <v>#REF!</v>
      </c>
      <c r="I41" s="33" t="e">
        <f>AVERAGE(#REF!)</f>
        <v>#REF!</v>
      </c>
      <c r="J41" s="33" t="e">
        <f>AVERAGE(#REF!)</f>
        <v>#REF!</v>
      </c>
      <c r="K41" s="33" t="e">
        <f>AVERAGE(#REF!)</f>
        <v>#REF!</v>
      </c>
      <c r="L41" s="33" t="e">
        <f>AVERAGE(#REF!)</f>
        <v>#REF!</v>
      </c>
      <c r="M41" s="33" t="e">
        <f>AVERAGE(#REF!)</f>
        <v>#REF!</v>
      </c>
      <c r="N41" s="33" t="e">
        <f>AVERAGE(#REF!)</f>
        <v>#REF!</v>
      </c>
      <c r="O41" s="33" t="e">
        <f>AVERAGE(#REF!)</f>
        <v>#REF!</v>
      </c>
      <c r="P41" s="33" t="e">
        <f>AVERAGE(#REF!)</f>
        <v>#REF!</v>
      </c>
      <c r="Q41" s="33" t="e">
        <f>AVERAGE(#REF!)</f>
        <v>#REF!</v>
      </c>
    </row>
    <row r="42" spans="1:17">
      <c r="A42" s="174">
        <v>1792</v>
      </c>
      <c r="C42" s="36" t="s">
        <v>1490</v>
      </c>
      <c r="D42" s="35" t="s">
        <v>9277</v>
      </c>
      <c r="E42" s="34" t="s">
        <v>119</v>
      </c>
      <c r="F42" s="130">
        <v>8.6549999999999994</v>
      </c>
      <c r="G42" s="33" t="e">
        <f>AVERAGE(#REF!)</f>
        <v>#REF!</v>
      </c>
      <c r="H42" s="33" t="e">
        <f>AVERAGE(#REF!)</f>
        <v>#REF!</v>
      </c>
      <c r="I42" s="33" t="e">
        <f>AVERAGE(#REF!)</f>
        <v>#REF!</v>
      </c>
      <c r="J42" s="33" t="e">
        <f>AVERAGE(#REF!)</f>
        <v>#REF!</v>
      </c>
      <c r="K42" s="33" t="e">
        <f>AVERAGE(#REF!)</f>
        <v>#REF!</v>
      </c>
      <c r="L42" s="33" t="e">
        <f>AVERAGE(#REF!)</f>
        <v>#REF!</v>
      </c>
      <c r="M42" s="33" t="e">
        <f>AVERAGE(#REF!)</f>
        <v>#REF!</v>
      </c>
      <c r="N42" s="33" t="e">
        <f>AVERAGE(#REF!)</f>
        <v>#REF!</v>
      </c>
      <c r="O42" s="33" t="e">
        <f>AVERAGE(#REF!)</f>
        <v>#REF!</v>
      </c>
      <c r="P42" s="33" t="e">
        <f>AVERAGE(#REF!)</f>
        <v>#REF!</v>
      </c>
      <c r="Q42" s="33" t="e">
        <f>AVERAGE(#REF!)</f>
        <v>#REF!</v>
      </c>
    </row>
    <row r="43" spans="1:17">
      <c r="A43" s="174">
        <v>5169</v>
      </c>
      <c r="C43" s="36" t="s">
        <v>9278</v>
      </c>
      <c r="D43" s="35" t="s">
        <v>9279</v>
      </c>
      <c r="E43" s="34" t="s">
        <v>934</v>
      </c>
      <c r="F43" s="130" t="e">
        <f>GEOMEAN(F34:F42)</f>
        <v>#NUM!</v>
      </c>
      <c r="G43" s="33" t="e">
        <f>AVERAGE(#REF!)</f>
        <v>#REF!</v>
      </c>
      <c r="H43" s="33" t="e">
        <f>AVERAGE(#REF!)</f>
        <v>#REF!</v>
      </c>
      <c r="I43" s="33" t="e">
        <f>AVERAGE(#REF!)</f>
        <v>#REF!</v>
      </c>
      <c r="J43" s="33" t="e">
        <f>AVERAGE(#REF!)</f>
        <v>#REF!</v>
      </c>
      <c r="K43" s="33" t="e">
        <f>AVERAGE(#REF!)</f>
        <v>#REF!</v>
      </c>
      <c r="L43" s="33" t="e">
        <f>AVERAGE(#REF!)</f>
        <v>#REF!</v>
      </c>
      <c r="M43" s="33" t="e">
        <f>AVERAGE(#REF!)</f>
        <v>#REF!</v>
      </c>
      <c r="N43" s="33" t="e">
        <f>AVERAGE(#REF!)</f>
        <v>#REF!</v>
      </c>
      <c r="O43" s="33" t="e">
        <f>AVERAGE(#REF!)</f>
        <v>#REF!</v>
      </c>
      <c r="P43" s="33" t="e">
        <f>AVERAGE(#REF!)</f>
        <v>#REF!</v>
      </c>
      <c r="Q43" s="33" t="e">
        <f>AVERAGE(#REF!)</f>
        <v>#REF!</v>
      </c>
    </row>
    <row r="44" spans="1:17">
      <c r="A44" s="174">
        <v>5169</v>
      </c>
      <c r="C44" s="36" t="s">
        <v>9261</v>
      </c>
      <c r="D44" s="35" t="s">
        <v>9260</v>
      </c>
      <c r="E44" s="34" t="s">
        <v>934</v>
      </c>
      <c r="F44" s="130" t="e">
        <f>GEOMEAN(F33:F43)</f>
        <v>#REF!</v>
      </c>
      <c r="G44" s="33" t="e">
        <f>AVERAGE(#REF!)</f>
        <v>#REF!</v>
      </c>
      <c r="H44" s="33" t="e">
        <f>AVERAGE(#REF!)</f>
        <v>#REF!</v>
      </c>
      <c r="I44" s="33" t="e">
        <f>AVERAGE(#REF!)</f>
        <v>#REF!</v>
      </c>
      <c r="J44" s="33" t="e">
        <f>AVERAGE(#REF!)</f>
        <v>#REF!</v>
      </c>
      <c r="K44" s="33" t="e">
        <f>AVERAGE(#REF!)</f>
        <v>#REF!</v>
      </c>
      <c r="L44" s="33" t="e">
        <f>AVERAGE(#REF!)</f>
        <v>#REF!</v>
      </c>
      <c r="M44" s="33" t="e">
        <f>AVERAGE(#REF!)</f>
        <v>#REF!</v>
      </c>
      <c r="N44" s="33" t="e">
        <f>AVERAGE(#REF!)</f>
        <v>#REF!</v>
      </c>
      <c r="O44" s="33" t="e">
        <f>AVERAGE(#REF!)</f>
        <v>#REF!</v>
      </c>
      <c r="P44" s="33" t="e">
        <f>AVERAGE(#REF!)</f>
        <v>#REF!</v>
      </c>
      <c r="Q44" s="33" t="e">
        <f>AVERAGE(#REF!)</f>
        <v>#REF!</v>
      </c>
    </row>
    <row r="45" spans="1:17">
      <c r="A45" s="174">
        <v>5169</v>
      </c>
      <c r="C45" s="36" t="s">
        <v>9241</v>
      </c>
      <c r="D45" s="35" t="s">
        <v>9276</v>
      </c>
      <c r="E45" s="34" t="s">
        <v>934</v>
      </c>
      <c r="F45" s="130" t="e">
        <f>GEOMEAN(F36:F44)</f>
        <v>#REF!</v>
      </c>
      <c r="G45" s="33" t="e">
        <f>AVERAGE(#REF!)</f>
        <v>#REF!</v>
      </c>
      <c r="H45" s="33" t="e">
        <f>AVERAGE(#REF!)</f>
        <v>#REF!</v>
      </c>
      <c r="I45" s="33" t="e">
        <f>AVERAGE(#REF!)</f>
        <v>#REF!</v>
      </c>
      <c r="J45" s="33" t="e">
        <f>AVERAGE(#REF!)</f>
        <v>#REF!</v>
      </c>
      <c r="K45" s="33" t="e">
        <f>AVERAGE(#REF!)</f>
        <v>#REF!</v>
      </c>
      <c r="L45" s="33" t="e">
        <f>AVERAGE(#REF!)</f>
        <v>#REF!</v>
      </c>
      <c r="M45" s="33" t="e">
        <f>AVERAGE(#REF!)</f>
        <v>#REF!</v>
      </c>
      <c r="N45" s="33" t="e">
        <f>AVERAGE(#REF!)</f>
        <v>#REF!</v>
      </c>
      <c r="O45" s="33" t="e">
        <f>AVERAGE(#REF!)</f>
        <v>#REF!</v>
      </c>
      <c r="P45" s="33" t="e">
        <f>AVERAGE(#REF!)</f>
        <v>#REF!</v>
      </c>
      <c r="Q45" s="33" t="e">
        <f>AVERAGE(#REF!)</f>
        <v>#REF!</v>
      </c>
    </row>
    <row r="46" spans="1:17">
      <c r="A46" s="174">
        <v>5169</v>
      </c>
      <c r="C46" s="36" t="s">
        <v>9232</v>
      </c>
      <c r="D46" s="35" t="s">
        <v>9275</v>
      </c>
      <c r="E46" s="34" t="s">
        <v>934</v>
      </c>
      <c r="F46" s="130" t="e">
        <f>GEOMEAN(F38:F45)</f>
        <v>#NUM!</v>
      </c>
      <c r="G46" s="33" t="e">
        <f>AVERAGE(#REF!)</f>
        <v>#REF!</v>
      </c>
      <c r="H46" s="33" t="e">
        <f>AVERAGE(#REF!)</f>
        <v>#REF!</v>
      </c>
      <c r="I46" s="33" t="e">
        <f>AVERAGE(#REF!)</f>
        <v>#REF!</v>
      </c>
      <c r="J46" s="33" t="e">
        <f>AVERAGE(#REF!)</f>
        <v>#REF!</v>
      </c>
      <c r="K46" s="33" t="e">
        <f>AVERAGE(#REF!)</f>
        <v>#REF!</v>
      </c>
      <c r="L46" s="33" t="e">
        <f>AVERAGE(#REF!)</f>
        <v>#REF!</v>
      </c>
      <c r="M46" s="33" t="e">
        <f>AVERAGE(#REF!)</f>
        <v>#REF!</v>
      </c>
      <c r="N46" s="33" t="e">
        <f>AVERAGE(#REF!)</f>
        <v>#REF!</v>
      </c>
      <c r="O46" s="33" t="e">
        <f>AVERAGE(#REF!)</f>
        <v>#REF!</v>
      </c>
      <c r="P46" s="33" t="e">
        <f>AVERAGE(#REF!)</f>
        <v>#REF!</v>
      </c>
      <c r="Q46" s="33" t="e">
        <f>AVERAGE(#REF!)</f>
        <v>#REF!</v>
      </c>
    </row>
    <row r="47" spans="1:17">
      <c r="A47" s="174">
        <v>5169</v>
      </c>
      <c r="C47" s="36" t="s">
        <v>9213</v>
      </c>
      <c r="D47" s="35" t="s">
        <v>9231</v>
      </c>
      <c r="E47" s="34" t="s">
        <v>934</v>
      </c>
      <c r="F47" s="130">
        <v>8.8469999999999995</v>
      </c>
      <c r="G47" s="33" t="e">
        <f>AVERAGE(#REF!)</f>
        <v>#REF!</v>
      </c>
      <c r="H47" s="33" t="e">
        <f>AVERAGE(#REF!)</f>
        <v>#REF!</v>
      </c>
      <c r="I47" s="33" t="e">
        <f>AVERAGE(#REF!)</f>
        <v>#REF!</v>
      </c>
      <c r="J47" s="33" t="e">
        <f>AVERAGE(#REF!)</f>
        <v>#REF!</v>
      </c>
      <c r="K47" s="33" t="e">
        <f>AVERAGE(#REF!)</f>
        <v>#REF!</v>
      </c>
      <c r="L47" s="33" t="e">
        <f>AVERAGE(#REF!)</f>
        <v>#REF!</v>
      </c>
      <c r="M47" s="33" t="e">
        <f>AVERAGE(#REF!)</f>
        <v>#REF!</v>
      </c>
      <c r="N47" s="33" t="e">
        <f>AVERAGE(#REF!)</f>
        <v>#REF!</v>
      </c>
      <c r="O47" s="33" t="e">
        <f>AVERAGE(#REF!)</f>
        <v>#REF!</v>
      </c>
      <c r="P47" s="33" t="e">
        <f>AVERAGE(#REF!)</f>
        <v>#REF!</v>
      </c>
      <c r="Q47" s="33" t="e">
        <f>AVERAGE(#REF!)</f>
        <v>#REF!</v>
      </c>
    </row>
    <row r="48" spans="1:17">
      <c r="A48" s="174">
        <v>5169</v>
      </c>
      <c r="C48" s="36" t="s">
        <v>9182</v>
      </c>
      <c r="D48" s="35" t="s">
        <v>9212</v>
      </c>
      <c r="E48" s="34" t="s">
        <v>934</v>
      </c>
      <c r="F48" s="130">
        <v>8.8350000000000009</v>
      </c>
      <c r="G48" s="33" t="e">
        <f>AVERAGE(#REF!)</f>
        <v>#REF!</v>
      </c>
      <c r="H48" s="33" t="e">
        <f>AVERAGE(#REF!)</f>
        <v>#REF!</v>
      </c>
      <c r="I48" s="33" t="e">
        <f>AVERAGE(#REF!)</f>
        <v>#REF!</v>
      </c>
      <c r="J48" s="33" t="e">
        <f>AVERAGE(#REF!)</f>
        <v>#REF!</v>
      </c>
      <c r="K48" s="33" t="e">
        <f>AVERAGE(#REF!)</f>
        <v>#REF!</v>
      </c>
      <c r="L48" s="33" t="e">
        <f>AVERAGE(#REF!)</f>
        <v>#REF!</v>
      </c>
      <c r="M48" s="33" t="e">
        <f>AVERAGE(#REF!)</f>
        <v>#REF!</v>
      </c>
      <c r="N48" s="33" t="e">
        <f>AVERAGE(#REF!)</f>
        <v>#REF!</v>
      </c>
      <c r="O48" s="33" t="e">
        <f>AVERAGE(#REF!)</f>
        <v>#REF!</v>
      </c>
      <c r="P48" s="33" t="e">
        <f>AVERAGE(#REF!)</f>
        <v>#REF!</v>
      </c>
      <c r="Q48" s="33" t="e">
        <f>AVERAGE(#REF!)</f>
        <v>#REF!</v>
      </c>
    </row>
    <row r="49" spans="1:17">
      <c r="A49" s="174">
        <v>5169</v>
      </c>
      <c r="C49" s="36" t="s">
        <v>9179</v>
      </c>
      <c r="D49" s="35" t="s">
        <v>9180</v>
      </c>
      <c r="E49" s="34" t="s">
        <v>934</v>
      </c>
      <c r="F49" s="130">
        <v>8.8420000000000005</v>
      </c>
      <c r="G49" s="33" t="e">
        <f>AVERAGE(#REF!)</f>
        <v>#REF!</v>
      </c>
      <c r="H49" s="33" t="e">
        <f>AVERAGE(#REF!)</f>
        <v>#REF!</v>
      </c>
      <c r="I49" s="33" t="e">
        <f>AVERAGE(#REF!)</f>
        <v>#REF!</v>
      </c>
      <c r="J49" s="33" t="e">
        <f>AVERAGE(#REF!)</f>
        <v>#REF!</v>
      </c>
      <c r="K49" s="33" t="e">
        <f>AVERAGE(#REF!)</f>
        <v>#REF!</v>
      </c>
      <c r="L49" s="33" t="e">
        <f>AVERAGE(#REF!)</f>
        <v>#REF!</v>
      </c>
      <c r="M49" s="33" t="e">
        <f>AVERAGE(#REF!)</f>
        <v>#REF!</v>
      </c>
      <c r="N49" s="33" t="e">
        <f>AVERAGE(#REF!)</f>
        <v>#REF!</v>
      </c>
      <c r="O49" s="33" t="e">
        <f>AVERAGE(#REF!)</f>
        <v>#REF!</v>
      </c>
      <c r="P49" s="33" t="e">
        <f>AVERAGE(#REF!)</f>
        <v>#REF!</v>
      </c>
      <c r="Q49" s="33" t="e">
        <f>AVERAGE(#REF!)</f>
        <v>#REF!</v>
      </c>
    </row>
    <row r="50" spans="1:17">
      <c r="A50" s="174">
        <v>5169</v>
      </c>
      <c r="C50" s="36" t="s">
        <v>9156</v>
      </c>
      <c r="D50" s="35" t="s">
        <v>9157</v>
      </c>
      <c r="E50" s="34" t="s">
        <v>934</v>
      </c>
      <c r="F50" s="130">
        <v>9.0239999999999991</v>
      </c>
      <c r="G50" s="33" t="e">
        <f>AVERAGE(#REF!)</f>
        <v>#REF!</v>
      </c>
      <c r="H50" s="33" t="e">
        <f>AVERAGE(#REF!)</f>
        <v>#REF!</v>
      </c>
      <c r="I50" s="33" t="e">
        <f>AVERAGE(#REF!)</f>
        <v>#REF!</v>
      </c>
      <c r="J50" s="33" t="e">
        <f>AVERAGE(#REF!)</f>
        <v>#REF!</v>
      </c>
      <c r="K50" s="33" t="e">
        <f>AVERAGE(#REF!)</f>
        <v>#REF!</v>
      </c>
      <c r="L50" s="33" t="e">
        <f>AVERAGE(#REF!)</f>
        <v>#REF!</v>
      </c>
      <c r="M50" s="33" t="e">
        <f>AVERAGE(#REF!)</f>
        <v>#REF!</v>
      </c>
      <c r="N50" s="33" t="e">
        <f>AVERAGE(#REF!)</f>
        <v>#REF!</v>
      </c>
      <c r="O50" s="33" t="e">
        <f>AVERAGE(#REF!)</f>
        <v>#REF!</v>
      </c>
      <c r="P50" s="33" t="e">
        <f>AVERAGE(#REF!)</f>
        <v>#REF!</v>
      </c>
      <c r="Q50" s="33" t="e">
        <f>AVERAGE(#REF!)</f>
        <v>#REF!</v>
      </c>
    </row>
    <row r="51" spans="1:17">
      <c r="A51" s="174">
        <v>5169</v>
      </c>
      <c r="C51" s="36" t="s">
        <v>9166</v>
      </c>
      <c r="D51" s="35" t="s">
        <v>9164</v>
      </c>
      <c r="E51" s="34" t="s">
        <v>934</v>
      </c>
      <c r="F51" s="130" t="e">
        <f>GEOMEAN(F42:F50)</f>
        <v>#NUM!</v>
      </c>
      <c r="G51" s="33" t="e">
        <f>AVERAGE(#REF!)</f>
        <v>#REF!</v>
      </c>
      <c r="H51" s="33" t="e">
        <f>AVERAGE(#REF!)</f>
        <v>#REF!</v>
      </c>
      <c r="I51" s="33" t="e">
        <f>AVERAGE(#REF!)</f>
        <v>#REF!</v>
      </c>
      <c r="J51" s="33" t="e">
        <f>AVERAGE(#REF!)</f>
        <v>#REF!</v>
      </c>
      <c r="K51" s="33" t="e">
        <f>AVERAGE(#REF!)</f>
        <v>#REF!</v>
      </c>
      <c r="L51" s="33" t="e">
        <f>AVERAGE(#REF!)</f>
        <v>#REF!</v>
      </c>
      <c r="M51" s="33" t="e">
        <f>AVERAGE(#REF!)</f>
        <v>#REF!</v>
      </c>
      <c r="N51" s="33" t="e">
        <f>AVERAGE(#REF!)</f>
        <v>#REF!</v>
      </c>
      <c r="O51" s="33" t="e">
        <f>AVERAGE(#REF!)</f>
        <v>#REF!</v>
      </c>
      <c r="P51" s="33" t="e">
        <f>AVERAGE(#REF!)</f>
        <v>#REF!</v>
      </c>
      <c r="Q51" s="33" t="e">
        <f>AVERAGE(#REF!)</f>
        <v>#REF!</v>
      </c>
    </row>
    <row r="52" spans="1:17">
      <c r="A52" s="174">
        <v>5169</v>
      </c>
      <c r="C52" s="36" t="s">
        <v>9136</v>
      </c>
      <c r="D52" s="35" t="s">
        <v>9146</v>
      </c>
      <c r="E52" s="34" t="s">
        <v>934</v>
      </c>
      <c r="F52" s="130">
        <v>8.9960000000000004</v>
      </c>
      <c r="G52" s="33" t="e">
        <f>AVERAGE(#REF!)</f>
        <v>#REF!</v>
      </c>
      <c r="H52" s="33" t="e">
        <f>AVERAGE(#REF!)</f>
        <v>#REF!</v>
      </c>
      <c r="I52" s="33" t="e">
        <f>AVERAGE(#REF!)</f>
        <v>#REF!</v>
      </c>
      <c r="J52" s="33" t="e">
        <f>AVERAGE(#REF!)</f>
        <v>#REF!</v>
      </c>
      <c r="K52" s="33" t="e">
        <f>AVERAGE(#REF!)</f>
        <v>#REF!</v>
      </c>
      <c r="L52" s="33" t="e">
        <f>AVERAGE(#REF!)</f>
        <v>#REF!</v>
      </c>
      <c r="M52" s="33" t="e">
        <f>AVERAGE(#REF!)</f>
        <v>#REF!</v>
      </c>
      <c r="N52" s="33" t="e">
        <f>AVERAGE(#REF!)</f>
        <v>#REF!</v>
      </c>
      <c r="O52" s="33" t="e">
        <f>AVERAGE(#REF!)</f>
        <v>#REF!</v>
      </c>
      <c r="P52" s="33" t="e">
        <f>AVERAGE(#REF!)</f>
        <v>#REF!</v>
      </c>
      <c r="Q52" s="33" t="e">
        <f>AVERAGE(#REF!)</f>
        <v>#REF!</v>
      </c>
    </row>
    <row r="53" spans="1:17">
      <c r="A53" s="174">
        <v>5169</v>
      </c>
      <c r="C53" s="36" t="s">
        <v>9118</v>
      </c>
      <c r="D53" s="35" t="s">
        <v>9119</v>
      </c>
      <c r="E53" s="34" t="s">
        <v>934</v>
      </c>
      <c r="F53" s="130">
        <v>8.8940000000000001</v>
      </c>
      <c r="G53" s="33" t="e">
        <f>AVERAGE(#REF!)</f>
        <v>#REF!</v>
      </c>
      <c r="H53" s="33" t="e">
        <f>AVERAGE(#REF!)</f>
        <v>#REF!</v>
      </c>
      <c r="I53" s="33" t="e">
        <f>AVERAGE(#REF!)</f>
        <v>#REF!</v>
      </c>
      <c r="J53" s="33" t="e">
        <f>AVERAGE(#REF!)</f>
        <v>#REF!</v>
      </c>
      <c r="K53" s="33" t="e">
        <f>AVERAGE(#REF!)</f>
        <v>#REF!</v>
      </c>
      <c r="L53" s="33" t="e">
        <f>AVERAGE(#REF!)</f>
        <v>#REF!</v>
      </c>
      <c r="M53" s="33" t="e">
        <f>AVERAGE(#REF!)</f>
        <v>#REF!</v>
      </c>
      <c r="N53" s="33" t="e">
        <f>AVERAGE(#REF!)</f>
        <v>#REF!</v>
      </c>
      <c r="O53" s="33" t="e">
        <f>AVERAGE(#REF!)</f>
        <v>#REF!</v>
      </c>
      <c r="P53" s="33" t="e">
        <f>AVERAGE(#REF!)</f>
        <v>#REF!</v>
      </c>
      <c r="Q53" s="33" t="e">
        <f>AVERAGE(#REF!)</f>
        <v>#REF!</v>
      </c>
    </row>
    <row r="54" spans="1:17">
      <c r="A54" s="174">
        <v>5169</v>
      </c>
      <c r="C54" s="36" t="s">
        <v>9093</v>
      </c>
      <c r="D54" s="35" t="s">
        <v>9104</v>
      </c>
      <c r="E54" s="34" t="s">
        <v>934</v>
      </c>
      <c r="F54" s="130">
        <v>8.4359999999999999</v>
      </c>
      <c r="G54" s="33" t="e">
        <f>AVERAGE(#REF!)</f>
        <v>#REF!</v>
      </c>
      <c r="H54" s="33" t="e">
        <f>AVERAGE(#REF!)</f>
        <v>#REF!</v>
      </c>
      <c r="I54" s="33" t="e">
        <f>AVERAGE(#REF!)</f>
        <v>#REF!</v>
      </c>
      <c r="J54" s="33" t="e">
        <f>AVERAGE(#REF!)</f>
        <v>#REF!</v>
      </c>
      <c r="K54" s="33" t="e">
        <f>AVERAGE(#REF!)</f>
        <v>#REF!</v>
      </c>
      <c r="L54" s="33" t="e">
        <f>AVERAGE(#REF!)</f>
        <v>#REF!</v>
      </c>
      <c r="M54" s="33" t="e">
        <f>AVERAGE(#REF!)</f>
        <v>#REF!</v>
      </c>
      <c r="N54" s="33" t="e">
        <f>AVERAGE(#REF!)</f>
        <v>#REF!</v>
      </c>
      <c r="O54" s="33" t="e">
        <f>AVERAGE(#REF!)</f>
        <v>#REF!</v>
      </c>
      <c r="P54" s="33" t="e">
        <f>AVERAGE(#REF!)</f>
        <v>#REF!</v>
      </c>
      <c r="Q54" s="33" t="e">
        <f>AVERAGE(#REF!)</f>
        <v>#REF!</v>
      </c>
    </row>
    <row r="55" spans="1:17">
      <c r="A55" s="174">
        <v>5147</v>
      </c>
      <c r="C55" s="36" t="s">
        <v>2215</v>
      </c>
      <c r="D55" s="35" t="s">
        <v>9086</v>
      </c>
      <c r="E55" s="34" t="s">
        <v>119</v>
      </c>
      <c r="F55" s="130">
        <v>8.76</v>
      </c>
      <c r="G55" s="33" t="e">
        <f>AVERAGE(#REF!)</f>
        <v>#REF!</v>
      </c>
      <c r="H55" s="33" t="e">
        <f>AVERAGE(#REF!)</f>
        <v>#REF!</v>
      </c>
      <c r="I55" s="33" t="e">
        <f>AVERAGE(#REF!)</f>
        <v>#REF!</v>
      </c>
      <c r="J55" s="33" t="e">
        <f>AVERAGE(#REF!)</f>
        <v>#REF!</v>
      </c>
      <c r="K55" s="33" t="e">
        <f>AVERAGE(#REF!)</f>
        <v>#REF!</v>
      </c>
      <c r="L55" s="33" t="e">
        <f>AVERAGE(#REF!)</f>
        <v>#REF!</v>
      </c>
      <c r="M55" s="33" t="e">
        <f>AVERAGE(#REF!)</f>
        <v>#REF!</v>
      </c>
      <c r="N55" s="33" t="e">
        <f>AVERAGE(#REF!)</f>
        <v>#REF!</v>
      </c>
      <c r="O55" s="33" t="e">
        <f>AVERAGE(#REF!)</f>
        <v>#REF!</v>
      </c>
      <c r="P55" s="33" t="e">
        <f>AVERAGE(#REF!)</f>
        <v>#REF!</v>
      </c>
      <c r="Q55" s="33" t="e">
        <f>AVERAGE(#REF!)</f>
        <v>#REF!</v>
      </c>
    </row>
    <row r="56" spans="1:17">
      <c r="A56" s="174">
        <v>5132</v>
      </c>
      <c r="C56" s="36" t="s">
        <v>1475</v>
      </c>
      <c r="D56" s="35" t="s">
        <v>9084</v>
      </c>
      <c r="E56" s="34" t="s">
        <v>119</v>
      </c>
      <c r="F56" s="130">
        <v>8.4120000000000008</v>
      </c>
      <c r="G56" s="33" t="e">
        <f>AVERAGE(#REF!)</f>
        <v>#REF!</v>
      </c>
      <c r="H56" s="33" t="e">
        <f>AVERAGE(#REF!)</f>
        <v>#REF!</v>
      </c>
      <c r="I56" s="33" t="e">
        <f>AVERAGE(#REF!)</f>
        <v>#REF!</v>
      </c>
      <c r="J56" s="33" t="e">
        <f>AVERAGE(#REF!)</f>
        <v>#REF!</v>
      </c>
      <c r="K56" s="33" t="e">
        <f>AVERAGE(#REF!)</f>
        <v>#REF!</v>
      </c>
      <c r="L56" s="33" t="e">
        <f>AVERAGE(#REF!)</f>
        <v>#REF!</v>
      </c>
      <c r="M56" s="33" t="e">
        <f>AVERAGE(#REF!)</f>
        <v>#REF!</v>
      </c>
      <c r="N56" s="33" t="e">
        <f>AVERAGE(#REF!)</f>
        <v>#REF!</v>
      </c>
      <c r="O56" s="33" t="e">
        <f>AVERAGE(#REF!)</f>
        <v>#REF!</v>
      </c>
      <c r="P56" s="33" t="e">
        <f>AVERAGE(#REF!)</f>
        <v>#REF!</v>
      </c>
      <c r="Q56" s="33" t="e">
        <f>AVERAGE(#REF!)</f>
        <v>#REF!</v>
      </c>
    </row>
    <row r="57" spans="1:17">
      <c r="A57" s="174">
        <v>5169</v>
      </c>
      <c r="C57" s="36" t="s">
        <v>9035</v>
      </c>
      <c r="D57" s="35" t="s">
        <v>9036</v>
      </c>
      <c r="E57" s="34" t="s">
        <v>934</v>
      </c>
      <c r="F57" s="130">
        <v>8.8170000000000002</v>
      </c>
      <c r="G57" s="33" t="e">
        <f>AVERAGE(#REF!)</f>
        <v>#REF!</v>
      </c>
      <c r="H57" s="33" t="e">
        <f>AVERAGE(#REF!)</f>
        <v>#REF!</v>
      </c>
      <c r="I57" s="33" t="e">
        <f>AVERAGE(#REF!)</f>
        <v>#REF!</v>
      </c>
      <c r="J57" s="33" t="e">
        <f>AVERAGE(#REF!)</f>
        <v>#REF!</v>
      </c>
      <c r="K57" s="33" t="e">
        <f>AVERAGE(#REF!)</f>
        <v>#REF!</v>
      </c>
      <c r="L57" s="33" t="e">
        <f>AVERAGE(#REF!)</f>
        <v>#REF!</v>
      </c>
      <c r="M57" s="33" t="e">
        <f>AVERAGE(#REF!)</f>
        <v>#REF!</v>
      </c>
      <c r="N57" s="33" t="e">
        <f>AVERAGE(#REF!)</f>
        <v>#REF!</v>
      </c>
      <c r="O57" s="33" t="e">
        <f>AVERAGE(#REF!)</f>
        <v>#REF!</v>
      </c>
      <c r="P57" s="33" t="e">
        <f>AVERAGE(#REF!)</f>
        <v>#REF!</v>
      </c>
      <c r="Q57" s="33" t="e">
        <f>AVERAGE(#REF!)</f>
        <v>#REF!</v>
      </c>
    </row>
    <row r="58" spans="1:17">
      <c r="A58" s="174">
        <v>5169</v>
      </c>
      <c r="C58" s="36" t="s">
        <v>9064</v>
      </c>
      <c r="D58" s="35" t="s">
        <v>9036</v>
      </c>
      <c r="E58" s="34" t="s">
        <v>934</v>
      </c>
      <c r="F58" s="130" t="e">
        <f>GEOMEAN(F44:F57)</f>
        <v>#REF!</v>
      </c>
      <c r="G58" s="33" t="e">
        <f>AVERAGE(#REF!)</f>
        <v>#REF!</v>
      </c>
      <c r="H58" s="33" t="e">
        <f>AVERAGE(#REF!)</f>
        <v>#REF!</v>
      </c>
      <c r="I58" s="33" t="e">
        <f>AVERAGE(#REF!)</f>
        <v>#REF!</v>
      </c>
      <c r="J58" s="33" t="e">
        <f>AVERAGE(#REF!)</f>
        <v>#REF!</v>
      </c>
      <c r="K58" s="33" t="e">
        <f>AVERAGE(#REF!)</f>
        <v>#REF!</v>
      </c>
      <c r="L58" s="33" t="e">
        <f>AVERAGE(#REF!)</f>
        <v>#REF!</v>
      </c>
      <c r="M58" s="33" t="e">
        <f>AVERAGE(#REF!)</f>
        <v>#REF!</v>
      </c>
      <c r="N58" s="33" t="e">
        <f>AVERAGE(#REF!)</f>
        <v>#REF!</v>
      </c>
      <c r="O58" s="33" t="e">
        <f>AVERAGE(#REF!)</f>
        <v>#REF!</v>
      </c>
      <c r="P58" s="33" t="e">
        <f>AVERAGE(#REF!)</f>
        <v>#REF!</v>
      </c>
      <c r="Q58" s="33" t="e">
        <f>AVERAGE(#REF!)</f>
        <v>#REF!</v>
      </c>
    </row>
    <row r="59" spans="1:17">
      <c r="A59" s="174">
        <v>5169</v>
      </c>
      <c r="C59" s="36" t="s">
        <v>9021</v>
      </c>
      <c r="D59" s="35" t="s">
        <v>9377</v>
      </c>
      <c r="E59" s="34" t="s">
        <v>934</v>
      </c>
      <c r="F59" s="130">
        <v>8.7100000000000009</v>
      </c>
      <c r="G59" s="33" t="e">
        <f>AVERAGE(#REF!)</f>
        <v>#REF!</v>
      </c>
      <c r="H59" s="33" t="e">
        <f>AVERAGE(#REF!)</f>
        <v>#REF!</v>
      </c>
      <c r="I59" s="33" t="e">
        <f>AVERAGE(#REF!)</f>
        <v>#REF!</v>
      </c>
      <c r="J59" s="33" t="e">
        <f>AVERAGE(#REF!)</f>
        <v>#REF!</v>
      </c>
      <c r="K59" s="33" t="e">
        <f>AVERAGE(#REF!)</f>
        <v>#REF!</v>
      </c>
      <c r="L59" s="33" t="e">
        <f>AVERAGE(#REF!)</f>
        <v>#REF!</v>
      </c>
      <c r="M59" s="33" t="e">
        <f>AVERAGE(#REF!)</f>
        <v>#REF!</v>
      </c>
      <c r="N59" s="33" t="e">
        <f>AVERAGE(#REF!)</f>
        <v>#REF!</v>
      </c>
      <c r="O59" s="33" t="e">
        <f>AVERAGE(#REF!)</f>
        <v>#REF!</v>
      </c>
      <c r="P59" s="33" t="e">
        <f>AVERAGE(#REF!)</f>
        <v>#REF!</v>
      </c>
      <c r="Q59" s="33" t="e">
        <f>AVERAGE(#REF!)</f>
        <v>#REF!</v>
      </c>
    </row>
    <row r="60" spans="1:17">
      <c r="A60" s="174">
        <v>5169</v>
      </c>
      <c r="C60" s="36" t="s">
        <v>9011</v>
      </c>
      <c r="D60" s="35" t="s">
        <v>9020</v>
      </c>
      <c r="E60" s="34" t="s">
        <v>934</v>
      </c>
      <c r="F60" s="130">
        <v>8.8179999999999996</v>
      </c>
      <c r="G60" s="33" t="e">
        <f>AVERAGE(#REF!)</f>
        <v>#REF!</v>
      </c>
      <c r="H60" s="33" t="e">
        <f>AVERAGE(#REF!)</f>
        <v>#REF!</v>
      </c>
      <c r="I60" s="33" t="e">
        <f>AVERAGE(#REF!)</f>
        <v>#REF!</v>
      </c>
      <c r="J60" s="33" t="e">
        <f>AVERAGE(#REF!)</f>
        <v>#REF!</v>
      </c>
      <c r="K60" s="33" t="e">
        <f>AVERAGE(#REF!)</f>
        <v>#REF!</v>
      </c>
      <c r="L60" s="33" t="e">
        <f>AVERAGE(#REF!)</f>
        <v>#REF!</v>
      </c>
      <c r="M60" s="33" t="e">
        <f>AVERAGE(#REF!)</f>
        <v>#REF!</v>
      </c>
      <c r="N60" s="33" t="e">
        <f>AVERAGE(#REF!)</f>
        <v>#REF!</v>
      </c>
      <c r="O60" s="33" t="e">
        <f>AVERAGE(#REF!)</f>
        <v>#REF!</v>
      </c>
      <c r="P60" s="33" t="e">
        <f>AVERAGE(#REF!)</f>
        <v>#REF!</v>
      </c>
      <c r="Q60" s="33" t="e">
        <f>AVERAGE(#REF!)</f>
        <v>#REF!</v>
      </c>
    </row>
    <row r="61" spans="1:17">
      <c r="A61" s="174">
        <v>5169</v>
      </c>
      <c r="C61" s="36" t="s">
        <v>9000</v>
      </c>
      <c r="D61" s="35" t="s">
        <v>9010</v>
      </c>
      <c r="E61" s="34" t="s">
        <v>934</v>
      </c>
      <c r="F61" s="130">
        <v>8.8000000000000007</v>
      </c>
      <c r="G61" s="33" t="e">
        <f>AVERAGE(#REF!)</f>
        <v>#REF!</v>
      </c>
      <c r="H61" s="33" t="e">
        <f>AVERAGE(#REF!)</f>
        <v>#REF!</v>
      </c>
      <c r="I61" s="33" t="e">
        <f>AVERAGE(#REF!)</f>
        <v>#REF!</v>
      </c>
      <c r="J61" s="33" t="e">
        <f>AVERAGE(#REF!)</f>
        <v>#REF!</v>
      </c>
      <c r="K61" s="33" t="e">
        <f>AVERAGE(#REF!)</f>
        <v>#REF!</v>
      </c>
      <c r="L61" s="33" t="e">
        <f>AVERAGE(#REF!)</f>
        <v>#REF!</v>
      </c>
      <c r="M61" s="33" t="e">
        <f>AVERAGE(#REF!)</f>
        <v>#REF!</v>
      </c>
      <c r="N61" s="33" t="e">
        <f>AVERAGE(#REF!)</f>
        <v>#REF!</v>
      </c>
      <c r="O61" s="33" t="e">
        <f>AVERAGE(#REF!)</f>
        <v>#REF!</v>
      </c>
      <c r="P61" s="33" t="e">
        <f>AVERAGE(#REF!)</f>
        <v>#REF!</v>
      </c>
      <c r="Q61" s="33" t="e">
        <f>AVERAGE(#REF!)</f>
        <v>#REF!</v>
      </c>
    </row>
    <row r="62" spans="1:17">
      <c r="A62" s="174">
        <v>5169</v>
      </c>
      <c r="C62" s="36" t="s">
        <v>8978</v>
      </c>
      <c r="D62" s="35" t="s">
        <v>8991</v>
      </c>
      <c r="E62" s="34" t="s">
        <v>934</v>
      </c>
      <c r="F62" s="130">
        <v>8.7539999999999996</v>
      </c>
      <c r="G62" s="33" t="e">
        <f>AVERAGE(#REF!)</f>
        <v>#REF!</v>
      </c>
      <c r="H62" s="33" t="e">
        <f>AVERAGE(#REF!)</f>
        <v>#REF!</v>
      </c>
      <c r="I62" s="33" t="e">
        <f>AVERAGE(#REF!)</f>
        <v>#REF!</v>
      </c>
      <c r="J62" s="33" t="e">
        <f>AVERAGE(#REF!)</f>
        <v>#REF!</v>
      </c>
      <c r="K62" s="33" t="e">
        <f>AVERAGE(#REF!)</f>
        <v>#REF!</v>
      </c>
      <c r="L62" s="33" t="e">
        <f>AVERAGE(#REF!)</f>
        <v>#REF!</v>
      </c>
      <c r="M62" s="33" t="e">
        <f>AVERAGE(#REF!)</f>
        <v>#REF!</v>
      </c>
      <c r="N62" s="33" t="e">
        <f>AVERAGE(#REF!)</f>
        <v>#REF!</v>
      </c>
      <c r="O62" s="33" t="e">
        <f>AVERAGE(#REF!)</f>
        <v>#REF!</v>
      </c>
      <c r="P62" s="33" t="e">
        <f>AVERAGE(#REF!)</f>
        <v>#REF!</v>
      </c>
      <c r="Q62" s="33" t="e">
        <f>AVERAGE(#REF!)</f>
        <v>#REF!</v>
      </c>
    </row>
    <row r="63" spans="1:17">
      <c r="A63" s="174">
        <v>5169</v>
      </c>
      <c r="C63" s="36" t="s">
        <v>8969</v>
      </c>
      <c r="D63" s="35" t="s">
        <v>8970</v>
      </c>
      <c r="E63" s="34" t="s">
        <v>934</v>
      </c>
      <c r="F63" s="130">
        <v>8.7750000000000004</v>
      </c>
      <c r="G63" s="33" t="e">
        <f>AVERAGE(#REF!)</f>
        <v>#REF!</v>
      </c>
      <c r="H63" s="33" t="e">
        <f>AVERAGE(#REF!)</f>
        <v>#REF!</v>
      </c>
      <c r="I63" s="33" t="e">
        <f>AVERAGE(#REF!)</f>
        <v>#REF!</v>
      </c>
      <c r="J63" s="33" t="e">
        <f>AVERAGE(#REF!)</f>
        <v>#REF!</v>
      </c>
      <c r="K63" s="33" t="e">
        <f>AVERAGE(#REF!)</f>
        <v>#REF!</v>
      </c>
      <c r="L63" s="33" t="e">
        <f>AVERAGE(#REF!)</f>
        <v>#REF!</v>
      </c>
      <c r="M63" s="33" t="e">
        <f>AVERAGE(#REF!)</f>
        <v>#REF!</v>
      </c>
      <c r="N63" s="33" t="e">
        <f>AVERAGE(#REF!)</f>
        <v>#REF!</v>
      </c>
      <c r="O63" s="33" t="e">
        <f>AVERAGE(#REF!)</f>
        <v>#REF!</v>
      </c>
      <c r="P63" s="33" t="e">
        <f>AVERAGE(#REF!)</f>
        <v>#REF!</v>
      </c>
      <c r="Q63" s="33" t="e">
        <f>AVERAGE(#REF!)</f>
        <v>#REF!</v>
      </c>
    </row>
    <row r="64" spans="1:17">
      <c r="A64" s="174">
        <v>5122</v>
      </c>
      <c r="C64" s="36" t="s">
        <v>8955</v>
      </c>
      <c r="D64" s="35" t="s">
        <v>8956</v>
      </c>
      <c r="E64" s="34" t="s">
        <v>934</v>
      </c>
      <c r="F64" s="130">
        <v>8.6029999999999998</v>
      </c>
      <c r="G64" s="33" t="e">
        <f>AVERAGE(#REF!)</f>
        <v>#REF!</v>
      </c>
      <c r="H64" s="33" t="e">
        <f>AVERAGE(#REF!)</f>
        <v>#REF!</v>
      </c>
      <c r="I64" s="33" t="e">
        <f>AVERAGE(#REF!)</f>
        <v>#REF!</v>
      </c>
      <c r="J64" s="33" t="e">
        <f>AVERAGE(#REF!)</f>
        <v>#REF!</v>
      </c>
      <c r="K64" s="33" t="e">
        <f>AVERAGE(#REF!)</f>
        <v>#REF!</v>
      </c>
      <c r="L64" s="33" t="e">
        <f>AVERAGE(#REF!)</f>
        <v>#REF!</v>
      </c>
      <c r="M64" s="33" t="e">
        <f>AVERAGE(#REF!)</f>
        <v>#REF!</v>
      </c>
      <c r="N64" s="33" t="e">
        <f>AVERAGE(#REF!)</f>
        <v>#REF!</v>
      </c>
      <c r="O64" s="33" t="e">
        <f>AVERAGE(#REF!)</f>
        <v>#REF!</v>
      </c>
      <c r="P64" s="33" t="e">
        <f>AVERAGE(#REF!)</f>
        <v>#REF!</v>
      </c>
      <c r="Q64" s="33" t="e">
        <f>AVERAGE(#REF!)</f>
        <v>#REF!</v>
      </c>
    </row>
    <row r="65" spans="1:17">
      <c r="A65" s="174">
        <v>5101</v>
      </c>
      <c r="C65" s="36" t="s">
        <v>8942</v>
      </c>
      <c r="D65" s="35" t="s">
        <v>8954</v>
      </c>
      <c r="E65" s="34" t="s">
        <v>934</v>
      </c>
      <c r="F65" s="130">
        <v>8.8409999999999993</v>
      </c>
      <c r="G65" s="33" t="e">
        <f>AVERAGE(#REF!)</f>
        <v>#REF!</v>
      </c>
      <c r="H65" s="33" t="e">
        <f>AVERAGE(#REF!)</f>
        <v>#REF!</v>
      </c>
      <c r="I65" s="33" t="e">
        <f>AVERAGE(#REF!)</f>
        <v>#REF!</v>
      </c>
      <c r="J65" s="33" t="e">
        <f>AVERAGE(#REF!)</f>
        <v>#REF!</v>
      </c>
      <c r="K65" s="33" t="e">
        <f>AVERAGE(#REF!)</f>
        <v>#REF!</v>
      </c>
      <c r="L65" s="33" t="e">
        <f>AVERAGE(#REF!)</f>
        <v>#REF!</v>
      </c>
      <c r="M65" s="33" t="e">
        <f>AVERAGE(#REF!)</f>
        <v>#REF!</v>
      </c>
      <c r="N65" s="33" t="e">
        <f>AVERAGE(#REF!)</f>
        <v>#REF!</v>
      </c>
      <c r="O65" s="33" t="e">
        <f>AVERAGE(#REF!)</f>
        <v>#REF!</v>
      </c>
      <c r="P65" s="33" t="e">
        <f>AVERAGE(#REF!)</f>
        <v>#REF!</v>
      </c>
      <c r="Q65" s="33" t="e">
        <f>AVERAGE(#REF!)</f>
        <v>#REF!</v>
      </c>
    </row>
    <row r="66" spans="1:17">
      <c r="A66" s="174">
        <v>5092</v>
      </c>
      <c r="C66" s="36" t="s">
        <v>8933</v>
      </c>
      <c r="D66" s="35" t="s">
        <v>9404</v>
      </c>
      <c r="E66" s="34" t="s">
        <v>934</v>
      </c>
      <c r="F66" s="130">
        <v>8.8550000000000004</v>
      </c>
      <c r="G66" s="33" t="e">
        <f>AVERAGE(#REF!)</f>
        <v>#REF!</v>
      </c>
      <c r="H66" s="33" t="e">
        <f>AVERAGE(#REF!)</f>
        <v>#REF!</v>
      </c>
      <c r="I66" s="33" t="e">
        <f>AVERAGE(#REF!)</f>
        <v>#REF!</v>
      </c>
      <c r="J66" s="33" t="e">
        <f>AVERAGE(#REF!)</f>
        <v>#REF!</v>
      </c>
      <c r="K66" s="33" t="e">
        <f>AVERAGE(#REF!)</f>
        <v>#REF!</v>
      </c>
      <c r="L66" s="33" t="e">
        <f>AVERAGE(#REF!)</f>
        <v>#REF!</v>
      </c>
      <c r="M66" s="33" t="e">
        <f>AVERAGE(#REF!)</f>
        <v>#REF!</v>
      </c>
      <c r="N66" s="33" t="e">
        <f>AVERAGE(#REF!)</f>
        <v>#REF!</v>
      </c>
      <c r="O66" s="33" t="e">
        <f>AVERAGE(#REF!)</f>
        <v>#REF!</v>
      </c>
      <c r="P66" s="33" t="e">
        <f>AVERAGE(#REF!)</f>
        <v>#REF!</v>
      </c>
      <c r="Q66" s="33" t="e">
        <f>AVERAGE(#REF!)</f>
        <v>#REF!</v>
      </c>
    </row>
    <row r="67" spans="1:17">
      <c r="A67" s="174">
        <v>5083</v>
      </c>
      <c r="C67" s="36" t="s">
        <v>8915</v>
      </c>
      <c r="D67" s="35" t="s">
        <v>8916</v>
      </c>
      <c r="E67" s="34" t="s">
        <v>934</v>
      </c>
      <c r="F67" s="130">
        <v>9.0950000000000006</v>
      </c>
      <c r="G67" s="33" t="e">
        <f>AVERAGE(#REF!)</f>
        <v>#REF!</v>
      </c>
      <c r="H67" s="33" t="e">
        <f>AVERAGE(#REF!)</f>
        <v>#REF!</v>
      </c>
      <c r="I67" s="33" t="e">
        <f>AVERAGE(#REF!)</f>
        <v>#REF!</v>
      </c>
      <c r="J67" s="33" t="e">
        <f>AVERAGE(#REF!)</f>
        <v>#REF!</v>
      </c>
      <c r="K67" s="33" t="e">
        <f>AVERAGE(#REF!)</f>
        <v>#REF!</v>
      </c>
      <c r="L67" s="33" t="e">
        <f>AVERAGE(#REF!)</f>
        <v>#REF!</v>
      </c>
      <c r="M67" s="33" t="e">
        <f>AVERAGE(#REF!)</f>
        <v>#REF!</v>
      </c>
      <c r="N67" s="33" t="e">
        <f>AVERAGE(#REF!)</f>
        <v>#REF!</v>
      </c>
      <c r="O67" s="33" t="e">
        <f>AVERAGE(#REF!)</f>
        <v>#REF!</v>
      </c>
      <c r="P67" s="33" t="e">
        <f>AVERAGE(#REF!)</f>
        <v>#REF!</v>
      </c>
      <c r="Q67" s="33" t="e">
        <f>AVERAGE(#REF!)</f>
        <v>#REF!</v>
      </c>
    </row>
    <row r="68" spans="1:17">
      <c r="A68" s="174">
        <v>5074</v>
      </c>
      <c r="C68" s="36" t="s">
        <v>8867</v>
      </c>
      <c r="D68" s="35" t="s">
        <v>8866</v>
      </c>
      <c r="E68" s="34" t="s">
        <v>934</v>
      </c>
      <c r="F68" s="130">
        <v>8.5779999999999994</v>
      </c>
      <c r="G68" s="33" t="e">
        <f>AVERAGE(#REF!)</f>
        <v>#REF!</v>
      </c>
      <c r="H68" s="33" t="e">
        <f>AVERAGE(#REF!)</f>
        <v>#REF!</v>
      </c>
      <c r="I68" s="33" t="e">
        <f>AVERAGE(#REF!)</f>
        <v>#REF!</v>
      </c>
      <c r="J68" s="33" t="e">
        <f>AVERAGE(#REF!)</f>
        <v>#REF!</v>
      </c>
      <c r="K68" s="33" t="e">
        <f>AVERAGE(#REF!)</f>
        <v>#REF!</v>
      </c>
      <c r="L68" s="33" t="e">
        <f>AVERAGE(#REF!)</f>
        <v>#REF!</v>
      </c>
      <c r="M68" s="33" t="e">
        <f>AVERAGE(#REF!)</f>
        <v>#REF!</v>
      </c>
      <c r="N68" s="33" t="e">
        <f>AVERAGE(#REF!)</f>
        <v>#REF!</v>
      </c>
      <c r="O68" s="33" t="e">
        <f>AVERAGE(#REF!)</f>
        <v>#REF!</v>
      </c>
      <c r="P68" s="33" t="e">
        <f>AVERAGE(#REF!)</f>
        <v>#REF!</v>
      </c>
      <c r="Q68" s="33" t="e">
        <f>AVERAGE(#REF!)</f>
        <v>#REF!</v>
      </c>
    </row>
    <row r="69" spans="1:17">
      <c r="A69" s="174">
        <v>5068</v>
      </c>
      <c r="C69" s="36" t="s">
        <v>2100</v>
      </c>
      <c r="D69" s="35" t="s">
        <v>9168</v>
      </c>
      <c r="E69" s="34" t="s">
        <v>119</v>
      </c>
      <c r="F69" s="130" t="s">
        <v>0</v>
      </c>
      <c r="G69" s="33" t="e">
        <f>AVERAGE(#REF!)</f>
        <v>#REF!</v>
      </c>
      <c r="H69" s="33" t="e">
        <f>AVERAGE(#REF!)</f>
        <v>#REF!</v>
      </c>
      <c r="I69" s="33" t="e">
        <f>AVERAGE(#REF!)</f>
        <v>#REF!</v>
      </c>
      <c r="J69" s="33" t="e">
        <f>AVERAGE(#REF!)</f>
        <v>#REF!</v>
      </c>
      <c r="K69" s="33" t="e">
        <f>AVERAGE(#REF!)</f>
        <v>#REF!</v>
      </c>
      <c r="L69" s="33" t="e">
        <f>AVERAGE(#REF!)</f>
        <v>#REF!</v>
      </c>
      <c r="M69" s="33" t="e">
        <f>AVERAGE(#REF!)</f>
        <v>#REF!</v>
      </c>
      <c r="N69" s="33" t="e">
        <f>AVERAGE(#REF!)</f>
        <v>#REF!</v>
      </c>
      <c r="O69" s="33" t="e">
        <f>AVERAGE(#REF!)</f>
        <v>#REF!</v>
      </c>
      <c r="P69" s="33" t="e">
        <f>AVERAGE(#REF!)</f>
        <v>#REF!</v>
      </c>
      <c r="Q69" s="33" t="e">
        <f>AVERAGE(#REF!)</f>
        <v>#REF!</v>
      </c>
    </row>
    <row r="70" spans="1:17">
      <c r="A70" s="174">
        <v>5059</v>
      </c>
      <c r="C70" s="36" t="s">
        <v>8858</v>
      </c>
      <c r="D70" s="35" t="s">
        <v>8866</v>
      </c>
      <c r="E70" s="34" t="s">
        <v>934</v>
      </c>
      <c r="F70" s="130">
        <v>8.9350000000000005</v>
      </c>
      <c r="G70" s="33" t="e">
        <f>AVERAGE(#REF!)</f>
        <v>#REF!</v>
      </c>
      <c r="H70" s="33" t="e">
        <f>AVERAGE(#REF!)</f>
        <v>#REF!</v>
      </c>
      <c r="I70" s="33" t="e">
        <f>AVERAGE(#REF!)</f>
        <v>#REF!</v>
      </c>
      <c r="J70" s="33" t="e">
        <f>AVERAGE(#REF!)</f>
        <v>#REF!</v>
      </c>
      <c r="K70" s="33" t="e">
        <f>AVERAGE(#REF!)</f>
        <v>#REF!</v>
      </c>
      <c r="L70" s="33" t="e">
        <f>AVERAGE(#REF!)</f>
        <v>#REF!</v>
      </c>
      <c r="M70" s="33" t="e">
        <f>AVERAGE(#REF!)</f>
        <v>#REF!</v>
      </c>
      <c r="N70" s="33" t="e">
        <f>AVERAGE(#REF!)</f>
        <v>#REF!</v>
      </c>
      <c r="O70" s="33" t="e">
        <f>AVERAGE(#REF!)</f>
        <v>#REF!</v>
      </c>
      <c r="P70" s="33" t="e">
        <f>AVERAGE(#REF!)</f>
        <v>#REF!</v>
      </c>
      <c r="Q70" s="33" t="e">
        <f>AVERAGE(#REF!)</f>
        <v>#REF!</v>
      </c>
    </row>
    <row r="71" spans="1:17">
      <c r="A71" s="174">
        <v>5046</v>
      </c>
      <c r="C71" s="36" t="s">
        <v>1580</v>
      </c>
      <c r="D71" s="35" t="s">
        <v>8856</v>
      </c>
      <c r="E71" s="34" t="s">
        <v>119</v>
      </c>
      <c r="F71" s="130">
        <v>8.8659999999999997</v>
      </c>
      <c r="G71" s="33" t="e">
        <f>AVERAGE(#REF!)</f>
        <v>#REF!</v>
      </c>
      <c r="H71" s="33" t="e">
        <f>AVERAGE(#REF!)</f>
        <v>#REF!</v>
      </c>
      <c r="I71" s="33" t="e">
        <f>AVERAGE(#REF!)</f>
        <v>#REF!</v>
      </c>
      <c r="J71" s="33" t="e">
        <f>AVERAGE(#REF!)</f>
        <v>#REF!</v>
      </c>
      <c r="K71" s="33" t="e">
        <f>AVERAGE(#REF!)</f>
        <v>#REF!</v>
      </c>
      <c r="L71" s="33" t="e">
        <f>AVERAGE(#REF!)</f>
        <v>#REF!</v>
      </c>
      <c r="M71" s="33" t="e">
        <f>AVERAGE(#REF!)</f>
        <v>#REF!</v>
      </c>
      <c r="N71" s="33" t="e">
        <f>AVERAGE(#REF!)</f>
        <v>#REF!</v>
      </c>
      <c r="O71" s="33" t="e">
        <f>AVERAGE(#REF!)</f>
        <v>#REF!</v>
      </c>
      <c r="P71" s="33" t="e">
        <f>AVERAGE(#REF!)</f>
        <v>#REF!</v>
      </c>
      <c r="Q71" s="33" t="e">
        <f>AVERAGE(#REF!)</f>
        <v>#REF!</v>
      </c>
    </row>
    <row r="72" spans="1:17">
      <c r="A72" s="174">
        <v>5035</v>
      </c>
      <c r="C72" s="36" t="s">
        <v>8840</v>
      </c>
      <c r="D72" s="35" t="s">
        <v>8839</v>
      </c>
      <c r="E72" s="34" t="s">
        <v>934</v>
      </c>
      <c r="F72" s="130">
        <v>8.4969999999999999</v>
      </c>
      <c r="G72" s="33" t="e">
        <f>AVERAGE(#REF!)</f>
        <v>#REF!</v>
      </c>
      <c r="H72" s="33" t="e">
        <f>AVERAGE(#REF!)</f>
        <v>#REF!</v>
      </c>
      <c r="I72" s="33" t="e">
        <f>AVERAGE(#REF!)</f>
        <v>#REF!</v>
      </c>
      <c r="J72" s="33" t="e">
        <f>AVERAGE(#REF!)</f>
        <v>#REF!</v>
      </c>
      <c r="K72" s="33" t="e">
        <f>AVERAGE(#REF!)</f>
        <v>#REF!</v>
      </c>
      <c r="L72" s="33" t="e">
        <f>AVERAGE(#REF!)</f>
        <v>#REF!</v>
      </c>
      <c r="M72" s="33" t="e">
        <f>AVERAGE(#REF!)</f>
        <v>#REF!</v>
      </c>
      <c r="N72" s="33" t="e">
        <f>AVERAGE(#REF!)</f>
        <v>#REF!</v>
      </c>
      <c r="O72" s="33" t="e">
        <f>AVERAGE(#REF!)</f>
        <v>#REF!</v>
      </c>
      <c r="P72" s="33" t="e">
        <f>AVERAGE(#REF!)</f>
        <v>#REF!</v>
      </c>
      <c r="Q72" s="33" t="e">
        <f>AVERAGE(#REF!)</f>
        <v>#REF!</v>
      </c>
    </row>
    <row r="73" spans="1:17">
      <c r="A73" s="174">
        <v>5023</v>
      </c>
      <c r="C73" s="36" t="s">
        <v>8088</v>
      </c>
      <c r="D73" s="35" t="s">
        <v>8607</v>
      </c>
      <c r="E73" s="34" t="s">
        <v>934</v>
      </c>
      <c r="F73" s="130">
        <v>8.5869999999999997</v>
      </c>
      <c r="G73" s="33" t="e">
        <f>AVERAGE(#REF!)</f>
        <v>#REF!</v>
      </c>
      <c r="H73" s="33" t="e">
        <f>AVERAGE(#REF!)</f>
        <v>#REF!</v>
      </c>
      <c r="I73" s="33" t="e">
        <f>AVERAGE(#REF!)</f>
        <v>#REF!</v>
      </c>
      <c r="J73" s="33" t="e">
        <f>AVERAGE(#REF!)</f>
        <v>#REF!</v>
      </c>
      <c r="K73" s="33" t="e">
        <f>AVERAGE(#REF!)</f>
        <v>#REF!</v>
      </c>
      <c r="L73" s="33" t="e">
        <f>AVERAGE(#REF!)</f>
        <v>#REF!</v>
      </c>
      <c r="M73" s="33" t="e">
        <f>AVERAGE(#REF!)</f>
        <v>#REF!</v>
      </c>
      <c r="N73" s="33" t="e">
        <f>AVERAGE(#REF!)</f>
        <v>#REF!</v>
      </c>
      <c r="O73" s="33" t="e">
        <f>AVERAGE(#REF!)</f>
        <v>#REF!</v>
      </c>
      <c r="P73" s="33" t="e">
        <f>AVERAGE(#REF!)</f>
        <v>#REF!</v>
      </c>
      <c r="Q73" s="33" t="e">
        <f>AVERAGE(#REF!)</f>
        <v>#REF!</v>
      </c>
    </row>
    <row r="74" spans="1:17">
      <c r="A74" s="174">
        <v>5010</v>
      </c>
      <c r="C74" s="36" t="s">
        <v>8827</v>
      </c>
      <c r="D74" s="35" t="s">
        <v>8839</v>
      </c>
      <c r="E74" s="34" t="s">
        <v>934</v>
      </c>
      <c r="F74" s="130">
        <v>8.6310000000000002</v>
      </c>
      <c r="G74" s="33" t="e">
        <f>AVERAGE(#REF!)</f>
        <v>#REF!</v>
      </c>
      <c r="H74" s="33" t="e">
        <f>AVERAGE(#REF!)</f>
        <v>#REF!</v>
      </c>
      <c r="I74" s="33" t="e">
        <f>AVERAGE(#REF!)</f>
        <v>#REF!</v>
      </c>
      <c r="J74" s="33" t="e">
        <f>AVERAGE(#REF!)</f>
        <v>#REF!</v>
      </c>
      <c r="K74" s="33" t="e">
        <f>AVERAGE(#REF!)</f>
        <v>#REF!</v>
      </c>
      <c r="L74" s="33" t="e">
        <f>AVERAGE(#REF!)</f>
        <v>#REF!</v>
      </c>
      <c r="M74" s="33" t="e">
        <f>AVERAGE(#REF!)</f>
        <v>#REF!</v>
      </c>
      <c r="N74" s="33" t="e">
        <f>AVERAGE(#REF!)</f>
        <v>#REF!</v>
      </c>
      <c r="O74" s="33" t="e">
        <f>AVERAGE(#REF!)</f>
        <v>#REF!</v>
      </c>
      <c r="P74" s="33" t="e">
        <f>AVERAGE(#REF!)</f>
        <v>#REF!</v>
      </c>
      <c r="Q74" s="33" t="e">
        <f>AVERAGE(#REF!)</f>
        <v>#REF!</v>
      </c>
    </row>
    <row r="75" spans="1:17">
      <c r="A75" s="174">
        <v>5000</v>
      </c>
      <c r="C75" s="36" t="s">
        <v>3019</v>
      </c>
      <c r="D75" s="35" t="s">
        <v>8826</v>
      </c>
      <c r="E75" s="34" t="s">
        <v>934</v>
      </c>
      <c r="F75" s="130">
        <v>8.7620000000000005</v>
      </c>
      <c r="G75" s="33" t="e">
        <f>AVERAGE(#REF!)</f>
        <v>#REF!</v>
      </c>
      <c r="H75" s="33" t="e">
        <f>AVERAGE(#REF!)</f>
        <v>#REF!</v>
      </c>
      <c r="I75" s="33" t="e">
        <f>AVERAGE(#REF!)</f>
        <v>#REF!</v>
      </c>
      <c r="J75" s="33" t="e">
        <f>AVERAGE(#REF!)</f>
        <v>#REF!</v>
      </c>
      <c r="K75" s="33" t="e">
        <f>AVERAGE(#REF!)</f>
        <v>#REF!</v>
      </c>
      <c r="L75" s="33" t="e">
        <f>AVERAGE(#REF!)</f>
        <v>#REF!</v>
      </c>
      <c r="M75" s="33" t="e">
        <f>AVERAGE(#REF!)</f>
        <v>#REF!</v>
      </c>
      <c r="N75" s="33" t="e">
        <f>AVERAGE(#REF!)</f>
        <v>#REF!</v>
      </c>
      <c r="O75" s="33" t="e">
        <f>AVERAGE(#REF!)</f>
        <v>#REF!</v>
      </c>
      <c r="P75" s="33" t="e">
        <f>AVERAGE(#REF!)</f>
        <v>#REF!</v>
      </c>
      <c r="Q75" s="33" t="e">
        <f>AVERAGE(#REF!)</f>
        <v>#REF!</v>
      </c>
    </row>
    <row r="76" spans="1:17">
      <c r="A76" s="174">
        <v>4985</v>
      </c>
      <c r="C76" s="36" t="s">
        <v>8061</v>
      </c>
      <c r="D76" s="35" t="s">
        <v>8607</v>
      </c>
      <c r="E76" s="34" t="s">
        <v>934</v>
      </c>
      <c r="F76" s="130">
        <v>8.6839999999999993</v>
      </c>
      <c r="G76" s="33" t="e">
        <f>AVERAGE(#REF!)</f>
        <v>#REF!</v>
      </c>
      <c r="H76" s="33" t="e">
        <f>AVERAGE(#REF!)</f>
        <v>#REF!</v>
      </c>
      <c r="I76" s="33" t="e">
        <f>AVERAGE(#REF!)</f>
        <v>#REF!</v>
      </c>
      <c r="J76" s="33" t="e">
        <f>AVERAGE(#REF!)</f>
        <v>#REF!</v>
      </c>
      <c r="K76" s="33" t="e">
        <f>AVERAGE(#REF!)</f>
        <v>#REF!</v>
      </c>
      <c r="L76" s="33" t="e">
        <f>AVERAGE(#REF!)</f>
        <v>#REF!</v>
      </c>
      <c r="M76" s="33" t="e">
        <f>AVERAGE(#REF!)</f>
        <v>#REF!</v>
      </c>
      <c r="N76" s="33" t="e">
        <f>AVERAGE(#REF!)</f>
        <v>#REF!</v>
      </c>
      <c r="O76" s="33" t="e">
        <f>AVERAGE(#REF!)</f>
        <v>#REF!</v>
      </c>
      <c r="P76" s="33" t="e">
        <f>AVERAGE(#REF!)</f>
        <v>#REF!</v>
      </c>
      <c r="Q76" s="33" t="e">
        <f>AVERAGE(#REF!)</f>
        <v>#REF!</v>
      </c>
    </row>
    <row r="77" spans="1:17">
      <c r="A77" s="174">
        <v>4967</v>
      </c>
      <c r="C77" s="36" t="s">
        <v>2199</v>
      </c>
      <c r="D77" s="35" t="s">
        <v>8765</v>
      </c>
      <c r="E77" s="34" t="s">
        <v>119</v>
      </c>
      <c r="F77" s="130">
        <v>8.6379999999999999</v>
      </c>
      <c r="G77" s="33" t="e">
        <f>AVERAGE(#REF!)</f>
        <v>#REF!</v>
      </c>
      <c r="H77" s="33" t="e">
        <f>AVERAGE(#REF!)</f>
        <v>#REF!</v>
      </c>
      <c r="I77" s="33" t="e">
        <f>AVERAGE(#REF!)</f>
        <v>#REF!</v>
      </c>
      <c r="J77" s="33" t="e">
        <f>AVERAGE(#REF!)</f>
        <v>#REF!</v>
      </c>
      <c r="K77" s="33" t="e">
        <f>AVERAGE(#REF!)</f>
        <v>#REF!</v>
      </c>
      <c r="L77" s="33" t="e">
        <f>AVERAGE(#REF!)</f>
        <v>#REF!</v>
      </c>
      <c r="M77" s="33" t="e">
        <f>AVERAGE(#REF!)</f>
        <v>#REF!</v>
      </c>
      <c r="N77" s="33" t="e">
        <f>AVERAGE(#REF!)</f>
        <v>#REF!</v>
      </c>
      <c r="O77" s="33" t="e">
        <f>AVERAGE(#REF!)</f>
        <v>#REF!</v>
      </c>
      <c r="P77" s="33" t="e">
        <f>AVERAGE(#REF!)</f>
        <v>#REF!</v>
      </c>
      <c r="Q77" s="33" t="e">
        <f>AVERAGE(#REF!)</f>
        <v>#REF!</v>
      </c>
    </row>
    <row r="78" spans="1:17">
      <c r="A78" s="174">
        <v>4957</v>
      </c>
      <c r="C78" s="36" t="s">
        <v>8816</v>
      </c>
      <c r="D78" s="35" t="s">
        <v>8793</v>
      </c>
      <c r="E78" s="34" t="s">
        <v>934</v>
      </c>
      <c r="F78" s="130">
        <v>8.76</v>
      </c>
      <c r="G78" s="33" t="e">
        <f>AVERAGE(#REF!)</f>
        <v>#REF!</v>
      </c>
      <c r="H78" s="33" t="e">
        <f>AVERAGE(#REF!)</f>
        <v>#REF!</v>
      </c>
      <c r="I78" s="33" t="e">
        <f>AVERAGE(#REF!)</f>
        <v>#REF!</v>
      </c>
      <c r="J78" s="33" t="e">
        <f>AVERAGE(#REF!)</f>
        <v>#REF!</v>
      </c>
      <c r="K78" s="33" t="e">
        <f>AVERAGE(#REF!)</f>
        <v>#REF!</v>
      </c>
      <c r="L78" s="33" t="e">
        <f>AVERAGE(#REF!)</f>
        <v>#REF!</v>
      </c>
      <c r="M78" s="33" t="e">
        <f>AVERAGE(#REF!)</f>
        <v>#REF!</v>
      </c>
      <c r="N78" s="33" t="e">
        <f>AVERAGE(#REF!)</f>
        <v>#REF!</v>
      </c>
      <c r="O78" s="33" t="e">
        <f>AVERAGE(#REF!)</f>
        <v>#REF!</v>
      </c>
      <c r="P78" s="33" t="e">
        <f>AVERAGE(#REF!)</f>
        <v>#REF!</v>
      </c>
      <c r="Q78" s="33" t="e">
        <f>AVERAGE(#REF!)</f>
        <v>#REF!</v>
      </c>
    </row>
    <row r="79" spans="1:17" ht="16.5" customHeight="1">
      <c r="A79" s="174">
        <v>4948</v>
      </c>
      <c r="C79" s="36" t="s">
        <v>8807</v>
      </c>
      <c r="D79" s="35" t="s">
        <v>8793</v>
      </c>
      <c r="E79" s="34" t="s">
        <v>934</v>
      </c>
      <c r="F79" s="130">
        <v>8.4629999999999992</v>
      </c>
      <c r="G79" s="33" t="e">
        <f>AVERAGE(#REF!)</f>
        <v>#REF!</v>
      </c>
      <c r="H79" s="33" t="e">
        <f>AVERAGE(#REF!)</f>
        <v>#REF!</v>
      </c>
      <c r="I79" s="33" t="e">
        <f>AVERAGE(#REF!)</f>
        <v>#REF!</v>
      </c>
      <c r="J79" s="33" t="e">
        <f>AVERAGE(#REF!)</f>
        <v>#REF!</v>
      </c>
      <c r="K79" s="33" t="e">
        <f>AVERAGE(#REF!)</f>
        <v>#REF!</v>
      </c>
      <c r="L79" s="33" t="e">
        <f>AVERAGE(#REF!)</f>
        <v>#REF!</v>
      </c>
      <c r="M79" s="33" t="e">
        <f>AVERAGE(#REF!)</f>
        <v>#REF!</v>
      </c>
      <c r="N79" s="33" t="e">
        <f>AVERAGE(#REF!)</f>
        <v>#REF!</v>
      </c>
      <c r="O79" s="33" t="e">
        <f>AVERAGE(#REF!)</f>
        <v>#REF!</v>
      </c>
      <c r="P79" s="33" t="e">
        <f>AVERAGE(#REF!)</f>
        <v>#REF!</v>
      </c>
      <c r="Q79" s="33" t="e">
        <f>AVERAGE(#REF!)</f>
        <v>#REF!</v>
      </c>
    </row>
    <row r="80" spans="1:17">
      <c r="A80" s="174">
        <v>4929</v>
      </c>
      <c r="C80" s="36" t="s">
        <v>8794</v>
      </c>
      <c r="D80" s="35" t="s">
        <v>8793</v>
      </c>
      <c r="E80" s="34" t="s">
        <v>934</v>
      </c>
      <c r="F80" s="130">
        <v>8.6660000000000004</v>
      </c>
      <c r="G80" s="33" t="e">
        <f>AVERAGE(#REF!)</f>
        <v>#REF!</v>
      </c>
      <c r="H80" s="33" t="e">
        <f>AVERAGE(#REF!)</f>
        <v>#REF!</v>
      </c>
      <c r="I80" s="33" t="e">
        <f>AVERAGE(#REF!)</f>
        <v>#REF!</v>
      </c>
      <c r="J80" s="33" t="e">
        <f>AVERAGE(#REF!)</f>
        <v>#REF!</v>
      </c>
      <c r="K80" s="33" t="e">
        <f>AVERAGE(#REF!)</f>
        <v>#REF!</v>
      </c>
      <c r="L80" s="33" t="e">
        <f>AVERAGE(#REF!)</f>
        <v>#REF!</v>
      </c>
      <c r="M80" s="33" t="e">
        <f>AVERAGE(#REF!)</f>
        <v>#REF!</v>
      </c>
      <c r="N80" s="33" t="e">
        <f>AVERAGE(#REF!)</f>
        <v>#REF!</v>
      </c>
      <c r="O80" s="33" t="e">
        <f>AVERAGE(#REF!)</f>
        <v>#REF!</v>
      </c>
      <c r="P80" s="33" t="e">
        <f>AVERAGE(#REF!)</f>
        <v>#REF!</v>
      </c>
      <c r="Q80" s="33" t="e">
        <f>AVERAGE(#REF!)</f>
        <v>#REF!</v>
      </c>
    </row>
    <row r="81" spans="1:17">
      <c r="A81" s="174">
        <v>4922</v>
      </c>
      <c r="C81" s="36" t="s">
        <v>8777</v>
      </c>
      <c r="D81" s="35" t="s">
        <v>8778</v>
      </c>
      <c r="E81" s="34" t="s">
        <v>934</v>
      </c>
      <c r="F81" s="130">
        <v>8.8290000000000006</v>
      </c>
      <c r="G81" s="33" t="e">
        <f>AVERAGE(#REF!)</f>
        <v>#REF!</v>
      </c>
      <c r="H81" s="33" t="e">
        <f>AVERAGE(#REF!)</f>
        <v>#REF!</v>
      </c>
      <c r="I81" s="33" t="e">
        <f>AVERAGE(#REF!)</f>
        <v>#REF!</v>
      </c>
      <c r="J81" s="33" t="e">
        <f>AVERAGE(#REF!)</f>
        <v>#REF!</v>
      </c>
      <c r="K81" s="33" t="e">
        <f>AVERAGE(#REF!)</f>
        <v>#REF!</v>
      </c>
      <c r="L81" s="33" t="e">
        <f>AVERAGE(#REF!)</f>
        <v>#REF!</v>
      </c>
      <c r="M81" s="33" t="e">
        <f>AVERAGE(#REF!)</f>
        <v>#REF!</v>
      </c>
      <c r="N81" s="33" t="e">
        <f>AVERAGE(#REF!)</f>
        <v>#REF!</v>
      </c>
      <c r="O81" s="33" t="e">
        <f>AVERAGE(#REF!)</f>
        <v>#REF!</v>
      </c>
      <c r="P81" s="33" t="e">
        <f>AVERAGE(#REF!)</f>
        <v>#REF!</v>
      </c>
      <c r="Q81" s="33" t="e">
        <f>AVERAGE(#REF!)</f>
        <v>#REF!</v>
      </c>
    </row>
    <row r="82" spans="1:17">
      <c r="A82" s="174">
        <v>4904</v>
      </c>
      <c r="C82" s="36" t="s">
        <v>1005</v>
      </c>
      <c r="D82" s="35" t="s">
        <v>8758</v>
      </c>
      <c r="E82" s="34" t="s">
        <v>119</v>
      </c>
      <c r="F82" s="130">
        <v>8.6950000000000003</v>
      </c>
      <c r="G82" s="33" t="e">
        <f>AVERAGE(#REF!)</f>
        <v>#REF!</v>
      </c>
      <c r="H82" s="33" t="e">
        <f>AVERAGE(#REF!)</f>
        <v>#REF!</v>
      </c>
      <c r="I82" s="33" t="e">
        <f>AVERAGE(#REF!)</f>
        <v>#REF!</v>
      </c>
      <c r="J82" s="33" t="e">
        <f>AVERAGE(#REF!)</f>
        <v>#REF!</v>
      </c>
      <c r="K82" s="33" t="e">
        <f>AVERAGE(#REF!)</f>
        <v>#REF!</v>
      </c>
      <c r="L82" s="33" t="e">
        <f>AVERAGE(#REF!)</f>
        <v>#REF!</v>
      </c>
      <c r="M82" s="33" t="e">
        <f>AVERAGE(#REF!)</f>
        <v>#REF!</v>
      </c>
      <c r="N82" s="33" t="e">
        <f>AVERAGE(#REF!)</f>
        <v>#REF!</v>
      </c>
      <c r="O82" s="33" t="e">
        <f>AVERAGE(#REF!)</f>
        <v>#REF!</v>
      </c>
      <c r="P82" s="33" t="e">
        <f>AVERAGE(#REF!)</f>
        <v>#REF!</v>
      </c>
      <c r="Q82" s="33" t="e">
        <f>AVERAGE(#REF!)</f>
        <v>#REF!</v>
      </c>
    </row>
    <row r="83" spans="1:17">
      <c r="A83" s="174">
        <v>4889</v>
      </c>
      <c r="C83" s="36" t="s">
        <v>2074</v>
      </c>
      <c r="D83" s="35" t="s">
        <v>8757</v>
      </c>
      <c r="E83" s="34" t="s">
        <v>119</v>
      </c>
      <c r="F83" s="130">
        <f>GEOMEAN(F69:F82)</f>
        <v>8.6923058363323804</v>
      </c>
      <c r="G83" s="33" t="e">
        <f>AVERAGE(#REF!)</f>
        <v>#REF!</v>
      </c>
      <c r="H83" s="33" t="e">
        <f>AVERAGE(#REF!)</f>
        <v>#REF!</v>
      </c>
      <c r="I83" s="33" t="e">
        <f>AVERAGE(#REF!)</f>
        <v>#REF!</v>
      </c>
      <c r="J83" s="33" t="e">
        <f>AVERAGE(#REF!)</f>
        <v>#REF!</v>
      </c>
      <c r="K83" s="33" t="e">
        <f>AVERAGE(#REF!)</f>
        <v>#REF!</v>
      </c>
      <c r="L83" s="33" t="e">
        <f>AVERAGE(#REF!)</f>
        <v>#REF!</v>
      </c>
      <c r="M83" s="33" t="e">
        <f>AVERAGE(#REF!)</f>
        <v>#REF!</v>
      </c>
      <c r="N83" s="33" t="e">
        <f>AVERAGE(#REF!)</f>
        <v>#REF!</v>
      </c>
      <c r="O83" s="33" t="e">
        <f>AVERAGE(#REF!)</f>
        <v>#REF!</v>
      </c>
      <c r="P83" s="33" t="e">
        <f>AVERAGE(#REF!)</f>
        <v>#REF!</v>
      </c>
      <c r="Q83" s="33" t="e">
        <f>AVERAGE(#REF!)</f>
        <v>#REF!</v>
      </c>
    </row>
    <row r="84" spans="1:17">
      <c r="A84" s="174">
        <v>4876</v>
      </c>
      <c r="C84" s="36" t="s">
        <v>8743</v>
      </c>
      <c r="D84" s="35" t="s">
        <v>8756</v>
      </c>
      <c r="E84" s="34" t="s">
        <v>934</v>
      </c>
      <c r="F84" s="130">
        <v>8.7050000000000001</v>
      </c>
      <c r="G84" s="33" t="e">
        <f>AVERAGE(#REF!)</f>
        <v>#REF!</v>
      </c>
      <c r="H84" s="33" t="e">
        <f>AVERAGE(#REF!)</f>
        <v>#REF!</v>
      </c>
      <c r="I84" s="33" t="e">
        <f>AVERAGE(#REF!)</f>
        <v>#REF!</v>
      </c>
      <c r="J84" s="33" t="e">
        <f>AVERAGE(#REF!)</f>
        <v>#REF!</v>
      </c>
      <c r="K84" s="33" t="e">
        <f>AVERAGE(#REF!)</f>
        <v>#REF!</v>
      </c>
      <c r="L84" s="33" t="e">
        <f>AVERAGE(#REF!)</f>
        <v>#REF!</v>
      </c>
      <c r="M84" s="33" t="e">
        <f>AVERAGE(#REF!)</f>
        <v>#REF!</v>
      </c>
      <c r="N84" s="33" t="e">
        <f>AVERAGE(#REF!)</f>
        <v>#REF!</v>
      </c>
      <c r="O84" s="33" t="e">
        <f>AVERAGE(#REF!)</f>
        <v>#REF!</v>
      </c>
      <c r="P84" s="33" t="e">
        <f>AVERAGE(#REF!)</f>
        <v>#REF!</v>
      </c>
      <c r="Q84" s="33" t="e">
        <f>AVERAGE(#REF!)</f>
        <v>#REF!</v>
      </c>
    </row>
    <row r="85" spans="1:17">
      <c r="A85" s="174">
        <v>4865</v>
      </c>
      <c r="C85" s="36" t="s">
        <v>510</v>
      </c>
      <c r="D85" s="35" t="s">
        <v>8692</v>
      </c>
      <c r="E85" s="34" t="s">
        <v>119</v>
      </c>
      <c r="F85" s="130">
        <f>GEOMEAN(F75:F84)</f>
        <v>8.6889405787448784</v>
      </c>
      <c r="G85" s="33" t="e">
        <f>AVERAGE(#REF!)</f>
        <v>#REF!</v>
      </c>
      <c r="H85" s="33" t="e">
        <f>AVERAGE(#REF!)</f>
        <v>#REF!</v>
      </c>
      <c r="I85" s="33" t="e">
        <f>AVERAGE(#REF!)</f>
        <v>#REF!</v>
      </c>
      <c r="J85" s="33" t="e">
        <f>AVERAGE(#REF!)</f>
        <v>#REF!</v>
      </c>
      <c r="K85" s="33" t="e">
        <f>AVERAGE(#REF!)</f>
        <v>#REF!</v>
      </c>
      <c r="L85" s="33" t="e">
        <f>AVERAGE(#REF!)</f>
        <v>#REF!</v>
      </c>
      <c r="M85" s="33" t="e">
        <f>AVERAGE(#REF!)</f>
        <v>#REF!</v>
      </c>
      <c r="N85" s="33" t="e">
        <f>AVERAGE(#REF!)</f>
        <v>#REF!</v>
      </c>
      <c r="O85" s="33" t="e">
        <f>AVERAGE(#REF!)</f>
        <v>#REF!</v>
      </c>
      <c r="P85" s="33" t="e">
        <f>AVERAGE(#REF!)</f>
        <v>#REF!</v>
      </c>
      <c r="Q85" s="33" t="e">
        <f>AVERAGE(#REF!)</f>
        <v>#REF!</v>
      </c>
    </row>
    <row r="86" spans="1:17">
      <c r="A86" s="174">
        <v>4852</v>
      </c>
      <c r="C86" s="36" t="s">
        <v>2176</v>
      </c>
      <c r="D86" s="35" t="s">
        <v>8742</v>
      </c>
      <c r="E86" s="34" t="s">
        <v>119</v>
      </c>
      <c r="F86" s="130">
        <v>8.7149999999999999</v>
      </c>
      <c r="G86" s="33" t="e">
        <f>AVERAGE(#REF!)</f>
        <v>#REF!</v>
      </c>
      <c r="H86" s="33" t="e">
        <f>AVERAGE(#REF!)</f>
        <v>#REF!</v>
      </c>
      <c r="I86" s="33" t="e">
        <f>AVERAGE(#REF!)</f>
        <v>#REF!</v>
      </c>
      <c r="J86" s="33" t="e">
        <f>AVERAGE(#REF!)</f>
        <v>#REF!</v>
      </c>
      <c r="K86" s="33" t="e">
        <f>AVERAGE(#REF!)</f>
        <v>#REF!</v>
      </c>
      <c r="L86" s="33" t="e">
        <f>AVERAGE(#REF!)</f>
        <v>#REF!</v>
      </c>
      <c r="M86" s="33" t="e">
        <f>AVERAGE(#REF!)</f>
        <v>#REF!</v>
      </c>
      <c r="N86" s="33" t="e">
        <f>AVERAGE(#REF!)</f>
        <v>#REF!</v>
      </c>
      <c r="O86" s="33" t="e">
        <f>AVERAGE(#REF!)</f>
        <v>#REF!</v>
      </c>
      <c r="P86" s="33" t="e">
        <f>AVERAGE(#REF!)</f>
        <v>#REF!</v>
      </c>
      <c r="Q86" s="33" t="e">
        <f>AVERAGE(#REF!)</f>
        <v>#REF!</v>
      </c>
    </row>
    <row r="87" spans="1:17">
      <c r="A87" s="174">
        <v>4842</v>
      </c>
      <c r="C87" s="36" t="s">
        <v>8730</v>
      </c>
      <c r="D87" s="35" t="s">
        <v>9290</v>
      </c>
      <c r="E87" s="34" t="s">
        <v>934</v>
      </c>
      <c r="F87" s="130">
        <f>GEOMEAN(F78:F86)</f>
        <v>8.6899738530511161</v>
      </c>
      <c r="G87" s="33" t="e">
        <f>AVERAGE(#REF!)</f>
        <v>#REF!</v>
      </c>
      <c r="H87" s="33" t="e">
        <f>AVERAGE(#REF!)</f>
        <v>#REF!</v>
      </c>
      <c r="I87" s="33" t="e">
        <f>AVERAGE(#REF!)</f>
        <v>#REF!</v>
      </c>
      <c r="J87" s="33" t="e">
        <f>AVERAGE(#REF!)</f>
        <v>#REF!</v>
      </c>
      <c r="K87" s="33" t="e">
        <f>AVERAGE(#REF!)</f>
        <v>#REF!</v>
      </c>
      <c r="L87" s="33" t="e">
        <f>AVERAGE(#REF!)</f>
        <v>#REF!</v>
      </c>
      <c r="M87" s="33" t="e">
        <f>AVERAGE(#REF!)</f>
        <v>#REF!</v>
      </c>
      <c r="N87" s="33" t="e">
        <f>AVERAGE(#REF!)</f>
        <v>#REF!</v>
      </c>
      <c r="O87" s="33" t="e">
        <f>AVERAGE(#REF!)</f>
        <v>#REF!</v>
      </c>
      <c r="P87" s="33" t="e">
        <f>AVERAGE(#REF!)</f>
        <v>#REF!</v>
      </c>
      <c r="Q87" s="33" t="e">
        <f>AVERAGE(#REF!)</f>
        <v>#REF!</v>
      </c>
    </row>
    <row r="88" spans="1:17">
      <c r="A88" s="174">
        <v>4819</v>
      </c>
      <c r="C88" s="36" t="s">
        <v>8706</v>
      </c>
      <c r="D88" s="35" t="s">
        <v>8719</v>
      </c>
      <c r="E88" s="34" t="s">
        <v>934</v>
      </c>
      <c r="F88" s="130">
        <v>8.67</v>
      </c>
      <c r="G88" s="33" t="e">
        <f>AVERAGE(#REF!)</f>
        <v>#REF!</v>
      </c>
      <c r="H88" s="33" t="e">
        <f>AVERAGE(#REF!)</f>
        <v>#REF!</v>
      </c>
      <c r="I88" s="33" t="e">
        <f>AVERAGE(#REF!)</f>
        <v>#REF!</v>
      </c>
      <c r="J88" s="33" t="e">
        <f>AVERAGE(#REF!)</f>
        <v>#REF!</v>
      </c>
      <c r="K88" s="33" t="e">
        <f>AVERAGE(#REF!)</f>
        <v>#REF!</v>
      </c>
      <c r="L88" s="33" t="e">
        <f>AVERAGE(#REF!)</f>
        <v>#REF!</v>
      </c>
      <c r="M88" s="33" t="e">
        <f>AVERAGE(#REF!)</f>
        <v>#REF!</v>
      </c>
      <c r="N88" s="33" t="e">
        <f>AVERAGE(#REF!)</f>
        <v>#REF!</v>
      </c>
      <c r="O88" s="33" t="e">
        <f>AVERAGE(#REF!)</f>
        <v>#REF!</v>
      </c>
      <c r="P88" s="33" t="e">
        <f>AVERAGE(#REF!)</f>
        <v>#REF!</v>
      </c>
      <c r="Q88" s="33" t="e">
        <f>AVERAGE(#REF!)</f>
        <v>#REF!</v>
      </c>
    </row>
    <row r="89" spans="1:17">
      <c r="A89" s="174">
        <v>4804</v>
      </c>
      <c r="C89" s="36" t="s">
        <v>593</v>
      </c>
      <c r="D89" s="35" t="s">
        <v>8606</v>
      </c>
      <c r="E89" s="34" t="s">
        <v>119</v>
      </c>
      <c r="F89" s="130">
        <v>8.8149999999999995</v>
      </c>
      <c r="G89" s="33" t="e">
        <f>AVERAGE(G75:G88)</f>
        <v>#REF!</v>
      </c>
      <c r="H89" s="33" t="e">
        <f>AVERAGE(H75:H88)</f>
        <v>#REF!</v>
      </c>
      <c r="I89" s="33" t="e">
        <f>AVERAGE(I75:I88)</f>
        <v>#REF!</v>
      </c>
      <c r="J89" s="33" t="e">
        <f>AVERAGE(J75:J88)</f>
        <v>#REF!</v>
      </c>
      <c r="K89" s="33" t="e">
        <f>AVERAGE(K75:K88)</f>
        <v>#REF!</v>
      </c>
      <c r="L89" s="33" t="e">
        <f>AVERAGE(L75:L88)</f>
        <v>#REF!</v>
      </c>
      <c r="M89" s="33" t="e">
        <f>AVERAGE(M75:M88)</f>
        <v>#REF!</v>
      </c>
      <c r="N89" s="33" t="e">
        <f>AVERAGE(N75:N88)</f>
        <v>#REF!</v>
      </c>
      <c r="O89" s="33" t="e">
        <f>AVERAGE(O75:O88)</f>
        <v>#REF!</v>
      </c>
      <c r="P89" s="33" t="e">
        <f>AVERAGE(P75:P88)</f>
        <v>#REF!</v>
      </c>
      <c r="Q89" s="33" t="e">
        <f>AVERAGE(Q75:Q88)</f>
        <v>#REF!</v>
      </c>
    </row>
    <row r="90" spans="1:17">
      <c r="A90" s="174">
        <v>4792</v>
      </c>
      <c r="C90" s="36" t="s">
        <v>361</v>
      </c>
      <c r="D90" s="35" t="s">
        <v>8686</v>
      </c>
      <c r="E90" s="34" t="s">
        <v>119</v>
      </c>
      <c r="F90" s="130">
        <f>GEOMEAN(F79:F89)</f>
        <v>8.6931010454957232</v>
      </c>
      <c r="G90" s="33" t="e">
        <f>AVERAGE(G82:G89)</f>
        <v>#REF!</v>
      </c>
      <c r="H90" s="33" t="e">
        <f>AVERAGE(H82:H89)</f>
        <v>#REF!</v>
      </c>
      <c r="I90" s="33" t="e">
        <f>AVERAGE(I82:I89)</f>
        <v>#REF!</v>
      </c>
      <c r="J90" s="33" t="e">
        <f>AVERAGE(J82:J89)</f>
        <v>#REF!</v>
      </c>
      <c r="K90" s="33" t="e">
        <f>AVERAGE(K82:K89)</f>
        <v>#REF!</v>
      </c>
      <c r="L90" s="33" t="e">
        <f>AVERAGE(L82:L89)</f>
        <v>#REF!</v>
      </c>
      <c r="M90" s="33" t="e">
        <f>AVERAGE(M82:M89)</f>
        <v>#REF!</v>
      </c>
      <c r="N90" s="33" t="e">
        <f>AVERAGE(N82:N89)</f>
        <v>#REF!</v>
      </c>
      <c r="O90" s="33" t="e">
        <f>AVERAGE(O82:O89)</f>
        <v>#REF!</v>
      </c>
      <c r="P90" s="33" t="e">
        <f>AVERAGE(P82:P89)</f>
        <v>#REF!</v>
      </c>
      <c r="Q90" s="33" t="e">
        <f>AVERAGE(Q82:Q89)</f>
        <v>#REF!</v>
      </c>
    </row>
    <row r="91" spans="1:17" ht="14.45" customHeight="1">
      <c r="A91" s="174">
        <v>4786</v>
      </c>
      <c r="C91" s="36" t="s">
        <v>2733</v>
      </c>
      <c r="D91" s="35" t="s">
        <v>8684</v>
      </c>
      <c r="E91" s="34" t="s">
        <v>934</v>
      </c>
      <c r="F91" s="130">
        <v>8.3859999999999992</v>
      </c>
      <c r="G91" s="33" t="e">
        <f>AVERAGE(#REF!)</f>
        <v>#REF!</v>
      </c>
      <c r="H91" s="33" t="e">
        <f>AVERAGE(#REF!)</f>
        <v>#REF!</v>
      </c>
      <c r="I91" s="33" t="e">
        <f>AVERAGE(#REF!)</f>
        <v>#REF!</v>
      </c>
      <c r="J91" s="33" t="e">
        <f>AVERAGE(#REF!)</f>
        <v>#REF!</v>
      </c>
      <c r="K91" s="33" t="e">
        <f>AVERAGE(#REF!)</f>
        <v>#REF!</v>
      </c>
      <c r="L91" s="33" t="e">
        <f>AVERAGE(#REF!)</f>
        <v>#REF!</v>
      </c>
      <c r="M91" s="33" t="e">
        <f>AVERAGE(#REF!)</f>
        <v>#REF!</v>
      </c>
      <c r="N91" s="33" t="e">
        <f>AVERAGE(#REF!)</f>
        <v>#REF!</v>
      </c>
      <c r="O91" s="33" t="e">
        <f>AVERAGE(#REF!)</f>
        <v>#REF!</v>
      </c>
      <c r="P91" s="33" t="e">
        <f>AVERAGE(#REF!)</f>
        <v>#REF!</v>
      </c>
      <c r="Q91" s="33" t="e">
        <f>AVERAGE(#REF!)</f>
        <v>#REF!</v>
      </c>
    </row>
    <row r="92" spans="1:17" ht="14.45" customHeight="1">
      <c r="A92" s="174">
        <v>4771</v>
      </c>
      <c r="C92" s="36" t="s">
        <v>2438</v>
      </c>
      <c r="D92" s="35" t="s">
        <v>8672</v>
      </c>
      <c r="E92" s="34" t="s">
        <v>934</v>
      </c>
      <c r="F92" s="130">
        <v>9.0559999999999992</v>
      </c>
      <c r="G92" s="33" t="e">
        <f>AVERAGE(#REF!)</f>
        <v>#REF!</v>
      </c>
      <c r="H92" s="33" t="e">
        <f>AVERAGE(#REF!)</f>
        <v>#REF!</v>
      </c>
      <c r="I92" s="33" t="e">
        <f>AVERAGE(#REF!)</f>
        <v>#REF!</v>
      </c>
      <c r="J92" s="33" t="e">
        <f>AVERAGE(#REF!)</f>
        <v>#REF!</v>
      </c>
      <c r="K92" s="33" t="e">
        <f>AVERAGE(#REF!)</f>
        <v>#REF!</v>
      </c>
      <c r="L92" s="33" t="e">
        <f>AVERAGE(#REF!)</f>
        <v>#REF!</v>
      </c>
      <c r="M92" s="33" t="e">
        <f>AVERAGE(#REF!)</f>
        <v>#REF!</v>
      </c>
      <c r="N92" s="33" t="e">
        <f>AVERAGE(#REF!)</f>
        <v>#REF!</v>
      </c>
      <c r="O92" s="33" t="e">
        <f>AVERAGE(#REF!)</f>
        <v>#REF!</v>
      </c>
      <c r="P92" s="33" t="e">
        <f>AVERAGE(#REF!)</f>
        <v>#REF!</v>
      </c>
      <c r="Q92" s="33" t="e">
        <f>AVERAGE(#REF!)</f>
        <v>#REF!</v>
      </c>
    </row>
    <row r="93" spans="1:17" ht="14.45" customHeight="1">
      <c r="A93" s="174">
        <v>4759</v>
      </c>
      <c r="C93" s="36" t="s">
        <v>8660</v>
      </c>
      <c r="D93" s="35" t="s">
        <v>8659</v>
      </c>
      <c r="E93" s="34" t="s">
        <v>934</v>
      </c>
      <c r="F93" s="130">
        <v>8.94</v>
      </c>
      <c r="G93" s="33" t="e">
        <f>AVERAGE(#REF!)</f>
        <v>#REF!</v>
      </c>
      <c r="H93" s="33" t="e">
        <f>AVERAGE(#REF!)</f>
        <v>#REF!</v>
      </c>
      <c r="I93" s="33" t="e">
        <f>AVERAGE(#REF!)</f>
        <v>#REF!</v>
      </c>
      <c r="J93" s="33" t="e">
        <f>AVERAGE(#REF!)</f>
        <v>#REF!</v>
      </c>
      <c r="K93" s="33" t="e">
        <f>AVERAGE(#REF!)</f>
        <v>#REF!</v>
      </c>
      <c r="L93" s="33" t="e">
        <f>AVERAGE(#REF!)</f>
        <v>#REF!</v>
      </c>
      <c r="M93" s="33" t="e">
        <f>AVERAGE(#REF!)</f>
        <v>#REF!</v>
      </c>
      <c r="N93" s="33" t="e">
        <f>AVERAGE(#REF!)</f>
        <v>#REF!</v>
      </c>
      <c r="O93" s="33" t="e">
        <f>AVERAGE(#REF!)</f>
        <v>#REF!</v>
      </c>
      <c r="P93" s="33" t="e">
        <f>AVERAGE(#REF!)</f>
        <v>#REF!</v>
      </c>
      <c r="Q93" s="33" t="e">
        <f>AVERAGE(#REF!)</f>
        <v>#REF!</v>
      </c>
    </row>
    <row r="94" spans="1:17" ht="14.45" customHeight="1">
      <c r="A94" s="174">
        <v>4752</v>
      </c>
      <c r="C94" s="36" t="s">
        <v>8653</v>
      </c>
      <c r="D94" s="35" t="s">
        <v>8659</v>
      </c>
      <c r="E94" s="34" t="s">
        <v>934</v>
      </c>
      <c r="F94" s="130">
        <v>8.6929999999999996</v>
      </c>
      <c r="G94" s="33" t="e">
        <f>AVERAGE(#REF!)</f>
        <v>#REF!</v>
      </c>
      <c r="H94" s="33" t="e">
        <f>AVERAGE(#REF!)</f>
        <v>#REF!</v>
      </c>
      <c r="I94" s="33" t="e">
        <f>AVERAGE(#REF!)</f>
        <v>#REF!</v>
      </c>
      <c r="J94" s="33" t="e">
        <f>AVERAGE(#REF!)</f>
        <v>#REF!</v>
      </c>
      <c r="K94" s="33" t="e">
        <f>AVERAGE(#REF!)</f>
        <v>#REF!</v>
      </c>
      <c r="L94" s="33" t="e">
        <f>AVERAGE(#REF!)</f>
        <v>#REF!</v>
      </c>
      <c r="M94" s="33" t="e">
        <f>AVERAGE(#REF!)</f>
        <v>#REF!</v>
      </c>
      <c r="N94" s="33" t="e">
        <f>AVERAGE(#REF!)</f>
        <v>#REF!</v>
      </c>
      <c r="O94" s="33" t="e">
        <f>AVERAGE(#REF!)</f>
        <v>#REF!</v>
      </c>
      <c r="P94" s="33" t="e">
        <f>AVERAGE(#REF!)</f>
        <v>#REF!</v>
      </c>
      <c r="Q94" s="33" t="e">
        <f>AVERAGE(#REF!)</f>
        <v>#REF!</v>
      </c>
    </row>
    <row r="95" spans="1:17" ht="14.45" customHeight="1">
      <c r="A95" s="174">
        <v>4743</v>
      </c>
      <c r="C95" s="36" t="s">
        <v>8645</v>
      </c>
      <c r="D95" s="35" t="s">
        <v>8652</v>
      </c>
      <c r="E95" s="34" t="s">
        <v>934</v>
      </c>
      <c r="F95" s="130">
        <v>8.7029999999999994</v>
      </c>
      <c r="G95" s="33" t="e">
        <f>AVERAGE(#REF!)</f>
        <v>#REF!</v>
      </c>
      <c r="H95" s="33" t="e">
        <f>AVERAGE(#REF!)</f>
        <v>#REF!</v>
      </c>
      <c r="I95" s="33" t="e">
        <f>AVERAGE(#REF!)</f>
        <v>#REF!</v>
      </c>
      <c r="J95" s="33" t="e">
        <f>AVERAGE(#REF!)</f>
        <v>#REF!</v>
      </c>
      <c r="K95" s="33" t="e">
        <f>AVERAGE(#REF!)</f>
        <v>#REF!</v>
      </c>
      <c r="L95" s="33" t="e">
        <f>AVERAGE(#REF!)</f>
        <v>#REF!</v>
      </c>
      <c r="M95" s="33" t="e">
        <f>AVERAGE(#REF!)</f>
        <v>#REF!</v>
      </c>
      <c r="N95" s="33" t="e">
        <f>AVERAGE(#REF!)</f>
        <v>#REF!</v>
      </c>
      <c r="O95" s="33" t="e">
        <f>AVERAGE(#REF!)</f>
        <v>#REF!</v>
      </c>
      <c r="P95" s="33" t="e">
        <f>AVERAGE(#REF!)</f>
        <v>#REF!</v>
      </c>
      <c r="Q95" s="33" t="e">
        <f>AVERAGE(#REF!)</f>
        <v>#REF!</v>
      </c>
    </row>
    <row r="96" spans="1:17" ht="14.45" customHeight="1">
      <c r="A96" s="174">
        <v>4726</v>
      </c>
      <c r="C96" s="36" t="s">
        <v>8114</v>
      </c>
      <c r="D96" s="35" t="s">
        <v>8607</v>
      </c>
      <c r="E96" s="34" t="s">
        <v>934</v>
      </c>
      <c r="F96" s="130">
        <v>8.7059999999999995</v>
      </c>
      <c r="G96" s="33" t="e">
        <f>AVERAGE(#REF!)</f>
        <v>#REF!</v>
      </c>
      <c r="H96" s="33" t="e">
        <f>AVERAGE(#REF!)</f>
        <v>#REF!</v>
      </c>
      <c r="I96" s="33" t="e">
        <f>AVERAGE(#REF!)</f>
        <v>#REF!</v>
      </c>
      <c r="J96" s="33" t="e">
        <f>AVERAGE(#REF!)</f>
        <v>#REF!</v>
      </c>
      <c r="K96" s="33" t="e">
        <f>AVERAGE(#REF!)</f>
        <v>#REF!</v>
      </c>
      <c r="L96" s="33" t="e">
        <f>AVERAGE(#REF!)</f>
        <v>#REF!</v>
      </c>
      <c r="M96" s="33" t="e">
        <f>AVERAGE(#REF!)</f>
        <v>#REF!</v>
      </c>
      <c r="N96" s="33" t="e">
        <f>AVERAGE(#REF!)</f>
        <v>#REF!</v>
      </c>
      <c r="O96" s="33" t="e">
        <f>AVERAGE(#REF!)</f>
        <v>#REF!</v>
      </c>
      <c r="P96" s="33" t="e">
        <f>AVERAGE(#REF!)</f>
        <v>#REF!</v>
      </c>
      <c r="Q96" s="33" t="e">
        <f>AVERAGE(#REF!)</f>
        <v>#REF!</v>
      </c>
    </row>
    <row r="97" spans="1:18" ht="14.45" customHeight="1">
      <c r="A97" s="174">
        <v>4703</v>
      </c>
      <c r="C97" s="36" t="s">
        <v>107</v>
      </c>
      <c r="D97" s="35" t="s">
        <v>8611</v>
      </c>
      <c r="E97" s="34" t="s">
        <v>119</v>
      </c>
      <c r="F97" s="130">
        <v>8.3049999999999997</v>
      </c>
      <c r="G97" s="33" t="e">
        <f>AVERAGE(#REF!)</f>
        <v>#REF!</v>
      </c>
      <c r="H97" s="33" t="e">
        <f>AVERAGE(#REF!)</f>
        <v>#REF!</v>
      </c>
      <c r="I97" s="33" t="e">
        <f>AVERAGE(#REF!)</f>
        <v>#REF!</v>
      </c>
      <c r="J97" s="33" t="e">
        <f>AVERAGE(#REF!)</f>
        <v>#REF!</v>
      </c>
      <c r="K97" s="33" t="e">
        <f>AVERAGE(#REF!)</f>
        <v>#REF!</v>
      </c>
      <c r="L97" s="33" t="e">
        <f>AVERAGE(#REF!)</f>
        <v>#REF!</v>
      </c>
      <c r="M97" s="33" t="e">
        <f>AVERAGE(#REF!)</f>
        <v>#REF!</v>
      </c>
      <c r="N97" s="33" t="e">
        <f>AVERAGE(#REF!)</f>
        <v>#REF!</v>
      </c>
      <c r="O97" s="33" t="e">
        <f>AVERAGE(#REF!)</f>
        <v>#REF!</v>
      </c>
      <c r="P97" s="33" t="e">
        <f>AVERAGE(#REF!)</f>
        <v>#REF!</v>
      </c>
      <c r="Q97" s="33" t="e">
        <f>AVERAGE(#REF!)</f>
        <v>#REF!</v>
      </c>
      <c r="R97" s="211">
        <f>GEOMEAN(F88:F96)</f>
        <v>8.738433473916448</v>
      </c>
    </row>
    <row r="98" spans="1:18" ht="14.45" customHeight="1">
      <c r="A98" s="174">
        <v>4693</v>
      </c>
      <c r="C98" s="36" t="s">
        <v>8104</v>
      </c>
      <c r="D98" s="35" t="s">
        <v>8607</v>
      </c>
      <c r="E98" s="34" t="s">
        <v>934</v>
      </c>
      <c r="F98" s="130">
        <v>8.6080000000000005</v>
      </c>
      <c r="G98" s="33" t="e">
        <f>AVERAGE(#REF!)</f>
        <v>#REF!</v>
      </c>
      <c r="H98" s="33" t="e">
        <f>AVERAGE(#REF!)</f>
        <v>#REF!</v>
      </c>
      <c r="I98" s="33" t="e">
        <f>AVERAGE(#REF!)</f>
        <v>#REF!</v>
      </c>
      <c r="J98" s="33" t="e">
        <f>AVERAGE(#REF!)</f>
        <v>#REF!</v>
      </c>
      <c r="K98" s="33" t="e">
        <f>AVERAGE(#REF!)</f>
        <v>#REF!</v>
      </c>
      <c r="L98" s="33" t="e">
        <f>AVERAGE(#REF!)</f>
        <v>#REF!</v>
      </c>
      <c r="M98" s="33" t="e">
        <f>AVERAGE(#REF!)</f>
        <v>#REF!</v>
      </c>
      <c r="N98" s="33" t="e">
        <f>AVERAGE(#REF!)</f>
        <v>#REF!</v>
      </c>
      <c r="O98" s="33" t="e">
        <f>AVERAGE(#REF!)</f>
        <v>#REF!</v>
      </c>
      <c r="P98" s="33" t="e">
        <f>AVERAGE(#REF!)</f>
        <v>#REF!</v>
      </c>
      <c r="Q98" s="33" t="e">
        <f>AVERAGE(#REF!)</f>
        <v>#REF!</v>
      </c>
    </row>
    <row r="99" spans="1:18" ht="14.45" customHeight="1">
      <c r="A99" s="174">
        <v>4684</v>
      </c>
      <c r="C99" s="36" t="s">
        <v>1853</v>
      </c>
      <c r="D99" s="35" t="s">
        <v>8604</v>
      </c>
      <c r="E99" s="34" t="s">
        <v>119</v>
      </c>
      <c r="F99" s="130">
        <v>8.7780000000000005</v>
      </c>
      <c r="G99" s="33" t="e">
        <f>AVERAGE(#REF!)</f>
        <v>#REF!</v>
      </c>
      <c r="H99" s="33" t="e">
        <f>AVERAGE(#REF!)</f>
        <v>#REF!</v>
      </c>
      <c r="I99" s="33" t="e">
        <f>AVERAGE(#REF!)</f>
        <v>#REF!</v>
      </c>
      <c r="J99" s="33" t="e">
        <f>AVERAGE(#REF!)</f>
        <v>#REF!</v>
      </c>
      <c r="K99" s="33" t="e">
        <f>AVERAGE(#REF!)</f>
        <v>#REF!</v>
      </c>
      <c r="L99" s="33" t="e">
        <f>AVERAGE(#REF!)</f>
        <v>#REF!</v>
      </c>
      <c r="M99" s="33" t="e">
        <f>AVERAGE(#REF!)</f>
        <v>#REF!</v>
      </c>
      <c r="N99" s="33" t="e">
        <f>AVERAGE(#REF!)</f>
        <v>#REF!</v>
      </c>
      <c r="O99" s="33" t="e">
        <f>AVERAGE(#REF!)</f>
        <v>#REF!</v>
      </c>
      <c r="P99" s="33" t="e">
        <f>AVERAGE(#REF!)</f>
        <v>#REF!</v>
      </c>
      <c r="Q99" s="33" t="e">
        <f>AVERAGE(#REF!)</f>
        <v>#REF!</v>
      </c>
    </row>
    <row r="100" spans="1:18" ht="14.45" customHeight="1">
      <c r="A100" s="174">
        <v>4673</v>
      </c>
      <c r="C100" s="36" t="s">
        <v>1616</v>
      </c>
      <c r="D100" s="35" t="s">
        <v>8603</v>
      </c>
      <c r="E100" s="34" t="s">
        <v>119</v>
      </c>
      <c r="F100" s="130">
        <v>8.9890000000000008</v>
      </c>
      <c r="G100" s="33" t="e">
        <f>AVERAGE(#REF!)</f>
        <v>#REF!</v>
      </c>
      <c r="H100" s="33" t="e">
        <f>AVERAGE(#REF!)</f>
        <v>#REF!</v>
      </c>
      <c r="I100" s="33" t="e">
        <f>AVERAGE(#REF!)</f>
        <v>#REF!</v>
      </c>
      <c r="J100" s="33" t="e">
        <f>AVERAGE(#REF!)</f>
        <v>#REF!</v>
      </c>
      <c r="K100" s="33" t="e">
        <f>AVERAGE(#REF!)</f>
        <v>#REF!</v>
      </c>
      <c r="L100" s="33" t="e">
        <f>AVERAGE(#REF!)</f>
        <v>#REF!</v>
      </c>
      <c r="M100" s="33" t="e">
        <f>AVERAGE(#REF!)</f>
        <v>#REF!</v>
      </c>
      <c r="N100" s="33" t="e">
        <f>AVERAGE(#REF!)</f>
        <v>#REF!</v>
      </c>
      <c r="O100" s="33" t="e">
        <f>AVERAGE(#REF!)</f>
        <v>#REF!</v>
      </c>
      <c r="P100" s="33" t="e">
        <f>AVERAGE(#REF!)</f>
        <v>#REF!</v>
      </c>
      <c r="Q100" s="33" t="e">
        <f>AVERAGE(#REF!)</f>
        <v>#REF!</v>
      </c>
    </row>
    <row r="101" spans="1:18" ht="14.45" customHeight="1">
      <c r="A101" s="174">
        <v>4657</v>
      </c>
      <c r="C101" s="36" t="s">
        <v>8549</v>
      </c>
      <c r="D101" s="35" t="s">
        <v>8550</v>
      </c>
      <c r="E101" s="34" t="s">
        <v>934</v>
      </c>
      <c r="F101" s="130">
        <v>8.5519999999999996</v>
      </c>
      <c r="G101" s="33" t="e">
        <f>AVERAGE(#REF!)</f>
        <v>#REF!</v>
      </c>
      <c r="H101" s="33" t="e">
        <f>AVERAGE(#REF!)</f>
        <v>#REF!</v>
      </c>
      <c r="I101" s="33" t="e">
        <f>AVERAGE(#REF!)</f>
        <v>#REF!</v>
      </c>
      <c r="J101" s="33" t="e">
        <f>AVERAGE(#REF!)</f>
        <v>#REF!</v>
      </c>
      <c r="K101" s="33" t="e">
        <f>AVERAGE(#REF!)</f>
        <v>#REF!</v>
      </c>
      <c r="L101" s="33" t="e">
        <f>AVERAGE(#REF!)</f>
        <v>#REF!</v>
      </c>
      <c r="M101" s="33" t="e">
        <f>AVERAGE(#REF!)</f>
        <v>#REF!</v>
      </c>
      <c r="N101" s="33" t="e">
        <f>AVERAGE(#REF!)</f>
        <v>#REF!</v>
      </c>
      <c r="O101" s="33" t="e">
        <f>AVERAGE(#REF!)</f>
        <v>#REF!</v>
      </c>
      <c r="P101" s="33" t="e">
        <f>AVERAGE(#REF!)</f>
        <v>#REF!</v>
      </c>
      <c r="Q101" s="33" t="e">
        <f>AVERAGE(#REF!)</f>
        <v>#REF!</v>
      </c>
    </row>
    <row r="102" spans="1:18" ht="14.45" customHeight="1">
      <c r="A102" s="174">
        <v>4644</v>
      </c>
      <c r="C102" s="36" t="s">
        <v>8524</v>
      </c>
      <c r="D102" s="35" t="s">
        <v>8537</v>
      </c>
      <c r="E102" s="34" t="s">
        <v>934</v>
      </c>
      <c r="F102" s="130">
        <f>GEOMEAN(F90:F101)</f>
        <v>8.6980743516881311</v>
      </c>
      <c r="G102" s="33" t="e">
        <f>AVERAGE(#REF!)</f>
        <v>#REF!</v>
      </c>
      <c r="H102" s="33" t="e">
        <f>AVERAGE(#REF!)</f>
        <v>#REF!</v>
      </c>
      <c r="I102" s="33" t="e">
        <f>AVERAGE(#REF!)</f>
        <v>#REF!</v>
      </c>
      <c r="J102" s="33" t="e">
        <f>AVERAGE(#REF!)</f>
        <v>#REF!</v>
      </c>
      <c r="K102" s="33" t="e">
        <f>AVERAGE(#REF!)</f>
        <v>#REF!</v>
      </c>
      <c r="L102" s="33" t="e">
        <f>AVERAGE(#REF!)</f>
        <v>#REF!</v>
      </c>
      <c r="M102" s="33" t="e">
        <f>AVERAGE(#REF!)</f>
        <v>#REF!</v>
      </c>
      <c r="N102" s="33" t="e">
        <f>AVERAGE(#REF!)</f>
        <v>#REF!</v>
      </c>
      <c r="O102" s="33" t="e">
        <f>AVERAGE(#REF!)</f>
        <v>#REF!</v>
      </c>
      <c r="P102" s="33" t="e">
        <f>AVERAGE(#REF!)</f>
        <v>#REF!</v>
      </c>
      <c r="Q102" s="33" t="e">
        <f>AVERAGE(#REF!)</f>
        <v>#REF!</v>
      </c>
    </row>
    <row r="103" spans="1:18" ht="14.25" customHeight="1">
      <c r="A103" s="174">
        <v>4632</v>
      </c>
      <c r="C103" s="36" t="s">
        <v>8538</v>
      </c>
      <c r="D103" s="35" t="s">
        <v>8523</v>
      </c>
      <c r="E103" s="34" t="s">
        <v>934</v>
      </c>
      <c r="F103" s="130">
        <f>GEOMEAN(F92:F102)</f>
        <v>8.727468004292172</v>
      </c>
      <c r="G103" s="33" t="e">
        <f>AVERAGE(#REF!)</f>
        <v>#REF!</v>
      </c>
      <c r="H103" s="33" t="e">
        <f>AVERAGE(#REF!)</f>
        <v>#REF!</v>
      </c>
      <c r="I103" s="33" t="e">
        <f>AVERAGE(#REF!)</f>
        <v>#REF!</v>
      </c>
      <c r="J103" s="33" t="e">
        <f>AVERAGE(#REF!)</f>
        <v>#REF!</v>
      </c>
      <c r="K103" s="33" t="e">
        <f>AVERAGE(#REF!)</f>
        <v>#REF!</v>
      </c>
      <c r="L103" s="33" t="e">
        <f>AVERAGE(#REF!)</f>
        <v>#REF!</v>
      </c>
      <c r="M103" s="33" t="e">
        <f>AVERAGE(#REF!)</f>
        <v>#REF!</v>
      </c>
      <c r="N103" s="33" t="e">
        <f>AVERAGE(#REF!)</f>
        <v>#REF!</v>
      </c>
      <c r="O103" s="33" t="e">
        <f>AVERAGE(#REF!)</f>
        <v>#REF!</v>
      </c>
      <c r="P103" s="33" t="e">
        <f>AVERAGE(#REF!)</f>
        <v>#REF!</v>
      </c>
      <c r="Q103" s="33" t="e">
        <f>AVERAGE(#REF!)</f>
        <v>#REF!</v>
      </c>
    </row>
    <row r="104" spans="1:18" ht="14.25" customHeight="1">
      <c r="A104" s="174">
        <v>4612</v>
      </c>
      <c r="C104" s="36" t="s">
        <v>8577</v>
      </c>
      <c r="D104" s="35" t="s">
        <v>8550</v>
      </c>
      <c r="E104" s="34" t="s">
        <v>934</v>
      </c>
      <c r="F104" s="130">
        <f>GEOMEAN(F85:F103)</f>
        <v>8.7042363976741779</v>
      </c>
      <c r="G104" s="33" t="e">
        <f>AVERAGE(#REF!)</f>
        <v>#REF!</v>
      </c>
      <c r="H104" s="33" t="e">
        <f>AVERAGE(#REF!)</f>
        <v>#REF!</v>
      </c>
      <c r="I104" s="33" t="e">
        <f>AVERAGE(#REF!)</f>
        <v>#REF!</v>
      </c>
      <c r="J104" s="33" t="e">
        <f>AVERAGE(#REF!)</f>
        <v>#REF!</v>
      </c>
      <c r="K104" s="33" t="e">
        <f>AVERAGE(#REF!)</f>
        <v>#REF!</v>
      </c>
      <c r="L104" s="33" t="e">
        <f>AVERAGE(#REF!)</f>
        <v>#REF!</v>
      </c>
      <c r="M104" s="33" t="e">
        <f>AVERAGE(#REF!)</f>
        <v>#REF!</v>
      </c>
      <c r="N104" s="33" t="e">
        <f>AVERAGE(#REF!)</f>
        <v>#REF!</v>
      </c>
      <c r="O104" s="33" t="e">
        <f>AVERAGE(#REF!)</f>
        <v>#REF!</v>
      </c>
      <c r="P104" s="33" t="e">
        <f>AVERAGE(#REF!)</f>
        <v>#REF!</v>
      </c>
      <c r="Q104" s="33" t="e">
        <f>AVERAGE(#REF!)</f>
        <v>#REF!</v>
      </c>
    </row>
    <row r="105" spans="1:18" ht="14.25" customHeight="1">
      <c r="A105" s="174">
        <v>4600</v>
      </c>
      <c r="C105" s="36" t="s">
        <v>8566</v>
      </c>
      <c r="D105" s="35" t="s">
        <v>9409</v>
      </c>
      <c r="E105" s="34" t="s">
        <v>934</v>
      </c>
      <c r="F105" s="130">
        <f>GEOMEAN(F94:F104)</f>
        <v>8.677091464553131</v>
      </c>
      <c r="G105" s="33" t="e">
        <f>AVERAGE(#REF!)</f>
        <v>#REF!</v>
      </c>
      <c r="H105" s="33" t="e">
        <f>AVERAGE(#REF!)</f>
        <v>#REF!</v>
      </c>
      <c r="I105" s="33" t="e">
        <f>AVERAGE(#REF!)</f>
        <v>#REF!</v>
      </c>
      <c r="J105" s="33" t="e">
        <f>AVERAGE(#REF!)</f>
        <v>#REF!</v>
      </c>
      <c r="K105" s="33" t="e">
        <f>AVERAGE(#REF!)</f>
        <v>#REF!</v>
      </c>
      <c r="L105" s="33" t="e">
        <f>AVERAGE(#REF!)</f>
        <v>#REF!</v>
      </c>
      <c r="M105" s="33" t="e">
        <f>AVERAGE(#REF!)</f>
        <v>#REF!</v>
      </c>
      <c r="N105" s="33" t="e">
        <f>AVERAGE(#REF!)</f>
        <v>#REF!</v>
      </c>
      <c r="O105" s="33" t="e">
        <f>AVERAGE(#REF!)</f>
        <v>#REF!</v>
      </c>
      <c r="P105" s="33" t="e">
        <f>AVERAGE(#REF!)</f>
        <v>#REF!</v>
      </c>
      <c r="Q105" s="33" t="e">
        <f>AVERAGE(#REF!)</f>
        <v>#REF!</v>
      </c>
    </row>
    <row r="106" spans="1:18" ht="14.25" customHeight="1">
      <c r="A106" s="174">
        <v>4592</v>
      </c>
      <c r="C106" s="36" t="s">
        <v>8595</v>
      </c>
      <c r="D106" s="35" t="s">
        <v>9410</v>
      </c>
      <c r="E106" s="34" t="s">
        <v>934</v>
      </c>
      <c r="F106" s="130">
        <f>GEOMEAN(F99:F105)</f>
        <v>8.7314106038376771</v>
      </c>
      <c r="G106" s="33" t="e">
        <f>AVERAGE(#REF!)</f>
        <v>#REF!</v>
      </c>
      <c r="H106" s="33" t="e">
        <f>AVERAGE(#REF!)</f>
        <v>#REF!</v>
      </c>
      <c r="I106" s="33" t="e">
        <f>AVERAGE(#REF!)</f>
        <v>#REF!</v>
      </c>
      <c r="J106" s="33" t="e">
        <f>AVERAGE(#REF!)</f>
        <v>#REF!</v>
      </c>
      <c r="K106" s="33" t="e">
        <f>AVERAGE(#REF!)</f>
        <v>#REF!</v>
      </c>
      <c r="L106" s="33" t="e">
        <f>AVERAGE(#REF!)</f>
        <v>#REF!</v>
      </c>
      <c r="M106" s="33" t="e">
        <f>AVERAGE(#REF!)</f>
        <v>#REF!</v>
      </c>
      <c r="N106" s="33" t="e">
        <f>AVERAGE(#REF!)</f>
        <v>#REF!</v>
      </c>
      <c r="O106" s="33" t="e">
        <f>AVERAGE(#REF!)</f>
        <v>#REF!</v>
      </c>
      <c r="P106" s="33" t="e">
        <f>AVERAGE(#REF!)</f>
        <v>#REF!</v>
      </c>
      <c r="Q106" s="33" t="e">
        <f>AVERAGE(#REF!)</f>
        <v>#REF!</v>
      </c>
    </row>
    <row r="107" spans="1:18" ht="14.25" customHeight="1">
      <c r="A107" s="174">
        <v>4579</v>
      </c>
      <c r="C107" s="36" t="s">
        <v>8512</v>
      </c>
      <c r="D107" s="35" t="s">
        <v>9409</v>
      </c>
      <c r="E107" s="34" t="s">
        <v>934</v>
      </c>
      <c r="F107" s="130">
        <v>8.4260000000000002</v>
      </c>
      <c r="G107" s="33" t="e">
        <f>AVERAGE(#REF!)</f>
        <v>#REF!</v>
      </c>
      <c r="H107" s="33" t="e">
        <f>AVERAGE(#REF!)</f>
        <v>#REF!</v>
      </c>
      <c r="I107" s="33" t="e">
        <f>AVERAGE(#REF!)</f>
        <v>#REF!</v>
      </c>
      <c r="J107" s="33" t="e">
        <f>AVERAGE(#REF!)</f>
        <v>#REF!</v>
      </c>
      <c r="K107" s="33" t="e">
        <f>AVERAGE(#REF!)</f>
        <v>#REF!</v>
      </c>
      <c r="L107" s="33" t="e">
        <f>AVERAGE(#REF!)</f>
        <v>#REF!</v>
      </c>
      <c r="M107" s="33" t="e">
        <f>AVERAGE(#REF!)</f>
        <v>#REF!</v>
      </c>
      <c r="N107" s="33" t="e">
        <f>AVERAGE(#REF!)</f>
        <v>#REF!</v>
      </c>
      <c r="O107" s="33" t="e">
        <f>AVERAGE(#REF!)</f>
        <v>#REF!</v>
      </c>
      <c r="P107" s="33" t="e">
        <f>AVERAGE(#REF!)</f>
        <v>#REF!</v>
      </c>
      <c r="Q107" s="33" t="e">
        <f>AVERAGE(#REF!)</f>
        <v>#REF!</v>
      </c>
    </row>
    <row r="108" spans="1:18" ht="14.25" customHeight="1">
      <c r="A108" s="174">
        <v>4566</v>
      </c>
      <c r="C108" s="36" t="s">
        <v>8497</v>
      </c>
      <c r="D108" s="35" t="s">
        <v>9408</v>
      </c>
      <c r="E108" s="34" t="s">
        <v>934</v>
      </c>
      <c r="F108" s="130">
        <f>GEOMEAN(F96:F107)</f>
        <v>8.656914116004339</v>
      </c>
      <c r="G108" s="33" t="e">
        <f>AVERAGE(#REF!)</f>
        <v>#REF!</v>
      </c>
      <c r="H108" s="33" t="e">
        <f>AVERAGE(#REF!)</f>
        <v>#REF!</v>
      </c>
      <c r="I108" s="33" t="e">
        <f>AVERAGE(#REF!)</f>
        <v>#REF!</v>
      </c>
      <c r="J108" s="33" t="e">
        <f>AVERAGE(#REF!)</f>
        <v>#REF!</v>
      </c>
      <c r="K108" s="33" t="e">
        <f>AVERAGE(#REF!)</f>
        <v>#REF!</v>
      </c>
      <c r="L108" s="33" t="e">
        <f>AVERAGE(#REF!)</f>
        <v>#REF!</v>
      </c>
      <c r="M108" s="33" t="e">
        <f>AVERAGE(#REF!)</f>
        <v>#REF!</v>
      </c>
      <c r="N108" s="33" t="e">
        <f>AVERAGE(#REF!)</f>
        <v>#REF!</v>
      </c>
      <c r="O108" s="33" t="e">
        <f>AVERAGE(#REF!)</f>
        <v>#REF!</v>
      </c>
      <c r="P108" s="33" t="e">
        <f>AVERAGE(#REF!)</f>
        <v>#REF!</v>
      </c>
      <c r="Q108" s="33" t="e">
        <f>AVERAGE(#REF!)</f>
        <v>#REF!</v>
      </c>
    </row>
    <row r="109" spans="1:18" ht="14.25" customHeight="1">
      <c r="A109" s="174">
        <v>4559</v>
      </c>
      <c r="C109" s="36" t="s">
        <v>8309</v>
      </c>
      <c r="D109" s="35" t="s">
        <v>9407</v>
      </c>
      <c r="E109" s="34" t="s">
        <v>934</v>
      </c>
      <c r="F109" s="130">
        <f>GEOMEAN(F103:F108)</f>
        <v>8.6532054597551475</v>
      </c>
      <c r="G109" s="33" t="e">
        <f>AVERAGE(#REF!)</f>
        <v>#REF!</v>
      </c>
      <c r="H109" s="33" t="e">
        <f>AVERAGE(#REF!)</f>
        <v>#REF!</v>
      </c>
      <c r="I109" s="33" t="e">
        <f>AVERAGE(#REF!)</f>
        <v>#REF!</v>
      </c>
      <c r="J109" s="33" t="e">
        <f>AVERAGE(#REF!)</f>
        <v>#REF!</v>
      </c>
      <c r="K109" s="33" t="e">
        <f>AVERAGE(#REF!)</f>
        <v>#REF!</v>
      </c>
      <c r="L109" s="33" t="e">
        <f>AVERAGE(#REF!)</f>
        <v>#REF!</v>
      </c>
      <c r="M109" s="33" t="e">
        <f>AVERAGE(#REF!)</f>
        <v>#REF!</v>
      </c>
      <c r="N109" s="33" t="e">
        <f>AVERAGE(#REF!)</f>
        <v>#REF!</v>
      </c>
      <c r="O109" s="33" t="e">
        <f>AVERAGE(#REF!)</f>
        <v>#REF!</v>
      </c>
      <c r="P109" s="33" t="e">
        <f>AVERAGE(#REF!)</f>
        <v>#REF!</v>
      </c>
      <c r="Q109" s="33" t="e">
        <f>AVERAGE(#REF!)</f>
        <v>#REF!</v>
      </c>
    </row>
    <row r="110" spans="1:18" ht="14.25" customHeight="1">
      <c r="A110" s="174">
        <v>4548</v>
      </c>
      <c r="C110" s="36" t="s">
        <v>8298</v>
      </c>
      <c r="D110" s="35" t="s">
        <v>9407</v>
      </c>
      <c r="E110" s="34" t="s">
        <v>934</v>
      </c>
      <c r="F110" s="130">
        <f>GEOMEAN(F100:F109)</f>
        <v>8.6804877746997811</v>
      </c>
      <c r="G110" s="33" t="e">
        <f>AVERAGE(#REF!)</f>
        <v>#REF!</v>
      </c>
      <c r="H110" s="33" t="e">
        <f>AVERAGE(#REF!)</f>
        <v>#REF!</v>
      </c>
      <c r="I110" s="33" t="e">
        <f>AVERAGE(#REF!)</f>
        <v>#REF!</v>
      </c>
      <c r="J110" s="33" t="e">
        <f>AVERAGE(#REF!)</f>
        <v>#REF!</v>
      </c>
      <c r="K110" s="33" t="e">
        <f>AVERAGE(#REF!)</f>
        <v>#REF!</v>
      </c>
      <c r="L110" s="33" t="e">
        <f>AVERAGE(#REF!)</f>
        <v>#REF!</v>
      </c>
      <c r="M110" s="33" t="e">
        <f>AVERAGE(#REF!)</f>
        <v>#REF!</v>
      </c>
      <c r="N110" s="33" t="e">
        <f>AVERAGE(#REF!)</f>
        <v>#REF!</v>
      </c>
      <c r="O110" s="33" t="e">
        <f>AVERAGE(#REF!)</f>
        <v>#REF!</v>
      </c>
      <c r="P110" s="33" t="e">
        <f>AVERAGE(#REF!)</f>
        <v>#REF!</v>
      </c>
      <c r="Q110" s="33" t="e">
        <f>AVERAGE(#REF!)</f>
        <v>#REF!</v>
      </c>
    </row>
    <row r="111" spans="1:18" ht="14.45" customHeight="1">
      <c r="A111" s="174">
        <v>4526</v>
      </c>
      <c r="C111" s="36" t="s">
        <v>8278</v>
      </c>
      <c r="D111" s="35" t="s">
        <v>9407</v>
      </c>
      <c r="E111" s="34" t="s">
        <v>934</v>
      </c>
      <c r="F111" s="130">
        <f>GEOMEAN(F99:F110)</f>
        <v>8.6885722529917881</v>
      </c>
      <c r="G111" s="33" t="e">
        <f>AVERAGE(#REF!)</f>
        <v>#REF!</v>
      </c>
      <c r="H111" s="33" t="e">
        <f>AVERAGE(#REF!)</f>
        <v>#REF!</v>
      </c>
      <c r="I111" s="33" t="e">
        <f>AVERAGE(#REF!)</f>
        <v>#REF!</v>
      </c>
      <c r="J111" s="33" t="e">
        <f>AVERAGE(#REF!)</f>
        <v>#REF!</v>
      </c>
      <c r="K111" s="33" t="e">
        <f>AVERAGE(#REF!)</f>
        <v>#REF!</v>
      </c>
      <c r="L111" s="33" t="e">
        <f>AVERAGE(#REF!)</f>
        <v>#REF!</v>
      </c>
      <c r="M111" s="33" t="e">
        <f>AVERAGE(#REF!)</f>
        <v>#REF!</v>
      </c>
      <c r="N111" s="33" t="e">
        <f>AVERAGE(#REF!)</f>
        <v>#REF!</v>
      </c>
      <c r="O111" s="33" t="e">
        <f>AVERAGE(#REF!)</f>
        <v>#REF!</v>
      </c>
      <c r="P111" s="33" t="e">
        <f>AVERAGE(#REF!)</f>
        <v>#REF!</v>
      </c>
      <c r="Q111" s="33" t="e">
        <f>AVERAGE(#REF!)</f>
        <v>#REF!</v>
      </c>
    </row>
    <row r="112" spans="1:18" ht="14.45" customHeight="1">
      <c r="A112" s="174">
        <v>4515</v>
      </c>
      <c r="C112" s="36" t="s">
        <v>8266</v>
      </c>
      <c r="D112" s="35" t="s">
        <v>9407</v>
      </c>
      <c r="E112" s="34" t="s">
        <v>934</v>
      </c>
      <c r="F112" s="130">
        <f>GEOMEAN(F102:F111)</f>
        <v>8.6639408211544033</v>
      </c>
      <c r="G112" s="33" t="e">
        <f>AVERAGE(#REF!)</f>
        <v>#REF!</v>
      </c>
      <c r="H112" s="33" t="e">
        <f>AVERAGE(#REF!)</f>
        <v>#REF!</v>
      </c>
      <c r="I112" s="33" t="e">
        <f>AVERAGE(#REF!)</f>
        <v>#REF!</v>
      </c>
      <c r="J112" s="33" t="e">
        <f>AVERAGE(#REF!)</f>
        <v>#REF!</v>
      </c>
      <c r="K112" s="33" t="e">
        <f>AVERAGE(#REF!)</f>
        <v>#REF!</v>
      </c>
      <c r="L112" s="33" t="e">
        <f>AVERAGE(#REF!)</f>
        <v>#REF!</v>
      </c>
      <c r="M112" s="33" t="e">
        <f>AVERAGE(#REF!)</f>
        <v>#REF!</v>
      </c>
      <c r="N112" s="33" t="e">
        <f>AVERAGE(#REF!)</f>
        <v>#REF!</v>
      </c>
      <c r="O112" s="33" t="e">
        <f>AVERAGE(#REF!)</f>
        <v>#REF!</v>
      </c>
      <c r="P112" s="33" t="e">
        <f>AVERAGE(#REF!)</f>
        <v>#REF!</v>
      </c>
      <c r="Q112" s="33" t="e">
        <f>AVERAGE(#REF!)</f>
        <v>#REF!</v>
      </c>
    </row>
    <row r="113" spans="1:17" ht="14.45" customHeight="1">
      <c r="A113" s="174">
        <v>4503</v>
      </c>
      <c r="C113" s="36" t="s">
        <v>8255</v>
      </c>
      <c r="D113" s="35" t="s">
        <v>9406</v>
      </c>
      <c r="E113" s="34" t="s">
        <v>934</v>
      </c>
      <c r="F113" s="130">
        <f>GEOMEAN(F102:F112)</f>
        <v>8.6639408211544033</v>
      </c>
      <c r="G113" s="33" t="e">
        <f>AVERAGE(#REF!)</f>
        <v>#REF!</v>
      </c>
      <c r="H113" s="33" t="e">
        <f>AVERAGE(#REF!)</f>
        <v>#REF!</v>
      </c>
      <c r="I113" s="33" t="e">
        <f>AVERAGE(#REF!)</f>
        <v>#REF!</v>
      </c>
      <c r="J113" s="33" t="e">
        <f>AVERAGE(#REF!)</f>
        <v>#REF!</v>
      </c>
      <c r="K113" s="33" t="e">
        <f>AVERAGE(#REF!)</f>
        <v>#REF!</v>
      </c>
      <c r="L113" s="33" t="e">
        <f>AVERAGE(#REF!)</f>
        <v>#REF!</v>
      </c>
      <c r="M113" s="33" t="e">
        <f>AVERAGE(#REF!)</f>
        <v>#REF!</v>
      </c>
      <c r="N113" s="33" t="e">
        <f>AVERAGE(#REF!)</f>
        <v>#REF!</v>
      </c>
      <c r="O113" s="33" t="e">
        <f>AVERAGE(#REF!)</f>
        <v>#REF!</v>
      </c>
      <c r="P113" s="33" t="e">
        <f>AVERAGE(#REF!)</f>
        <v>#REF!</v>
      </c>
      <c r="Q113" s="33" t="e">
        <f>AVERAGE(#REF!)</f>
        <v>#REF!</v>
      </c>
    </row>
    <row r="114" spans="1:17" ht="14.45" customHeight="1">
      <c r="A114" s="174">
        <v>4492</v>
      </c>
      <c r="C114" s="36" t="s">
        <v>8245</v>
      </c>
      <c r="D114" s="35" t="s">
        <v>9406</v>
      </c>
      <c r="E114" s="34" t="s">
        <v>934</v>
      </c>
      <c r="F114" s="130">
        <f>GEOMEAN(F104:F113)</f>
        <v>8.6542101015336517</v>
      </c>
      <c r="G114" s="33" t="e">
        <f>AVERAGE(#REF!)</f>
        <v>#REF!</v>
      </c>
      <c r="H114" s="33" t="e">
        <f>AVERAGE(#REF!)</f>
        <v>#REF!</v>
      </c>
      <c r="I114" s="33" t="e">
        <f>AVERAGE(#REF!)</f>
        <v>#REF!</v>
      </c>
      <c r="J114" s="33" t="e">
        <f>AVERAGE(#REF!)</f>
        <v>#REF!</v>
      </c>
      <c r="K114" s="33" t="e">
        <f>AVERAGE(#REF!)</f>
        <v>#REF!</v>
      </c>
      <c r="L114" s="33" t="e">
        <f>AVERAGE(#REF!)</f>
        <v>#REF!</v>
      </c>
      <c r="M114" s="33" t="e">
        <f>AVERAGE(#REF!)</f>
        <v>#REF!</v>
      </c>
      <c r="N114" s="33" t="e">
        <f>AVERAGE(#REF!)</f>
        <v>#REF!</v>
      </c>
      <c r="O114" s="33" t="e">
        <f>AVERAGE(#REF!)</f>
        <v>#REF!</v>
      </c>
      <c r="P114" s="33" t="e">
        <f>AVERAGE(#REF!)</f>
        <v>#REF!</v>
      </c>
      <c r="Q114" s="33" t="e">
        <f>AVERAGE(#REF!)</f>
        <v>#REF!</v>
      </c>
    </row>
    <row r="115" spans="1:17" ht="14.45" customHeight="1">
      <c r="A115" s="174">
        <v>4484</v>
      </c>
      <c r="C115" s="36" t="s">
        <v>8238</v>
      </c>
      <c r="D115" s="35" t="s">
        <v>8615</v>
      </c>
      <c r="E115" s="34" t="s">
        <v>934</v>
      </c>
      <c r="F115" s="130">
        <v>8.51</v>
      </c>
      <c r="G115" s="33" t="e">
        <f>AVERAGE(#REF!)</f>
        <v>#REF!</v>
      </c>
      <c r="H115" s="33" t="e">
        <f>AVERAGE(#REF!)</f>
        <v>#REF!</v>
      </c>
      <c r="I115" s="33" t="e">
        <f>AVERAGE(#REF!)</f>
        <v>#REF!</v>
      </c>
      <c r="J115" s="33" t="e">
        <f>AVERAGE(#REF!)</f>
        <v>#REF!</v>
      </c>
      <c r="K115" s="33" t="e">
        <f>AVERAGE(#REF!)</f>
        <v>#REF!</v>
      </c>
      <c r="L115" s="33" t="e">
        <f>AVERAGE(#REF!)</f>
        <v>#REF!</v>
      </c>
      <c r="M115" s="33" t="e">
        <f>AVERAGE(#REF!)</f>
        <v>#REF!</v>
      </c>
      <c r="N115" s="33" t="e">
        <f>AVERAGE(#REF!)</f>
        <v>#REF!</v>
      </c>
      <c r="O115" s="33" t="e">
        <f>AVERAGE(#REF!)</f>
        <v>#REF!</v>
      </c>
      <c r="P115" s="33" t="e">
        <f>AVERAGE(#REF!)</f>
        <v>#REF!</v>
      </c>
      <c r="Q115" s="33" t="e">
        <f>AVERAGE(#REF!)</f>
        <v>#REF!</v>
      </c>
    </row>
    <row r="116" spans="1:17" ht="14.45" customHeight="1">
      <c r="A116" s="174">
        <v>4476</v>
      </c>
      <c r="C116" s="36" t="s">
        <v>8230</v>
      </c>
      <c r="D116" s="35" t="s">
        <v>8615</v>
      </c>
      <c r="E116" s="34" t="s">
        <v>934</v>
      </c>
      <c r="F116" s="130">
        <v>8.2769999999999992</v>
      </c>
      <c r="G116" s="33" t="e">
        <f>AVERAGE(#REF!)</f>
        <v>#REF!</v>
      </c>
      <c r="H116" s="33" t="e">
        <f>AVERAGE(#REF!)</f>
        <v>#REF!</v>
      </c>
      <c r="I116" s="33" t="e">
        <f>AVERAGE(#REF!)</f>
        <v>#REF!</v>
      </c>
      <c r="J116" s="33" t="e">
        <f>AVERAGE(#REF!)</f>
        <v>#REF!</v>
      </c>
      <c r="K116" s="33" t="e">
        <f>AVERAGE(#REF!)</f>
        <v>#REF!</v>
      </c>
      <c r="L116" s="33" t="e">
        <f>AVERAGE(#REF!)</f>
        <v>#REF!</v>
      </c>
      <c r="M116" s="33" t="e">
        <f>AVERAGE(#REF!)</f>
        <v>#REF!</v>
      </c>
      <c r="N116" s="33" t="e">
        <f>AVERAGE(#REF!)</f>
        <v>#REF!</v>
      </c>
      <c r="O116" s="33" t="e">
        <f>AVERAGE(#REF!)</f>
        <v>#REF!</v>
      </c>
      <c r="P116" s="33" t="e">
        <f>AVERAGE(#REF!)</f>
        <v>#REF!</v>
      </c>
      <c r="Q116" s="33" t="e">
        <f>AVERAGE(#REF!)</f>
        <v>#REF!</v>
      </c>
    </row>
    <row r="117" spans="1:17" ht="14.45" customHeight="1">
      <c r="A117" s="174">
        <v>4466</v>
      </c>
      <c r="C117" s="36" t="s">
        <v>8098</v>
      </c>
      <c r="D117" s="35" t="s">
        <v>8607</v>
      </c>
      <c r="E117" s="34" t="s">
        <v>934</v>
      </c>
      <c r="F117" s="130">
        <v>8.5370000000000008</v>
      </c>
      <c r="G117" s="33" t="e">
        <f>AVERAGE(#REF!)</f>
        <v>#REF!</v>
      </c>
      <c r="H117" s="33" t="e">
        <f>AVERAGE(#REF!)</f>
        <v>#REF!</v>
      </c>
      <c r="I117" s="33" t="e">
        <f>AVERAGE(#REF!)</f>
        <v>#REF!</v>
      </c>
      <c r="J117" s="33" t="e">
        <f>AVERAGE(#REF!)</f>
        <v>#REF!</v>
      </c>
      <c r="K117" s="33" t="e">
        <f>AVERAGE(#REF!)</f>
        <v>#REF!</v>
      </c>
      <c r="L117" s="33" t="e">
        <f>AVERAGE(#REF!)</f>
        <v>#REF!</v>
      </c>
      <c r="M117" s="33" t="e">
        <f>AVERAGE(#REF!)</f>
        <v>#REF!</v>
      </c>
      <c r="N117" s="33" t="e">
        <f>AVERAGE(#REF!)</f>
        <v>#REF!</v>
      </c>
      <c r="O117" s="33" t="e">
        <f>AVERAGE(#REF!)</f>
        <v>#REF!</v>
      </c>
      <c r="P117" s="33" t="e">
        <f>AVERAGE(#REF!)</f>
        <v>#REF!</v>
      </c>
      <c r="Q117" s="33" t="e">
        <f>AVERAGE(#REF!)</f>
        <v>#REF!</v>
      </c>
    </row>
    <row r="118" spans="1:17" ht="14.45" customHeight="1">
      <c r="A118" s="174">
        <v>4454</v>
      </c>
      <c r="C118" s="36" t="s">
        <v>7976</v>
      </c>
      <c r="D118" s="35" t="s">
        <v>8607</v>
      </c>
      <c r="E118" s="34" t="s">
        <v>934</v>
      </c>
      <c r="F118" s="130">
        <v>8.7490000000000006</v>
      </c>
      <c r="G118" s="33" t="e">
        <f>AVERAGE(#REF!)</f>
        <v>#REF!</v>
      </c>
      <c r="H118" s="33" t="e">
        <f>AVERAGE(#REF!)</f>
        <v>#REF!</v>
      </c>
      <c r="I118" s="33" t="e">
        <f>AVERAGE(#REF!)</f>
        <v>#REF!</v>
      </c>
      <c r="J118" s="33" t="e">
        <f>AVERAGE(#REF!)</f>
        <v>#REF!</v>
      </c>
      <c r="K118" s="33" t="e">
        <f>AVERAGE(#REF!)</f>
        <v>#REF!</v>
      </c>
      <c r="L118" s="33" t="e">
        <f>AVERAGE(#REF!)</f>
        <v>#REF!</v>
      </c>
      <c r="M118" s="33" t="e">
        <f>AVERAGE(#REF!)</f>
        <v>#REF!</v>
      </c>
      <c r="N118" s="33" t="e">
        <f>AVERAGE(#REF!)</f>
        <v>#REF!</v>
      </c>
      <c r="O118" s="33" t="e">
        <f>AVERAGE(#REF!)</f>
        <v>#REF!</v>
      </c>
      <c r="P118" s="33" t="e">
        <f>AVERAGE(#REF!)</f>
        <v>#REF!</v>
      </c>
      <c r="Q118" s="33" t="e">
        <f>AVERAGE(#REF!)</f>
        <v>#REF!</v>
      </c>
    </row>
    <row r="119" spans="1:17" ht="14.45" customHeight="1">
      <c r="A119" s="174">
        <v>4440</v>
      </c>
      <c r="C119" s="36" t="s">
        <v>8049</v>
      </c>
      <c r="D119" s="35" t="s">
        <v>8607</v>
      </c>
      <c r="E119" s="34" t="s">
        <v>934</v>
      </c>
      <c r="F119" s="130">
        <v>8.65</v>
      </c>
      <c r="G119" s="33" t="e">
        <f>AVERAGE(#REF!)</f>
        <v>#REF!</v>
      </c>
      <c r="H119" s="33" t="e">
        <f>AVERAGE(#REF!)</f>
        <v>#REF!</v>
      </c>
      <c r="I119" s="33" t="e">
        <f>AVERAGE(#REF!)</f>
        <v>#REF!</v>
      </c>
      <c r="J119" s="33" t="e">
        <f>AVERAGE(#REF!)</f>
        <v>#REF!</v>
      </c>
      <c r="K119" s="33" t="e">
        <f>AVERAGE(#REF!)</f>
        <v>#REF!</v>
      </c>
      <c r="L119" s="33" t="e">
        <f>AVERAGE(#REF!)</f>
        <v>#REF!</v>
      </c>
      <c r="M119" s="33" t="e">
        <f>AVERAGE(#REF!)</f>
        <v>#REF!</v>
      </c>
      <c r="N119" s="33" t="e">
        <f>AVERAGE(#REF!)</f>
        <v>#REF!</v>
      </c>
      <c r="O119" s="33" t="e">
        <f>AVERAGE(#REF!)</f>
        <v>#REF!</v>
      </c>
      <c r="P119" s="33" t="e">
        <f>AVERAGE(#REF!)</f>
        <v>#REF!</v>
      </c>
      <c r="Q119" s="33" t="e">
        <f>AVERAGE(#REF!)</f>
        <v>#REF!</v>
      </c>
    </row>
    <row r="120" spans="1:17" ht="14.45" customHeight="1">
      <c r="A120" s="174">
        <v>4430</v>
      </c>
      <c r="C120" s="36" t="s">
        <v>8039</v>
      </c>
      <c r="D120" s="35" t="s">
        <v>8607</v>
      </c>
      <c r="E120" s="34" t="s">
        <v>934</v>
      </c>
      <c r="F120" s="130">
        <v>8.3219999999999992</v>
      </c>
      <c r="G120" s="33" t="e">
        <f>AVERAGE(#REF!)</f>
        <v>#REF!</v>
      </c>
      <c r="H120" s="33" t="e">
        <f>AVERAGE(#REF!)</f>
        <v>#REF!</v>
      </c>
      <c r="I120" s="33" t="e">
        <f>AVERAGE(#REF!)</f>
        <v>#REF!</v>
      </c>
      <c r="J120" s="33" t="e">
        <f>AVERAGE(#REF!)</f>
        <v>#REF!</v>
      </c>
      <c r="K120" s="33" t="e">
        <f>AVERAGE(#REF!)</f>
        <v>#REF!</v>
      </c>
      <c r="L120" s="33" t="e">
        <f>AVERAGE(#REF!)</f>
        <v>#REF!</v>
      </c>
      <c r="M120" s="33" t="e">
        <f>AVERAGE(#REF!)</f>
        <v>#REF!</v>
      </c>
      <c r="N120" s="33" t="e">
        <f>AVERAGE(#REF!)</f>
        <v>#REF!</v>
      </c>
      <c r="O120" s="33" t="e">
        <f>AVERAGE(#REF!)</f>
        <v>#REF!</v>
      </c>
      <c r="P120" s="33" t="e">
        <f>AVERAGE(#REF!)</f>
        <v>#REF!</v>
      </c>
      <c r="Q120" s="33" t="e">
        <f>AVERAGE(#REF!)</f>
        <v>#REF!</v>
      </c>
    </row>
    <row r="121" spans="1:17" ht="14.45" customHeight="1">
      <c r="A121" s="174">
        <v>4418</v>
      </c>
      <c r="C121" s="36" t="s">
        <v>8027</v>
      </c>
      <c r="D121" s="35" t="s">
        <v>8607</v>
      </c>
      <c r="E121" s="34" t="s">
        <v>934</v>
      </c>
      <c r="F121" s="130">
        <v>8.766</v>
      </c>
      <c r="G121" s="33" t="e">
        <f>AVERAGE(#REF!)</f>
        <v>#REF!</v>
      </c>
      <c r="H121" s="33" t="e">
        <f>AVERAGE(#REF!)</f>
        <v>#REF!</v>
      </c>
      <c r="I121" s="33" t="e">
        <f>AVERAGE(#REF!)</f>
        <v>#REF!</v>
      </c>
      <c r="J121" s="33" t="e">
        <f>AVERAGE(#REF!)</f>
        <v>#REF!</v>
      </c>
      <c r="K121" s="33" t="e">
        <f>AVERAGE(#REF!)</f>
        <v>#REF!</v>
      </c>
      <c r="L121" s="33" t="e">
        <f>AVERAGE(#REF!)</f>
        <v>#REF!</v>
      </c>
      <c r="M121" s="33" t="e">
        <f>AVERAGE(#REF!)</f>
        <v>#REF!</v>
      </c>
      <c r="N121" s="33" t="e">
        <f>AVERAGE(#REF!)</f>
        <v>#REF!</v>
      </c>
      <c r="O121" s="33" t="e">
        <f>AVERAGE(#REF!)</f>
        <v>#REF!</v>
      </c>
      <c r="P121" s="33" t="e">
        <f>AVERAGE(#REF!)</f>
        <v>#REF!</v>
      </c>
      <c r="Q121" s="33" t="e">
        <f>AVERAGE(#REF!)</f>
        <v>#REF!</v>
      </c>
    </row>
    <row r="122" spans="1:17" ht="14.45" customHeight="1">
      <c r="A122" s="174">
        <v>4402</v>
      </c>
      <c r="C122" s="36" t="s">
        <v>8013</v>
      </c>
      <c r="D122" s="35" t="s">
        <v>8607</v>
      </c>
      <c r="E122" s="34" t="s">
        <v>934</v>
      </c>
      <c r="F122" s="130">
        <v>8.8710000000000004</v>
      </c>
      <c r="G122" s="33" t="e">
        <f>AVERAGE(#REF!)</f>
        <v>#REF!</v>
      </c>
      <c r="H122" s="33" t="e">
        <f>AVERAGE(#REF!)</f>
        <v>#REF!</v>
      </c>
      <c r="I122" s="33" t="e">
        <f>AVERAGE(#REF!)</f>
        <v>#REF!</v>
      </c>
      <c r="J122" s="33" t="e">
        <f>AVERAGE(#REF!)</f>
        <v>#REF!</v>
      </c>
      <c r="K122" s="33" t="e">
        <f>AVERAGE(#REF!)</f>
        <v>#REF!</v>
      </c>
      <c r="L122" s="33" t="e">
        <f>AVERAGE(#REF!)</f>
        <v>#REF!</v>
      </c>
      <c r="M122" s="33" t="e">
        <f>AVERAGE(#REF!)</f>
        <v>#REF!</v>
      </c>
      <c r="N122" s="33" t="e">
        <f>AVERAGE(#REF!)</f>
        <v>#REF!</v>
      </c>
      <c r="O122" s="33" t="e">
        <f>AVERAGE(#REF!)</f>
        <v>#REF!</v>
      </c>
      <c r="P122" s="33" t="e">
        <f>AVERAGE(#REF!)</f>
        <v>#REF!</v>
      </c>
      <c r="Q122" s="33" t="e">
        <f>AVERAGE(#REF!)</f>
        <v>#REF!</v>
      </c>
    </row>
    <row r="123" spans="1:17" ht="14.45" customHeight="1">
      <c r="A123" s="174">
        <v>4391</v>
      </c>
      <c r="C123" s="36" t="s">
        <v>8003</v>
      </c>
      <c r="D123" s="35" t="s">
        <v>8607</v>
      </c>
      <c r="E123" s="34" t="s">
        <v>934</v>
      </c>
      <c r="F123" s="130">
        <v>8.1229999999999993</v>
      </c>
      <c r="G123" s="33" t="e">
        <f>AVERAGE(#REF!)</f>
        <v>#REF!</v>
      </c>
      <c r="H123" s="33" t="e">
        <f>AVERAGE(#REF!)</f>
        <v>#REF!</v>
      </c>
      <c r="I123" s="33" t="e">
        <f>AVERAGE(#REF!)</f>
        <v>#REF!</v>
      </c>
      <c r="J123" s="33" t="e">
        <f>AVERAGE(#REF!)</f>
        <v>#REF!</v>
      </c>
      <c r="K123" s="33" t="e">
        <f>AVERAGE(#REF!)</f>
        <v>#REF!</v>
      </c>
      <c r="L123" s="33" t="e">
        <f>AVERAGE(#REF!)</f>
        <v>#REF!</v>
      </c>
      <c r="M123" s="33" t="e">
        <f>AVERAGE(#REF!)</f>
        <v>#REF!</v>
      </c>
      <c r="N123" s="33" t="e">
        <f>AVERAGE(#REF!)</f>
        <v>#REF!</v>
      </c>
      <c r="O123" s="33" t="e">
        <f>AVERAGE(#REF!)</f>
        <v>#REF!</v>
      </c>
      <c r="P123" s="33" t="e">
        <f>AVERAGE(#REF!)</f>
        <v>#REF!</v>
      </c>
      <c r="Q123" s="33" t="e">
        <f>AVERAGE(#REF!)</f>
        <v>#REF!</v>
      </c>
    </row>
    <row r="124" spans="1:17" ht="14.45" customHeight="1">
      <c r="A124" s="174">
        <v>4375</v>
      </c>
      <c r="C124" s="36" t="s">
        <v>7988</v>
      </c>
      <c r="D124" s="35" t="s">
        <v>8608</v>
      </c>
      <c r="E124" s="34" t="s">
        <v>934</v>
      </c>
      <c r="F124" s="130">
        <v>8.7479999999999993</v>
      </c>
      <c r="G124" s="33" t="e">
        <f>AVERAGE(#REF!)</f>
        <v>#REF!</v>
      </c>
      <c r="H124" s="33" t="e">
        <f>AVERAGE(#REF!)</f>
        <v>#REF!</v>
      </c>
      <c r="I124" s="33" t="e">
        <f>AVERAGE(#REF!)</f>
        <v>#REF!</v>
      </c>
      <c r="J124" s="33" t="e">
        <f>AVERAGE(#REF!)</f>
        <v>#REF!</v>
      </c>
      <c r="K124" s="33" t="e">
        <f>AVERAGE(#REF!)</f>
        <v>#REF!</v>
      </c>
      <c r="L124" s="33" t="e">
        <f>AVERAGE(#REF!)</f>
        <v>#REF!</v>
      </c>
      <c r="M124" s="33" t="e">
        <f>AVERAGE(#REF!)</f>
        <v>#REF!</v>
      </c>
      <c r="N124" s="33" t="e">
        <f>AVERAGE(#REF!)</f>
        <v>#REF!</v>
      </c>
      <c r="O124" s="33" t="e">
        <f>AVERAGE(#REF!)</f>
        <v>#REF!</v>
      </c>
      <c r="P124" s="33" t="e">
        <f>AVERAGE(#REF!)</f>
        <v>#REF!</v>
      </c>
      <c r="Q124" s="33" t="e">
        <f>AVERAGE(#REF!)</f>
        <v>#REF!</v>
      </c>
    </row>
    <row r="125" spans="1:17" ht="14.45" customHeight="1">
      <c r="A125" s="174">
        <v>4340</v>
      </c>
      <c r="C125" s="36" t="s">
        <v>7895</v>
      </c>
      <c r="D125" s="35" t="s">
        <v>8607</v>
      </c>
      <c r="E125" s="34" t="s">
        <v>934</v>
      </c>
      <c r="F125" s="130">
        <v>8.1229999999999993</v>
      </c>
      <c r="G125" s="33" t="e">
        <f>AVERAGE(#REF!)</f>
        <v>#REF!</v>
      </c>
      <c r="H125" s="33" t="e">
        <f>AVERAGE(#REF!)</f>
        <v>#REF!</v>
      </c>
      <c r="I125" s="33" t="e">
        <f>AVERAGE(#REF!)</f>
        <v>#REF!</v>
      </c>
      <c r="J125" s="33" t="e">
        <f>AVERAGE(#REF!)</f>
        <v>#REF!</v>
      </c>
      <c r="K125" s="33" t="e">
        <f>AVERAGE(#REF!)</f>
        <v>#REF!</v>
      </c>
      <c r="L125" s="33" t="e">
        <f>AVERAGE(#REF!)</f>
        <v>#REF!</v>
      </c>
      <c r="M125" s="33" t="e">
        <f>AVERAGE(#REF!)</f>
        <v>#REF!</v>
      </c>
      <c r="N125" s="33" t="e">
        <f>AVERAGE(#REF!)</f>
        <v>#REF!</v>
      </c>
      <c r="O125" s="33" t="e">
        <f>AVERAGE(#REF!)</f>
        <v>#REF!</v>
      </c>
      <c r="P125" s="33" t="e">
        <f>AVERAGE(#REF!)</f>
        <v>#REF!</v>
      </c>
      <c r="Q125" s="33" t="e">
        <f>AVERAGE(#REF!)</f>
        <v>#REF!</v>
      </c>
    </row>
    <row r="126" spans="1:17" ht="14.45" customHeight="1">
      <c r="A126" s="174">
        <v>4328</v>
      </c>
      <c r="C126" s="36" t="s">
        <v>7944</v>
      </c>
      <c r="D126" s="35" t="s">
        <v>8607</v>
      </c>
      <c r="E126" s="34" t="s">
        <v>934</v>
      </c>
      <c r="F126" s="130">
        <v>8.1140000000000008</v>
      </c>
      <c r="G126" s="33" t="e">
        <f>AVERAGE(#REF!)</f>
        <v>#REF!</v>
      </c>
      <c r="H126" s="33" t="e">
        <f>AVERAGE(#REF!)</f>
        <v>#REF!</v>
      </c>
      <c r="I126" s="33" t="e">
        <f>AVERAGE(#REF!)</f>
        <v>#REF!</v>
      </c>
      <c r="J126" s="33" t="e">
        <f>AVERAGE(#REF!)</f>
        <v>#REF!</v>
      </c>
      <c r="K126" s="33" t="e">
        <f>AVERAGE(#REF!)</f>
        <v>#REF!</v>
      </c>
      <c r="L126" s="33" t="e">
        <f>AVERAGE(#REF!)</f>
        <v>#REF!</v>
      </c>
      <c r="M126" s="33" t="e">
        <f>AVERAGE(#REF!)</f>
        <v>#REF!</v>
      </c>
      <c r="N126" s="33" t="e">
        <f>AVERAGE(#REF!)</f>
        <v>#REF!</v>
      </c>
      <c r="O126" s="33" t="e">
        <f>AVERAGE(#REF!)</f>
        <v>#REF!</v>
      </c>
      <c r="P126" s="33" t="e">
        <f>AVERAGE(#REF!)</f>
        <v>#REF!</v>
      </c>
      <c r="Q126" s="33" t="e">
        <f>AVERAGE(#REF!)</f>
        <v>#REF!</v>
      </c>
    </row>
    <row r="127" spans="1:17" ht="14.45" customHeight="1">
      <c r="A127" s="174">
        <v>4316</v>
      </c>
      <c r="C127" s="36" t="s">
        <v>7932</v>
      </c>
      <c r="D127" s="35" t="s">
        <v>8607</v>
      </c>
      <c r="E127" s="34" t="s">
        <v>934</v>
      </c>
      <c r="F127" s="130">
        <v>8.4109999999999996</v>
      </c>
      <c r="G127" s="33" t="e">
        <f>AVERAGE(#REF!)</f>
        <v>#REF!</v>
      </c>
      <c r="H127" s="33" t="e">
        <f>AVERAGE(#REF!)</f>
        <v>#REF!</v>
      </c>
      <c r="I127" s="33" t="e">
        <f>AVERAGE(#REF!)</f>
        <v>#REF!</v>
      </c>
      <c r="J127" s="33" t="e">
        <f>AVERAGE(#REF!)</f>
        <v>#REF!</v>
      </c>
      <c r="K127" s="33" t="e">
        <f>AVERAGE(#REF!)</f>
        <v>#REF!</v>
      </c>
      <c r="L127" s="33" t="e">
        <f>AVERAGE(#REF!)</f>
        <v>#REF!</v>
      </c>
      <c r="M127" s="33" t="e">
        <f>AVERAGE(#REF!)</f>
        <v>#REF!</v>
      </c>
      <c r="N127" s="33" t="e">
        <f>AVERAGE(#REF!)</f>
        <v>#REF!</v>
      </c>
      <c r="O127" s="33" t="e">
        <f>AVERAGE(#REF!)</f>
        <v>#REF!</v>
      </c>
      <c r="P127" s="33" t="e">
        <f>AVERAGE(#REF!)</f>
        <v>#REF!</v>
      </c>
      <c r="Q127" s="33" t="e">
        <f>AVERAGE(#REF!)</f>
        <v>#REF!</v>
      </c>
    </row>
    <row r="128" spans="1:17" ht="14.45" customHeight="1">
      <c r="A128" s="174">
        <v>4291</v>
      </c>
      <c r="C128" s="36" t="s">
        <v>7908</v>
      </c>
      <c r="D128" s="35" t="s">
        <v>8608</v>
      </c>
      <c r="E128" s="34" t="s">
        <v>934</v>
      </c>
      <c r="F128" s="130">
        <v>8.4060000000000006</v>
      </c>
      <c r="G128" s="33" t="e">
        <f>AVERAGE(#REF!)</f>
        <v>#REF!</v>
      </c>
      <c r="H128" s="33" t="e">
        <f>AVERAGE(#REF!)</f>
        <v>#REF!</v>
      </c>
      <c r="I128" s="33" t="e">
        <f>AVERAGE(#REF!)</f>
        <v>#REF!</v>
      </c>
      <c r="J128" s="33" t="e">
        <f>AVERAGE(#REF!)</f>
        <v>#REF!</v>
      </c>
      <c r="K128" s="33" t="e">
        <f>AVERAGE(#REF!)</f>
        <v>#REF!</v>
      </c>
      <c r="L128" s="33" t="e">
        <f>AVERAGE(#REF!)</f>
        <v>#REF!</v>
      </c>
      <c r="M128" s="33" t="e">
        <f>AVERAGE(#REF!)</f>
        <v>#REF!</v>
      </c>
      <c r="N128" s="33" t="e">
        <f>AVERAGE(#REF!)</f>
        <v>#REF!</v>
      </c>
      <c r="O128" s="33" t="e">
        <f>AVERAGE(#REF!)</f>
        <v>#REF!</v>
      </c>
      <c r="P128" s="33" t="e">
        <f>AVERAGE(#REF!)</f>
        <v>#REF!</v>
      </c>
      <c r="Q128" s="33" t="e">
        <f>AVERAGE(#REF!)</f>
        <v>#REF!</v>
      </c>
    </row>
    <row r="129" spans="1:18" ht="14.45" customHeight="1">
      <c r="A129" s="174">
        <v>4279</v>
      </c>
      <c r="C129" s="36" t="s">
        <v>7860</v>
      </c>
      <c r="D129" s="35" t="s">
        <v>8620</v>
      </c>
      <c r="E129" s="34" t="s">
        <v>934</v>
      </c>
      <c r="F129" s="130">
        <v>8.8360000000000003</v>
      </c>
      <c r="G129" s="33" t="e">
        <f>AVERAGE(#REF!)</f>
        <v>#REF!</v>
      </c>
      <c r="H129" s="33" t="e">
        <f>AVERAGE(#REF!)</f>
        <v>#REF!</v>
      </c>
      <c r="I129" s="33" t="e">
        <f>AVERAGE(#REF!)</f>
        <v>#REF!</v>
      </c>
      <c r="J129" s="33" t="e">
        <f>AVERAGE(#REF!)</f>
        <v>#REF!</v>
      </c>
      <c r="K129" s="33" t="e">
        <f>AVERAGE(#REF!)</f>
        <v>#REF!</v>
      </c>
      <c r="L129" s="33" t="e">
        <f>AVERAGE(#REF!)</f>
        <v>#REF!</v>
      </c>
      <c r="M129" s="33" t="e">
        <f>AVERAGE(#REF!)</f>
        <v>#REF!</v>
      </c>
      <c r="N129" s="33" t="e">
        <f>AVERAGE(#REF!)</f>
        <v>#REF!</v>
      </c>
      <c r="O129" s="33" t="e">
        <f>AVERAGE(#REF!)</f>
        <v>#REF!</v>
      </c>
      <c r="P129" s="33" t="e">
        <f>AVERAGE(#REF!)</f>
        <v>#REF!</v>
      </c>
      <c r="Q129" s="33" t="e">
        <f>AVERAGE(#REF!)</f>
        <v>#REF!</v>
      </c>
      <c r="R129" s="211">
        <f>GEOMEAN(F118:F128)</f>
        <v>8.4758040463891966</v>
      </c>
    </row>
    <row r="130" spans="1:18" ht="14.45" customHeight="1">
      <c r="A130" s="174">
        <v>4264</v>
      </c>
      <c r="C130" s="36" t="s">
        <v>7881</v>
      </c>
      <c r="D130" s="35" t="s">
        <v>8620</v>
      </c>
      <c r="E130" s="34" t="s">
        <v>934</v>
      </c>
      <c r="F130" s="130">
        <v>8.5229999999999997</v>
      </c>
      <c r="G130" s="33" t="e">
        <f>AVERAGE(#REF!)</f>
        <v>#REF!</v>
      </c>
      <c r="H130" s="33" t="e">
        <f>AVERAGE(#REF!)</f>
        <v>#REF!</v>
      </c>
      <c r="I130" s="33" t="e">
        <f>AVERAGE(#REF!)</f>
        <v>#REF!</v>
      </c>
      <c r="J130" s="33" t="e">
        <f>AVERAGE(#REF!)</f>
        <v>#REF!</v>
      </c>
      <c r="K130" s="33" t="e">
        <f>AVERAGE(#REF!)</f>
        <v>#REF!</v>
      </c>
      <c r="L130" s="33" t="e">
        <f>AVERAGE(#REF!)</f>
        <v>#REF!</v>
      </c>
      <c r="M130" s="33" t="e">
        <f>AVERAGE(#REF!)</f>
        <v>#REF!</v>
      </c>
      <c r="N130" s="33" t="e">
        <f>AVERAGE(#REF!)</f>
        <v>#REF!</v>
      </c>
      <c r="O130" s="33" t="e">
        <f>AVERAGE(#REF!)</f>
        <v>#REF!</v>
      </c>
      <c r="P130" s="33" t="e">
        <f>AVERAGE(#REF!)</f>
        <v>#REF!</v>
      </c>
      <c r="Q130" s="33" t="e">
        <f>AVERAGE(#REF!)</f>
        <v>#REF!</v>
      </c>
    </row>
    <row r="131" spans="1:18" ht="14.45" customHeight="1">
      <c r="A131" s="174">
        <v>4255</v>
      </c>
      <c r="C131" s="36" t="s">
        <v>7872</v>
      </c>
      <c r="D131" s="35" t="s">
        <v>8620</v>
      </c>
      <c r="E131" s="34" t="s">
        <v>934</v>
      </c>
      <c r="F131" s="130">
        <v>8.8109999999999999</v>
      </c>
      <c r="G131" s="33" t="e">
        <f>AVERAGE(#REF!)</f>
        <v>#REF!</v>
      </c>
      <c r="H131" s="33" t="e">
        <f>AVERAGE(#REF!)</f>
        <v>#REF!</v>
      </c>
      <c r="I131" s="33" t="e">
        <f>AVERAGE(#REF!)</f>
        <v>#REF!</v>
      </c>
      <c r="J131" s="33" t="e">
        <f>AVERAGE(#REF!)</f>
        <v>#REF!</v>
      </c>
      <c r="K131" s="33" t="e">
        <f>AVERAGE(#REF!)</f>
        <v>#REF!</v>
      </c>
      <c r="L131" s="33" t="e">
        <f>AVERAGE(#REF!)</f>
        <v>#REF!</v>
      </c>
      <c r="M131" s="33" t="e">
        <f>AVERAGE(#REF!)</f>
        <v>#REF!</v>
      </c>
      <c r="N131" s="33" t="e">
        <f>AVERAGE(#REF!)</f>
        <v>#REF!</v>
      </c>
      <c r="O131" s="33" t="e">
        <f>AVERAGE(#REF!)</f>
        <v>#REF!</v>
      </c>
      <c r="P131" s="33" t="e">
        <f>AVERAGE(#REF!)</f>
        <v>#REF!</v>
      </c>
      <c r="Q131" s="33" t="e">
        <f>AVERAGE(#REF!)</f>
        <v>#REF!</v>
      </c>
    </row>
    <row r="132" spans="1:18" ht="14.45" customHeight="1">
      <c r="A132" s="174">
        <v>4244</v>
      </c>
      <c r="C132" s="36" t="s">
        <v>7841</v>
      </c>
      <c r="D132" s="35" t="s">
        <v>8637</v>
      </c>
      <c r="E132" s="34" t="s">
        <v>934</v>
      </c>
      <c r="F132" s="130">
        <v>8.5749999999999993</v>
      </c>
      <c r="G132" s="33" t="e">
        <f>AVERAGE(#REF!)</f>
        <v>#REF!</v>
      </c>
      <c r="H132" s="33" t="e">
        <f>AVERAGE(#REF!)</f>
        <v>#REF!</v>
      </c>
      <c r="I132" s="33" t="e">
        <f>AVERAGE(#REF!)</f>
        <v>#REF!</v>
      </c>
      <c r="J132" s="33" t="e">
        <f>AVERAGE(#REF!)</f>
        <v>#REF!</v>
      </c>
      <c r="K132" s="33" t="e">
        <f>AVERAGE(#REF!)</f>
        <v>#REF!</v>
      </c>
      <c r="L132" s="33" t="e">
        <f>AVERAGE(#REF!)</f>
        <v>#REF!</v>
      </c>
      <c r="M132" s="33" t="e">
        <f>AVERAGE(#REF!)</f>
        <v>#REF!</v>
      </c>
      <c r="N132" s="33" t="e">
        <f>AVERAGE(#REF!)</f>
        <v>#REF!</v>
      </c>
      <c r="O132" s="33" t="e">
        <f>AVERAGE(#REF!)</f>
        <v>#REF!</v>
      </c>
      <c r="P132" s="33" t="e">
        <f>AVERAGE(#REF!)</f>
        <v>#REF!</v>
      </c>
      <c r="Q132" s="33" t="e">
        <f>AVERAGE(#REF!)</f>
        <v>#REF!</v>
      </c>
    </row>
    <row r="133" spans="1:18" ht="14.45" customHeight="1">
      <c r="A133" s="174">
        <v>4235</v>
      </c>
      <c r="C133" s="36" t="s">
        <v>9956</v>
      </c>
      <c r="D133" s="35" t="s">
        <v>8625</v>
      </c>
      <c r="E133" s="34" t="s">
        <v>934</v>
      </c>
      <c r="F133" s="130">
        <v>8.2219999999999995</v>
      </c>
      <c r="G133" s="33" t="e">
        <f>AVERAGE(#REF!)</f>
        <v>#REF!</v>
      </c>
      <c r="H133" s="33" t="e">
        <f>AVERAGE(#REF!)</f>
        <v>#REF!</v>
      </c>
      <c r="I133" s="33" t="e">
        <f>AVERAGE(#REF!)</f>
        <v>#REF!</v>
      </c>
      <c r="J133" s="33" t="e">
        <f>AVERAGE(#REF!)</f>
        <v>#REF!</v>
      </c>
      <c r="K133" s="33" t="e">
        <f>AVERAGE(#REF!)</f>
        <v>#REF!</v>
      </c>
      <c r="L133" s="33" t="e">
        <f>AVERAGE(#REF!)</f>
        <v>#REF!</v>
      </c>
      <c r="M133" s="33" t="e">
        <f>AVERAGE(#REF!)</f>
        <v>#REF!</v>
      </c>
      <c r="N133" s="33" t="e">
        <f>AVERAGE(#REF!)</f>
        <v>#REF!</v>
      </c>
      <c r="O133" s="33" t="e">
        <f>AVERAGE(#REF!)</f>
        <v>#REF!</v>
      </c>
      <c r="P133" s="33" t="e">
        <f>AVERAGE(#REF!)</f>
        <v>#REF!</v>
      </c>
      <c r="Q133" s="33" t="e">
        <f>AVERAGE(#REF!)</f>
        <v>#REF!</v>
      </c>
    </row>
    <row r="134" spans="1:18" ht="14.45" customHeight="1">
      <c r="A134" s="174">
        <v>4223</v>
      </c>
      <c r="C134" s="36" t="s">
        <v>7768</v>
      </c>
      <c r="D134" s="35" t="s">
        <v>8609</v>
      </c>
      <c r="E134" s="34" t="s">
        <v>934</v>
      </c>
      <c r="F134" s="130">
        <v>8.4489999999999998</v>
      </c>
      <c r="G134" s="33" t="e">
        <f>AVERAGE(#REF!)</f>
        <v>#REF!</v>
      </c>
      <c r="H134" s="33" t="e">
        <f>AVERAGE(#REF!)</f>
        <v>#REF!</v>
      </c>
      <c r="I134" s="33" t="e">
        <f>AVERAGE(#REF!)</f>
        <v>#REF!</v>
      </c>
      <c r="J134" s="33" t="e">
        <f>AVERAGE(#REF!)</f>
        <v>#REF!</v>
      </c>
      <c r="K134" s="33" t="e">
        <f>AVERAGE(#REF!)</f>
        <v>#REF!</v>
      </c>
      <c r="L134" s="33" t="e">
        <f>AVERAGE(#REF!)</f>
        <v>#REF!</v>
      </c>
      <c r="M134" s="33" t="e">
        <f>AVERAGE(#REF!)</f>
        <v>#REF!</v>
      </c>
      <c r="N134" s="33" t="e">
        <f>AVERAGE(#REF!)</f>
        <v>#REF!</v>
      </c>
      <c r="O134" s="33" t="e">
        <f>AVERAGE(#REF!)</f>
        <v>#REF!</v>
      </c>
      <c r="P134" s="33" t="e">
        <f>AVERAGE(#REF!)</f>
        <v>#REF!</v>
      </c>
      <c r="Q134" s="33" t="e">
        <f>AVERAGE(#REF!)</f>
        <v>#REF!</v>
      </c>
    </row>
    <row r="135" spans="1:18" ht="14.45" customHeight="1">
      <c r="A135" s="174">
        <v>4210</v>
      </c>
      <c r="C135" s="36" t="s">
        <v>7851</v>
      </c>
      <c r="D135" s="35" t="s">
        <v>8609</v>
      </c>
      <c r="E135" s="34" t="s">
        <v>934</v>
      </c>
      <c r="F135" s="130">
        <v>8.6760000000000002</v>
      </c>
      <c r="G135" s="33" t="e">
        <f>AVERAGE(#REF!)</f>
        <v>#REF!</v>
      </c>
      <c r="H135" s="33" t="e">
        <f>AVERAGE(#REF!)</f>
        <v>#REF!</v>
      </c>
      <c r="I135" s="33" t="e">
        <f>AVERAGE(#REF!)</f>
        <v>#REF!</v>
      </c>
      <c r="J135" s="33" t="e">
        <f>AVERAGE(#REF!)</f>
        <v>#REF!</v>
      </c>
      <c r="K135" s="33" t="e">
        <f>AVERAGE(#REF!)</f>
        <v>#REF!</v>
      </c>
      <c r="L135" s="33" t="e">
        <f>AVERAGE(#REF!)</f>
        <v>#REF!</v>
      </c>
      <c r="M135" s="33" t="e">
        <f>AVERAGE(#REF!)</f>
        <v>#REF!</v>
      </c>
      <c r="N135" s="33" t="e">
        <f>AVERAGE(#REF!)</f>
        <v>#REF!</v>
      </c>
      <c r="O135" s="33" t="e">
        <f>AVERAGE(#REF!)</f>
        <v>#REF!</v>
      </c>
      <c r="P135" s="33" t="e">
        <f>AVERAGE(#REF!)</f>
        <v>#REF!</v>
      </c>
      <c r="Q135" s="33" t="e">
        <f>AVERAGE(#REF!)</f>
        <v>#REF!</v>
      </c>
    </row>
    <row r="136" spans="1:18" ht="14.45" customHeight="1">
      <c r="A136" s="174">
        <v>4200</v>
      </c>
      <c r="C136" s="36" t="s">
        <v>7812</v>
      </c>
      <c r="D136" s="35" t="s">
        <v>8609</v>
      </c>
      <c r="E136" s="34" t="s">
        <v>934</v>
      </c>
      <c r="F136" s="130">
        <v>8.8149999999999995</v>
      </c>
      <c r="G136" s="33" t="e">
        <f>AVERAGE(#REF!)</f>
        <v>#REF!</v>
      </c>
      <c r="H136" s="33" t="e">
        <f>AVERAGE(#REF!)</f>
        <v>#REF!</v>
      </c>
      <c r="I136" s="33" t="e">
        <f>AVERAGE(#REF!)</f>
        <v>#REF!</v>
      </c>
      <c r="J136" s="33" t="e">
        <f>AVERAGE(#REF!)</f>
        <v>#REF!</v>
      </c>
      <c r="K136" s="33" t="e">
        <f>AVERAGE(#REF!)</f>
        <v>#REF!</v>
      </c>
      <c r="L136" s="33" t="e">
        <f>AVERAGE(#REF!)</f>
        <v>#REF!</v>
      </c>
      <c r="M136" s="33" t="e">
        <f>AVERAGE(#REF!)</f>
        <v>#REF!</v>
      </c>
      <c r="N136" s="33" t="e">
        <f>AVERAGE(#REF!)</f>
        <v>#REF!</v>
      </c>
      <c r="O136" s="33" t="e">
        <f>AVERAGE(#REF!)</f>
        <v>#REF!</v>
      </c>
      <c r="P136" s="33" t="e">
        <f>AVERAGE(#REF!)</f>
        <v>#REF!</v>
      </c>
      <c r="Q136" s="33" t="e">
        <f>AVERAGE(#REF!)</f>
        <v>#REF!</v>
      </c>
    </row>
    <row r="137" spans="1:18" ht="14.45" customHeight="1">
      <c r="A137" s="174">
        <v>4190</v>
      </c>
      <c r="C137" s="36" t="s">
        <v>7831</v>
      </c>
      <c r="D137" s="35" t="s">
        <v>8609</v>
      </c>
      <c r="E137" s="34" t="s">
        <v>934</v>
      </c>
      <c r="F137" s="130">
        <v>9.8659999999999997</v>
      </c>
      <c r="G137" s="33" t="e">
        <f>AVERAGE(#REF!)</f>
        <v>#REF!</v>
      </c>
      <c r="H137" s="33" t="e">
        <f>AVERAGE(#REF!)</f>
        <v>#REF!</v>
      </c>
      <c r="I137" s="33" t="e">
        <f>AVERAGE(#REF!)</f>
        <v>#REF!</v>
      </c>
      <c r="J137" s="33" t="e">
        <f>AVERAGE(#REF!)</f>
        <v>#REF!</v>
      </c>
      <c r="K137" s="33" t="e">
        <f>AVERAGE(#REF!)</f>
        <v>#REF!</v>
      </c>
      <c r="L137" s="33" t="e">
        <f>AVERAGE(#REF!)</f>
        <v>#REF!</v>
      </c>
      <c r="M137" s="33" t="e">
        <f>AVERAGE(#REF!)</f>
        <v>#REF!</v>
      </c>
      <c r="N137" s="33" t="e">
        <f>AVERAGE(#REF!)</f>
        <v>#REF!</v>
      </c>
      <c r="O137" s="33" t="e">
        <f>AVERAGE(#REF!)</f>
        <v>#REF!</v>
      </c>
      <c r="P137" s="33" t="e">
        <f>AVERAGE(#REF!)</f>
        <v>#REF!</v>
      </c>
      <c r="Q137" s="33" t="e">
        <f>AVERAGE(#REF!)</f>
        <v>#REF!</v>
      </c>
    </row>
    <row r="138" spans="1:18" ht="14.45" customHeight="1">
      <c r="A138" s="174">
        <v>4180</v>
      </c>
      <c r="C138" s="36" t="s">
        <v>7821</v>
      </c>
      <c r="D138" s="35" t="s">
        <v>8609</v>
      </c>
      <c r="E138" s="34" t="s">
        <v>934</v>
      </c>
      <c r="F138" s="130">
        <v>8.5129999999999999</v>
      </c>
      <c r="G138" s="33" t="e">
        <f>AVERAGE(#REF!)</f>
        <v>#REF!</v>
      </c>
      <c r="H138" s="33" t="e">
        <f>AVERAGE(#REF!)</f>
        <v>#REF!</v>
      </c>
      <c r="I138" s="33" t="e">
        <f>AVERAGE(#REF!)</f>
        <v>#REF!</v>
      </c>
      <c r="J138" s="33" t="e">
        <f>AVERAGE(#REF!)</f>
        <v>#REF!</v>
      </c>
      <c r="K138" s="33" t="e">
        <f>AVERAGE(#REF!)</f>
        <v>#REF!</v>
      </c>
      <c r="L138" s="33" t="e">
        <f>AVERAGE(#REF!)</f>
        <v>#REF!</v>
      </c>
      <c r="M138" s="33" t="e">
        <f>AVERAGE(#REF!)</f>
        <v>#REF!</v>
      </c>
      <c r="N138" s="33" t="e">
        <f>AVERAGE(#REF!)</f>
        <v>#REF!</v>
      </c>
      <c r="O138" s="33" t="e">
        <f>AVERAGE(#REF!)</f>
        <v>#REF!</v>
      </c>
      <c r="P138" s="33" t="e">
        <f>AVERAGE(#REF!)</f>
        <v>#REF!</v>
      </c>
      <c r="Q138" s="33" t="e">
        <f>AVERAGE(#REF!)</f>
        <v>#REF!</v>
      </c>
    </row>
    <row r="139" spans="1:18" ht="14.45" customHeight="1">
      <c r="A139" s="174">
        <v>4169</v>
      </c>
      <c r="C139" s="36" t="s">
        <v>7788</v>
      </c>
      <c r="D139" s="35" t="s">
        <v>8609</v>
      </c>
      <c r="E139" s="34" t="s">
        <v>934</v>
      </c>
      <c r="F139" s="130">
        <v>8.4350000000000005</v>
      </c>
      <c r="G139" s="33" t="e">
        <f>AVERAGE(#REF!)</f>
        <v>#REF!</v>
      </c>
      <c r="H139" s="33" t="e">
        <f>AVERAGE(#REF!)</f>
        <v>#REF!</v>
      </c>
      <c r="I139" s="33" t="e">
        <f>AVERAGE(#REF!)</f>
        <v>#REF!</v>
      </c>
      <c r="J139" s="33" t="e">
        <f>AVERAGE(#REF!)</f>
        <v>#REF!</v>
      </c>
      <c r="K139" s="33" t="e">
        <f>AVERAGE(#REF!)</f>
        <v>#REF!</v>
      </c>
      <c r="L139" s="33" t="e">
        <f>AVERAGE(#REF!)</f>
        <v>#REF!</v>
      </c>
      <c r="M139" s="33" t="e">
        <f>AVERAGE(#REF!)</f>
        <v>#REF!</v>
      </c>
      <c r="N139" s="33" t="e">
        <f>AVERAGE(#REF!)</f>
        <v>#REF!</v>
      </c>
      <c r="O139" s="33" t="e">
        <f>AVERAGE(#REF!)</f>
        <v>#REF!</v>
      </c>
      <c r="P139" s="33" t="e">
        <f>AVERAGE(#REF!)</f>
        <v>#REF!</v>
      </c>
      <c r="Q139" s="33" t="e">
        <f>AVERAGE(#REF!)</f>
        <v>#REF!</v>
      </c>
    </row>
    <row r="140" spans="1:18" ht="14.45" customHeight="1">
      <c r="A140" s="174">
        <v>4156</v>
      </c>
      <c r="C140" s="36" t="s">
        <v>7799</v>
      </c>
      <c r="D140" s="35" t="s">
        <v>8624</v>
      </c>
      <c r="E140" s="34" t="s">
        <v>934</v>
      </c>
      <c r="F140" s="130">
        <v>8.3350000000000009</v>
      </c>
      <c r="G140" s="33" t="e">
        <f>AVERAGE(#REF!)</f>
        <v>#REF!</v>
      </c>
      <c r="H140" s="33" t="e">
        <f>AVERAGE(#REF!)</f>
        <v>#REF!</v>
      </c>
      <c r="I140" s="33" t="e">
        <f>AVERAGE(#REF!)</f>
        <v>#REF!</v>
      </c>
      <c r="J140" s="33" t="e">
        <f>AVERAGE(#REF!)</f>
        <v>#REF!</v>
      </c>
      <c r="K140" s="33" t="e">
        <f>AVERAGE(#REF!)</f>
        <v>#REF!</v>
      </c>
      <c r="L140" s="33" t="e">
        <f>AVERAGE(#REF!)</f>
        <v>#REF!</v>
      </c>
      <c r="M140" s="33" t="e">
        <f>AVERAGE(#REF!)</f>
        <v>#REF!</v>
      </c>
      <c r="N140" s="33" t="e">
        <f>AVERAGE(#REF!)</f>
        <v>#REF!</v>
      </c>
      <c r="O140" s="33" t="e">
        <f>AVERAGE(#REF!)</f>
        <v>#REF!</v>
      </c>
      <c r="P140" s="33" t="e">
        <f>AVERAGE(#REF!)</f>
        <v>#REF!</v>
      </c>
      <c r="Q140" s="33" t="e">
        <f>AVERAGE(#REF!)</f>
        <v>#REF!</v>
      </c>
    </row>
    <row r="141" spans="1:18" ht="14.45" customHeight="1">
      <c r="A141" s="174">
        <v>4144</v>
      </c>
      <c r="C141" s="36" t="s">
        <v>7702</v>
      </c>
      <c r="D141" s="35" t="s">
        <v>8613</v>
      </c>
      <c r="E141" s="34" t="s">
        <v>934</v>
      </c>
      <c r="F141" s="130">
        <v>9.0259999999999998</v>
      </c>
      <c r="G141" s="33" t="e">
        <f>AVERAGE(#REF!)</f>
        <v>#REF!</v>
      </c>
      <c r="H141" s="33" t="e">
        <f>AVERAGE(#REF!)</f>
        <v>#REF!</v>
      </c>
      <c r="I141" s="33" t="e">
        <f>AVERAGE(#REF!)</f>
        <v>#REF!</v>
      </c>
      <c r="J141" s="33" t="e">
        <f>AVERAGE(#REF!)</f>
        <v>#REF!</v>
      </c>
      <c r="K141" s="33" t="e">
        <f>AVERAGE(#REF!)</f>
        <v>#REF!</v>
      </c>
      <c r="L141" s="33" t="e">
        <f>AVERAGE(#REF!)</f>
        <v>#REF!</v>
      </c>
      <c r="M141" s="33" t="e">
        <f>AVERAGE(#REF!)</f>
        <v>#REF!</v>
      </c>
      <c r="N141" s="33" t="e">
        <f>AVERAGE(#REF!)</f>
        <v>#REF!</v>
      </c>
      <c r="O141" s="33" t="e">
        <f>AVERAGE(#REF!)</f>
        <v>#REF!</v>
      </c>
      <c r="P141" s="33" t="e">
        <f>AVERAGE(#REF!)</f>
        <v>#REF!</v>
      </c>
      <c r="Q141" s="33" t="e">
        <f>AVERAGE(#REF!)</f>
        <v>#REF!</v>
      </c>
    </row>
    <row r="142" spans="1:18" ht="14.45" customHeight="1">
      <c r="A142" s="174">
        <v>4129</v>
      </c>
      <c r="C142" s="36" t="s">
        <v>8616</v>
      </c>
      <c r="D142" s="35" t="s">
        <v>8613</v>
      </c>
      <c r="E142" s="34" t="s">
        <v>934</v>
      </c>
      <c r="F142" s="130">
        <v>8.7690000000000001</v>
      </c>
      <c r="G142" s="33" t="e">
        <f>AVERAGE(#REF!)</f>
        <v>#REF!</v>
      </c>
      <c r="H142" s="33" t="e">
        <f>AVERAGE(#REF!)</f>
        <v>#REF!</v>
      </c>
      <c r="I142" s="33" t="e">
        <f>AVERAGE(#REF!)</f>
        <v>#REF!</v>
      </c>
      <c r="J142" s="33" t="e">
        <f>AVERAGE(#REF!)</f>
        <v>#REF!</v>
      </c>
      <c r="K142" s="33" t="e">
        <f>AVERAGE(#REF!)</f>
        <v>#REF!</v>
      </c>
      <c r="L142" s="33" t="e">
        <f>AVERAGE(#REF!)</f>
        <v>#REF!</v>
      </c>
      <c r="M142" s="33" t="e">
        <f>AVERAGE(#REF!)</f>
        <v>#REF!</v>
      </c>
      <c r="N142" s="33" t="e">
        <f>AVERAGE(#REF!)</f>
        <v>#REF!</v>
      </c>
      <c r="O142" s="33" t="e">
        <f>AVERAGE(#REF!)</f>
        <v>#REF!</v>
      </c>
      <c r="P142" s="33" t="e">
        <f>AVERAGE(#REF!)</f>
        <v>#REF!</v>
      </c>
      <c r="Q142" s="33" t="e">
        <f>AVERAGE(#REF!)</f>
        <v>#REF!</v>
      </c>
    </row>
    <row r="143" spans="1:18" ht="14.45" customHeight="1">
      <c r="A143" s="174">
        <v>4120</v>
      </c>
      <c r="C143" s="36" t="s">
        <v>7680</v>
      </c>
      <c r="D143" s="35" t="s">
        <v>8613</v>
      </c>
      <c r="E143" s="34" t="s">
        <v>934</v>
      </c>
      <c r="F143" s="130">
        <v>8.6780000000000008</v>
      </c>
      <c r="G143" s="33" t="e">
        <f>AVERAGE(#REF!)</f>
        <v>#REF!</v>
      </c>
      <c r="H143" s="33" t="e">
        <f>AVERAGE(#REF!)</f>
        <v>#REF!</v>
      </c>
      <c r="I143" s="33" t="e">
        <f>AVERAGE(#REF!)</f>
        <v>#REF!</v>
      </c>
      <c r="J143" s="33" t="e">
        <f>AVERAGE(#REF!)</f>
        <v>#REF!</v>
      </c>
      <c r="K143" s="33" t="e">
        <f>AVERAGE(#REF!)</f>
        <v>#REF!</v>
      </c>
      <c r="L143" s="33" t="e">
        <f>AVERAGE(#REF!)</f>
        <v>#REF!</v>
      </c>
      <c r="M143" s="33" t="e">
        <f>AVERAGE(#REF!)</f>
        <v>#REF!</v>
      </c>
      <c r="N143" s="33" t="e">
        <f>AVERAGE(#REF!)</f>
        <v>#REF!</v>
      </c>
      <c r="O143" s="33" t="e">
        <f>AVERAGE(#REF!)</f>
        <v>#REF!</v>
      </c>
      <c r="P143" s="33" t="e">
        <f>AVERAGE(#REF!)</f>
        <v>#REF!</v>
      </c>
      <c r="Q143" s="33" t="e">
        <f>AVERAGE(#REF!)</f>
        <v>#REF!</v>
      </c>
    </row>
    <row r="144" spans="1:18" ht="14.45" customHeight="1">
      <c r="A144" s="174">
        <v>4100</v>
      </c>
      <c r="C144" s="36" t="s">
        <v>7653</v>
      </c>
      <c r="D144" s="35" t="s">
        <v>8613</v>
      </c>
      <c r="E144" s="34" t="s">
        <v>934</v>
      </c>
      <c r="F144" s="130">
        <v>7.65</v>
      </c>
      <c r="G144" s="33" t="e">
        <f>AVERAGE(#REF!)</f>
        <v>#REF!</v>
      </c>
      <c r="H144" s="33" t="e">
        <f>AVERAGE(#REF!)</f>
        <v>#REF!</v>
      </c>
      <c r="I144" s="33" t="e">
        <f>AVERAGE(#REF!)</f>
        <v>#REF!</v>
      </c>
      <c r="J144" s="33" t="e">
        <f>AVERAGE(#REF!)</f>
        <v>#REF!</v>
      </c>
      <c r="K144" s="33" t="e">
        <f>AVERAGE(#REF!)</f>
        <v>#REF!</v>
      </c>
      <c r="L144" s="33" t="e">
        <f>AVERAGE(#REF!)</f>
        <v>#REF!</v>
      </c>
      <c r="M144" s="33" t="e">
        <f>AVERAGE(#REF!)</f>
        <v>#REF!</v>
      </c>
      <c r="N144" s="33" t="e">
        <f>AVERAGE(#REF!)</f>
        <v>#REF!</v>
      </c>
      <c r="O144" s="33" t="e">
        <f>AVERAGE(#REF!)</f>
        <v>#REF!</v>
      </c>
      <c r="P144" s="33" t="e">
        <f>AVERAGE(#REF!)</f>
        <v>#REF!</v>
      </c>
      <c r="Q144" s="33" t="e">
        <f>AVERAGE(#REF!)</f>
        <v>#REF!</v>
      </c>
    </row>
    <row r="145" spans="1:18" ht="14.45" customHeight="1">
      <c r="A145" s="174">
        <v>4085</v>
      </c>
      <c r="C145" s="36" t="s">
        <v>7753</v>
      </c>
      <c r="D145" s="35" t="s">
        <v>8628</v>
      </c>
      <c r="E145" s="34" t="s">
        <v>934</v>
      </c>
      <c r="F145" s="130">
        <v>8.0359999999999996</v>
      </c>
      <c r="G145" s="33" t="e">
        <f>AVERAGE(#REF!)</f>
        <v>#REF!</v>
      </c>
      <c r="H145" s="33" t="e">
        <f>AVERAGE(#REF!)</f>
        <v>#REF!</v>
      </c>
      <c r="I145" s="33" t="e">
        <f>AVERAGE(#REF!)</f>
        <v>#REF!</v>
      </c>
      <c r="J145" s="33" t="e">
        <f>AVERAGE(#REF!)</f>
        <v>#REF!</v>
      </c>
      <c r="K145" s="33" t="e">
        <f>AVERAGE(#REF!)</f>
        <v>#REF!</v>
      </c>
      <c r="L145" s="33" t="e">
        <f>AVERAGE(#REF!)</f>
        <v>#REF!</v>
      </c>
      <c r="M145" s="33" t="e">
        <f>AVERAGE(#REF!)</f>
        <v>#REF!</v>
      </c>
      <c r="N145" s="33" t="e">
        <f>AVERAGE(#REF!)</f>
        <v>#REF!</v>
      </c>
      <c r="O145" s="33" t="e">
        <f>AVERAGE(#REF!)</f>
        <v>#REF!</v>
      </c>
      <c r="P145" s="33" t="e">
        <f>AVERAGE(#REF!)</f>
        <v>#REF!</v>
      </c>
      <c r="Q145" s="33" t="e">
        <f>AVERAGE(#REF!)</f>
        <v>#REF!</v>
      </c>
    </row>
    <row r="146" spans="1:18" ht="14.45" customHeight="1">
      <c r="A146" s="174">
        <v>4077</v>
      </c>
      <c r="C146" s="36" t="s">
        <v>7746</v>
      </c>
      <c r="D146" s="35" t="s">
        <v>8628</v>
      </c>
      <c r="E146" s="34" t="s">
        <v>934</v>
      </c>
      <c r="F146" s="130">
        <v>8.0709999999999997</v>
      </c>
      <c r="G146" s="33" t="e">
        <f>AVERAGE(#REF!)</f>
        <v>#REF!</v>
      </c>
      <c r="H146" s="33" t="e">
        <f>AVERAGE(#REF!)</f>
        <v>#REF!</v>
      </c>
      <c r="I146" s="33" t="e">
        <f>AVERAGE(#REF!)</f>
        <v>#REF!</v>
      </c>
      <c r="J146" s="33" t="e">
        <f>AVERAGE(#REF!)</f>
        <v>#REF!</v>
      </c>
      <c r="K146" s="33" t="e">
        <f>AVERAGE(#REF!)</f>
        <v>#REF!</v>
      </c>
      <c r="L146" s="33" t="e">
        <f>AVERAGE(#REF!)</f>
        <v>#REF!</v>
      </c>
      <c r="M146" s="33" t="e">
        <f>AVERAGE(#REF!)</f>
        <v>#REF!</v>
      </c>
      <c r="N146" s="33" t="e">
        <f>AVERAGE(#REF!)</f>
        <v>#REF!</v>
      </c>
      <c r="O146" s="33" t="e">
        <f>AVERAGE(#REF!)</f>
        <v>#REF!</v>
      </c>
      <c r="P146" s="33" t="e">
        <f>AVERAGE(#REF!)</f>
        <v>#REF!</v>
      </c>
      <c r="Q146" s="33" t="e">
        <f>AVERAGE(#REF!)</f>
        <v>#REF!</v>
      </c>
    </row>
    <row r="147" spans="1:18" ht="14.45" customHeight="1">
      <c r="A147" s="174">
        <v>4066</v>
      </c>
      <c r="C147" s="36" t="s">
        <v>7737</v>
      </c>
      <c r="D147" s="35" t="s">
        <v>8613</v>
      </c>
      <c r="E147" s="34" t="s">
        <v>934</v>
      </c>
      <c r="F147" s="130">
        <v>8.6720000000000006</v>
      </c>
      <c r="G147" s="33" t="e">
        <f>AVERAGE(#REF!)</f>
        <v>#REF!</v>
      </c>
      <c r="H147" s="33" t="e">
        <f>AVERAGE(#REF!)</f>
        <v>#REF!</v>
      </c>
      <c r="I147" s="33" t="e">
        <f>AVERAGE(#REF!)</f>
        <v>#REF!</v>
      </c>
      <c r="J147" s="33" t="e">
        <f>AVERAGE(#REF!)</f>
        <v>#REF!</v>
      </c>
      <c r="K147" s="33" t="e">
        <f>AVERAGE(#REF!)</f>
        <v>#REF!</v>
      </c>
      <c r="L147" s="33" t="e">
        <f>AVERAGE(#REF!)</f>
        <v>#REF!</v>
      </c>
      <c r="M147" s="33" t="e">
        <f>AVERAGE(#REF!)</f>
        <v>#REF!</v>
      </c>
      <c r="N147" s="33" t="e">
        <f>AVERAGE(#REF!)</f>
        <v>#REF!</v>
      </c>
      <c r="O147" s="33" t="e">
        <f>AVERAGE(#REF!)</f>
        <v>#REF!</v>
      </c>
      <c r="P147" s="33" t="e">
        <f>AVERAGE(#REF!)</f>
        <v>#REF!</v>
      </c>
      <c r="Q147" s="33" t="e">
        <f>AVERAGE(#REF!)</f>
        <v>#REF!</v>
      </c>
    </row>
    <row r="148" spans="1:18" ht="14.45" customHeight="1">
      <c r="A148" s="174">
        <v>4055</v>
      </c>
      <c r="C148" s="36" t="s">
        <v>7727</v>
      </c>
      <c r="D148" s="35" t="s">
        <v>8628</v>
      </c>
      <c r="E148" s="34" t="s">
        <v>934</v>
      </c>
      <c r="F148" s="130">
        <v>8.0269999999999992</v>
      </c>
      <c r="G148" s="33" t="e">
        <f>AVERAGE(#REF!)</f>
        <v>#REF!</v>
      </c>
      <c r="H148" s="33" t="e">
        <f>AVERAGE(#REF!)</f>
        <v>#REF!</v>
      </c>
      <c r="I148" s="33" t="e">
        <f>AVERAGE(#REF!)</f>
        <v>#REF!</v>
      </c>
      <c r="J148" s="33" t="e">
        <f>AVERAGE(#REF!)</f>
        <v>#REF!</v>
      </c>
      <c r="K148" s="33" t="e">
        <f>AVERAGE(#REF!)</f>
        <v>#REF!</v>
      </c>
      <c r="L148" s="33" t="e">
        <f>AVERAGE(#REF!)</f>
        <v>#REF!</v>
      </c>
      <c r="M148" s="33" t="e">
        <f>AVERAGE(#REF!)</f>
        <v>#REF!</v>
      </c>
      <c r="N148" s="33" t="e">
        <f>AVERAGE(#REF!)</f>
        <v>#REF!</v>
      </c>
      <c r="O148" s="33" t="e">
        <f>AVERAGE(#REF!)</f>
        <v>#REF!</v>
      </c>
      <c r="P148" s="33" t="e">
        <f>AVERAGE(#REF!)</f>
        <v>#REF!</v>
      </c>
      <c r="Q148" s="33" t="e">
        <f>AVERAGE(#REF!)</f>
        <v>#REF!</v>
      </c>
    </row>
    <row r="149" spans="1:18" ht="14.45" customHeight="1">
      <c r="A149" s="174">
        <v>4042</v>
      </c>
      <c r="C149" s="36" t="s">
        <v>7714</v>
      </c>
      <c r="D149" s="35" t="s">
        <v>8629</v>
      </c>
      <c r="E149" s="34" t="s">
        <v>934</v>
      </c>
      <c r="F149" s="130">
        <v>7.6820000000000004</v>
      </c>
      <c r="G149" s="33" t="e">
        <f>AVERAGE(#REF!)</f>
        <v>#REF!</v>
      </c>
      <c r="H149" s="33" t="e">
        <f>AVERAGE(#REF!)</f>
        <v>#REF!</v>
      </c>
      <c r="I149" s="33" t="e">
        <f>AVERAGE(#REF!)</f>
        <v>#REF!</v>
      </c>
      <c r="J149" s="33" t="e">
        <f>AVERAGE(#REF!)</f>
        <v>#REF!</v>
      </c>
      <c r="K149" s="33" t="e">
        <f>AVERAGE(#REF!)</f>
        <v>#REF!</v>
      </c>
      <c r="L149" s="33" t="e">
        <f>AVERAGE(#REF!)</f>
        <v>#REF!</v>
      </c>
      <c r="M149" s="33" t="e">
        <f>AVERAGE(#REF!)</f>
        <v>#REF!</v>
      </c>
      <c r="N149" s="33" t="e">
        <f>AVERAGE(#REF!)</f>
        <v>#REF!</v>
      </c>
      <c r="O149" s="33" t="e">
        <f>AVERAGE(#REF!)</f>
        <v>#REF!</v>
      </c>
      <c r="P149" s="33" t="e">
        <f>AVERAGE(#REF!)</f>
        <v>#REF!</v>
      </c>
      <c r="Q149" s="33" t="e">
        <f>AVERAGE(#REF!)</f>
        <v>#REF!</v>
      </c>
    </row>
    <row r="150" spans="1:18" ht="14.45" customHeight="1">
      <c r="A150" s="174">
        <v>4029</v>
      </c>
      <c r="C150" s="36" t="s">
        <v>7640</v>
      </c>
      <c r="D150" s="35" t="s">
        <v>8628</v>
      </c>
      <c r="E150" s="34" t="s">
        <v>934</v>
      </c>
      <c r="F150" s="130">
        <v>8.5839999999999996</v>
      </c>
      <c r="G150" s="33" t="e">
        <f>AVERAGE(#REF!)</f>
        <v>#REF!</v>
      </c>
      <c r="H150" s="33" t="e">
        <f>AVERAGE(#REF!)</f>
        <v>#REF!</v>
      </c>
      <c r="I150" s="33" t="e">
        <f>AVERAGE(#REF!)</f>
        <v>#REF!</v>
      </c>
      <c r="J150" s="33" t="e">
        <f>AVERAGE(#REF!)</f>
        <v>#REF!</v>
      </c>
      <c r="K150" s="33" t="e">
        <f>AVERAGE(#REF!)</f>
        <v>#REF!</v>
      </c>
      <c r="L150" s="33" t="e">
        <f>AVERAGE(#REF!)</f>
        <v>#REF!</v>
      </c>
      <c r="M150" s="33" t="e">
        <f>AVERAGE(#REF!)</f>
        <v>#REF!</v>
      </c>
      <c r="N150" s="33" t="e">
        <f>AVERAGE(#REF!)</f>
        <v>#REF!</v>
      </c>
      <c r="O150" s="33" t="e">
        <f>AVERAGE(#REF!)</f>
        <v>#REF!</v>
      </c>
      <c r="P150" s="33" t="e">
        <f>AVERAGE(#REF!)</f>
        <v>#REF!</v>
      </c>
      <c r="Q150" s="33" t="e">
        <f>AVERAGE(#REF!)</f>
        <v>#REF!</v>
      </c>
      <c r="R150" s="211">
        <f>GEOMEAN(F138:F149)</f>
        <v>8.3139899065463361</v>
      </c>
    </row>
    <row r="151" spans="1:18" ht="14.45" customHeight="1">
      <c r="A151" s="174">
        <v>4014</v>
      </c>
      <c r="C151" s="36" t="s">
        <v>7625</v>
      </c>
      <c r="D151" s="35" t="s">
        <v>8638</v>
      </c>
      <c r="E151" s="34" t="s">
        <v>934</v>
      </c>
      <c r="F151" s="130">
        <v>8.6449999999999996</v>
      </c>
      <c r="G151" s="33" t="e">
        <f>AVERAGE(#REF!)</f>
        <v>#REF!</v>
      </c>
      <c r="H151" s="33" t="e">
        <f>AVERAGE(#REF!)</f>
        <v>#REF!</v>
      </c>
      <c r="I151" s="33" t="e">
        <f>AVERAGE(#REF!)</f>
        <v>#REF!</v>
      </c>
      <c r="J151" s="33" t="e">
        <f>AVERAGE(#REF!)</f>
        <v>#REF!</v>
      </c>
      <c r="K151" s="33" t="e">
        <f>AVERAGE(#REF!)</f>
        <v>#REF!</v>
      </c>
      <c r="L151" s="33" t="e">
        <f>AVERAGE(#REF!)</f>
        <v>#REF!</v>
      </c>
      <c r="M151" s="33" t="e">
        <f>AVERAGE(#REF!)</f>
        <v>#REF!</v>
      </c>
      <c r="N151" s="33" t="e">
        <f>AVERAGE(#REF!)</f>
        <v>#REF!</v>
      </c>
      <c r="O151" s="33" t="e">
        <f>AVERAGE(#REF!)</f>
        <v>#REF!</v>
      </c>
      <c r="P151" s="33" t="e">
        <f>AVERAGE(#REF!)</f>
        <v>#REF!</v>
      </c>
      <c r="Q151" s="33" t="e">
        <f>AVERAGE(#REF!)</f>
        <v>#REF!</v>
      </c>
      <c r="R151" s="211">
        <f>GEOMEAN(F137:F150)</f>
        <v>8.4354904527246131</v>
      </c>
    </row>
    <row r="152" spans="1:18" ht="14.45" customHeight="1">
      <c r="A152" s="174">
        <v>4004</v>
      </c>
      <c r="C152" s="36" t="s">
        <v>7614</v>
      </c>
      <c r="D152" s="35" t="s">
        <v>8641</v>
      </c>
      <c r="E152" s="34" t="s">
        <v>934</v>
      </c>
      <c r="F152" s="130">
        <v>8.2080000000000002</v>
      </c>
      <c r="G152" s="33" t="e">
        <f>AVERAGE(#REF!)</f>
        <v>#REF!</v>
      </c>
      <c r="H152" s="33" t="e">
        <f>AVERAGE(#REF!)</f>
        <v>#REF!</v>
      </c>
      <c r="I152" s="33" t="e">
        <f>AVERAGE(#REF!)</f>
        <v>#REF!</v>
      </c>
      <c r="J152" s="33" t="e">
        <f>AVERAGE(#REF!)</f>
        <v>#REF!</v>
      </c>
      <c r="K152" s="33" t="e">
        <f>AVERAGE(#REF!)</f>
        <v>#REF!</v>
      </c>
      <c r="L152" s="33" t="e">
        <f>AVERAGE(#REF!)</f>
        <v>#REF!</v>
      </c>
      <c r="M152" s="33" t="e">
        <f>AVERAGE(#REF!)</f>
        <v>#REF!</v>
      </c>
      <c r="N152" s="33" t="e">
        <f>AVERAGE(#REF!)</f>
        <v>#REF!</v>
      </c>
      <c r="O152" s="33" t="e">
        <f>AVERAGE(#REF!)</f>
        <v>#REF!</v>
      </c>
      <c r="P152" s="33" t="e">
        <f>AVERAGE(#REF!)</f>
        <v>#REF!</v>
      </c>
      <c r="Q152" s="33" t="e">
        <f>AVERAGE(#REF!)</f>
        <v>#REF!</v>
      </c>
    </row>
    <row r="153" spans="1:18" ht="14.45" customHeight="1">
      <c r="A153" s="174">
        <v>3993</v>
      </c>
      <c r="C153" s="36" t="s">
        <v>7603</v>
      </c>
      <c r="D153" s="35" t="s">
        <v>8625</v>
      </c>
      <c r="E153" s="34" t="s">
        <v>934</v>
      </c>
      <c r="F153" s="130">
        <v>8.2420000000000009</v>
      </c>
      <c r="G153" s="33" t="e">
        <f>AVERAGE(#REF!)</f>
        <v>#REF!</v>
      </c>
      <c r="H153" s="33" t="e">
        <f>AVERAGE(#REF!)</f>
        <v>#REF!</v>
      </c>
      <c r="I153" s="33" t="e">
        <f>AVERAGE(#REF!)</f>
        <v>#REF!</v>
      </c>
      <c r="J153" s="33" t="e">
        <f>AVERAGE(#REF!)</f>
        <v>#REF!</v>
      </c>
      <c r="K153" s="33" t="e">
        <f>AVERAGE(#REF!)</f>
        <v>#REF!</v>
      </c>
      <c r="L153" s="33" t="e">
        <f>AVERAGE(#REF!)</f>
        <v>#REF!</v>
      </c>
      <c r="M153" s="33" t="e">
        <f>AVERAGE(#REF!)</f>
        <v>#REF!</v>
      </c>
      <c r="N153" s="33" t="e">
        <f>AVERAGE(#REF!)</f>
        <v>#REF!</v>
      </c>
      <c r="O153" s="33" t="e">
        <f>AVERAGE(#REF!)</f>
        <v>#REF!</v>
      </c>
      <c r="P153" s="33" t="e">
        <f>AVERAGE(#REF!)</f>
        <v>#REF!</v>
      </c>
      <c r="Q153" s="33" t="e">
        <f>AVERAGE(#REF!)</f>
        <v>#REF!</v>
      </c>
    </row>
    <row r="154" spans="1:18" ht="14.45" customHeight="1">
      <c r="A154" s="174">
        <v>3979</v>
      </c>
      <c r="C154" s="36" t="s">
        <v>7590</v>
      </c>
      <c r="D154" s="35" t="s">
        <v>8625</v>
      </c>
      <c r="E154" s="34" t="s">
        <v>934</v>
      </c>
      <c r="F154" s="130">
        <v>8.9280000000000008</v>
      </c>
      <c r="G154" s="33" t="e">
        <f>AVERAGE(#REF!)</f>
        <v>#REF!</v>
      </c>
      <c r="H154" s="33" t="e">
        <f>AVERAGE(#REF!)</f>
        <v>#REF!</v>
      </c>
      <c r="I154" s="33" t="e">
        <f>AVERAGE(#REF!)</f>
        <v>#REF!</v>
      </c>
      <c r="J154" s="33" t="e">
        <f>AVERAGE(#REF!)</f>
        <v>#REF!</v>
      </c>
      <c r="K154" s="33" t="e">
        <f>AVERAGE(#REF!)</f>
        <v>#REF!</v>
      </c>
      <c r="L154" s="33" t="e">
        <f>AVERAGE(#REF!)</f>
        <v>#REF!</v>
      </c>
      <c r="M154" s="33" t="e">
        <f>AVERAGE(#REF!)</f>
        <v>#REF!</v>
      </c>
      <c r="N154" s="33" t="e">
        <f>AVERAGE(#REF!)</f>
        <v>#REF!</v>
      </c>
      <c r="O154" s="33" t="e">
        <f>AVERAGE(#REF!)</f>
        <v>#REF!</v>
      </c>
      <c r="P154" s="33" t="e">
        <f>AVERAGE(#REF!)</f>
        <v>#REF!</v>
      </c>
      <c r="Q154" s="33" t="e">
        <f>AVERAGE(#REF!)</f>
        <v>#REF!</v>
      </c>
    </row>
    <row r="155" spans="1:18" ht="14.45" customHeight="1">
      <c r="A155" s="174">
        <v>3969</v>
      </c>
      <c r="C155" s="36" t="s">
        <v>9957</v>
      </c>
      <c r="D155" s="35" t="s">
        <v>8641</v>
      </c>
      <c r="E155" s="34" t="s">
        <v>934</v>
      </c>
      <c r="F155" s="130">
        <v>9.0020000000000007</v>
      </c>
      <c r="G155" s="33" t="e">
        <f>AVERAGE(#REF!)</f>
        <v>#REF!</v>
      </c>
      <c r="H155" s="33" t="e">
        <f>AVERAGE(#REF!)</f>
        <v>#REF!</v>
      </c>
      <c r="I155" s="33" t="e">
        <f>AVERAGE(#REF!)</f>
        <v>#REF!</v>
      </c>
      <c r="J155" s="33" t="e">
        <f>AVERAGE(#REF!)</f>
        <v>#REF!</v>
      </c>
      <c r="K155" s="33" t="e">
        <f>AVERAGE(#REF!)</f>
        <v>#REF!</v>
      </c>
      <c r="L155" s="33" t="e">
        <f>AVERAGE(#REF!)</f>
        <v>#REF!</v>
      </c>
      <c r="M155" s="33" t="e">
        <f>AVERAGE(#REF!)</f>
        <v>#REF!</v>
      </c>
      <c r="N155" s="33" t="e">
        <f>AVERAGE(#REF!)</f>
        <v>#REF!</v>
      </c>
      <c r="O155" s="33" t="e">
        <f>AVERAGE(#REF!)</f>
        <v>#REF!</v>
      </c>
      <c r="P155" s="33" t="e">
        <f>AVERAGE(#REF!)</f>
        <v>#REF!</v>
      </c>
      <c r="Q155" s="33" t="e">
        <f>AVERAGE(#REF!)</f>
        <v>#REF!</v>
      </c>
    </row>
    <row r="156" spans="1:18" ht="14.45" customHeight="1">
      <c r="A156" s="174">
        <v>3957</v>
      </c>
      <c r="C156" s="36" t="s">
        <v>7573</v>
      </c>
      <c r="D156" s="35" t="s">
        <v>8625</v>
      </c>
      <c r="E156" s="34" t="s">
        <v>934</v>
      </c>
      <c r="F156" s="130">
        <v>8.7100000000000009</v>
      </c>
      <c r="G156" s="33" t="e">
        <f>AVERAGE(#REF!)</f>
        <v>#REF!</v>
      </c>
      <c r="H156" s="33" t="e">
        <f>AVERAGE(#REF!)</f>
        <v>#REF!</v>
      </c>
      <c r="I156" s="33" t="e">
        <f>AVERAGE(#REF!)</f>
        <v>#REF!</v>
      </c>
      <c r="J156" s="33" t="e">
        <f>AVERAGE(#REF!)</f>
        <v>#REF!</v>
      </c>
      <c r="K156" s="33" t="e">
        <f>AVERAGE(#REF!)</f>
        <v>#REF!</v>
      </c>
      <c r="L156" s="33" t="e">
        <f>AVERAGE(#REF!)</f>
        <v>#REF!</v>
      </c>
      <c r="M156" s="33" t="e">
        <f>AVERAGE(#REF!)</f>
        <v>#REF!</v>
      </c>
      <c r="N156" s="33" t="e">
        <f>AVERAGE(#REF!)</f>
        <v>#REF!</v>
      </c>
      <c r="O156" s="33" t="e">
        <f>AVERAGE(#REF!)</f>
        <v>#REF!</v>
      </c>
      <c r="P156" s="33" t="e">
        <f>AVERAGE(#REF!)</f>
        <v>#REF!</v>
      </c>
      <c r="Q156" s="33" t="e">
        <f>AVERAGE(#REF!)</f>
        <v>#REF!</v>
      </c>
    </row>
    <row r="157" spans="1:18" ht="14.45" customHeight="1">
      <c r="A157" s="174">
        <v>3940</v>
      </c>
      <c r="C157" s="36" t="s">
        <v>7556</v>
      </c>
      <c r="D157" s="35" t="s">
        <v>8625</v>
      </c>
      <c r="E157" s="34" t="s">
        <v>934</v>
      </c>
      <c r="F157" s="130">
        <v>8.0980000000000008</v>
      </c>
      <c r="G157" s="33" t="e">
        <f>AVERAGE(#REF!)</f>
        <v>#REF!</v>
      </c>
      <c r="H157" s="33" t="e">
        <f>AVERAGE(#REF!)</f>
        <v>#REF!</v>
      </c>
      <c r="I157" s="33" t="e">
        <f>AVERAGE(#REF!)</f>
        <v>#REF!</v>
      </c>
      <c r="J157" s="33" t="e">
        <f>AVERAGE(#REF!)</f>
        <v>#REF!</v>
      </c>
      <c r="K157" s="33" t="e">
        <f>AVERAGE(#REF!)</f>
        <v>#REF!</v>
      </c>
      <c r="L157" s="33" t="e">
        <f>AVERAGE(#REF!)</f>
        <v>#REF!</v>
      </c>
      <c r="M157" s="33" t="e">
        <f>AVERAGE(#REF!)</f>
        <v>#REF!</v>
      </c>
      <c r="N157" s="33" t="e">
        <f>AVERAGE(#REF!)</f>
        <v>#REF!</v>
      </c>
      <c r="O157" s="33" t="e">
        <f>AVERAGE(#REF!)</f>
        <v>#REF!</v>
      </c>
      <c r="P157" s="33" t="e">
        <f>AVERAGE(#REF!)</f>
        <v>#REF!</v>
      </c>
      <c r="Q157" s="33" t="e">
        <f>AVERAGE(#REF!)</f>
        <v>#REF!</v>
      </c>
    </row>
    <row r="158" spans="1:18" ht="14.45" customHeight="1">
      <c r="A158" s="174">
        <v>3930</v>
      </c>
      <c r="C158" s="36" t="s">
        <v>7546</v>
      </c>
      <c r="D158" s="35" t="s">
        <v>8625</v>
      </c>
      <c r="E158" s="34" t="s">
        <v>934</v>
      </c>
      <c r="F158" s="130">
        <v>8.5609999999999999</v>
      </c>
      <c r="G158" s="33" t="e">
        <f>AVERAGE(#REF!)</f>
        <v>#REF!</v>
      </c>
      <c r="H158" s="33" t="e">
        <f>AVERAGE(#REF!)</f>
        <v>#REF!</v>
      </c>
      <c r="I158" s="33" t="e">
        <f>AVERAGE(#REF!)</f>
        <v>#REF!</v>
      </c>
      <c r="J158" s="33" t="e">
        <f>AVERAGE(#REF!)</f>
        <v>#REF!</v>
      </c>
      <c r="K158" s="33" t="e">
        <f>AVERAGE(#REF!)</f>
        <v>#REF!</v>
      </c>
      <c r="L158" s="33" t="e">
        <f>AVERAGE(#REF!)</f>
        <v>#REF!</v>
      </c>
      <c r="M158" s="33" t="e">
        <f>AVERAGE(#REF!)</f>
        <v>#REF!</v>
      </c>
      <c r="N158" s="33" t="e">
        <f>AVERAGE(#REF!)</f>
        <v>#REF!</v>
      </c>
      <c r="O158" s="33" t="e">
        <f>AVERAGE(#REF!)</f>
        <v>#REF!</v>
      </c>
      <c r="P158" s="33" t="e">
        <f>AVERAGE(#REF!)</f>
        <v>#REF!</v>
      </c>
      <c r="Q158" s="33" t="e">
        <f>AVERAGE(#REF!)</f>
        <v>#REF!</v>
      </c>
    </row>
    <row r="159" spans="1:18" ht="14.45" customHeight="1">
      <c r="A159" s="174">
        <v>3921</v>
      </c>
      <c r="C159" s="36" t="s">
        <v>7538</v>
      </c>
      <c r="D159" s="35" t="s">
        <v>8641</v>
      </c>
      <c r="E159" s="34" t="s">
        <v>934</v>
      </c>
      <c r="F159" s="130">
        <v>8.875</v>
      </c>
      <c r="G159" s="33" t="e">
        <f>AVERAGE(#REF!)</f>
        <v>#REF!</v>
      </c>
      <c r="H159" s="33" t="e">
        <f>AVERAGE(#REF!)</f>
        <v>#REF!</v>
      </c>
      <c r="I159" s="33" t="e">
        <f>AVERAGE(#REF!)</f>
        <v>#REF!</v>
      </c>
      <c r="J159" s="33" t="e">
        <f>AVERAGE(#REF!)</f>
        <v>#REF!</v>
      </c>
      <c r="K159" s="33" t="e">
        <f>AVERAGE(#REF!)</f>
        <v>#REF!</v>
      </c>
      <c r="L159" s="33" t="e">
        <f>AVERAGE(#REF!)</f>
        <v>#REF!</v>
      </c>
      <c r="M159" s="33" t="e">
        <f>AVERAGE(#REF!)</f>
        <v>#REF!</v>
      </c>
      <c r="N159" s="33" t="e">
        <f>AVERAGE(#REF!)</f>
        <v>#REF!</v>
      </c>
      <c r="O159" s="33" t="e">
        <f>AVERAGE(#REF!)</f>
        <v>#REF!</v>
      </c>
      <c r="P159" s="33" t="e">
        <f>AVERAGE(#REF!)</f>
        <v>#REF!</v>
      </c>
      <c r="Q159" s="33" t="e">
        <f>AVERAGE(#REF!)</f>
        <v>#REF!</v>
      </c>
    </row>
    <row r="160" spans="1:18" ht="14.45" customHeight="1">
      <c r="A160" s="174">
        <v>3903</v>
      </c>
      <c r="C160" s="36" t="s">
        <v>7520</v>
      </c>
      <c r="D160" s="35" t="s">
        <v>8610</v>
      </c>
      <c r="E160" s="34" t="s">
        <v>934</v>
      </c>
      <c r="F160" s="130">
        <v>8.6630000000000003</v>
      </c>
      <c r="G160" s="33" t="e">
        <f>AVERAGE(#REF!)</f>
        <v>#REF!</v>
      </c>
      <c r="H160" s="33" t="e">
        <f>AVERAGE(#REF!)</f>
        <v>#REF!</v>
      </c>
      <c r="I160" s="33" t="e">
        <f>AVERAGE(#REF!)</f>
        <v>#REF!</v>
      </c>
      <c r="J160" s="33" t="e">
        <f>AVERAGE(#REF!)</f>
        <v>#REF!</v>
      </c>
      <c r="K160" s="33" t="e">
        <f>AVERAGE(#REF!)</f>
        <v>#REF!</v>
      </c>
      <c r="L160" s="33" t="e">
        <f>AVERAGE(#REF!)</f>
        <v>#REF!</v>
      </c>
      <c r="M160" s="33" t="e">
        <f>AVERAGE(#REF!)</f>
        <v>#REF!</v>
      </c>
      <c r="N160" s="33" t="e">
        <f>AVERAGE(#REF!)</f>
        <v>#REF!</v>
      </c>
      <c r="O160" s="33" t="e">
        <f>AVERAGE(#REF!)</f>
        <v>#REF!</v>
      </c>
      <c r="P160" s="33" t="e">
        <f>AVERAGE(#REF!)</f>
        <v>#REF!</v>
      </c>
      <c r="Q160" s="33" t="e">
        <f>AVERAGE(#REF!)</f>
        <v>#REF!</v>
      </c>
    </row>
    <row r="161" spans="1:17" ht="14.45" customHeight="1">
      <c r="A161" s="174">
        <v>3891</v>
      </c>
      <c r="C161" s="36" t="s">
        <v>7499</v>
      </c>
      <c r="D161" s="35" t="s">
        <v>8610</v>
      </c>
      <c r="E161" s="34" t="s">
        <v>934</v>
      </c>
      <c r="F161" s="130">
        <v>8.8320000000000007</v>
      </c>
      <c r="G161" s="33" t="e">
        <f>AVERAGE(#REF!)</f>
        <v>#REF!</v>
      </c>
      <c r="H161" s="33" t="e">
        <f>AVERAGE(#REF!)</f>
        <v>#REF!</v>
      </c>
      <c r="I161" s="33" t="e">
        <f>AVERAGE(#REF!)</f>
        <v>#REF!</v>
      </c>
      <c r="J161" s="33" t="e">
        <f>AVERAGE(#REF!)</f>
        <v>#REF!</v>
      </c>
      <c r="K161" s="33" t="e">
        <f>AVERAGE(#REF!)</f>
        <v>#REF!</v>
      </c>
      <c r="L161" s="33" t="e">
        <f>AVERAGE(#REF!)</f>
        <v>#REF!</v>
      </c>
      <c r="M161" s="33" t="e">
        <f>AVERAGE(#REF!)</f>
        <v>#REF!</v>
      </c>
      <c r="N161" s="33" t="e">
        <f>AVERAGE(#REF!)</f>
        <v>#REF!</v>
      </c>
      <c r="O161" s="33" t="e">
        <f>AVERAGE(#REF!)</f>
        <v>#REF!</v>
      </c>
      <c r="P161" s="33" t="e">
        <f>AVERAGE(#REF!)</f>
        <v>#REF!</v>
      </c>
      <c r="Q161" s="33" t="e">
        <f>AVERAGE(#REF!)</f>
        <v>#REF!</v>
      </c>
    </row>
    <row r="162" spans="1:17" ht="14.45" customHeight="1">
      <c r="A162" s="174">
        <v>3880</v>
      </c>
      <c r="C162" s="36" t="s">
        <v>7488</v>
      </c>
      <c r="D162" s="35" t="s">
        <v>8618</v>
      </c>
      <c r="E162" s="34" t="s">
        <v>934</v>
      </c>
      <c r="F162" s="130">
        <v>9.1080000000000005</v>
      </c>
      <c r="G162" s="33" t="e">
        <f>AVERAGE(#REF!)</f>
        <v>#REF!</v>
      </c>
      <c r="H162" s="33" t="e">
        <f>AVERAGE(#REF!)</f>
        <v>#REF!</v>
      </c>
      <c r="I162" s="33" t="e">
        <f>AVERAGE(#REF!)</f>
        <v>#REF!</v>
      </c>
      <c r="J162" s="33" t="e">
        <f>AVERAGE(#REF!)</f>
        <v>#REF!</v>
      </c>
      <c r="K162" s="33" t="e">
        <f>AVERAGE(#REF!)</f>
        <v>#REF!</v>
      </c>
      <c r="L162" s="33" t="e">
        <f>AVERAGE(#REF!)</f>
        <v>#REF!</v>
      </c>
      <c r="M162" s="33" t="e">
        <f>AVERAGE(#REF!)</f>
        <v>#REF!</v>
      </c>
      <c r="N162" s="33" t="e">
        <f>AVERAGE(#REF!)</f>
        <v>#REF!</v>
      </c>
      <c r="O162" s="33" t="e">
        <f>AVERAGE(#REF!)</f>
        <v>#REF!</v>
      </c>
      <c r="P162" s="33" t="e">
        <f>AVERAGE(#REF!)</f>
        <v>#REF!</v>
      </c>
      <c r="Q162" s="33" t="e">
        <f>AVERAGE(#REF!)</f>
        <v>#REF!</v>
      </c>
    </row>
    <row r="163" spans="1:17" ht="14.45" customHeight="1">
      <c r="A163" s="174">
        <v>3872</v>
      </c>
      <c r="C163" s="36" t="s">
        <v>7482</v>
      </c>
      <c r="D163" s="35" t="s">
        <v>8618</v>
      </c>
      <c r="E163" s="34" t="s">
        <v>934</v>
      </c>
      <c r="F163" s="130">
        <v>8.7720000000000002</v>
      </c>
      <c r="G163" s="33" t="e">
        <f>AVERAGE(#REF!)</f>
        <v>#REF!</v>
      </c>
      <c r="H163" s="33" t="e">
        <f>AVERAGE(#REF!)</f>
        <v>#REF!</v>
      </c>
      <c r="I163" s="33" t="e">
        <f>AVERAGE(#REF!)</f>
        <v>#REF!</v>
      </c>
      <c r="J163" s="33" t="e">
        <f>AVERAGE(#REF!)</f>
        <v>#REF!</v>
      </c>
      <c r="K163" s="33" t="e">
        <f>AVERAGE(#REF!)</f>
        <v>#REF!</v>
      </c>
      <c r="L163" s="33" t="e">
        <f>AVERAGE(#REF!)</f>
        <v>#REF!</v>
      </c>
      <c r="M163" s="33" t="e">
        <f>AVERAGE(#REF!)</f>
        <v>#REF!</v>
      </c>
      <c r="N163" s="33" t="e">
        <f>AVERAGE(#REF!)</f>
        <v>#REF!</v>
      </c>
      <c r="O163" s="33" t="e">
        <f>AVERAGE(#REF!)</f>
        <v>#REF!</v>
      </c>
      <c r="P163" s="33" t="e">
        <f>AVERAGE(#REF!)</f>
        <v>#REF!</v>
      </c>
      <c r="Q163" s="33" t="e">
        <f>AVERAGE(#REF!)</f>
        <v>#REF!</v>
      </c>
    </row>
    <row r="164" spans="1:17" ht="14.45" customHeight="1">
      <c r="A164" s="174">
        <v>3861</v>
      </c>
      <c r="C164" s="36" t="s">
        <v>7465</v>
      </c>
      <c r="D164" s="35" t="s">
        <v>8617</v>
      </c>
      <c r="E164" s="34" t="s">
        <v>934</v>
      </c>
      <c r="F164" s="130">
        <v>8.6609999999999996</v>
      </c>
      <c r="G164" s="33" t="e">
        <f>AVERAGE(#REF!)</f>
        <v>#REF!</v>
      </c>
      <c r="H164" s="33" t="e">
        <f>AVERAGE(#REF!)</f>
        <v>#REF!</v>
      </c>
      <c r="I164" s="33" t="e">
        <f>AVERAGE(#REF!)</f>
        <v>#REF!</v>
      </c>
      <c r="J164" s="33" t="e">
        <f>AVERAGE(#REF!)</f>
        <v>#REF!</v>
      </c>
      <c r="K164" s="33" t="e">
        <f>AVERAGE(#REF!)</f>
        <v>#REF!</v>
      </c>
      <c r="L164" s="33" t="e">
        <f>AVERAGE(#REF!)</f>
        <v>#REF!</v>
      </c>
      <c r="M164" s="33" t="e">
        <f>AVERAGE(#REF!)</f>
        <v>#REF!</v>
      </c>
      <c r="N164" s="33" t="e">
        <f>AVERAGE(#REF!)</f>
        <v>#REF!</v>
      </c>
      <c r="O164" s="33" t="e">
        <f>AVERAGE(#REF!)</f>
        <v>#REF!</v>
      </c>
      <c r="P164" s="33" t="e">
        <f>AVERAGE(#REF!)</f>
        <v>#REF!</v>
      </c>
      <c r="Q164" s="33" t="e">
        <f>AVERAGE(#REF!)</f>
        <v>#REF!</v>
      </c>
    </row>
    <row r="165" spans="1:17" ht="14.45" customHeight="1">
      <c r="A165" s="174">
        <v>3851</v>
      </c>
      <c r="C165" s="36" t="s">
        <v>7425</v>
      </c>
      <c r="D165" s="35" t="s">
        <v>8617</v>
      </c>
      <c r="E165" s="34" t="s">
        <v>934</v>
      </c>
      <c r="F165" s="130">
        <v>8.766</v>
      </c>
      <c r="G165" s="33" t="e">
        <f>AVERAGE(#REF!)</f>
        <v>#REF!</v>
      </c>
      <c r="H165" s="33" t="e">
        <f>AVERAGE(#REF!)</f>
        <v>#REF!</v>
      </c>
      <c r="I165" s="33" t="e">
        <f>AVERAGE(#REF!)</f>
        <v>#REF!</v>
      </c>
      <c r="J165" s="33" t="e">
        <f>AVERAGE(#REF!)</f>
        <v>#REF!</v>
      </c>
      <c r="K165" s="33" t="e">
        <f>AVERAGE(#REF!)</f>
        <v>#REF!</v>
      </c>
      <c r="L165" s="33" t="e">
        <f>AVERAGE(#REF!)</f>
        <v>#REF!</v>
      </c>
      <c r="M165" s="33" t="e">
        <f>AVERAGE(#REF!)</f>
        <v>#REF!</v>
      </c>
      <c r="N165" s="33" t="e">
        <f>AVERAGE(#REF!)</f>
        <v>#REF!</v>
      </c>
      <c r="O165" s="33" t="e">
        <f>AVERAGE(#REF!)</f>
        <v>#REF!</v>
      </c>
      <c r="P165" s="33" t="e">
        <f>AVERAGE(#REF!)</f>
        <v>#REF!</v>
      </c>
      <c r="Q165" s="33" t="e">
        <f>AVERAGE(#REF!)</f>
        <v>#REF!</v>
      </c>
    </row>
    <row r="166" spans="1:17" ht="14.45" customHeight="1">
      <c r="A166" s="174">
        <v>3843</v>
      </c>
      <c r="C166" s="36" t="s">
        <v>7418</v>
      </c>
      <c r="D166" s="35" t="s">
        <v>8617</v>
      </c>
      <c r="E166" s="34" t="s">
        <v>934</v>
      </c>
      <c r="F166" s="130">
        <v>8.6940000000000008</v>
      </c>
      <c r="G166" s="33" t="e">
        <f>AVERAGE(#REF!)</f>
        <v>#REF!</v>
      </c>
      <c r="H166" s="33" t="e">
        <f>AVERAGE(#REF!)</f>
        <v>#REF!</v>
      </c>
      <c r="I166" s="33" t="e">
        <f>AVERAGE(#REF!)</f>
        <v>#REF!</v>
      </c>
      <c r="J166" s="33" t="e">
        <f>AVERAGE(#REF!)</f>
        <v>#REF!</v>
      </c>
      <c r="K166" s="33" t="e">
        <f>AVERAGE(#REF!)</f>
        <v>#REF!</v>
      </c>
      <c r="L166" s="33" t="e">
        <f>AVERAGE(#REF!)</f>
        <v>#REF!</v>
      </c>
      <c r="M166" s="33" t="e">
        <f>AVERAGE(#REF!)</f>
        <v>#REF!</v>
      </c>
      <c r="N166" s="33" t="e">
        <f>AVERAGE(#REF!)</f>
        <v>#REF!</v>
      </c>
      <c r="O166" s="33" t="e">
        <f>AVERAGE(#REF!)</f>
        <v>#REF!</v>
      </c>
      <c r="P166" s="33" t="e">
        <f>AVERAGE(#REF!)</f>
        <v>#REF!</v>
      </c>
      <c r="Q166" s="33" t="e">
        <f>AVERAGE(#REF!)</f>
        <v>#REF!</v>
      </c>
    </row>
    <row r="167" spans="1:17" ht="14.45" customHeight="1">
      <c r="A167" s="174">
        <v>3831</v>
      </c>
      <c r="C167" s="36" t="s">
        <v>7407</v>
      </c>
      <c r="D167" s="35" t="s">
        <v>8617</v>
      </c>
      <c r="E167" s="34" t="s">
        <v>934</v>
      </c>
      <c r="F167" s="130">
        <v>8.7680000000000007</v>
      </c>
      <c r="G167" s="33" t="e">
        <f>AVERAGE(#REF!)</f>
        <v>#REF!</v>
      </c>
      <c r="H167" s="33" t="e">
        <f>AVERAGE(#REF!)</f>
        <v>#REF!</v>
      </c>
      <c r="I167" s="33" t="e">
        <f>AVERAGE(#REF!)</f>
        <v>#REF!</v>
      </c>
      <c r="J167" s="33" t="e">
        <f>AVERAGE(#REF!)</f>
        <v>#REF!</v>
      </c>
      <c r="K167" s="33" t="e">
        <f>AVERAGE(#REF!)</f>
        <v>#REF!</v>
      </c>
      <c r="L167" s="33" t="e">
        <f>AVERAGE(#REF!)</f>
        <v>#REF!</v>
      </c>
      <c r="M167" s="33" t="e">
        <f>AVERAGE(#REF!)</f>
        <v>#REF!</v>
      </c>
      <c r="N167" s="33" t="e">
        <f>AVERAGE(#REF!)</f>
        <v>#REF!</v>
      </c>
      <c r="O167" s="33" t="e">
        <f>AVERAGE(#REF!)</f>
        <v>#REF!</v>
      </c>
      <c r="P167" s="33" t="e">
        <f>AVERAGE(#REF!)</f>
        <v>#REF!</v>
      </c>
      <c r="Q167" s="33" t="e">
        <f>AVERAGE(#REF!)</f>
        <v>#REF!</v>
      </c>
    </row>
    <row r="168" spans="1:17" ht="14.45" customHeight="1">
      <c r="A168" s="174">
        <v>3825</v>
      </c>
      <c r="C168" s="36" t="s">
        <v>7401</v>
      </c>
      <c r="D168" s="35" t="s">
        <v>8617</v>
      </c>
      <c r="E168" s="34" t="s">
        <v>934</v>
      </c>
      <c r="F168" s="130">
        <v>8.5190000000000001</v>
      </c>
      <c r="G168" s="33" t="e">
        <f>AVERAGE(#REF!)</f>
        <v>#REF!</v>
      </c>
      <c r="H168" s="33" t="e">
        <f>AVERAGE(#REF!)</f>
        <v>#REF!</v>
      </c>
      <c r="I168" s="33" t="e">
        <f>AVERAGE(#REF!)</f>
        <v>#REF!</v>
      </c>
      <c r="J168" s="33" t="e">
        <f>AVERAGE(#REF!)</f>
        <v>#REF!</v>
      </c>
      <c r="K168" s="33" t="e">
        <f>AVERAGE(#REF!)</f>
        <v>#REF!</v>
      </c>
      <c r="L168" s="33" t="e">
        <f>AVERAGE(#REF!)</f>
        <v>#REF!</v>
      </c>
      <c r="M168" s="33" t="e">
        <f>AVERAGE(#REF!)</f>
        <v>#REF!</v>
      </c>
      <c r="N168" s="33" t="e">
        <f>AVERAGE(#REF!)</f>
        <v>#REF!</v>
      </c>
      <c r="O168" s="33" t="e">
        <f>AVERAGE(#REF!)</f>
        <v>#REF!</v>
      </c>
      <c r="P168" s="33" t="e">
        <f>AVERAGE(#REF!)</f>
        <v>#REF!</v>
      </c>
      <c r="Q168" s="33" t="e">
        <f>AVERAGE(#REF!)</f>
        <v>#REF!</v>
      </c>
    </row>
    <row r="169" spans="1:17" ht="14.45" customHeight="1">
      <c r="A169" s="174">
        <v>3812</v>
      </c>
      <c r="C169" s="36" t="s">
        <v>7390</v>
      </c>
      <c r="D169" s="35" t="s">
        <v>8617</v>
      </c>
      <c r="E169" s="34" t="s">
        <v>934</v>
      </c>
      <c r="F169" s="130">
        <v>8.6470000000000002</v>
      </c>
      <c r="G169" s="33" t="e">
        <f>AVERAGE(#REF!)</f>
        <v>#REF!</v>
      </c>
      <c r="H169" s="33" t="e">
        <f>AVERAGE(#REF!)</f>
        <v>#REF!</v>
      </c>
      <c r="I169" s="33" t="e">
        <f>AVERAGE(#REF!)</f>
        <v>#REF!</v>
      </c>
      <c r="J169" s="33" t="e">
        <f>AVERAGE(#REF!)</f>
        <v>#REF!</v>
      </c>
      <c r="K169" s="33" t="e">
        <f>AVERAGE(#REF!)</f>
        <v>#REF!</v>
      </c>
      <c r="L169" s="33" t="e">
        <f>AVERAGE(#REF!)</f>
        <v>#REF!</v>
      </c>
      <c r="M169" s="33" t="e">
        <f>AVERAGE(#REF!)</f>
        <v>#REF!</v>
      </c>
      <c r="N169" s="33" t="e">
        <f>AVERAGE(#REF!)</f>
        <v>#REF!</v>
      </c>
      <c r="O169" s="33" t="e">
        <f>AVERAGE(#REF!)</f>
        <v>#REF!</v>
      </c>
      <c r="P169" s="33" t="e">
        <f>AVERAGE(#REF!)</f>
        <v>#REF!</v>
      </c>
      <c r="Q169" s="33" t="e">
        <f>AVERAGE(#REF!)</f>
        <v>#REF!</v>
      </c>
    </row>
    <row r="170" spans="1:17" ht="14.45" customHeight="1">
      <c r="A170" s="174">
        <v>3801</v>
      </c>
      <c r="C170" s="36" t="s">
        <v>7352</v>
      </c>
      <c r="D170" s="35" t="s">
        <v>8614</v>
      </c>
      <c r="E170" s="34" t="s">
        <v>934</v>
      </c>
      <c r="F170" s="130">
        <v>9.0830000000000002</v>
      </c>
      <c r="G170" s="33" t="e">
        <f>AVERAGE(#REF!)</f>
        <v>#REF!</v>
      </c>
      <c r="H170" s="33" t="e">
        <f>AVERAGE(#REF!)</f>
        <v>#REF!</v>
      </c>
      <c r="I170" s="33" t="e">
        <f>AVERAGE(#REF!)</f>
        <v>#REF!</v>
      </c>
      <c r="J170" s="33" t="e">
        <f>AVERAGE(#REF!)</f>
        <v>#REF!</v>
      </c>
      <c r="K170" s="33" t="e">
        <f>AVERAGE(#REF!)</f>
        <v>#REF!</v>
      </c>
      <c r="L170" s="33" t="e">
        <f>AVERAGE(#REF!)</f>
        <v>#REF!</v>
      </c>
      <c r="M170" s="33" t="e">
        <f>AVERAGE(#REF!)</f>
        <v>#REF!</v>
      </c>
      <c r="N170" s="33" t="e">
        <f>AVERAGE(#REF!)</f>
        <v>#REF!</v>
      </c>
      <c r="O170" s="33" t="e">
        <f>AVERAGE(#REF!)</f>
        <v>#REF!</v>
      </c>
      <c r="P170" s="33" t="e">
        <f>AVERAGE(#REF!)</f>
        <v>#REF!</v>
      </c>
      <c r="Q170" s="33" t="e">
        <f>AVERAGE(#REF!)</f>
        <v>#REF!</v>
      </c>
    </row>
    <row r="171" spans="1:17" ht="14.45" customHeight="1">
      <c r="A171" s="174">
        <v>3786</v>
      </c>
      <c r="C171" s="36" t="s">
        <v>7340</v>
      </c>
      <c r="D171" s="35" t="s">
        <v>8614</v>
      </c>
      <c r="E171" s="34" t="s">
        <v>934</v>
      </c>
      <c r="F171" s="130">
        <v>8.2520000000000007</v>
      </c>
      <c r="G171" s="33" t="e">
        <f>AVERAGE(#REF!)</f>
        <v>#REF!</v>
      </c>
      <c r="H171" s="33" t="e">
        <f>AVERAGE(#REF!)</f>
        <v>#REF!</v>
      </c>
      <c r="I171" s="33" t="e">
        <f>AVERAGE(#REF!)</f>
        <v>#REF!</v>
      </c>
      <c r="J171" s="33" t="e">
        <f>AVERAGE(#REF!)</f>
        <v>#REF!</v>
      </c>
      <c r="K171" s="33" t="e">
        <f>AVERAGE(#REF!)</f>
        <v>#REF!</v>
      </c>
      <c r="L171" s="33" t="e">
        <f>AVERAGE(#REF!)</f>
        <v>#REF!</v>
      </c>
      <c r="M171" s="33" t="e">
        <f>AVERAGE(#REF!)</f>
        <v>#REF!</v>
      </c>
      <c r="N171" s="33" t="e">
        <f>AVERAGE(#REF!)</f>
        <v>#REF!</v>
      </c>
      <c r="O171" s="33" t="e">
        <f>AVERAGE(#REF!)</f>
        <v>#REF!</v>
      </c>
      <c r="P171" s="33" t="e">
        <f>AVERAGE(#REF!)</f>
        <v>#REF!</v>
      </c>
      <c r="Q171" s="33" t="e">
        <f>AVERAGE(#REF!)</f>
        <v>#REF!</v>
      </c>
    </row>
    <row r="172" spans="1:17" ht="14.45" customHeight="1">
      <c r="A172" s="174">
        <v>3777</v>
      </c>
      <c r="C172" s="36" t="s">
        <v>7331</v>
      </c>
      <c r="D172" s="35" t="s">
        <v>8614</v>
      </c>
      <c r="E172" s="34" t="s">
        <v>934</v>
      </c>
      <c r="F172" s="130">
        <v>7.9020000000000001</v>
      </c>
      <c r="G172" s="33" t="e">
        <f>AVERAGE(#REF!)</f>
        <v>#REF!</v>
      </c>
      <c r="H172" s="33" t="e">
        <f>AVERAGE(#REF!)</f>
        <v>#REF!</v>
      </c>
      <c r="I172" s="33" t="e">
        <f>AVERAGE(#REF!)</f>
        <v>#REF!</v>
      </c>
      <c r="J172" s="33" t="e">
        <f>AVERAGE(#REF!)</f>
        <v>#REF!</v>
      </c>
      <c r="K172" s="33" t="e">
        <f>AVERAGE(#REF!)</f>
        <v>#REF!</v>
      </c>
      <c r="L172" s="33" t="e">
        <f>AVERAGE(#REF!)</f>
        <v>#REF!</v>
      </c>
      <c r="M172" s="33" t="e">
        <f>AVERAGE(#REF!)</f>
        <v>#REF!</v>
      </c>
      <c r="N172" s="33" t="e">
        <f>AVERAGE(#REF!)</f>
        <v>#REF!</v>
      </c>
      <c r="O172" s="33" t="e">
        <f>AVERAGE(#REF!)</f>
        <v>#REF!</v>
      </c>
      <c r="P172" s="33" t="e">
        <f>AVERAGE(#REF!)</f>
        <v>#REF!</v>
      </c>
      <c r="Q172" s="33" t="e">
        <f>AVERAGE(#REF!)</f>
        <v>#REF!</v>
      </c>
    </row>
    <row r="173" spans="1:17" ht="14.45" customHeight="1">
      <c r="A173" s="174">
        <v>3765</v>
      </c>
      <c r="C173" s="36" t="s">
        <v>7321</v>
      </c>
      <c r="D173" s="35" t="s">
        <v>8614</v>
      </c>
      <c r="E173" s="34" t="s">
        <v>934</v>
      </c>
      <c r="F173" s="130">
        <v>8.3550000000000004</v>
      </c>
      <c r="G173" s="33" t="e">
        <f>AVERAGE(#REF!)</f>
        <v>#REF!</v>
      </c>
      <c r="H173" s="33" t="e">
        <f>AVERAGE(#REF!)</f>
        <v>#REF!</v>
      </c>
      <c r="I173" s="33" t="e">
        <f>AVERAGE(#REF!)</f>
        <v>#REF!</v>
      </c>
      <c r="J173" s="33" t="e">
        <f>AVERAGE(#REF!)</f>
        <v>#REF!</v>
      </c>
      <c r="K173" s="33" t="e">
        <f>AVERAGE(#REF!)</f>
        <v>#REF!</v>
      </c>
      <c r="L173" s="33" t="e">
        <f>AVERAGE(#REF!)</f>
        <v>#REF!</v>
      </c>
      <c r="M173" s="33" t="e">
        <f>AVERAGE(#REF!)</f>
        <v>#REF!</v>
      </c>
      <c r="N173" s="33" t="e">
        <f>AVERAGE(#REF!)</f>
        <v>#REF!</v>
      </c>
      <c r="O173" s="33" t="e">
        <f>AVERAGE(#REF!)</f>
        <v>#REF!</v>
      </c>
      <c r="P173" s="33" t="e">
        <f>AVERAGE(#REF!)</f>
        <v>#REF!</v>
      </c>
      <c r="Q173" s="33" t="e">
        <f>AVERAGE(#REF!)</f>
        <v>#REF!</v>
      </c>
    </row>
    <row r="174" spans="1:17" ht="14.45" customHeight="1">
      <c r="A174" s="174">
        <v>3756</v>
      </c>
      <c r="C174" s="36" t="s">
        <v>7313</v>
      </c>
      <c r="D174" s="35" t="s">
        <v>8614</v>
      </c>
      <c r="E174" s="34" t="s">
        <v>934</v>
      </c>
      <c r="F174" s="130">
        <v>8.798</v>
      </c>
      <c r="G174" s="33" t="e">
        <f>AVERAGE(#REF!)</f>
        <v>#REF!</v>
      </c>
      <c r="H174" s="33" t="e">
        <f>AVERAGE(#REF!)</f>
        <v>#REF!</v>
      </c>
      <c r="I174" s="33" t="e">
        <f>AVERAGE(#REF!)</f>
        <v>#REF!</v>
      </c>
      <c r="J174" s="33" t="e">
        <f>AVERAGE(#REF!)</f>
        <v>#REF!</v>
      </c>
      <c r="K174" s="33" t="e">
        <f>AVERAGE(#REF!)</f>
        <v>#REF!</v>
      </c>
      <c r="L174" s="33" t="e">
        <f>AVERAGE(#REF!)</f>
        <v>#REF!</v>
      </c>
      <c r="M174" s="33" t="e">
        <f>AVERAGE(#REF!)</f>
        <v>#REF!</v>
      </c>
      <c r="N174" s="33" t="e">
        <f>AVERAGE(#REF!)</f>
        <v>#REF!</v>
      </c>
      <c r="O174" s="33" t="e">
        <f>AVERAGE(#REF!)</f>
        <v>#REF!</v>
      </c>
      <c r="P174" s="33" t="e">
        <f>AVERAGE(#REF!)</f>
        <v>#REF!</v>
      </c>
      <c r="Q174" s="33" t="e">
        <f>AVERAGE(#REF!)</f>
        <v>#REF!</v>
      </c>
    </row>
    <row r="175" spans="1:17" ht="14.45" customHeight="1">
      <c r="A175" s="174">
        <v>3746</v>
      </c>
      <c r="C175" s="36" t="s">
        <v>7303</v>
      </c>
      <c r="D175" s="35" t="s">
        <v>8614</v>
      </c>
      <c r="E175" s="34" t="s">
        <v>934</v>
      </c>
      <c r="F175" s="130">
        <v>8.6419999999999995</v>
      </c>
      <c r="G175" s="33" t="e">
        <f>AVERAGE(#REF!)</f>
        <v>#REF!</v>
      </c>
      <c r="H175" s="33" t="e">
        <f>AVERAGE(#REF!)</f>
        <v>#REF!</v>
      </c>
      <c r="I175" s="33" t="e">
        <f>AVERAGE(#REF!)</f>
        <v>#REF!</v>
      </c>
      <c r="J175" s="33" t="e">
        <f>AVERAGE(#REF!)</f>
        <v>#REF!</v>
      </c>
      <c r="K175" s="33" t="e">
        <f>AVERAGE(#REF!)</f>
        <v>#REF!</v>
      </c>
      <c r="L175" s="33" t="e">
        <f>AVERAGE(#REF!)</f>
        <v>#REF!</v>
      </c>
      <c r="M175" s="33" t="e">
        <f>AVERAGE(#REF!)</f>
        <v>#REF!</v>
      </c>
      <c r="N175" s="33" t="e">
        <f>AVERAGE(#REF!)</f>
        <v>#REF!</v>
      </c>
      <c r="O175" s="33" t="e">
        <f>AVERAGE(#REF!)</f>
        <v>#REF!</v>
      </c>
      <c r="P175" s="33" t="e">
        <f>AVERAGE(#REF!)</f>
        <v>#REF!</v>
      </c>
      <c r="Q175" s="33" t="e">
        <f>AVERAGE(#REF!)</f>
        <v>#REF!</v>
      </c>
    </row>
    <row r="176" spans="1:17" ht="14.45" customHeight="1">
      <c r="A176" s="174">
        <v>3736</v>
      </c>
      <c r="C176" s="36" t="s">
        <v>7293</v>
      </c>
      <c r="D176" s="35" t="s">
        <v>8614</v>
      </c>
      <c r="E176" s="34" t="s">
        <v>934</v>
      </c>
      <c r="F176" s="130">
        <v>8.4920000000000009</v>
      </c>
      <c r="G176" s="33" t="e">
        <f>AVERAGE(#REF!)</f>
        <v>#REF!</v>
      </c>
      <c r="H176" s="33" t="e">
        <f>AVERAGE(#REF!)</f>
        <v>#REF!</v>
      </c>
      <c r="I176" s="33" t="e">
        <f>AVERAGE(#REF!)</f>
        <v>#REF!</v>
      </c>
      <c r="J176" s="33" t="e">
        <f>AVERAGE(#REF!)</f>
        <v>#REF!</v>
      </c>
      <c r="K176" s="33" t="e">
        <f>AVERAGE(#REF!)</f>
        <v>#REF!</v>
      </c>
      <c r="L176" s="33" t="e">
        <f>AVERAGE(#REF!)</f>
        <v>#REF!</v>
      </c>
      <c r="M176" s="33" t="e">
        <f>AVERAGE(#REF!)</f>
        <v>#REF!</v>
      </c>
      <c r="N176" s="33" t="e">
        <f>AVERAGE(#REF!)</f>
        <v>#REF!</v>
      </c>
      <c r="O176" s="33" t="e">
        <f>AVERAGE(#REF!)</f>
        <v>#REF!</v>
      </c>
      <c r="P176" s="33" t="e">
        <f>AVERAGE(#REF!)</f>
        <v>#REF!</v>
      </c>
      <c r="Q176" s="33" t="e">
        <f>AVERAGE(#REF!)</f>
        <v>#REF!</v>
      </c>
    </row>
    <row r="177" spans="1:17" ht="14.45" customHeight="1">
      <c r="A177" s="174">
        <v>3725</v>
      </c>
      <c r="C177" s="36" t="s">
        <v>7284</v>
      </c>
      <c r="D177" s="35" t="s">
        <v>8614</v>
      </c>
      <c r="E177" s="34" t="s">
        <v>934</v>
      </c>
      <c r="F177" s="130">
        <v>7.99</v>
      </c>
      <c r="G177" s="33" t="e">
        <f>AVERAGE(#REF!)</f>
        <v>#REF!</v>
      </c>
      <c r="H177" s="33" t="e">
        <f>AVERAGE(#REF!)</f>
        <v>#REF!</v>
      </c>
      <c r="I177" s="33" t="e">
        <f>AVERAGE(#REF!)</f>
        <v>#REF!</v>
      </c>
      <c r="J177" s="33" t="e">
        <f>AVERAGE(#REF!)</f>
        <v>#REF!</v>
      </c>
      <c r="K177" s="33" t="e">
        <f>AVERAGE(#REF!)</f>
        <v>#REF!</v>
      </c>
      <c r="L177" s="33" t="e">
        <f>AVERAGE(#REF!)</f>
        <v>#REF!</v>
      </c>
      <c r="M177" s="33" t="e">
        <f>AVERAGE(#REF!)</f>
        <v>#REF!</v>
      </c>
      <c r="N177" s="33" t="e">
        <f>AVERAGE(#REF!)</f>
        <v>#REF!</v>
      </c>
      <c r="O177" s="33" t="e">
        <f>AVERAGE(#REF!)</f>
        <v>#REF!</v>
      </c>
      <c r="P177" s="33" t="e">
        <f>AVERAGE(#REF!)</f>
        <v>#REF!</v>
      </c>
      <c r="Q177" s="33" t="e">
        <f>AVERAGE(#REF!)</f>
        <v>#REF!</v>
      </c>
    </row>
    <row r="178" spans="1:17" ht="14.45" customHeight="1">
      <c r="A178" s="174">
        <v>3712</v>
      </c>
      <c r="C178" s="36" t="s">
        <v>7271</v>
      </c>
      <c r="D178" s="35" t="s">
        <v>8642</v>
      </c>
      <c r="E178" s="34" t="s">
        <v>934</v>
      </c>
      <c r="F178" s="130">
        <v>8.0570000000000004</v>
      </c>
      <c r="G178" s="33" t="e">
        <f>AVERAGE(#REF!)</f>
        <v>#REF!</v>
      </c>
      <c r="H178" s="33" t="e">
        <f>AVERAGE(#REF!)</f>
        <v>#REF!</v>
      </c>
      <c r="I178" s="33" t="e">
        <f>AVERAGE(#REF!)</f>
        <v>#REF!</v>
      </c>
      <c r="J178" s="33" t="e">
        <f>AVERAGE(#REF!)</f>
        <v>#REF!</v>
      </c>
      <c r="K178" s="33" t="e">
        <f>AVERAGE(#REF!)</f>
        <v>#REF!</v>
      </c>
      <c r="L178" s="33" t="e">
        <f>AVERAGE(#REF!)</f>
        <v>#REF!</v>
      </c>
      <c r="M178" s="33" t="e">
        <f>AVERAGE(#REF!)</f>
        <v>#REF!</v>
      </c>
      <c r="N178" s="33" t="e">
        <f>AVERAGE(#REF!)</f>
        <v>#REF!</v>
      </c>
      <c r="O178" s="33" t="e">
        <f>AVERAGE(#REF!)</f>
        <v>#REF!</v>
      </c>
      <c r="P178" s="33" t="e">
        <f>AVERAGE(#REF!)</f>
        <v>#REF!</v>
      </c>
      <c r="Q178" s="33" t="e">
        <f>AVERAGE(#REF!)</f>
        <v>#REF!</v>
      </c>
    </row>
    <row r="179" spans="1:17" ht="14.45" customHeight="1">
      <c r="A179" s="174">
        <v>3702</v>
      </c>
      <c r="C179" s="36" t="s">
        <v>7363</v>
      </c>
      <c r="D179" s="35" t="s">
        <v>8643</v>
      </c>
      <c r="E179" s="34" t="s">
        <v>934</v>
      </c>
      <c r="F179" s="130">
        <v>8.6389999999999993</v>
      </c>
      <c r="G179" s="33" t="e">
        <f>AVERAGE(#REF!)</f>
        <v>#REF!</v>
      </c>
      <c r="H179" s="33" t="e">
        <f>AVERAGE(#REF!)</f>
        <v>#REF!</v>
      </c>
      <c r="I179" s="33" t="e">
        <f>AVERAGE(#REF!)</f>
        <v>#REF!</v>
      </c>
      <c r="J179" s="33" t="e">
        <f>AVERAGE(#REF!)</f>
        <v>#REF!</v>
      </c>
      <c r="K179" s="33" t="e">
        <f>AVERAGE(#REF!)</f>
        <v>#REF!</v>
      </c>
      <c r="L179" s="33" t="e">
        <f>AVERAGE(#REF!)</f>
        <v>#REF!</v>
      </c>
      <c r="M179" s="33" t="e">
        <f>AVERAGE(#REF!)</f>
        <v>#REF!</v>
      </c>
      <c r="N179" s="33" t="e">
        <f>AVERAGE(#REF!)</f>
        <v>#REF!</v>
      </c>
      <c r="O179" s="33" t="e">
        <f>AVERAGE(#REF!)</f>
        <v>#REF!</v>
      </c>
      <c r="P179" s="33" t="e">
        <f>AVERAGE(#REF!)</f>
        <v>#REF!</v>
      </c>
      <c r="Q179" s="33" t="e">
        <f>AVERAGE(#REF!)</f>
        <v>#REF!</v>
      </c>
    </row>
    <row r="180" spans="1:17" ht="14.45" customHeight="1">
      <c r="A180" s="174">
        <v>3690</v>
      </c>
      <c r="C180" s="36" t="s">
        <v>7258</v>
      </c>
      <c r="D180" s="35" t="s">
        <v>8643</v>
      </c>
      <c r="E180" s="34" t="s">
        <v>934</v>
      </c>
      <c r="F180" s="130">
        <v>8.7089999999999996</v>
      </c>
      <c r="G180" s="33" t="e">
        <f>AVERAGE(#REF!)</f>
        <v>#REF!</v>
      </c>
      <c r="H180" s="33" t="e">
        <f>AVERAGE(#REF!)</f>
        <v>#REF!</v>
      </c>
      <c r="I180" s="33" t="e">
        <f>AVERAGE(#REF!)</f>
        <v>#REF!</v>
      </c>
      <c r="J180" s="33" t="e">
        <f>AVERAGE(#REF!)</f>
        <v>#REF!</v>
      </c>
      <c r="K180" s="33" t="e">
        <f>AVERAGE(#REF!)</f>
        <v>#REF!</v>
      </c>
      <c r="L180" s="33" t="e">
        <f>AVERAGE(#REF!)</f>
        <v>#REF!</v>
      </c>
      <c r="M180" s="33" t="e">
        <f>AVERAGE(#REF!)</f>
        <v>#REF!</v>
      </c>
      <c r="N180" s="33" t="e">
        <f>AVERAGE(#REF!)</f>
        <v>#REF!</v>
      </c>
      <c r="O180" s="33" t="e">
        <f>AVERAGE(#REF!)</f>
        <v>#REF!</v>
      </c>
      <c r="P180" s="33" t="e">
        <f>AVERAGE(#REF!)</f>
        <v>#REF!</v>
      </c>
      <c r="Q180" s="33" t="e">
        <f>AVERAGE(#REF!)</f>
        <v>#REF!</v>
      </c>
    </row>
    <row r="181" spans="1:17" ht="14.45" customHeight="1">
      <c r="A181" s="174">
        <v>3676</v>
      </c>
      <c r="C181" s="36" t="s">
        <v>7244</v>
      </c>
      <c r="D181" s="35" t="s">
        <v>8626</v>
      </c>
      <c r="E181" s="34" t="s">
        <v>934</v>
      </c>
      <c r="F181" s="130">
        <v>8.2810000000000006</v>
      </c>
      <c r="G181" s="33" t="e">
        <f>AVERAGE(#REF!)</f>
        <v>#REF!</v>
      </c>
      <c r="H181" s="33" t="e">
        <f>AVERAGE(#REF!)</f>
        <v>#REF!</v>
      </c>
      <c r="I181" s="33" t="e">
        <f>AVERAGE(#REF!)</f>
        <v>#REF!</v>
      </c>
      <c r="J181" s="33" t="e">
        <f>AVERAGE(#REF!)</f>
        <v>#REF!</v>
      </c>
      <c r="K181" s="33" t="e">
        <f>AVERAGE(#REF!)</f>
        <v>#REF!</v>
      </c>
      <c r="L181" s="33" t="e">
        <f>AVERAGE(#REF!)</f>
        <v>#REF!</v>
      </c>
      <c r="M181" s="33" t="e">
        <f>AVERAGE(#REF!)</f>
        <v>#REF!</v>
      </c>
      <c r="N181" s="33" t="e">
        <f>AVERAGE(#REF!)</f>
        <v>#REF!</v>
      </c>
      <c r="O181" s="33" t="e">
        <f>AVERAGE(#REF!)</f>
        <v>#REF!</v>
      </c>
      <c r="P181" s="33" t="e">
        <f>AVERAGE(#REF!)</f>
        <v>#REF!</v>
      </c>
      <c r="Q181" s="33" t="e">
        <f>AVERAGE(#REF!)</f>
        <v>#REF!</v>
      </c>
    </row>
    <row r="182" spans="1:17" ht="14.45" customHeight="1">
      <c r="A182" s="174">
        <v>3663</v>
      </c>
      <c r="C182" s="36" t="s">
        <v>8644</v>
      </c>
      <c r="D182" s="35" t="s">
        <v>8626</v>
      </c>
      <c r="E182" s="34" t="s">
        <v>934</v>
      </c>
      <c r="F182" s="130">
        <v>8.7360000000000007</v>
      </c>
      <c r="G182" s="33" t="e">
        <f>AVERAGE(#REF!)</f>
        <v>#REF!</v>
      </c>
      <c r="H182" s="33" t="e">
        <f>AVERAGE(#REF!)</f>
        <v>#REF!</v>
      </c>
      <c r="I182" s="33" t="e">
        <f>AVERAGE(#REF!)</f>
        <v>#REF!</v>
      </c>
      <c r="J182" s="33" t="e">
        <f>AVERAGE(#REF!)</f>
        <v>#REF!</v>
      </c>
      <c r="K182" s="33" t="e">
        <f>AVERAGE(#REF!)</f>
        <v>#REF!</v>
      </c>
      <c r="L182" s="33" t="e">
        <f>AVERAGE(#REF!)</f>
        <v>#REF!</v>
      </c>
      <c r="M182" s="33" t="e">
        <f>AVERAGE(#REF!)</f>
        <v>#REF!</v>
      </c>
      <c r="N182" s="33" t="e">
        <f>AVERAGE(#REF!)</f>
        <v>#REF!</v>
      </c>
      <c r="O182" s="33" t="e">
        <f>AVERAGE(#REF!)</f>
        <v>#REF!</v>
      </c>
      <c r="P182" s="33" t="e">
        <f>AVERAGE(#REF!)</f>
        <v>#REF!</v>
      </c>
      <c r="Q182" s="33" t="e">
        <f>AVERAGE(#REF!)</f>
        <v>#REF!</v>
      </c>
    </row>
    <row r="183" spans="1:17" ht="14.45" customHeight="1">
      <c r="A183" s="174">
        <v>3653</v>
      </c>
      <c r="C183" s="36" t="s">
        <v>7213</v>
      </c>
      <c r="D183" s="35" t="s">
        <v>8626</v>
      </c>
      <c r="E183" s="34" t="s">
        <v>934</v>
      </c>
      <c r="F183" s="130">
        <v>8.9139999999999997</v>
      </c>
      <c r="G183" s="33" t="e">
        <f>AVERAGE(#REF!)</f>
        <v>#REF!</v>
      </c>
      <c r="H183" s="33" t="e">
        <f>AVERAGE(#REF!)</f>
        <v>#REF!</v>
      </c>
      <c r="I183" s="33" t="e">
        <f>AVERAGE(#REF!)</f>
        <v>#REF!</v>
      </c>
      <c r="J183" s="33" t="e">
        <f>AVERAGE(#REF!)</f>
        <v>#REF!</v>
      </c>
      <c r="K183" s="33" t="e">
        <f>AVERAGE(#REF!)</f>
        <v>#REF!</v>
      </c>
      <c r="L183" s="33" t="e">
        <f>AVERAGE(#REF!)</f>
        <v>#REF!</v>
      </c>
      <c r="M183" s="33" t="e">
        <f>AVERAGE(#REF!)</f>
        <v>#REF!</v>
      </c>
      <c r="N183" s="33" t="e">
        <f>AVERAGE(#REF!)</f>
        <v>#REF!</v>
      </c>
      <c r="O183" s="33" t="e">
        <f>AVERAGE(#REF!)</f>
        <v>#REF!</v>
      </c>
      <c r="P183" s="33" t="e">
        <f>AVERAGE(#REF!)</f>
        <v>#REF!</v>
      </c>
      <c r="Q183" s="33" t="e">
        <f>AVERAGE(#REF!)</f>
        <v>#REF!</v>
      </c>
    </row>
    <row r="184" spans="1:17" ht="14.45" customHeight="1">
      <c r="A184" s="174">
        <v>3641</v>
      </c>
      <c r="C184" s="36" t="s">
        <v>7202</v>
      </c>
      <c r="D184" s="35" t="s">
        <v>8626</v>
      </c>
      <c r="E184" s="34" t="s">
        <v>934</v>
      </c>
      <c r="F184" s="130">
        <v>8.4339999999999993</v>
      </c>
      <c r="G184" s="33" t="e">
        <f>AVERAGE(#REF!)</f>
        <v>#REF!</v>
      </c>
      <c r="H184" s="33" t="e">
        <f>AVERAGE(#REF!)</f>
        <v>#REF!</v>
      </c>
      <c r="I184" s="33" t="e">
        <f>AVERAGE(#REF!)</f>
        <v>#REF!</v>
      </c>
      <c r="J184" s="33" t="e">
        <f>AVERAGE(#REF!)</f>
        <v>#REF!</v>
      </c>
      <c r="K184" s="33" t="e">
        <f>AVERAGE(#REF!)</f>
        <v>#REF!</v>
      </c>
      <c r="L184" s="33" t="e">
        <f>AVERAGE(#REF!)</f>
        <v>#REF!</v>
      </c>
      <c r="M184" s="33" t="e">
        <f>AVERAGE(#REF!)</f>
        <v>#REF!</v>
      </c>
      <c r="N184" s="33" t="e">
        <f>AVERAGE(#REF!)</f>
        <v>#REF!</v>
      </c>
      <c r="O184" s="33" t="e">
        <f>AVERAGE(#REF!)</f>
        <v>#REF!</v>
      </c>
      <c r="P184" s="33" t="e">
        <f>AVERAGE(#REF!)</f>
        <v>#REF!</v>
      </c>
      <c r="Q184" s="33" t="e">
        <f>AVERAGE(#REF!)</f>
        <v>#REF!</v>
      </c>
    </row>
    <row r="185" spans="1:17" ht="14.45" customHeight="1">
      <c r="A185" s="174">
        <v>3632</v>
      </c>
      <c r="C185" s="36" t="s">
        <v>8704</v>
      </c>
      <c r="D185" s="35" t="s">
        <v>8626</v>
      </c>
      <c r="E185" s="34" t="s">
        <v>934</v>
      </c>
      <c r="F185" s="130">
        <v>9.0220000000000002</v>
      </c>
      <c r="G185" s="33" t="e">
        <f>AVERAGE(#REF!)</f>
        <v>#REF!</v>
      </c>
      <c r="H185" s="33" t="e">
        <f>AVERAGE(#REF!)</f>
        <v>#REF!</v>
      </c>
      <c r="I185" s="33" t="e">
        <f>AVERAGE(#REF!)</f>
        <v>#REF!</v>
      </c>
      <c r="J185" s="33" t="e">
        <f>AVERAGE(#REF!)</f>
        <v>#REF!</v>
      </c>
      <c r="K185" s="33" t="e">
        <f>AVERAGE(#REF!)</f>
        <v>#REF!</v>
      </c>
      <c r="L185" s="33" t="e">
        <f>AVERAGE(#REF!)</f>
        <v>#REF!</v>
      </c>
      <c r="M185" s="33" t="e">
        <f>AVERAGE(#REF!)</f>
        <v>#REF!</v>
      </c>
      <c r="N185" s="33" t="e">
        <f>AVERAGE(#REF!)</f>
        <v>#REF!</v>
      </c>
      <c r="O185" s="33" t="e">
        <f>AVERAGE(#REF!)</f>
        <v>#REF!</v>
      </c>
      <c r="P185" s="33" t="e">
        <f>AVERAGE(#REF!)</f>
        <v>#REF!</v>
      </c>
      <c r="Q185" s="33" t="e">
        <f>AVERAGE(#REF!)</f>
        <v>#REF!</v>
      </c>
    </row>
    <row r="186" spans="1:17" ht="14.45" customHeight="1">
      <c r="A186" s="174">
        <v>3620</v>
      </c>
      <c r="C186" s="36" t="s">
        <v>7230</v>
      </c>
      <c r="D186" s="35" t="s">
        <v>8626</v>
      </c>
      <c r="E186" s="34" t="s">
        <v>934</v>
      </c>
      <c r="F186" s="130">
        <v>8.74</v>
      </c>
      <c r="G186" s="33" t="e">
        <f>AVERAGE(#REF!)</f>
        <v>#REF!</v>
      </c>
      <c r="H186" s="33" t="e">
        <f>AVERAGE(#REF!)</f>
        <v>#REF!</v>
      </c>
      <c r="I186" s="33" t="e">
        <f>AVERAGE(#REF!)</f>
        <v>#REF!</v>
      </c>
      <c r="J186" s="33" t="e">
        <f>AVERAGE(#REF!)</f>
        <v>#REF!</v>
      </c>
      <c r="K186" s="33" t="e">
        <f>AVERAGE(#REF!)</f>
        <v>#REF!</v>
      </c>
      <c r="L186" s="33" t="e">
        <f>AVERAGE(#REF!)</f>
        <v>#REF!</v>
      </c>
      <c r="M186" s="33" t="e">
        <f>AVERAGE(#REF!)</f>
        <v>#REF!</v>
      </c>
      <c r="N186" s="33" t="e">
        <f>AVERAGE(#REF!)</f>
        <v>#REF!</v>
      </c>
      <c r="O186" s="33" t="e">
        <f>AVERAGE(#REF!)</f>
        <v>#REF!</v>
      </c>
      <c r="P186" s="33" t="e">
        <f>AVERAGE(#REF!)</f>
        <v>#REF!</v>
      </c>
      <c r="Q186" s="33" t="e">
        <f>AVERAGE(#REF!)</f>
        <v>#REF!</v>
      </c>
    </row>
    <row r="187" spans="1:17" ht="14.45" customHeight="1">
      <c r="A187" s="174">
        <v>3609</v>
      </c>
      <c r="C187" s="36" t="s">
        <v>7174</v>
      </c>
      <c r="D187" s="35" t="s">
        <v>8626</v>
      </c>
      <c r="E187" s="34" t="s">
        <v>934</v>
      </c>
      <c r="F187" s="130">
        <v>8.8130000000000006</v>
      </c>
      <c r="G187" s="33" t="e">
        <f>AVERAGE(#REF!)</f>
        <v>#REF!</v>
      </c>
      <c r="H187" s="33" t="e">
        <f>AVERAGE(#REF!)</f>
        <v>#REF!</v>
      </c>
      <c r="I187" s="33" t="e">
        <f>AVERAGE(#REF!)</f>
        <v>#REF!</v>
      </c>
      <c r="J187" s="33" t="e">
        <f>AVERAGE(#REF!)</f>
        <v>#REF!</v>
      </c>
      <c r="K187" s="33" t="e">
        <f>AVERAGE(#REF!)</f>
        <v>#REF!</v>
      </c>
      <c r="L187" s="33" t="e">
        <f>AVERAGE(#REF!)</f>
        <v>#REF!</v>
      </c>
      <c r="M187" s="33" t="e">
        <f>AVERAGE(#REF!)</f>
        <v>#REF!</v>
      </c>
      <c r="N187" s="33" t="e">
        <f>AVERAGE(#REF!)</f>
        <v>#REF!</v>
      </c>
      <c r="O187" s="33" t="e">
        <f>AVERAGE(#REF!)</f>
        <v>#REF!</v>
      </c>
      <c r="P187" s="33" t="e">
        <f>AVERAGE(#REF!)</f>
        <v>#REF!</v>
      </c>
      <c r="Q187" s="33" t="e">
        <f>AVERAGE(#REF!)</f>
        <v>#REF!</v>
      </c>
    </row>
    <row r="188" spans="1:17" ht="14.45" customHeight="1">
      <c r="A188" s="174">
        <v>3598</v>
      </c>
      <c r="C188" s="36" t="s">
        <v>7165</v>
      </c>
      <c r="D188" s="35" t="s">
        <v>8626</v>
      </c>
      <c r="E188" s="34" t="s">
        <v>934</v>
      </c>
      <c r="F188" s="130">
        <v>8.5839999999999996</v>
      </c>
      <c r="G188" s="33" t="e">
        <f>AVERAGE(#REF!)</f>
        <v>#REF!</v>
      </c>
      <c r="H188" s="33" t="e">
        <f>AVERAGE(#REF!)</f>
        <v>#REF!</v>
      </c>
      <c r="I188" s="33" t="e">
        <f>AVERAGE(#REF!)</f>
        <v>#REF!</v>
      </c>
      <c r="J188" s="33" t="e">
        <f>AVERAGE(#REF!)</f>
        <v>#REF!</v>
      </c>
      <c r="K188" s="33" t="e">
        <f>AVERAGE(#REF!)</f>
        <v>#REF!</v>
      </c>
      <c r="L188" s="33" t="e">
        <f>AVERAGE(#REF!)</f>
        <v>#REF!</v>
      </c>
      <c r="M188" s="33" t="e">
        <f>AVERAGE(#REF!)</f>
        <v>#REF!</v>
      </c>
      <c r="N188" s="33" t="e">
        <f>AVERAGE(#REF!)</f>
        <v>#REF!</v>
      </c>
      <c r="O188" s="33" t="e">
        <f>AVERAGE(#REF!)</f>
        <v>#REF!</v>
      </c>
      <c r="P188" s="33" t="e">
        <f>AVERAGE(#REF!)</f>
        <v>#REF!</v>
      </c>
      <c r="Q188" s="33" t="e">
        <f>AVERAGE(#REF!)</f>
        <v>#REF!</v>
      </c>
    </row>
    <row r="189" spans="1:17" ht="14.45" customHeight="1">
      <c r="A189" s="174">
        <v>3589</v>
      </c>
      <c r="C189" s="36" t="s">
        <v>7156</v>
      </c>
      <c r="D189" s="35" t="s">
        <v>8626</v>
      </c>
      <c r="E189" s="34" t="s">
        <v>934</v>
      </c>
      <c r="F189" s="130">
        <v>8.7966999999999995</v>
      </c>
      <c r="G189" s="33" t="e">
        <f>AVERAGE(#REF!)</f>
        <v>#REF!</v>
      </c>
      <c r="H189" s="33" t="e">
        <f>AVERAGE(#REF!)</f>
        <v>#REF!</v>
      </c>
      <c r="I189" s="33" t="e">
        <f>AVERAGE(#REF!)</f>
        <v>#REF!</v>
      </c>
      <c r="J189" s="33" t="e">
        <f>AVERAGE(#REF!)</f>
        <v>#REF!</v>
      </c>
      <c r="K189" s="33" t="e">
        <f>AVERAGE(#REF!)</f>
        <v>#REF!</v>
      </c>
      <c r="L189" s="33" t="e">
        <f>AVERAGE(#REF!)</f>
        <v>#REF!</v>
      </c>
      <c r="M189" s="33" t="e">
        <f>AVERAGE(#REF!)</f>
        <v>#REF!</v>
      </c>
      <c r="N189" s="33" t="e">
        <f>AVERAGE(#REF!)</f>
        <v>#REF!</v>
      </c>
      <c r="O189" s="33" t="e">
        <f>AVERAGE(#REF!)</f>
        <v>#REF!</v>
      </c>
      <c r="P189" s="33" t="e">
        <f>AVERAGE(#REF!)</f>
        <v>#REF!</v>
      </c>
      <c r="Q189" s="33" t="e">
        <f>AVERAGE(#REF!)</f>
        <v>#REF!</v>
      </c>
    </row>
    <row r="190" spans="1:17" ht="14.45" customHeight="1">
      <c r="A190" s="174">
        <v>3577</v>
      </c>
      <c r="C190" s="36" t="s">
        <v>7144</v>
      </c>
      <c r="D190" s="35" t="s">
        <v>8673</v>
      </c>
      <c r="E190" s="34" t="s">
        <v>934</v>
      </c>
      <c r="F190" s="130">
        <v>8.1029999999999998</v>
      </c>
      <c r="G190" s="33" t="e">
        <f>AVERAGE(#REF!)</f>
        <v>#REF!</v>
      </c>
      <c r="H190" s="33" t="e">
        <f>AVERAGE(#REF!)</f>
        <v>#REF!</v>
      </c>
      <c r="I190" s="33" t="e">
        <f>AVERAGE(#REF!)</f>
        <v>#REF!</v>
      </c>
      <c r="J190" s="33" t="e">
        <f>AVERAGE(#REF!)</f>
        <v>#REF!</v>
      </c>
      <c r="K190" s="33" t="e">
        <f>AVERAGE(#REF!)</f>
        <v>#REF!</v>
      </c>
      <c r="L190" s="33" t="e">
        <f>AVERAGE(#REF!)</f>
        <v>#REF!</v>
      </c>
      <c r="M190" s="33" t="e">
        <f>AVERAGE(#REF!)</f>
        <v>#REF!</v>
      </c>
      <c r="N190" s="33" t="e">
        <f>AVERAGE(#REF!)</f>
        <v>#REF!</v>
      </c>
      <c r="O190" s="33" t="e">
        <f>AVERAGE(#REF!)</f>
        <v>#REF!</v>
      </c>
      <c r="P190" s="33" t="e">
        <f>AVERAGE(#REF!)</f>
        <v>#REF!</v>
      </c>
      <c r="Q190" s="33" t="e">
        <f>AVERAGE(#REF!)</f>
        <v>#REF!</v>
      </c>
    </row>
    <row r="191" spans="1:17" ht="14.45" customHeight="1">
      <c r="A191" s="174">
        <v>3561</v>
      </c>
      <c r="C191" s="36" t="s">
        <v>7128</v>
      </c>
      <c r="D191" s="35" t="s">
        <v>8626</v>
      </c>
      <c r="E191" s="34" t="s">
        <v>934</v>
      </c>
      <c r="F191" s="130">
        <v>8.3360000000000003</v>
      </c>
      <c r="G191" s="33" t="e">
        <f>AVERAGE(#REF!)</f>
        <v>#REF!</v>
      </c>
      <c r="H191" s="33" t="e">
        <f>AVERAGE(#REF!)</f>
        <v>#REF!</v>
      </c>
      <c r="I191" s="33" t="e">
        <f>AVERAGE(#REF!)</f>
        <v>#REF!</v>
      </c>
      <c r="J191" s="33" t="e">
        <f>AVERAGE(#REF!)</f>
        <v>#REF!</v>
      </c>
      <c r="K191" s="33" t="e">
        <f>AVERAGE(#REF!)</f>
        <v>#REF!</v>
      </c>
      <c r="L191" s="33" t="e">
        <f>AVERAGE(#REF!)</f>
        <v>#REF!</v>
      </c>
      <c r="M191" s="33" t="e">
        <f>AVERAGE(#REF!)</f>
        <v>#REF!</v>
      </c>
      <c r="N191" s="33" t="e">
        <f>AVERAGE(#REF!)</f>
        <v>#REF!</v>
      </c>
      <c r="O191" s="33" t="e">
        <f>AVERAGE(#REF!)</f>
        <v>#REF!</v>
      </c>
      <c r="P191" s="33" t="e">
        <f>AVERAGE(#REF!)</f>
        <v>#REF!</v>
      </c>
      <c r="Q191" s="33" t="e">
        <f>AVERAGE(#REF!)</f>
        <v>#REF!</v>
      </c>
    </row>
    <row r="192" spans="1:17" ht="14.45" customHeight="1">
      <c r="A192" s="174">
        <v>3547</v>
      </c>
      <c r="C192" s="36" t="s">
        <v>7114</v>
      </c>
      <c r="D192" s="35" t="s">
        <v>8626</v>
      </c>
      <c r="E192" s="34" t="s">
        <v>934</v>
      </c>
      <c r="F192" s="130">
        <v>8.3689999999999998</v>
      </c>
      <c r="G192" s="33" t="e">
        <f>AVERAGE(#REF!)</f>
        <v>#REF!</v>
      </c>
      <c r="H192" s="33" t="e">
        <f>AVERAGE(#REF!)</f>
        <v>#REF!</v>
      </c>
      <c r="I192" s="33" t="e">
        <f>AVERAGE(#REF!)</f>
        <v>#REF!</v>
      </c>
      <c r="J192" s="33" t="e">
        <f>AVERAGE(#REF!)</f>
        <v>#REF!</v>
      </c>
      <c r="K192" s="33" t="e">
        <f>AVERAGE(#REF!)</f>
        <v>#REF!</v>
      </c>
      <c r="L192" s="33" t="e">
        <f>AVERAGE(#REF!)</f>
        <v>#REF!</v>
      </c>
      <c r="M192" s="33" t="e">
        <f>AVERAGE(#REF!)</f>
        <v>#REF!</v>
      </c>
      <c r="N192" s="33" t="e">
        <f>AVERAGE(#REF!)</f>
        <v>#REF!</v>
      </c>
      <c r="O192" s="33" t="e">
        <f>AVERAGE(#REF!)</f>
        <v>#REF!</v>
      </c>
      <c r="P192" s="33" t="e">
        <f>AVERAGE(#REF!)</f>
        <v>#REF!</v>
      </c>
      <c r="Q192" s="33" t="e">
        <f>AVERAGE(#REF!)</f>
        <v>#REF!</v>
      </c>
    </row>
    <row r="193" spans="1:17" ht="14.45" customHeight="1">
      <c r="A193" s="174">
        <v>3532</v>
      </c>
      <c r="C193" s="36" t="s">
        <v>7065</v>
      </c>
      <c r="D193" s="35" t="s">
        <v>8619</v>
      </c>
      <c r="E193" s="34" t="s">
        <v>934</v>
      </c>
      <c r="F193" s="130">
        <v>8.7870000000000008</v>
      </c>
      <c r="G193" s="33" t="e">
        <f>AVERAGE(#REF!)</f>
        <v>#REF!</v>
      </c>
      <c r="H193" s="33" t="e">
        <f>AVERAGE(#REF!)</f>
        <v>#REF!</v>
      </c>
      <c r="I193" s="33" t="e">
        <f>AVERAGE(#REF!)</f>
        <v>#REF!</v>
      </c>
      <c r="J193" s="33" t="e">
        <f>AVERAGE(#REF!)</f>
        <v>#REF!</v>
      </c>
      <c r="K193" s="33" t="e">
        <f>AVERAGE(#REF!)</f>
        <v>#REF!</v>
      </c>
      <c r="L193" s="33" t="e">
        <f>AVERAGE(#REF!)</f>
        <v>#REF!</v>
      </c>
      <c r="M193" s="33" t="e">
        <f>AVERAGE(#REF!)</f>
        <v>#REF!</v>
      </c>
      <c r="N193" s="33" t="e">
        <f>AVERAGE(#REF!)</f>
        <v>#REF!</v>
      </c>
      <c r="O193" s="33" t="e">
        <f>AVERAGE(#REF!)</f>
        <v>#REF!</v>
      </c>
      <c r="P193" s="33" t="e">
        <f>AVERAGE(#REF!)</f>
        <v>#REF!</v>
      </c>
      <c r="Q193" s="33" t="e">
        <f>AVERAGE(#REF!)</f>
        <v>#REF!</v>
      </c>
    </row>
    <row r="194" spans="1:17" ht="14.45" customHeight="1">
      <c r="A194" s="174">
        <v>3513</v>
      </c>
      <c r="C194" s="36" t="s">
        <v>7047</v>
      </c>
      <c r="D194" s="35" t="s">
        <v>9403</v>
      </c>
      <c r="E194" s="34" t="s">
        <v>934</v>
      </c>
      <c r="F194" s="130">
        <f>GEOMEAN(F188:F193)</f>
        <v>8.492219381609857</v>
      </c>
      <c r="G194" s="33" t="e">
        <f>AVERAGE(#REF!)</f>
        <v>#REF!</v>
      </c>
      <c r="H194" s="33" t="e">
        <f>AVERAGE(#REF!)</f>
        <v>#REF!</v>
      </c>
      <c r="I194" s="33" t="e">
        <f>AVERAGE(#REF!)</f>
        <v>#REF!</v>
      </c>
      <c r="J194" s="33" t="e">
        <f>AVERAGE(#REF!)</f>
        <v>#REF!</v>
      </c>
      <c r="K194" s="33" t="e">
        <f>AVERAGE(#REF!)</f>
        <v>#REF!</v>
      </c>
      <c r="L194" s="33" t="e">
        <f>AVERAGE(#REF!)</f>
        <v>#REF!</v>
      </c>
      <c r="M194" s="33" t="e">
        <f>AVERAGE(#REF!)</f>
        <v>#REF!</v>
      </c>
      <c r="N194" s="33" t="e">
        <f>AVERAGE(#REF!)</f>
        <v>#REF!</v>
      </c>
      <c r="O194" s="33" t="e">
        <f>AVERAGE(#REF!)</f>
        <v>#REF!</v>
      </c>
      <c r="P194" s="33" t="e">
        <f>AVERAGE(#REF!)</f>
        <v>#REF!</v>
      </c>
      <c r="Q194" s="33" t="e">
        <f>AVERAGE(#REF!)</f>
        <v>#REF!</v>
      </c>
    </row>
    <row r="195" spans="1:17" ht="14.45" customHeight="1">
      <c r="A195" s="174">
        <v>3500</v>
      </c>
      <c r="C195" s="36" t="s">
        <v>7035</v>
      </c>
      <c r="D195" s="35" t="s">
        <v>8621</v>
      </c>
      <c r="E195" s="34" t="s">
        <v>934</v>
      </c>
      <c r="F195" s="130">
        <v>7.79</v>
      </c>
      <c r="G195" s="33" t="e">
        <f>AVERAGE(#REF!)</f>
        <v>#REF!</v>
      </c>
      <c r="H195" s="33" t="e">
        <f>AVERAGE(#REF!)</f>
        <v>#REF!</v>
      </c>
      <c r="I195" s="33" t="e">
        <f>AVERAGE(#REF!)</f>
        <v>#REF!</v>
      </c>
      <c r="J195" s="33" t="e">
        <f>AVERAGE(#REF!)</f>
        <v>#REF!</v>
      </c>
      <c r="K195" s="33" t="e">
        <f>AVERAGE(#REF!)</f>
        <v>#REF!</v>
      </c>
      <c r="L195" s="33" t="e">
        <f>AVERAGE(#REF!)</f>
        <v>#REF!</v>
      </c>
      <c r="M195" s="33" t="e">
        <f>AVERAGE(#REF!)</f>
        <v>#REF!</v>
      </c>
      <c r="N195" s="33" t="e">
        <f>AVERAGE(#REF!)</f>
        <v>#REF!</v>
      </c>
      <c r="O195" s="33" t="e">
        <f>AVERAGE(#REF!)</f>
        <v>#REF!</v>
      </c>
      <c r="P195" s="33" t="e">
        <f>AVERAGE(#REF!)</f>
        <v>#REF!</v>
      </c>
      <c r="Q195" s="33" t="e">
        <f>AVERAGE(#REF!)</f>
        <v>#REF!</v>
      </c>
    </row>
    <row r="196" spans="1:17" ht="14.45" customHeight="1">
      <c r="A196" s="174">
        <v>3488</v>
      </c>
      <c r="C196" s="36" t="s">
        <v>7034</v>
      </c>
      <c r="D196" s="35" t="s">
        <v>8621</v>
      </c>
      <c r="E196" s="34" t="s">
        <v>934</v>
      </c>
      <c r="F196" s="130">
        <v>8.4879999999999995</v>
      </c>
      <c r="G196" s="33" t="e">
        <f>AVERAGE(#REF!)</f>
        <v>#REF!</v>
      </c>
      <c r="H196" s="33" t="e">
        <f>AVERAGE(#REF!)</f>
        <v>#REF!</v>
      </c>
      <c r="I196" s="33" t="e">
        <f>AVERAGE(#REF!)</f>
        <v>#REF!</v>
      </c>
      <c r="J196" s="33" t="e">
        <f>AVERAGE(#REF!)</f>
        <v>#REF!</v>
      </c>
      <c r="K196" s="33" t="e">
        <f>AVERAGE(#REF!)</f>
        <v>#REF!</v>
      </c>
      <c r="L196" s="33" t="e">
        <f>AVERAGE(#REF!)</f>
        <v>#REF!</v>
      </c>
      <c r="M196" s="33" t="e">
        <f>AVERAGE(#REF!)</f>
        <v>#REF!</v>
      </c>
      <c r="N196" s="33" t="e">
        <f>AVERAGE(#REF!)</f>
        <v>#REF!</v>
      </c>
      <c r="O196" s="33" t="e">
        <f>AVERAGE(#REF!)</f>
        <v>#REF!</v>
      </c>
      <c r="P196" s="33" t="e">
        <f>AVERAGE(#REF!)</f>
        <v>#REF!</v>
      </c>
      <c r="Q196" s="33" t="e">
        <f>AVERAGE(#REF!)</f>
        <v>#REF!</v>
      </c>
    </row>
    <row r="197" spans="1:17" ht="14.45" customHeight="1">
      <c r="A197" s="174">
        <v>3477</v>
      </c>
      <c r="C197" s="36" t="s">
        <v>6885</v>
      </c>
      <c r="D197" s="35" t="s">
        <v>8627</v>
      </c>
      <c r="E197" s="34" t="s">
        <v>934</v>
      </c>
      <c r="F197" s="130">
        <v>8.0890000000000004</v>
      </c>
      <c r="G197" s="33" t="e">
        <f>AVERAGE(#REF!)</f>
        <v>#REF!</v>
      </c>
      <c r="H197" s="33" t="e">
        <f>AVERAGE(#REF!)</f>
        <v>#REF!</v>
      </c>
      <c r="I197" s="33" t="e">
        <f>AVERAGE(#REF!)</f>
        <v>#REF!</v>
      </c>
      <c r="J197" s="33" t="e">
        <f>AVERAGE(#REF!)</f>
        <v>#REF!</v>
      </c>
      <c r="K197" s="33" t="e">
        <f>AVERAGE(#REF!)</f>
        <v>#REF!</v>
      </c>
      <c r="L197" s="33" t="e">
        <f>AVERAGE(#REF!)</f>
        <v>#REF!</v>
      </c>
      <c r="M197" s="33" t="e">
        <f>AVERAGE(#REF!)</f>
        <v>#REF!</v>
      </c>
      <c r="N197" s="33" t="e">
        <f>AVERAGE(#REF!)</f>
        <v>#REF!</v>
      </c>
      <c r="O197" s="33" t="e">
        <f>AVERAGE(#REF!)</f>
        <v>#REF!</v>
      </c>
      <c r="P197" s="33" t="e">
        <f>AVERAGE(#REF!)</f>
        <v>#REF!</v>
      </c>
      <c r="Q197" s="33" t="e">
        <f>AVERAGE(#REF!)</f>
        <v>#REF!</v>
      </c>
    </row>
    <row r="198" spans="1:17" ht="14.45" customHeight="1">
      <c r="A198" s="174">
        <v>3468</v>
      </c>
      <c r="C198" s="36" t="s">
        <v>6876</v>
      </c>
      <c r="D198" s="35" t="s">
        <v>8627</v>
      </c>
      <c r="E198" s="34" t="s">
        <v>934</v>
      </c>
      <c r="F198" s="130">
        <v>8.6539999999999999</v>
      </c>
      <c r="G198" s="33" t="e">
        <f>AVERAGE(#REF!)</f>
        <v>#REF!</v>
      </c>
      <c r="H198" s="33" t="e">
        <f>AVERAGE(#REF!)</f>
        <v>#REF!</v>
      </c>
      <c r="I198" s="33" t="e">
        <f>AVERAGE(#REF!)</f>
        <v>#REF!</v>
      </c>
      <c r="J198" s="33" t="e">
        <f>AVERAGE(#REF!)</f>
        <v>#REF!</v>
      </c>
      <c r="K198" s="33" t="e">
        <f>AVERAGE(#REF!)</f>
        <v>#REF!</v>
      </c>
      <c r="L198" s="33" t="e">
        <f>AVERAGE(#REF!)</f>
        <v>#REF!</v>
      </c>
      <c r="M198" s="33" t="e">
        <f>AVERAGE(#REF!)</f>
        <v>#REF!</v>
      </c>
      <c r="N198" s="33" t="e">
        <f>AVERAGE(#REF!)</f>
        <v>#REF!</v>
      </c>
      <c r="O198" s="33" t="e">
        <f>AVERAGE(#REF!)</f>
        <v>#REF!</v>
      </c>
      <c r="P198" s="33" t="e">
        <f>AVERAGE(#REF!)</f>
        <v>#REF!</v>
      </c>
      <c r="Q198" s="33" t="e">
        <f>AVERAGE(#REF!)</f>
        <v>#REF!</v>
      </c>
    </row>
    <row r="199" spans="1:17" ht="14.45" customHeight="1">
      <c r="A199" s="174">
        <v>3455</v>
      </c>
      <c r="C199" s="36" t="s">
        <v>6863</v>
      </c>
      <c r="D199" s="35" t="s">
        <v>8627</v>
      </c>
      <c r="E199" s="34" t="s">
        <v>934</v>
      </c>
      <c r="F199" s="130">
        <v>8.0380000000000003</v>
      </c>
      <c r="G199" s="33" t="e">
        <f>AVERAGE(#REF!)</f>
        <v>#REF!</v>
      </c>
      <c r="H199" s="33" t="e">
        <f>AVERAGE(#REF!)</f>
        <v>#REF!</v>
      </c>
      <c r="I199" s="33" t="e">
        <f>AVERAGE(#REF!)</f>
        <v>#REF!</v>
      </c>
      <c r="J199" s="33" t="e">
        <f>AVERAGE(#REF!)</f>
        <v>#REF!</v>
      </c>
      <c r="K199" s="33" t="e">
        <f>AVERAGE(#REF!)</f>
        <v>#REF!</v>
      </c>
      <c r="L199" s="33" t="e">
        <f>AVERAGE(#REF!)</f>
        <v>#REF!</v>
      </c>
      <c r="M199" s="33" t="e">
        <f>AVERAGE(#REF!)</f>
        <v>#REF!</v>
      </c>
      <c r="N199" s="33" t="e">
        <f>AVERAGE(#REF!)</f>
        <v>#REF!</v>
      </c>
      <c r="O199" s="33" t="e">
        <f>AVERAGE(#REF!)</f>
        <v>#REF!</v>
      </c>
      <c r="P199" s="33" t="e">
        <f>AVERAGE(#REF!)</f>
        <v>#REF!</v>
      </c>
      <c r="Q199" s="33" t="e">
        <f>AVERAGE(#REF!)</f>
        <v>#REF!</v>
      </c>
    </row>
    <row r="200" spans="1:17" ht="14.45" customHeight="1">
      <c r="A200" s="174">
        <v>3444</v>
      </c>
      <c r="C200" s="36" t="s">
        <v>6854</v>
      </c>
      <c r="D200" s="35" t="s">
        <v>8627</v>
      </c>
      <c r="E200" s="34" t="s">
        <v>934</v>
      </c>
      <c r="F200" s="130">
        <v>8.6389999999999993</v>
      </c>
      <c r="G200" s="33" t="e">
        <f>AVERAGE(#REF!)</f>
        <v>#REF!</v>
      </c>
      <c r="H200" s="33" t="e">
        <f>AVERAGE(#REF!)</f>
        <v>#REF!</v>
      </c>
      <c r="I200" s="33" t="e">
        <f>AVERAGE(#REF!)</f>
        <v>#REF!</v>
      </c>
      <c r="J200" s="33" t="e">
        <f>AVERAGE(#REF!)</f>
        <v>#REF!</v>
      </c>
      <c r="K200" s="33" t="e">
        <f>AVERAGE(#REF!)</f>
        <v>#REF!</v>
      </c>
      <c r="L200" s="33" t="e">
        <f>AVERAGE(#REF!)</f>
        <v>#REF!</v>
      </c>
      <c r="M200" s="33" t="e">
        <f>AVERAGE(#REF!)</f>
        <v>#REF!</v>
      </c>
      <c r="N200" s="33" t="e">
        <f>AVERAGE(#REF!)</f>
        <v>#REF!</v>
      </c>
      <c r="O200" s="33" t="e">
        <f>AVERAGE(#REF!)</f>
        <v>#REF!</v>
      </c>
      <c r="P200" s="33" t="e">
        <f>AVERAGE(#REF!)</f>
        <v>#REF!</v>
      </c>
      <c r="Q200" s="33" t="e">
        <f>AVERAGE(#REF!)</f>
        <v>#REF!</v>
      </c>
    </row>
    <row r="201" spans="1:17" ht="14.45" customHeight="1">
      <c r="A201" s="174">
        <v>3436</v>
      </c>
      <c r="C201" s="36" t="s">
        <v>6846</v>
      </c>
      <c r="D201" s="35" t="s">
        <v>8627</v>
      </c>
      <c r="E201" s="34" t="s">
        <v>934</v>
      </c>
      <c r="F201" s="130">
        <v>8.7530000000000001</v>
      </c>
      <c r="G201" s="33" t="e">
        <f>AVERAGE(#REF!)</f>
        <v>#REF!</v>
      </c>
      <c r="H201" s="33" t="e">
        <f>AVERAGE(#REF!)</f>
        <v>#REF!</v>
      </c>
      <c r="I201" s="33" t="e">
        <f>AVERAGE(#REF!)</f>
        <v>#REF!</v>
      </c>
      <c r="J201" s="33" t="e">
        <f>AVERAGE(#REF!)</f>
        <v>#REF!</v>
      </c>
      <c r="K201" s="33" t="e">
        <f>AVERAGE(#REF!)</f>
        <v>#REF!</v>
      </c>
      <c r="L201" s="33" t="e">
        <f>AVERAGE(#REF!)</f>
        <v>#REF!</v>
      </c>
      <c r="M201" s="33" t="e">
        <f>AVERAGE(#REF!)</f>
        <v>#REF!</v>
      </c>
      <c r="N201" s="33" t="e">
        <f>AVERAGE(#REF!)</f>
        <v>#REF!</v>
      </c>
      <c r="O201" s="33" t="e">
        <f>AVERAGE(#REF!)</f>
        <v>#REF!</v>
      </c>
      <c r="P201" s="33" t="e">
        <f>AVERAGE(#REF!)</f>
        <v>#REF!</v>
      </c>
      <c r="Q201" s="33" t="e">
        <f>AVERAGE(#REF!)</f>
        <v>#REF!</v>
      </c>
    </row>
    <row r="202" spans="1:17" ht="14.45" customHeight="1">
      <c r="A202" s="174">
        <v>3427</v>
      </c>
      <c r="C202" s="36" t="s">
        <v>6838</v>
      </c>
      <c r="D202" s="35" t="s">
        <v>8627</v>
      </c>
      <c r="E202" s="34" t="s">
        <v>934</v>
      </c>
      <c r="F202" s="130">
        <v>8.8149999999999995</v>
      </c>
      <c r="G202" s="33" t="e">
        <f>AVERAGE(#REF!)</f>
        <v>#REF!</v>
      </c>
      <c r="H202" s="33" t="e">
        <f>AVERAGE(#REF!)</f>
        <v>#REF!</v>
      </c>
      <c r="I202" s="33" t="e">
        <f>AVERAGE(#REF!)</f>
        <v>#REF!</v>
      </c>
      <c r="J202" s="33" t="e">
        <f>AVERAGE(#REF!)</f>
        <v>#REF!</v>
      </c>
      <c r="K202" s="33" t="e">
        <f>AVERAGE(#REF!)</f>
        <v>#REF!</v>
      </c>
      <c r="L202" s="33" t="e">
        <f>AVERAGE(#REF!)</f>
        <v>#REF!</v>
      </c>
      <c r="M202" s="33" t="e">
        <f>AVERAGE(#REF!)</f>
        <v>#REF!</v>
      </c>
      <c r="N202" s="33" t="e">
        <f>AVERAGE(#REF!)</f>
        <v>#REF!</v>
      </c>
      <c r="O202" s="33" t="e">
        <f>AVERAGE(#REF!)</f>
        <v>#REF!</v>
      </c>
      <c r="P202" s="33" t="e">
        <f>AVERAGE(#REF!)</f>
        <v>#REF!</v>
      </c>
      <c r="Q202" s="33" t="e">
        <f>AVERAGE(#REF!)</f>
        <v>#REF!</v>
      </c>
    </row>
    <row r="203" spans="1:17" ht="14.45" customHeight="1">
      <c r="A203" s="174">
        <v>3404</v>
      </c>
      <c r="C203" s="36" t="s">
        <v>6789</v>
      </c>
      <c r="D203" s="35" t="s">
        <v>8674</v>
      </c>
      <c r="E203" s="34" t="s">
        <v>934</v>
      </c>
      <c r="F203" s="130">
        <v>8.5670000000000002</v>
      </c>
      <c r="G203" s="33" t="e">
        <f>AVERAGE(#REF!)</f>
        <v>#REF!</v>
      </c>
      <c r="H203" s="33" t="e">
        <f>AVERAGE(#REF!)</f>
        <v>#REF!</v>
      </c>
      <c r="I203" s="33" t="e">
        <f>AVERAGE(#REF!)</f>
        <v>#REF!</v>
      </c>
      <c r="J203" s="33" t="e">
        <f>AVERAGE(#REF!)</f>
        <v>#REF!</v>
      </c>
      <c r="K203" s="33" t="e">
        <f>AVERAGE(#REF!)</f>
        <v>#REF!</v>
      </c>
      <c r="L203" s="33" t="e">
        <f>AVERAGE(#REF!)</f>
        <v>#REF!</v>
      </c>
      <c r="M203" s="33" t="e">
        <f>AVERAGE(#REF!)</f>
        <v>#REF!</v>
      </c>
      <c r="N203" s="33" t="e">
        <f>AVERAGE(#REF!)</f>
        <v>#REF!</v>
      </c>
      <c r="O203" s="33" t="e">
        <f>AVERAGE(#REF!)</f>
        <v>#REF!</v>
      </c>
      <c r="P203" s="33" t="e">
        <f>AVERAGE(#REF!)</f>
        <v>#REF!</v>
      </c>
      <c r="Q203" s="33" t="e">
        <f>AVERAGE(#REF!)</f>
        <v>#REF!</v>
      </c>
    </row>
    <row r="204" spans="1:17" ht="14.25" customHeight="1">
      <c r="A204" s="174">
        <v>3397</v>
      </c>
      <c r="C204" s="36" t="s">
        <v>6788</v>
      </c>
      <c r="D204" s="35" t="s">
        <v>8674</v>
      </c>
      <c r="E204" s="34" t="s">
        <v>934</v>
      </c>
      <c r="F204" s="130">
        <v>8.4009999999999998</v>
      </c>
      <c r="G204" s="33" t="e">
        <f>AVERAGE(#REF!)</f>
        <v>#REF!</v>
      </c>
      <c r="H204" s="33" t="e">
        <f>AVERAGE(#REF!)</f>
        <v>#REF!</v>
      </c>
      <c r="I204" s="33" t="e">
        <f>AVERAGE(#REF!)</f>
        <v>#REF!</v>
      </c>
      <c r="J204" s="33" t="e">
        <f>AVERAGE(#REF!)</f>
        <v>#REF!</v>
      </c>
      <c r="K204" s="33" t="e">
        <f>AVERAGE(#REF!)</f>
        <v>#REF!</v>
      </c>
      <c r="L204" s="33" t="e">
        <f>AVERAGE(#REF!)</f>
        <v>#REF!</v>
      </c>
      <c r="M204" s="33" t="e">
        <f>AVERAGE(#REF!)</f>
        <v>#REF!</v>
      </c>
      <c r="N204" s="33" t="e">
        <f>AVERAGE(#REF!)</f>
        <v>#REF!</v>
      </c>
      <c r="O204" s="33" t="e">
        <f>AVERAGE(#REF!)</f>
        <v>#REF!</v>
      </c>
      <c r="P204" s="33" t="e">
        <f>AVERAGE(#REF!)</f>
        <v>#REF!</v>
      </c>
      <c r="Q204" s="33" t="e">
        <f>AVERAGE(#REF!)</f>
        <v>#REF!</v>
      </c>
    </row>
    <row r="205" spans="1:17" ht="14.25" customHeight="1">
      <c r="A205" s="174">
        <v>3386</v>
      </c>
      <c r="C205" s="36" t="s">
        <v>6771</v>
      </c>
      <c r="D205" s="35" t="s">
        <v>8674</v>
      </c>
      <c r="E205" s="34" t="s">
        <v>934</v>
      </c>
      <c r="F205" s="130">
        <v>8.6305999999999994</v>
      </c>
      <c r="G205" s="33" t="e">
        <f>AVERAGE(#REF!)</f>
        <v>#REF!</v>
      </c>
      <c r="H205" s="33" t="e">
        <f>AVERAGE(#REF!)</f>
        <v>#REF!</v>
      </c>
      <c r="I205" s="33" t="e">
        <f>AVERAGE(#REF!)</f>
        <v>#REF!</v>
      </c>
      <c r="J205" s="33" t="e">
        <f>AVERAGE(#REF!)</f>
        <v>#REF!</v>
      </c>
      <c r="K205" s="33" t="e">
        <f>AVERAGE(#REF!)</f>
        <v>#REF!</v>
      </c>
      <c r="L205" s="33" t="e">
        <f>AVERAGE(#REF!)</f>
        <v>#REF!</v>
      </c>
      <c r="M205" s="33" t="e">
        <f>AVERAGE(#REF!)</f>
        <v>#REF!</v>
      </c>
      <c r="N205" s="33" t="e">
        <f>AVERAGE(#REF!)</f>
        <v>#REF!</v>
      </c>
      <c r="O205" s="33" t="e">
        <f>AVERAGE(#REF!)</f>
        <v>#REF!</v>
      </c>
      <c r="P205" s="33" t="e">
        <f>AVERAGE(#REF!)</f>
        <v>#REF!</v>
      </c>
      <c r="Q205" s="33" t="e">
        <f>AVERAGE(#REF!)</f>
        <v>#REF!</v>
      </c>
    </row>
    <row r="206" spans="1:17" ht="14.25" customHeight="1">
      <c r="A206" s="174">
        <v>3375</v>
      </c>
      <c r="C206" s="36" t="s">
        <v>6770</v>
      </c>
      <c r="D206" s="35" t="s">
        <v>8674</v>
      </c>
      <c r="E206" s="34" t="s">
        <v>934</v>
      </c>
      <c r="F206" s="130">
        <v>7.8860000000000001</v>
      </c>
      <c r="G206" s="33" t="e">
        <f>AVERAGE(#REF!)</f>
        <v>#REF!</v>
      </c>
      <c r="H206" s="33" t="e">
        <f>AVERAGE(#REF!)</f>
        <v>#REF!</v>
      </c>
      <c r="I206" s="33" t="e">
        <f>AVERAGE(#REF!)</f>
        <v>#REF!</v>
      </c>
      <c r="J206" s="33" t="e">
        <f>AVERAGE(#REF!)</f>
        <v>#REF!</v>
      </c>
      <c r="K206" s="33" t="e">
        <f>AVERAGE(#REF!)</f>
        <v>#REF!</v>
      </c>
      <c r="L206" s="33" t="e">
        <f>AVERAGE(#REF!)</f>
        <v>#REF!</v>
      </c>
      <c r="M206" s="33" t="e">
        <f>AVERAGE(#REF!)</f>
        <v>#REF!</v>
      </c>
      <c r="N206" s="33" t="e">
        <f>AVERAGE(#REF!)</f>
        <v>#REF!</v>
      </c>
      <c r="O206" s="33" t="e">
        <f>AVERAGE(#REF!)</f>
        <v>#REF!</v>
      </c>
      <c r="P206" s="33" t="e">
        <f>AVERAGE(#REF!)</f>
        <v>#REF!</v>
      </c>
      <c r="Q206" s="33" t="e">
        <f>AVERAGE(#REF!)</f>
        <v>#REF!</v>
      </c>
    </row>
    <row r="207" spans="1:17" ht="14.25" customHeight="1">
      <c r="A207" s="174">
        <v>3364</v>
      </c>
      <c r="C207" s="36" t="s">
        <v>6751</v>
      </c>
      <c r="D207" s="35" t="s">
        <v>8675</v>
      </c>
      <c r="E207" s="34" t="s">
        <v>934</v>
      </c>
      <c r="F207" s="130">
        <v>9.0820000000000007</v>
      </c>
      <c r="G207" s="33" t="e">
        <f>AVERAGE(#REF!)</f>
        <v>#REF!</v>
      </c>
      <c r="H207" s="33" t="e">
        <f>AVERAGE(#REF!)</f>
        <v>#REF!</v>
      </c>
      <c r="I207" s="33" t="e">
        <f>AVERAGE(#REF!)</f>
        <v>#REF!</v>
      </c>
      <c r="J207" s="33" t="e">
        <f>AVERAGE(#REF!)</f>
        <v>#REF!</v>
      </c>
      <c r="K207" s="33" t="e">
        <f>AVERAGE(#REF!)</f>
        <v>#REF!</v>
      </c>
      <c r="L207" s="33" t="e">
        <f>AVERAGE(#REF!)</f>
        <v>#REF!</v>
      </c>
      <c r="M207" s="33" t="e">
        <f>AVERAGE(#REF!)</f>
        <v>#REF!</v>
      </c>
      <c r="N207" s="33" t="e">
        <f>AVERAGE(#REF!)</f>
        <v>#REF!</v>
      </c>
      <c r="O207" s="33" t="e">
        <f>AVERAGE(#REF!)</f>
        <v>#REF!</v>
      </c>
      <c r="P207" s="33" t="e">
        <f>AVERAGE(#REF!)</f>
        <v>#REF!</v>
      </c>
      <c r="Q207" s="33" t="e">
        <f>AVERAGE(#REF!)</f>
        <v>#REF!</v>
      </c>
    </row>
    <row r="208" spans="1:17" ht="14.25" customHeight="1">
      <c r="A208" s="174">
        <v>3349</v>
      </c>
      <c r="C208" s="36" t="s">
        <v>6736</v>
      </c>
      <c r="D208" s="35" t="s">
        <v>8967</v>
      </c>
      <c r="E208" s="34" t="s">
        <v>934</v>
      </c>
      <c r="F208" s="130">
        <v>8.9459999999999997</v>
      </c>
      <c r="G208" s="33" t="e">
        <f>AVERAGE(#REF!)</f>
        <v>#REF!</v>
      </c>
      <c r="H208" s="33" t="e">
        <f>AVERAGE(#REF!)</f>
        <v>#REF!</v>
      </c>
      <c r="I208" s="33" t="e">
        <f>AVERAGE(#REF!)</f>
        <v>#REF!</v>
      </c>
      <c r="J208" s="33" t="e">
        <f>AVERAGE(#REF!)</f>
        <v>#REF!</v>
      </c>
      <c r="K208" s="33" t="e">
        <f>AVERAGE(#REF!)</f>
        <v>#REF!</v>
      </c>
      <c r="L208" s="33" t="e">
        <f>AVERAGE(#REF!)</f>
        <v>#REF!</v>
      </c>
      <c r="M208" s="33" t="e">
        <f>AVERAGE(#REF!)</f>
        <v>#REF!</v>
      </c>
      <c r="N208" s="33" t="e">
        <f>AVERAGE(#REF!)</f>
        <v>#REF!</v>
      </c>
      <c r="O208" s="33" t="e">
        <f>AVERAGE(#REF!)</f>
        <v>#REF!</v>
      </c>
      <c r="P208" s="33" t="e">
        <f>AVERAGE(#REF!)</f>
        <v>#REF!</v>
      </c>
      <c r="Q208" s="33" t="e">
        <f>AVERAGE(#REF!)</f>
        <v>#REF!</v>
      </c>
    </row>
    <row r="209" spans="1:17" ht="14.25" customHeight="1">
      <c r="A209" s="174">
        <v>3338</v>
      </c>
      <c r="C209" s="36" t="s">
        <v>6725</v>
      </c>
      <c r="D209" s="35" t="s">
        <v>8676</v>
      </c>
      <c r="E209" s="34" t="s">
        <v>934</v>
      </c>
      <c r="F209" s="130">
        <v>8.51</v>
      </c>
      <c r="G209" s="33" t="e">
        <f>AVERAGE(#REF!)</f>
        <v>#REF!</v>
      </c>
      <c r="H209" s="33" t="e">
        <f>AVERAGE(#REF!)</f>
        <v>#REF!</v>
      </c>
      <c r="I209" s="33" t="e">
        <f>AVERAGE(#REF!)</f>
        <v>#REF!</v>
      </c>
      <c r="J209" s="33" t="e">
        <f>AVERAGE(#REF!)</f>
        <v>#REF!</v>
      </c>
      <c r="K209" s="33" t="e">
        <f>AVERAGE(#REF!)</f>
        <v>#REF!</v>
      </c>
      <c r="L209" s="33" t="e">
        <f>AVERAGE(#REF!)</f>
        <v>#REF!</v>
      </c>
      <c r="M209" s="33" t="e">
        <f>AVERAGE(#REF!)</f>
        <v>#REF!</v>
      </c>
      <c r="N209" s="33" t="e">
        <f>AVERAGE(#REF!)</f>
        <v>#REF!</v>
      </c>
      <c r="O209" s="33" t="e">
        <f>AVERAGE(#REF!)</f>
        <v>#REF!</v>
      </c>
      <c r="P209" s="33" t="e">
        <f>AVERAGE(#REF!)</f>
        <v>#REF!</v>
      </c>
      <c r="Q209" s="33" t="e">
        <f>AVERAGE(#REF!)</f>
        <v>#REF!</v>
      </c>
    </row>
    <row r="210" spans="1:17" ht="14.25" customHeight="1">
      <c r="A210" s="174">
        <v>3330</v>
      </c>
      <c r="C210" s="36" t="s">
        <v>6702</v>
      </c>
      <c r="D210" s="35" t="s">
        <v>8677</v>
      </c>
      <c r="E210" s="34" t="s">
        <v>934</v>
      </c>
      <c r="F210" s="130">
        <v>8.8670000000000009</v>
      </c>
      <c r="G210" s="33" t="e">
        <f>AVERAGE(#REF!)</f>
        <v>#REF!</v>
      </c>
      <c r="H210" s="33" t="e">
        <f>AVERAGE(#REF!)</f>
        <v>#REF!</v>
      </c>
      <c r="I210" s="33" t="e">
        <f>AVERAGE(#REF!)</f>
        <v>#REF!</v>
      </c>
      <c r="J210" s="33" t="e">
        <f>AVERAGE(#REF!)</f>
        <v>#REF!</v>
      </c>
      <c r="K210" s="33" t="e">
        <f>AVERAGE(#REF!)</f>
        <v>#REF!</v>
      </c>
      <c r="L210" s="33" t="e">
        <f>AVERAGE(#REF!)</f>
        <v>#REF!</v>
      </c>
      <c r="M210" s="33" t="e">
        <f>AVERAGE(#REF!)</f>
        <v>#REF!</v>
      </c>
      <c r="N210" s="33" t="e">
        <f>AVERAGE(#REF!)</f>
        <v>#REF!</v>
      </c>
      <c r="O210" s="33" t="e">
        <f>AVERAGE(#REF!)</f>
        <v>#REF!</v>
      </c>
      <c r="P210" s="33" t="e">
        <f>AVERAGE(#REF!)</f>
        <v>#REF!</v>
      </c>
      <c r="Q210" s="33" t="e">
        <f>AVERAGE(#REF!)</f>
        <v>#REF!</v>
      </c>
    </row>
    <row r="211" spans="1:17" ht="14.25" customHeight="1">
      <c r="A211" s="174">
        <v>3319</v>
      </c>
      <c r="C211" s="36" t="s">
        <v>6692</v>
      </c>
      <c r="D211" s="35" t="s">
        <v>8633</v>
      </c>
      <c r="E211" s="34" t="s">
        <v>934</v>
      </c>
      <c r="F211" s="130">
        <v>8.6479999999999997</v>
      </c>
      <c r="G211" s="33" t="e">
        <f>AVERAGE(#REF!)</f>
        <v>#REF!</v>
      </c>
      <c r="H211" s="33" t="e">
        <f>AVERAGE(#REF!)</f>
        <v>#REF!</v>
      </c>
      <c r="I211" s="33" t="e">
        <f>AVERAGE(#REF!)</f>
        <v>#REF!</v>
      </c>
      <c r="J211" s="33" t="e">
        <f>AVERAGE(#REF!)</f>
        <v>#REF!</v>
      </c>
      <c r="K211" s="33" t="e">
        <f>AVERAGE(#REF!)</f>
        <v>#REF!</v>
      </c>
      <c r="L211" s="33" t="e">
        <f>AVERAGE(#REF!)</f>
        <v>#REF!</v>
      </c>
      <c r="M211" s="33" t="e">
        <f>AVERAGE(#REF!)</f>
        <v>#REF!</v>
      </c>
      <c r="N211" s="33" t="e">
        <f>AVERAGE(#REF!)</f>
        <v>#REF!</v>
      </c>
      <c r="O211" s="33" t="e">
        <f>AVERAGE(#REF!)</f>
        <v>#REF!</v>
      </c>
      <c r="P211" s="33" t="e">
        <f>AVERAGE(#REF!)</f>
        <v>#REF!</v>
      </c>
      <c r="Q211" s="33" t="e">
        <f>AVERAGE(#REF!)</f>
        <v>#REF!</v>
      </c>
    </row>
    <row r="212" spans="1:17" ht="14.25" customHeight="1">
      <c r="A212" s="174">
        <v>3308</v>
      </c>
      <c r="C212" s="36" t="s">
        <v>9958</v>
      </c>
      <c r="D212" s="35" t="s">
        <v>8633</v>
      </c>
      <c r="E212" s="34" t="s">
        <v>934</v>
      </c>
      <c r="F212" s="130">
        <v>8.4649999999999999</v>
      </c>
      <c r="G212" s="33" t="e">
        <f>AVERAGE(#REF!)</f>
        <v>#REF!</v>
      </c>
      <c r="H212" s="33" t="e">
        <f>AVERAGE(#REF!)</f>
        <v>#REF!</v>
      </c>
      <c r="I212" s="33" t="e">
        <f>AVERAGE(#REF!)</f>
        <v>#REF!</v>
      </c>
      <c r="J212" s="33" t="e">
        <f>AVERAGE(#REF!)</f>
        <v>#REF!</v>
      </c>
      <c r="K212" s="33" t="e">
        <f>AVERAGE(#REF!)</f>
        <v>#REF!</v>
      </c>
      <c r="L212" s="33" t="e">
        <f>AVERAGE(#REF!)</f>
        <v>#REF!</v>
      </c>
      <c r="M212" s="33" t="e">
        <f>AVERAGE(#REF!)</f>
        <v>#REF!</v>
      </c>
      <c r="N212" s="33" t="e">
        <f>AVERAGE(#REF!)</f>
        <v>#REF!</v>
      </c>
      <c r="O212" s="33" t="e">
        <f>AVERAGE(#REF!)</f>
        <v>#REF!</v>
      </c>
      <c r="P212" s="33" t="e">
        <f>AVERAGE(#REF!)</f>
        <v>#REF!</v>
      </c>
      <c r="Q212" s="33" t="e">
        <f>AVERAGE(#REF!)</f>
        <v>#REF!</v>
      </c>
    </row>
    <row r="213" spans="1:17" ht="14.45" customHeight="1">
      <c r="A213" s="174">
        <v>3298</v>
      </c>
      <c r="C213" s="36" t="s">
        <v>9953</v>
      </c>
      <c r="D213" s="35" t="s">
        <v>8633</v>
      </c>
      <c r="E213" s="34" t="s">
        <v>934</v>
      </c>
      <c r="F213" s="130">
        <v>8.8369999999999997</v>
      </c>
      <c r="G213" s="33" t="e">
        <f>AVERAGE(#REF!)</f>
        <v>#REF!</v>
      </c>
      <c r="H213" s="33" t="e">
        <f>AVERAGE(#REF!)</f>
        <v>#REF!</v>
      </c>
      <c r="I213" s="33" t="e">
        <f>AVERAGE(#REF!)</f>
        <v>#REF!</v>
      </c>
      <c r="J213" s="33" t="e">
        <f>AVERAGE(#REF!)</f>
        <v>#REF!</v>
      </c>
      <c r="K213" s="33" t="e">
        <f>AVERAGE(#REF!)</f>
        <v>#REF!</v>
      </c>
      <c r="L213" s="33" t="e">
        <f>AVERAGE(#REF!)</f>
        <v>#REF!</v>
      </c>
      <c r="M213" s="33" t="e">
        <f>AVERAGE(#REF!)</f>
        <v>#REF!</v>
      </c>
      <c r="N213" s="33" t="e">
        <f>AVERAGE(#REF!)</f>
        <v>#REF!</v>
      </c>
      <c r="O213" s="33" t="e">
        <f>AVERAGE(#REF!)</f>
        <v>#REF!</v>
      </c>
      <c r="P213" s="33" t="e">
        <f>AVERAGE(#REF!)</f>
        <v>#REF!</v>
      </c>
      <c r="Q213" s="33" t="e">
        <f>AVERAGE(#REF!)</f>
        <v>#REF!</v>
      </c>
    </row>
    <row r="214" spans="1:17" ht="14.45" customHeight="1">
      <c r="A214" s="174">
        <v>3287</v>
      </c>
      <c r="C214" s="36" t="s">
        <v>6648</v>
      </c>
      <c r="D214" s="35" t="s">
        <v>8677</v>
      </c>
      <c r="E214" s="34" t="s">
        <v>934</v>
      </c>
      <c r="F214" s="130">
        <v>8.0990000000000002</v>
      </c>
      <c r="G214" s="33" t="e">
        <f>AVERAGE(#REF!)</f>
        <v>#REF!</v>
      </c>
      <c r="H214" s="33" t="e">
        <f>AVERAGE(#REF!)</f>
        <v>#REF!</v>
      </c>
      <c r="I214" s="33" t="e">
        <f>AVERAGE(#REF!)</f>
        <v>#REF!</v>
      </c>
      <c r="J214" s="33" t="e">
        <f>AVERAGE(#REF!)</f>
        <v>#REF!</v>
      </c>
      <c r="K214" s="33" t="e">
        <f>AVERAGE(#REF!)</f>
        <v>#REF!</v>
      </c>
      <c r="L214" s="33" t="e">
        <f>AVERAGE(#REF!)</f>
        <v>#REF!</v>
      </c>
      <c r="M214" s="33" t="e">
        <f>AVERAGE(#REF!)</f>
        <v>#REF!</v>
      </c>
      <c r="N214" s="33" t="e">
        <f>AVERAGE(#REF!)</f>
        <v>#REF!</v>
      </c>
      <c r="O214" s="33" t="e">
        <f>AVERAGE(#REF!)</f>
        <v>#REF!</v>
      </c>
      <c r="P214" s="33" t="e">
        <f>AVERAGE(#REF!)</f>
        <v>#REF!</v>
      </c>
      <c r="Q214" s="33" t="e">
        <f>AVERAGE(#REF!)</f>
        <v>#REF!</v>
      </c>
    </row>
    <row r="215" spans="1:17" ht="14.45" customHeight="1">
      <c r="A215" s="174">
        <v>3276</v>
      </c>
      <c r="C215" s="36" t="s">
        <v>6637</v>
      </c>
      <c r="D215" s="35" t="s">
        <v>8633</v>
      </c>
      <c r="E215" s="34" t="s">
        <v>934</v>
      </c>
      <c r="F215" s="130">
        <v>8.7729999999999997</v>
      </c>
      <c r="G215" s="33" t="e">
        <f>AVERAGE(#REF!)</f>
        <v>#REF!</v>
      </c>
      <c r="H215" s="33" t="e">
        <f>AVERAGE(#REF!)</f>
        <v>#REF!</v>
      </c>
      <c r="I215" s="33" t="e">
        <f>AVERAGE(#REF!)</f>
        <v>#REF!</v>
      </c>
      <c r="J215" s="33" t="e">
        <f>AVERAGE(#REF!)</f>
        <v>#REF!</v>
      </c>
      <c r="K215" s="33" t="e">
        <f>AVERAGE(#REF!)</f>
        <v>#REF!</v>
      </c>
      <c r="L215" s="33" t="e">
        <f>AVERAGE(#REF!)</f>
        <v>#REF!</v>
      </c>
      <c r="M215" s="33" t="e">
        <f>AVERAGE(#REF!)</f>
        <v>#REF!</v>
      </c>
      <c r="N215" s="33" t="e">
        <f>AVERAGE(#REF!)</f>
        <v>#REF!</v>
      </c>
      <c r="O215" s="33" t="e">
        <f>AVERAGE(#REF!)</f>
        <v>#REF!</v>
      </c>
      <c r="P215" s="33" t="e">
        <f>AVERAGE(#REF!)</f>
        <v>#REF!</v>
      </c>
      <c r="Q215" s="33" t="e">
        <f>AVERAGE(#REF!)</f>
        <v>#REF!</v>
      </c>
    </row>
    <row r="216" spans="1:17" ht="14.45" customHeight="1">
      <c r="A216" s="174">
        <v>3263</v>
      </c>
      <c r="C216" s="36" t="s">
        <v>6625</v>
      </c>
      <c r="D216" s="35" t="s">
        <v>8633</v>
      </c>
      <c r="E216" s="34" t="s">
        <v>934</v>
      </c>
      <c r="F216" s="130">
        <v>8.766</v>
      </c>
      <c r="G216" s="33" t="e">
        <f>AVERAGE(#REF!)</f>
        <v>#REF!</v>
      </c>
      <c r="H216" s="33" t="e">
        <f>AVERAGE(#REF!)</f>
        <v>#REF!</v>
      </c>
      <c r="I216" s="33" t="e">
        <f>AVERAGE(#REF!)</f>
        <v>#REF!</v>
      </c>
      <c r="J216" s="33" t="e">
        <f>AVERAGE(#REF!)</f>
        <v>#REF!</v>
      </c>
      <c r="K216" s="33" t="e">
        <f>AVERAGE(#REF!)</f>
        <v>#REF!</v>
      </c>
      <c r="L216" s="33" t="e">
        <f>AVERAGE(#REF!)</f>
        <v>#REF!</v>
      </c>
      <c r="M216" s="33" t="e">
        <f>AVERAGE(#REF!)</f>
        <v>#REF!</v>
      </c>
      <c r="N216" s="33" t="e">
        <f>AVERAGE(#REF!)</f>
        <v>#REF!</v>
      </c>
      <c r="O216" s="33" t="e">
        <f>AVERAGE(#REF!)</f>
        <v>#REF!</v>
      </c>
      <c r="P216" s="33" t="e">
        <f>AVERAGE(#REF!)</f>
        <v>#REF!</v>
      </c>
      <c r="Q216" s="33" t="e">
        <f>AVERAGE(#REF!)</f>
        <v>#REF!</v>
      </c>
    </row>
    <row r="217" spans="1:17" ht="14.45" customHeight="1">
      <c r="A217" s="174">
        <v>3250</v>
      </c>
      <c r="C217" s="36" t="s">
        <v>6612</v>
      </c>
      <c r="D217" s="35" t="s">
        <v>8633</v>
      </c>
      <c r="E217" s="34" t="s">
        <v>934</v>
      </c>
      <c r="F217" s="130">
        <v>8.6470000000000002</v>
      </c>
      <c r="G217" s="33" t="e">
        <f>AVERAGE(#REF!)</f>
        <v>#REF!</v>
      </c>
      <c r="H217" s="33" t="e">
        <f>AVERAGE(#REF!)</f>
        <v>#REF!</v>
      </c>
      <c r="I217" s="33" t="e">
        <f>AVERAGE(#REF!)</f>
        <v>#REF!</v>
      </c>
      <c r="J217" s="33" t="e">
        <f>AVERAGE(#REF!)</f>
        <v>#REF!</v>
      </c>
      <c r="K217" s="33" t="e">
        <f>AVERAGE(#REF!)</f>
        <v>#REF!</v>
      </c>
      <c r="L217" s="33" t="e">
        <f>AVERAGE(#REF!)</f>
        <v>#REF!</v>
      </c>
      <c r="M217" s="33" t="e">
        <f>AVERAGE(#REF!)</f>
        <v>#REF!</v>
      </c>
      <c r="N217" s="33" t="e">
        <f>AVERAGE(#REF!)</f>
        <v>#REF!</v>
      </c>
      <c r="O217" s="33" t="e">
        <f>AVERAGE(#REF!)</f>
        <v>#REF!</v>
      </c>
      <c r="P217" s="33" t="e">
        <f>AVERAGE(#REF!)</f>
        <v>#REF!</v>
      </c>
      <c r="Q217" s="33" t="e">
        <f>AVERAGE(#REF!)</f>
        <v>#REF!</v>
      </c>
    </row>
    <row r="218" spans="1:17" ht="14.45" customHeight="1">
      <c r="A218" s="174">
        <v>3234</v>
      </c>
      <c r="C218" s="36" t="s">
        <v>6596</v>
      </c>
      <c r="D218" s="35" t="s">
        <v>8773</v>
      </c>
      <c r="E218" s="34" t="s">
        <v>934</v>
      </c>
      <c r="F218" s="130">
        <v>8.5500000000000007</v>
      </c>
      <c r="G218" s="33" t="e">
        <f>AVERAGE(#REF!)</f>
        <v>#REF!</v>
      </c>
      <c r="H218" s="33" t="e">
        <f>AVERAGE(#REF!)</f>
        <v>#REF!</v>
      </c>
      <c r="I218" s="33" t="e">
        <f>AVERAGE(#REF!)</f>
        <v>#REF!</v>
      </c>
      <c r="J218" s="33" t="e">
        <f>AVERAGE(#REF!)</f>
        <v>#REF!</v>
      </c>
      <c r="K218" s="33" t="e">
        <f>AVERAGE(#REF!)</f>
        <v>#REF!</v>
      </c>
      <c r="L218" s="33" t="e">
        <f>AVERAGE(#REF!)</f>
        <v>#REF!</v>
      </c>
      <c r="M218" s="33" t="e">
        <f>AVERAGE(#REF!)</f>
        <v>#REF!</v>
      </c>
      <c r="N218" s="33" t="e">
        <f>AVERAGE(#REF!)</f>
        <v>#REF!</v>
      </c>
      <c r="O218" s="33" t="e">
        <f>AVERAGE(#REF!)</f>
        <v>#REF!</v>
      </c>
      <c r="P218" s="33" t="e">
        <f>AVERAGE(#REF!)</f>
        <v>#REF!</v>
      </c>
      <c r="Q218" s="33" t="e">
        <f>AVERAGE(#REF!)</f>
        <v>#REF!</v>
      </c>
    </row>
    <row r="219" spans="1:17" ht="14.45" customHeight="1">
      <c r="A219" s="174">
        <v>3226</v>
      </c>
      <c r="C219" s="36" t="s">
        <v>9959</v>
      </c>
      <c r="D219" s="35" t="s">
        <v>8773</v>
      </c>
      <c r="E219" s="34" t="s">
        <v>934</v>
      </c>
      <c r="F219" s="130">
        <v>8.3279999999999994</v>
      </c>
      <c r="G219" s="33" t="e">
        <f>AVERAGE(#REF!)</f>
        <v>#REF!</v>
      </c>
      <c r="H219" s="33" t="e">
        <f>AVERAGE(#REF!)</f>
        <v>#REF!</v>
      </c>
      <c r="I219" s="33" t="e">
        <f>AVERAGE(#REF!)</f>
        <v>#REF!</v>
      </c>
      <c r="J219" s="33" t="e">
        <f>AVERAGE(#REF!)</f>
        <v>#REF!</v>
      </c>
      <c r="K219" s="33" t="e">
        <f>AVERAGE(#REF!)</f>
        <v>#REF!</v>
      </c>
      <c r="L219" s="33" t="e">
        <f>AVERAGE(#REF!)</f>
        <v>#REF!</v>
      </c>
      <c r="M219" s="33" t="e">
        <f>AVERAGE(#REF!)</f>
        <v>#REF!</v>
      </c>
      <c r="N219" s="33" t="e">
        <f>AVERAGE(#REF!)</f>
        <v>#REF!</v>
      </c>
      <c r="O219" s="33" t="e">
        <f>AVERAGE(#REF!)</f>
        <v>#REF!</v>
      </c>
      <c r="P219" s="33" t="e">
        <f>AVERAGE(#REF!)</f>
        <v>#REF!</v>
      </c>
      <c r="Q219" s="33" t="e">
        <f>AVERAGE(#REF!)</f>
        <v>#REF!</v>
      </c>
    </row>
    <row r="220" spans="1:17" ht="14.45" customHeight="1">
      <c r="A220" s="174">
        <v>3208</v>
      </c>
      <c r="C220" s="36" t="s">
        <v>6563</v>
      </c>
      <c r="D220" s="35" t="s">
        <v>8773</v>
      </c>
      <c r="E220" s="34" t="s">
        <v>934</v>
      </c>
      <c r="F220" s="130">
        <v>8.5510000000000002</v>
      </c>
      <c r="G220" s="33" t="e">
        <f>AVERAGE(#REF!)</f>
        <v>#REF!</v>
      </c>
      <c r="H220" s="33" t="e">
        <f>AVERAGE(#REF!)</f>
        <v>#REF!</v>
      </c>
      <c r="I220" s="33" t="e">
        <f>AVERAGE(#REF!)</f>
        <v>#REF!</v>
      </c>
      <c r="J220" s="33" t="e">
        <f>AVERAGE(#REF!)</f>
        <v>#REF!</v>
      </c>
      <c r="K220" s="33" t="e">
        <f>AVERAGE(#REF!)</f>
        <v>#REF!</v>
      </c>
      <c r="L220" s="33" t="e">
        <f>AVERAGE(#REF!)</f>
        <v>#REF!</v>
      </c>
      <c r="M220" s="33" t="e">
        <f>AVERAGE(#REF!)</f>
        <v>#REF!</v>
      </c>
      <c r="N220" s="33" t="e">
        <f>AVERAGE(#REF!)</f>
        <v>#REF!</v>
      </c>
      <c r="O220" s="33" t="e">
        <f>AVERAGE(#REF!)</f>
        <v>#REF!</v>
      </c>
      <c r="P220" s="33" t="e">
        <f>AVERAGE(#REF!)</f>
        <v>#REF!</v>
      </c>
      <c r="Q220" s="33" t="e">
        <f>AVERAGE(#REF!)</f>
        <v>#REF!</v>
      </c>
    </row>
    <row r="221" spans="1:17" ht="14.45" customHeight="1">
      <c r="A221" s="174">
        <v>3196</v>
      </c>
      <c r="C221" s="36" t="s">
        <v>6550</v>
      </c>
      <c r="D221" s="35" t="s">
        <v>6551</v>
      </c>
      <c r="E221" s="34" t="s">
        <v>934</v>
      </c>
      <c r="F221" s="130">
        <v>8.6969999999999992</v>
      </c>
      <c r="G221" s="33" t="e">
        <f>AVERAGE(#REF!)</f>
        <v>#REF!</v>
      </c>
      <c r="H221" s="33" t="e">
        <f>AVERAGE(#REF!)</f>
        <v>#REF!</v>
      </c>
      <c r="I221" s="33" t="e">
        <f>AVERAGE(#REF!)</f>
        <v>#REF!</v>
      </c>
      <c r="J221" s="33" t="e">
        <f>AVERAGE(#REF!)</f>
        <v>#REF!</v>
      </c>
      <c r="K221" s="33" t="e">
        <f>AVERAGE(#REF!)</f>
        <v>#REF!</v>
      </c>
      <c r="L221" s="33" t="e">
        <f>AVERAGE(#REF!)</f>
        <v>#REF!</v>
      </c>
      <c r="M221" s="33" t="e">
        <f>AVERAGE(#REF!)</f>
        <v>#REF!</v>
      </c>
      <c r="N221" s="33" t="e">
        <f>AVERAGE(#REF!)</f>
        <v>#REF!</v>
      </c>
      <c r="O221" s="33" t="e">
        <f>AVERAGE(#REF!)</f>
        <v>#REF!</v>
      </c>
      <c r="P221" s="33" t="e">
        <f>AVERAGE(#REF!)</f>
        <v>#REF!</v>
      </c>
      <c r="Q221" s="33" t="e">
        <f>AVERAGE(#REF!)</f>
        <v>#REF!</v>
      </c>
    </row>
    <row r="222" spans="1:17" ht="14.45" customHeight="1">
      <c r="A222" s="174">
        <v>3181</v>
      </c>
      <c r="C222" s="36" t="s">
        <v>6534</v>
      </c>
      <c r="D222" s="35" t="s">
        <v>6519</v>
      </c>
      <c r="E222" s="34" t="s">
        <v>934</v>
      </c>
      <c r="F222" s="130">
        <v>8.6769999999999996</v>
      </c>
      <c r="G222" s="33" t="e">
        <f>AVERAGE(#REF!)</f>
        <v>#REF!</v>
      </c>
      <c r="H222" s="33" t="e">
        <f>AVERAGE(#REF!)</f>
        <v>#REF!</v>
      </c>
      <c r="I222" s="33" t="e">
        <f>AVERAGE(#REF!)</f>
        <v>#REF!</v>
      </c>
      <c r="J222" s="33" t="e">
        <f>AVERAGE(#REF!)</f>
        <v>#REF!</v>
      </c>
      <c r="K222" s="33" t="e">
        <f>AVERAGE(#REF!)</f>
        <v>#REF!</v>
      </c>
      <c r="L222" s="33" t="e">
        <f>AVERAGE(#REF!)</f>
        <v>#REF!</v>
      </c>
      <c r="M222" s="33" t="e">
        <f>AVERAGE(#REF!)</f>
        <v>#REF!</v>
      </c>
      <c r="N222" s="33" t="e">
        <f>AVERAGE(#REF!)</f>
        <v>#REF!</v>
      </c>
      <c r="O222" s="33" t="e">
        <f>AVERAGE(#REF!)</f>
        <v>#REF!</v>
      </c>
      <c r="P222" s="33" t="e">
        <f>AVERAGE(#REF!)</f>
        <v>#REF!</v>
      </c>
      <c r="Q222" s="33" t="e">
        <f>AVERAGE(#REF!)</f>
        <v>#REF!</v>
      </c>
    </row>
    <row r="223" spans="1:17" ht="14.45" customHeight="1">
      <c r="A223" s="174">
        <v>3166</v>
      </c>
      <c r="C223" s="36" t="s">
        <v>6518</v>
      </c>
      <c r="D223" s="35" t="s">
        <v>8632</v>
      </c>
      <c r="E223" s="34" t="s">
        <v>934</v>
      </c>
      <c r="F223" s="130">
        <v>8.5020000000000007</v>
      </c>
      <c r="G223" s="33" t="e">
        <f>AVERAGE(#REF!)</f>
        <v>#REF!</v>
      </c>
      <c r="H223" s="33" t="e">
        <f>AVERAGE(#REF!)</f>
        <v>#REF!</v>
      </c>
      <c r="I223" s="33" t="e">
        <f>AVERAGE(#REF!)</f>
        <v>#REF!</v>
      </c>
      <c r="J223" s="33" t="e">
        <f>AVERAGE(#REF!)</f>
        <v>#REF!</v>
      </c>
      <c r="K223" s="33" t="e">
        <f>AVERAGE(#REF!)</f>
        <v>#REF!</v>
      </c>
      <c r="L223" s="33" t="e">
        <f>AVERAGE(#REF!)</f>
        <v>#REF!</v>
      </c>
      <c r="M223" s="33" t="e">
        <f>AVERAGE(#REF!)</f>
        <v>#REF!</v>
      </c>
      <c r="N223" s="33" t="e">
        <f>AVERAGE(#REF!)</f>
        <v>#REF!</v>
      </c>
      <c r="O223" s="33" t="e">
        <f>AVERAGE(#REF!)</f>
        <v>#REF!</v>
      </c>
      <c r="P223" s="33" t="e">
        <f>AVERAGE(#REF!)</f>
        <v>#REF!</v>
      </c>
      <c r="Q223" s="33" t="e">
        <f>AVERAGE(#REF!)</f>
        <v>#REF!</v>
      </c>
    </row>
    <row r="224" spans="1:17" ht="14.45" customHeight="1">
      <c r="A224" s="174">
        <v>3155</v>
      </c>
      <c r="C224" s="36" t="s">
        <v>6501</v>
      </c>
      <c r="D224" s="35" t="s">
        <v>8760</v>
      </c>
      <c r="E224" s="34" t="s">
        <v>934</v>
      </c>
      <c r="F224" s="130">
        <v>8.577</v>
      </c>
      <c r="G224" s="33" t="e">
        <f>AVERAGE(#REF!)</f>
        <v>#REF!</v>
      </c>
      <c r="H224" s="33" t="e">
        <f>AVERAGE(#REF!)</f>
        <v>#REF!</v>
      </c>
      <c r="I224" s="33" t="e">
        <f>AVERAGE(#REF!)</f>
        <v>#REF!</v>
      </c>
      <c r="J224" s="33" t="e">
        <f>AVERAGE(#REF!)</f>
        <v>#REF!</v>
      </c>
      <c r="K224" s="33" t="e">
        <f>AVERAGE(#REF!)</f>
        <v>#REF!</v>
      </c>
      <c r="L224" s="33" t="e">
        <f>AVERAGE(#REF!)</f>
        <v>#REF!</v>
      </c>
      <c r="M224" s="33" t="e">
        <f>AVERAGE(#REF!)</f>
        <v>#REF!</v>
      </c>
      <c r="N224" s="33" t="e">
        <f>AVERAGE(#REF!)</f>
        <v>#REF!</v>
      </c>
      <c r="O224" s="33" t="e">
        <f>AVERAGE(#REF!)</f>
        <v>#REF!</v>
      </c>
      <c r="P224" s="33" t="e">
        <f>AVERAGE(#REF!)</f>
        <v>#REF!</v>
      </c>
      <c r="Q224" s="33" t="e">
        <f>AVERAGE(#REF!)</f>
        <v>#REF!</v>
      </c>
    </row>
    <row r="225" spans="1:17" ht="14.45" customHeight="1">
      <c r="A225" s="174">
        <v>3142</v>
      </c>
      <c r="C225" s="36" t="s">
        <v>6488</v>
      </c>
      <c r="D225" s="35" t="s">
        <v>8685</v>
      </c>
      <c r="E225" s="34" t="s">
        <v>934</v>
      </c>
      <c r="F225" s="130">
        <v>8.4770000000000003</v>
      </c>
      <c r="G225" s="33" t="e">
        <f>AVERAGE(#REF!)</f>
        <v>#REF!</v>
      </c>
      <c r="H225" s="33" t="e">
        <f>AVERAGE(#REF!)</f>
        <v>#REF!</v>
      </c>
      <c r="I225" s="33" t="e">
        <f>AVERAGE(#REF!)</f>
        <v>#REF!</v>
      </c>
      <c r="J225" s="33" t="e">
        <f>AVERAGE(#REF!)</f>
        <v>#REF!</v>
      </c>
      <c r="K225" s="33" t="e">
        <f>AVERAGE(#REF!)</f>
        <v>#REF!</v>
      </c>
      <c r="L225" s="33" t="e">
        <f>AVERAGE(#REF!)</f>
        <v>#REF!</v>
      </c>
      <c r="M225" s="33" t="e">
        <f>AVERAGE(#REF!)</f>
        <v>#REF!</v>
      </c>
      <c r="N225" s="33" t="e">
        <f>AVERAGE(#REF!)</f>
        <v>#REF!</v>
      </c>
      <c r="O225" s="33" t="e">
        <f>AVERAGE(#REF!)</f>
        <v>#REF!</v>
      </c>
      <c r="P225" s="33" t="e">
        <f>AVERAGE(#REF!)</f>
        <v>#REF!</v>
      </c>
      <c r="Q225" s="33" t="e">
        <f>AVERAGE(#REF!)</f>
        <v>#REF!</v>
      </c>
    </row>
    <row r="226" spans="1:17" ht="14.45" customHeight="1">
      <c r="A226" s="174">
        <v>3130</v>
      </c>
      <c r="C226" s="36" t="s">
        <v>6473</v>
      </c>
      <c r="D226" s="35" t="s">
        <v>8623</v>
      </c>
      <c r="E226" s="34" t="s">
        <v>934</v>
      </c>
      <c r="F226" s="130">
        <v>8.9060000000000006</v>
      </c>
      <c r="G226" s="33" t="e">
        <f>AVERAGE(#REF!)</f>
        <v>#REF!</v>
      </c>
      <c r="H226" s="33" t="e">
        <f>AVERAGE(#REF!)</f>
        <v>#REF!</v>
      </c>
      <c r="I226" s="33" t="e">
        <f>AVERAGE(#REF!)</f>
        <v>#REF!</v>
      </c>
      <c r="J226" s="33" t="e">
        <f>AVERAGE(#REF!)</f>
        <v>#REF!</v>
      </c>
      <c r="K226" s="33" t="e">
        <f>AVERAGE(#REF!)</f>
        <v>#REF!</v>
      </c>
      <c r="L226" s="33" t="e">
        <f>AVERAGE(#REF!)</f>
        <v>#REF!</v>
      </c>
      <c r="M226" s="33" t="e">
        <f>AVERAGE(#REF!)</f>
        <v>#REF!</v>
      </c>
      <c r="N226" s="33" t="e">
        <f>AVERAGE(#REF!)</f>
        <v>#REF!</v>
      </c>
      <c r="O226" s="33" t="e">
        <f>AVERAGE(#REF!)</f>
        <v>#REF!</v>
      </c>
      <c r="P226" s="33" t="e">
        <f>AVERAGE(#REF!)</f>
        <v>#REF!</v>
      </c>
      <c r="Q226" s="33" t="e">
        <f>AVERAGE(#REF!)</f>
        <v>#REF!</v>
      </c>
    </row>
    <row r="227" spans="1:17" ht="14.45" customHeight="1">
      <c r="A227" s="174">
        <v>3117</v>
      </c>
      <c r="C227" s="36" t="s">
        <v>6459</v>
      </c>
      <c r="D227" s="35" t="s">
        <v>8761</v>
      </c>
      <c r="E227" s="34" t="s">
        <v>934</v>
      </c>
      <c r="F227" s="130">
        <v>8.6489999999999991</v>
      </c>
      <c r="G227" s="33" t="e">
        <f>AVERAGE(#REF!)</f>
        <v>#REF!</v>
      </c>
      <c r="H227" s="33" t="e">
        <f>AVERAGE(#REF!)</f>
        <v>#REF!</v>
      </c>
      <c r="I227" s="33" t="e">
        <f>AVERAGE(#REF!)</f>
        <v>#REF!</v>
      </c>
      <c r="J227" s="33" t="e">
        <f>AVERAGE(#REF!)</f>
        <v>#REF!</v>
      </c>
      <c r="K227" s="33" t="e">
        <f>AVERAGE(#REF!)</f>
        <v>#REF!</v>
      </c>
      <c r="L227" s="33" t="e">
        <f>AVERAGE(#REF!)</f>
        <v>#REF!</v>
      </c>
      <c r="M227" s="33" t="e">
        <f>AVERAGE(#REF!)</f>
        <v>#REF!</v>
      </c>
      <c r="N227" s="33" t="e">
        <f>AVERAGE(#REF!)</f>
        <v>#REF!</v>
      </c>
      <c r="O227" s="33" t="e">
        <f>AVERAGE(#REF!)</f>
        <v>#REF!</v>
      </c>
      <c r="P227" s="33" t="e">
        <f>AVERAGE(#REF!)</f>
        <v>#REF!</v>
      </c>
      <c r="Q227" s="33" t="e">
        <f>AVERAGE(#REF!)</f>
        <v>#REF!</v>
      </c>
    </row>
    <row r="228" spans="1:17" ht="14.45" customHeight="1">
      <c r="A228" s="174">
        <v>3096</v>
      </c>
      <c r="C228" s="36" t="s">
        <v>6440</v>
      </c>
      <c r="D228" s="35" t="s">
        <v>8805</v>
      </c>
      <c r="E228" s="34" t="s">
        <v>934</v>
      </c>
      <c r="F228" s="130">
        <v>8.1980000000000004</v>
      </c>
      <c r="G228" s="33" t="e">
        <f>AVERAGE(#REF!)</f>
        <v>#REF!</v>
      </c>
      <c r="H228" s="33" t="e">
        <f>AVERAGE(#REF!)</f>
        <v>#REF!</v>
      </c>
      <c r="I228" s="33" t="e">
        <f>AVERAGE(#REF!)</f>
        <v>#REF!</v>
      </c>
      <c r="J228" s="33" t="e">
        <f>AVERAGE(#REF!)</f>
        <v>#REF!</v>
      </c>
      <c r="K228" s="33" t="e">
        <f>AVERAGE(#REF!)</f>
        <v>#REF!</v>
      </c>
      <c r="L228" s="33" t="e">
        <f>AVERAGE(#REF!)</f>
        <v>#REF!</v>
      </c>
      <c r="M228" s="33" t="e">
        <f>AVERAGE(#REF!)</f>
        <v>#REF!</v>
      </c>
      <c r="N228" s="33" t="e">
        <f>AVERAGE(#REF!)</f>
        <v>#REF!</v>
      </c>
      <c r="O228" s="33" t="e">
        <f>AVERAGE(#REF!)</f>
        <v>#REF!</v>
      </c>
      <c r="P228" s="33" t="e">
        <f>AVERAGE(#REF!)</f>
        <v>#REF!</v>
      </c>
      <c r="Q228" s="33" t="e">
        <f>AVERAGE(#REF!)</f>
        <v>#REF!</v>
      </c>
    </row>
    <row r="229" spans="1:17" ht="14.45" customHeight="1">
      <c r="A229" s="174">
        <v>3086</v>
      </c>
      <c r="C229" s="36" t="s">
        <v>6430</v>
      </c>
      <c r="D229" s="35" t="s">
        <v>8805</v>
      </c>
      <c r="E229" s="34" t="s">
        <v>934</v>
      </c>
      <c r="F229" s="130">
        <v>8.2409999999999997</v>
      </c>
      <c r="G229" s="33" t="e">
        <f>AVERAGE(#REF!)</f>
        <v>#REF!</v>
      </c>
      <c r="H229" s="33" t="e">
        <f>AVERAGE(#REF!)</f>
        <v>#REF!</v>
      </c>
      <c r="I229" s="33" t="e">
        <f>AVERAGE(#REF!)</f>
        <v>#REF!</v>
      </c>
      <c r="J229" s="33" t="e">
        <f>AVERAGE(#REF!)</f>
        <v>#REF!</v>
      </c>
      <c r="K229" s="33" t="e">
        <f>AVERAGE(#REF!)</f>
        <v>#REF!</v>
      </c>
      <c r="L229" s="33" t="e">
        <f>AVERAGE(#REF!)</f>
        <v>#REF!</v>
      </c>
      <c r="M229" s="33" t="e">
        <f>AVERAGE(#REF!)</f>
        <v>#REF!</v>
      </c>
      <c r="N229" s="33" t="e">
        <f>AVERAGE(#REF!)</f>
        <v>#REF!</v>
      </c>
      <c r="O229" s="33" t="e">
        <f>AVERAGE(#REF!)</f>
        <v>#REF!</v>
      </c>
      <c r="P229" s="33" t="e">
        <f>AVERAGE(#REF!)</f>
        <v>#REF!</v>
      </c>
      <c r="Q229" s="33" t="e">
        <f>AVERAGE(#REF!)</f>
        <v>#REF!</v>
      </c>
    </row>
    <row r="230" spans="1:17" ht="14.45" customHeight="1">
      <c r="A230" s="174">
        <v>3075</v>
      </c>
      <c r="C230" s="36" t="s">
        <v>6418</v>
      </c>
      <c r="D230" s="35" t="s">
        <v>6419</v>
      </c>
      <c r="E230" s="34" t="s">
        <v>934</v>
      </c>
      <c r="F230" s="130">
        <v>8.4049999999999994</v>
      </c>
      <c r="G230" s="33" t="e">
        <f>AVERAGE(#REF!)</f>
        <v>#REF!</v>
      </c>
      <c r="H230" s="33" t="e">
        <f>AVERAGE(#REF!)</f>
        <v>#REF!</v>
      </c>
      <c r="I230" s="33" t="e">
        <f>AVERAGE(#REF!)</f>
        <v>#REF!</v>
      </c>
      <c r="J230" s="33" t="e">
        <f>AVERAGE(#REF!)</f>
        <v>#REF!</v>
      </c>
      <c r="K230" s="33" t="e">
        <f>AVERAGE(#REF!)</f>
        <v>#REF!</v>
      </c>
      <c r="L230" s="33" t="e">
        <f>AVERAGE(#REF!)</f>
        <v>#REF!</v>
      </c>
      <c r="M230" s="33" t="e">
        <f>AVERAGE(#REF!)</f>
        <v>#REF!</v>
      </c>
      <c r="N230" s="33" t="e">
        <f>AVERAGE(#REF!)</f>
        <v>#REF!</v>
      </c>
      <c r="O230" s="33" t="e">
        <f>AVERAGE(#REF!)</f>
        <v>#REF!</v>
      </c>
      <c r="P230" s="33" t="e">
        <f>AVERAGE(#REF!)</f>
        <v>#REF!</v>
      </c>
      <c r="Q230" s="33" t="e">
        <f>AVERAGE(#REF!)</f>
        <v>#REF!</v>
      </c>
    </row>
    <row r="231" spans="1:17" ht="14.45" customHeight="1">
      <c r="A231" s="174">
        <v>3064</v>
      </c>
      <c r="C231" s="36" t="s">
        <v>3185</v>
      </c>
      <c r="D231" s="35" t="s">
        <v>3128</v>
      </c>
      <c r="E231" s="34" t="s">
        <v>934</v>
      </c>
      <c r="F231" s="130">
        <v>8.516</v>
      </c>
      <c r="G231" s="33" t="e">
        <f>AVERAGE(#REF!)</f>
        <v>#REF!</v>
      </c>
      <c r="H231" s="33" t="e">
        <f>AVERAGE(#REF!)</f>
        <v>#REF!</v>
      </c>
      <c r="I231" s="33" t="e">
        <f>AVERAGE(#REF!)</f>
        <v>#REF!</v>
      </c>
      <c r="J231" s="33" t="e">
        <f>AVERAGE(#REF!)</f>
        <v>#REF!</v>
      </c>
      <c r="K231" s="33" t="e">
        <f>AVERAGE(#REF!)</f>
        <v>#REF!</v>
      </c>
      <c r="L231" s="33" t="e">
        <f>AVERAGE(#REF!)</f>
        <v>#REF!</v>
      </c>
      <c r="M231" s="33" t="e">
        <f>AVERAGE(#REF!)</f>
        <v>#REF!</v>
      </c>
      <c r="N231" s="33" t="e">
        <f>AVERAGE(#REF!)</f>
        <v>#REF!</v>
      </c>
      <c r="O231" s="33" t="e">
        <f>AVERAGE(#REF!)</f>
        <v>#REF!</v>
      </c>
      <c r="P231" s="33" t="e">
        <f>AVERAGE(#REF!)</f>
        <v>#REF!</v>
      </c>
      <c r="Q231" s="33" t="e">
        <f>AVERAGE(#REF!)</f>
        <v>#REF!</v>
      </c>
    </row>
    <row r="232" spans="1:17" ht="14.45" customHeight="1">
      <c r="A232" s="174">
        <v>3052</v>
      </c>
      <c r="C232" s="36" t="s">
        <v>3173</v>
      </c>
      <c r="D232" s="35" t="s">
        <v>3042</v>
      </c>
      <c r="E232" s="34" t="s">
        <v>934</v>
      </c>
      <c r="F232" s="130">
        <v>8.3160000000000007</v>
      </c>
      <c r="G232" s="33" t="e">
        <f>AVERAGE(#REF!)</f>
        <v>#REF!</v>
      </c>
      <c r="H232" s="33" t="e">
        <f>AVERAGE(#REF!)</f>
        <v>#REF!</v>
      </c>
      <c r="I232" s="33" t="e">
        <f>AVERAGE(#REF!)</f>
        <v>#REF!</v>
      </c>
      <c r="J232" s="33" t="e">
        <f>AVERAGE(#REF!)</f>
        <v>#REF!</v>
      </c>
      <c r="K232" s="33" t="e">
        <f>AVERAGE(#REF!)</f>
        <v>#REF!</v>
      </c>
      <c r="L232" s="33" t="e">
        <f>AVERAGE(#REF!)</f>
        <v>#REF!</v>
      </c>
      <c r="M232" s="33" t="e">
        <f>AVERAGE(#REF!)</f>
        <v>#REF!</v>
      </c>
      <c r="N232" s="33" t="e">
        <f>AVERAGE(#REF!)</f>
        <v>#REF!</v>
      </c>
      <c r="O232" s="33" t="e">
        <f>AVERAGE(#REF!)</f>
        <v>#REF!</v>
      </c>
      <c r="P232" s="33" t="e">
        <f>AVERAGE(#REF!)</f>
        <v>#REF!</v>
      </c>
      <c r="Q232" s="33" t="e">
        <f>AVERAGE(#REF!)</f>
        <v>#REF!</v>
      </c>
    </row>
    <row r="233" spans="1:17" ht="14.45" customHeight="1">
      <c r="A233" s="174">
        <v>3040</v>
      </c>
      <c r="C233" s="36" t="s">
        <v>3150</v>
      </c>
      <c r="D233" s="35" t="s">
        <v>3128</v>
      </c>
      <c r="E233" s="34" t="s">
        <v>934</v>
      </c>
      <c r="F233" s="130">
        <v>8.7390000000000008</v>
      </c>
      <c r="G233" s="33" t="e">
        <f>AVERAGE(#REF!)</f>
        <v>#REF!</v>
      </c>
      <c r="H233" s="33" t="e">
        <f>AVERAGE(#REF!)</f>
        <v>#REF!</v>
      </c>
      <c r="I233" s="33" t="e">
        <f>AVERAGE(#REF!)</f>
        <v>#REF!</v>
      </c>
      <c r="J233" s="33" t="e">
        <f>AVERAGE(#REF!)</f>
        <v>#REF!</v>
      </c>
      <c r="K233" s="33" t="e">
        <f>AVERAGE(#REF!)</f>
        <v>#REF!</v>
      </c>
      <c r="L233" s="33" t="e">
        <f>AVERAGE(#REF!)</f>
        <v>#REF!</v>
      </c>
      <c r="M233" s="33" t="e">
        <f>AVERAGE(#REF!)</f>
        <v>#REF!</v>
      </c>
      <c r="N233" s="33" t="e">
        <f>AVERAGE(#REF!)</f>
        <v>#REF!</v>
      </c>
      <c r="O233" s="33" t="e">
        <f>AVERAGE(#REF!)</f>
        <v>#REF!</v>
      </c>
      <c r="P233" s="33" t="e">
        <f>AVERAGE(#REF!)</f>
        <v>#REF!</v>
      </c>
      <c r="Q233" s="33" t="e">
        <f>AVERAGE(#REF!)</f>
        <v>#REF!</v>
      </c>
    </row>
    <row r="234" spans="1:17" ht="14.45" customHeight="1">
      <c r="A234" s="174">
        <v>3027</v>
      </c>
      <c r="C234" s="36" t="s">
        <v>3137</v>
      </c>
      <c r="D234" s="35" t="s">
        <v>3042</v>
      </c>
      <c r="E234" s="34" t="s">
        <v>934</v>
      </c>
      <c r="F234" s="130">
        <v>8.7539999999999996</v>
      </c>
      <c r="G234" s="33" t="e">
        <f>AVERAGE(#REF!)</f>
        <v>#REF!</v>
      </c>
      <c r="H234" s="33" t="e">
        <f>AVERAGE(#REF!)</f>
        <v>#REF!</v>
      </c>
      <c r="I234" s="33" t="e">
        <f>AVERAGE(#REF!)</f>
        <v>#REF!</v>
      </c>
      <c r="J234" s="33" t="e">
        <f>AVERAGE(#REF!)</f>
        <v>#REF!</v>
      </c>
      <c r="K234" s="33" t="e">
        <f>AVERAGE(#REF!)</f>
        <v>#REF!</v>
      </c>
      <c r="L234" s="33" t="e">
        <f>AVERAGE(#REF!)</f>
        <v>#REF!</v>
      </c>
      <c r="M234" s="33" t="e">
        <f>AVERAGE(#REF!)</f>
        <v>#REF!</v>
      </c>
      <c r="N234" s="33" t="e">
        <f>AVERAGE(#REF!)</f>
        <v>#REF!</v>
      </c>
      <c r="O234" s="33" t="e">
        <f>AVERAGE(#REF!)</f>
        <v>#REF!</v>
      </c>
      <c r="P234" s="33" t="e">
        <f>AVERAGE(#REF!)</f>
        <v>#REF!</v>
      </c>
      <c r="Q234" s="33" t="e">
        <f>AVERAGE(#REF!)</f>
        <v>#REF!</v>
      </c>
    </row>
    <row r="235" spans="1:17" ht="14.45" customHeight="1">
      <c r="A235" s="174">
        <v>3019</v>
      </c>
      <c r="C235" s="36" t="s">
        <v>3129</v>
      </c>
      <c r="D235" s="35" t="s">
        <v>8679</v>
      </c>
      <c r="E235" s="34" t="s">
        <v>934</v>
      </c>
      <c r="F235" s="130">
        <v>8.8829999999999991</v>
      </c>
      <c r="G235" s="33" t="e">
        <f>AVERAGE(#REF!)</f>
        <v>#REF!</v>
      </c>
      <c r="H235" s="33" t="e">
        <f>AVERAGE(#REF!)</f>
        <v>#REF!</v>
      </c>
      <c r="I235" s="33" t="e">
        <f>AVERAGE(#REF!)</f>
        <v>#REF!</v>
      </c>
      <c r="J235" s="33" t="e">
        <f>AVERAGE(#REF!)</f>
        <v>#REF!</v>
      </c>
      <c r="K235" s="33" t="e">
        <f>AVERAGE(#REF!)</f>
        <v>#REF!</v>
      </c>
      <c r="L235" s="33" t="e">
        <f>AVERAGE(#REF!)</f>
        <v>#REF!</v>
      </c>
      <c r="M235" s="33" t="e">
        <f>AVERAGE(#REF!)</f>
        <v>#REF!</v>
      </c>
      <c r="N235" s="33" t="e">
        <f>AVERAGE(#REF!)</f>
        <v>#REF!</v>
      </c>
      <c r="O235" s="33" t="e">
        <f>AVERAGE(#REF!)</f>
        <v>#REF!</v>
      </c>
      <c r="P235" s="33" t="e">
        <f>AVERAGE(#REF!)</f>
        <v>#REF!</v>
      </c>
      <c r="Q235" s="33" t="e">
        <f>AVERAGE(#REF!)</f>
        <v>#REF!</v>
      </c>
    </row>
    <row r="236" spans="1:17" ht="14.45" customHeight="1">
      <c r="A236" s="174">
        <v>3007</v>
      </c>
      <c r="C236" s="36" t="s">
        <v>3115</v>
      </c>
      <c r="D236" s="35" t="s">
        <v>8679</v>
      </c>
      <c r="E236" s="34" t="s">
        <v>934</v>
      </c>
      <c r="F236" s="130">
        <v>8.3740000000000006</v>
      </c>
      <c r="G236" s="33" t="e">
        <f>AVERAGE(#REF!)</f>
        <v>#REF!</v>
      </c>
      <c r="H236" s="33" t="e">
        <f>AVERAGE(#REF!)</f>
        <v>#REF!</v>
      </c>
      <c r="I236" s="33" t="e">
        <f>AVERAGE(#REF!)</f>
        <v>#REF!</v>
      </c>
      <c r="J236" s="33" t="e">
        <f>AVERAGE(#REF!)</f>
        <v>#REF!</v>
      </c>
      <c r="K236" s="33" t="e">
        <f>AVERAGE(#REF!)</f>
        <v>#REF!</v>
      </c>
      <c r="L236" s="33" t="e">
        <f>AVERAGE(#REF!)</f>
        <v>#REF!</v>
      </c>
      <c r="M236" s="33" t="e">
        <f>AVERAGE(#REF!)</f>
        <v>#REF!</v>
      </c>
      <c r="N236" s="33" t="e">
        <f>AVERAGE(#REF!)</f>
        <v>#REF!</v>
      </c>
      <c r="O236" s="33" t="e">
        <f>AVERAGE(#REF!)</f>
        <v>#REF!</v>
      </c>
      <c r="P236" s="33" t="e">
        <f>AVERAGE(#REF!)</f>
        <v>#REF!</v>
      </c>
      <c r="Q236" s="33" t="e">
        <f>AVERAGE(#REF!)</f>
        <v>#REF!</v>
      </c>
    </row>
    <row r="237" spans="1:17" ht="14.45" customHeight="1">
      <c r="A237" s="174">
        <v>2996</v>
      </c>
      <c r="C237" s="36" t="s">
        <v>3104</v>
      </c>
      <c r="D237" s="35" t="s">
        <v>8679</v>
      </c>
      <c r="E237" s="34" t="s">
        <v>934</v>
      </c>
      <c r="F237" s="130">
        <v>8.2509999999999994</v>
      </c>
      <c r="G237" s="33" t="e">
        <f>AVERAGE(#REF!)</f>
        <v>#REF!</v>
      </c>
      <c r="H237" s="33" t="e">
        <f>AVERAGE(#REF!)</f>
        <v>#REF!</v>
      </c>
      <c r="I237" s="33" t="e">
        <f>AVERAGE(#REF!)</f>
        <v>#REF!</v>
      </c>
      <c r="J237" s="33" t="e">
        <f>AVERAGE(#REF!)</f>
        <v>#REF!</v>
      </c>
      <c r="K237" s="33" t="e">
        <f>AVERAGE(#REF!)</f>
        <v>#REF!</v>
      </c>
      <c r="L237" s="33" t="e">
        <f>AVERAGE(#REF!)</f>
        <v>#REF!</v>
      </c>
      <c r="M237" s="33" t="e">
        <f>AVERAGE(#REF!)</f>
        <v>#REF!</v>
      </c>
      <c r="N237" s="33" t="e">
        <f>AVERAGE(#REF!)</f>
        <v>#REF!</v>
      </c>
      <c r="O237" s="33" t="e">
        <f>AVERAGE(#REF!)</f>
        <v>#REF!</v>
      </c>
      <c r="P237" s="33" t="e">
        <f>AVERAGE(#REF!)</f>
        <v>#REF!</v>
      </c>
      <c r="Q237" s="33" t="e">
        <f>AVERAGE(#REF!)</f>
        <v>#REF!</v>
      </c>
    </row>
    <row r="238" spans="1:17" ht="14.45" customHeight="1">
      <c r="A238" s="174">
        <v>2984</v>
      </c>
      <c r="C238" s="36" t="s">
        <v>3092</v>
      </c>
      <c r="D238" s="35" t="s">
        <v>8679</v>
      </c>
      <c r="E238" s="34" t="s">
        <v>934</v>
      </c>
      <c r="F238" s="130">
        <v>8.4019999999999992</v>
      </c>
      <c r="G238" s="33" t="e">
        <f>AVERAGE(#REF!)</f>
        <v>#REF!</v>
      </c>
      <c r="H238" s="33" t="e">
        <f>AVERAGE(#REF!)</f>
        <v>#REF!</v>
      </c>
      <c r="I238" s="33" t="e">
        <f>AVERAGE(#REF!)</f>
        <v>#REF!</v>
      </c>
      <c r="J238" s="33" t="e">
        <f>AVERAGE(#REF!)</f>
        <v>#REF!</v>
      </c>
      <c r="K238" s="33" t="e">
        <f>AVERAGE(#REF!)</f>
        <v>#REF!</v>
      </c>
      <c r="L238" s="33" t="e">
        <f>AVERAGE(#REF!)</f>
        <v>#REF!</v>
      </c>
      <c r="M238" s="33" t="e">
        <f>AVERAGE(#REF!)</f>
        <v>#REF!</v>
      </c>
      <c r="N238" s="33" t="e">
        <f>AVERAGE(#REF!)</f>
        <v>#REF!</v>
      </c>
      <c r="O238" s="33" t="e">
        <f>AVERAGE(#REF!)</f>
        <v>#REF!</v>
      </c>
      <c r="P238" s="33" t="e">
        <f>AVERAGE(#REF!)</f>
        <v>#REF!</v>
      </c>
      <c r="Q238" s="33" t="e">
        <f>AVERAGE(#REF!)</f>
        <v>#REF!</v>
      </c>
    </row>
    <row r="239" spans="1:17" ht="14.45" customHeight="1">
      <c r="A239" s="174">
        <v>2971</v>
      </c>
      <c r="C239" s="36" t="s">
        <v>3079</v>
      </c>
      <c r="D239" s="35" t="s">
        <v>8679</v>
      </c>
      <c r="E239" s="34" t="s">
        <v>934</v>
      </c>
      <c r="F239" s="130">
        <v>8.6950000000000003</v>
      </c>
      <c r="G239" s="33" t="e">
        <f>AVERAGE(#REF!)</f>
        <v>#REF!</v>
      </c>
      <c r="H239" s="33" t="e">
        <f>AVERAGE(#REF!)</f>
        <v>#REF!</v>
      </c>
      <c r="I239" s="33" t="e">
        <f>AVERAGE(#REF!)</f>
        <v>#REF!</v>
      </c>
      <c r="J239" s="33" t="e">
        <f>AVERAGE(#REF!)</f>
        <v>#REF!</v>
      </c>
      <c r="K239" s="33" t="e">
        <f>AVERAGE(#REF!)</f>
        <v>#REF!</v>
      </c>
      <c r="L239" s="33" t="e">
        <f>AVERAGE(#REF!)</f>
        <v>#REF!</v>
      </c>
      <c r="M239" s="33" t="e">
        <f>AVERAGE(#REF!)</f>
        <v>#REF!</v>
      </c>
      <c r="N239" s="33" t="e">
        <f>AVERAGE(#REF!)</f>
        <v>#REF!</v>
      </c>
      <c r="O239" s="33" t="e">
        <f>AVERAGE(#REF!)</f>
        <v>#REF!</v>
      </c>
      <c r="P239" s="33" t="e">
        <f>AVERAGE(#REF!)</f>
        <v>#REF!</v>
      </c>
      <c r="Q239" s="33" t="e">
        <f>AVERAGE(#REF!)</f>
        <v>#REF!</v>
      </c>
    </row>
    <row r="240" spans="1:17" ht="14.45" customHeight="1">
      <c r="A240" s="174">
        <v>2959</v>
      </c>
      <c r="C240" s="36" t="s">
        <v>3067</v>
      </c>
      <c r="D240" s="35" t="s">
        <v>8679</v>
      </c>
      <c r="E240" s="34" t="s">
        <v>934</v>
      </c>
      <c r="F240" s="130">
        <v>8.423</v>
      </c>
      <c r="G240" s="33" t="e">
        <f>AVERAGE(#REF!)</f>
        <v>#REF!</v>
      </c>
      <c r="H240" s="33" t="e">
        <f>AVERAGE(#REF!)</f>
        <v>#REF!</v>
      </c>
      <c r="I240" s="33" t="e">
        <f>AVERAGE(#REF!)</f>
        <v>#REF!</v>
      </c>
      <c r="J240" s="33" t="e">
        <f>AVERAGE(#REF!)</f>
        <v>#REF!</v>
      </c>
      <c r="K240" s="33" t="e">
        <f>AVERAGE(#REF!)</f>
        <v>#REF!</v>
      </c>
      <c r="L240" s="33" t="e">
        <f>AVERAGE(#REF!)</f>
        <v>#REF!</v>
      </c>
      <c r="M240" s="33" t="e">
        <f>AVERAGE(#REF!)</f>
        <v>#REF!</v>
      </c>
      <c r="N240" s="33" t="e">
        <f>AVERAGE(#REF!)</f>
        <v>#REF!</v>
      </c>
      <c r="O240" s="33" t="e">
        <f>AVERAGE(#REF!)</f>
        <v>#REF!</v>
      </c>
      <c r="P240" s="33" t="e">
        <f>AVERAGE(#REF!)</f>
        <v>#REF!</v>
      </c>
      <c r="Q240" s="33" t="e">
        <f>AVERAGE(#REF!)</f>
        <v>#REF!</v>
      </c>
    </row>
    <row r="241" spans="1:17" ht="14.45" customHeight="1">
      <c r="A241" s="174">
        <v>2948</v>
      </c>
      <c r="C241" s="36" t="s">
        <v>3162</v>
      </c>
      <c r="D241" s="35" t="s">
        <v>8605</v>
      </c>
      <c r="E241" s="34" t="s">
        <v>934</v>
      </c>
      <c r="F241" s="130">
        <v>8.4710000000000001</v>
      </c>
      <c r="G241" s="33" t="e">
        <f>AVERAGE(#REF!)</f>
        <v>#REF!</v>
      </c>
      <c r="H241" s="33" t="e">
        <f>AVERAGE(#REF!)</f>
        <v>#REF!</v>
      </c>
      <c r="I241" s="33" t="e">
        <f>AVERAGE(#REF!)</f>
        <v>#REF!</v>
      </c>
      <c r="J241" s="33" t="e">
        <f>AVERAGE(#REF!)</f>
        <v>#REF!</v>
      </c>
      <c r="K241" s="33" t="e">
        <f>AVERAGE(#REF!)</f>
        <v>#REF!</v>
      </c>
      <c r="L241" s="33" t="e">
        <f>AVERAGE(#REF!)</f>
        <v>#REF!</v>
      </c>
      <c r="M241" s="33" t="e">
        <f>AVERAGE(#REF!)</f>
        <v>#REF!</v>
      </c>
      <c r="N241" s="33" t="e">
        <f>AVERAGE(#REF!)</f>
        <v>#REF!</v>
      </c>
      <c r="O241" s="33" t="e">
        <f>AVERAGE(#REF!)</f>
        <v>#REF!</v>
      </c>
      <c r="P241" s="33" t="e">
        <f>AVERAGE(#REF!)</f>
        <v>#REF!</v>
      </c>
      <c r="Q241" s="33" t="e">
        <f>AVERAGE(#REF!)</f>
        <v>#REF!</v>
      </c>
    </row>
    <row r="242" spans="1:17" ht="14.45" customHeight="1">
      <c r="A242" s="174">
        <v>2900</v>
      </c>
      <c r="C242" s="36" t="s">
        <v>3008</v>
      </c>
      <c r="D242" s="35" t="s">
        <v>3007</v>
      </c>
      <c r="E242" s="34" t="s">
        <v>934</v>
      </c>
      <c r="F242" s="130">
        <v>8.7929999999999993</v>
      </c>
      <c r="G242" s="33" t="e">
        <f>AVERAGE(#REF!)</f>
        <v>#REF!</v>
      </c>
      <c r="H242" s="33" t="e">
        <f>AVERAGE(#REF!)</f>
        <v>#REF!</v>
      </c>
      <c r="I242" s="33" t="e">
        <f>AVERAGE(#REF!)</f>
        <v>#REF!</v>
      </c>
      <c r="J242" s="33" t="e">
        <f>AVERAGE(#REF!)</f>
        <v>#REF!</v>
      </c>
      <c r="K242" s="33" t="e">
        <f>AVERAGE(#REF!)</f>
        <v>#REF!</v>
      </c>
      <c r="L242" s="33" t="e">
        <f>AVERAGE(#REF!)</f>
        <v>#REF!</v>
      </c>
      <c r="M242" s="33" t="e">
        <f>AVERAGE(#REF!)</f>
        <v>#REF!</v>
      </c>
      <c r="N242" s="33" t="e">
        <f>AVERAGE(#REF!)</f>
        <v>#REF!</v>
      </c>
      <c r="O242" s="33" t="e">
        <f>AVERAGE(#REF!)</f>
        <v>#REF!</v>
      </c>
      <c r="P242" s="33" t="e">
        <f>AVERAGE(#REF!)</f>
        <v>#REF!</v>
      </c>
      <c r="Q242" s="33" t="e">
        <f>AVERAGE(#REF!)</f>
        <v>#REF!</v>
      </c>
    </row>
    <row r="243" spans="1:17" ht="14.45" customHeight="1">
      <c r="A243" s="174">
        <v>2879</v>
      </c>
      <c r="C243" s="36" t="s">
        <v>2987</v>
      </c>
      <c r="D243" s="35" t="s">
        <v>8804</v>
      </c>
      <c r="E243" s="34" t="s">
        <v>934</v>
      </c>
      <c r="F243" s="130">
        <v>8.5079999999999991</v>
      </c>
      <c r="G243" s="33" t="e">
        <f>AVERAGE(#REF!)</f>
        <v>#REF!</v>
      </c>
      <c r="H243" s="33" t="e">
        <f>AVERAGE(#REF!)</f>
        <v>#REF!</v>
      </c>
      <c r="I243" s="33" t="e">
        <f>AVERAGE(#REF!)</f>
        <v>#REF!</v>
      </c>
      <c r="J243" s="33" t="e">
        <f>AVERAGE(#REF!)</f>
        <v>#REF!</v>
      </c>
      <c r="K243" s="33" t="e">
        <f>AVERAGE(#REF!)</f>
        <v>#REF!</v>
      </c>
      <c r="L243" s="33" t="e">
        <f>AVERAGE(#REF!)</f>
        <v>#REF!</v>
      </c>
      <c r="M243" s="33" t="e">
        <f>AVERAGE(#REF!)</f>
        <v>#REF!</v>
      </c>
      <c r="N243" s="33" t="e">
        <f>AVERAGE(#REF!)</f>
        <v>#REF!</v>
      </c>
      <c r="O243" s="33" t="e">
        <f>AVERAGE(#REF!)</f>
        <v>#REF!</v>
      </c>
      <c r="P243" s="33" t="e">
        <f>AVERAGE(#REF!)</f>
        <v>#REF!</v>
      </c>
      <c r="Q243" s="33" t="e">
        <f>AVERAGE(#REF!)</f>
        <v>#REF!</v>
      </c>
    </row>
    <row r="244" spans="1:17" ht="14.45" customHeight="1">
      <c r="A244" s="174">
        <v>2869</v>
      </c>
      <c r="C244" s="36" t="s">
        <v>2977</v>
      </c>
      <c r="D244" s="35" t="s">
        <v>8776</v>
      </c>
      <c r="E244" s="34" t="s">
        <v>934</v>
      </c>
      <c r="F244" s="130">
        <v>9.0809999999999995</v>
      </c>
      <c r="G244" s="33" t="e">
        <f>AVERAGE(#REF!)</f>
        <v>#REF!</v>
      </c>
      <c r="H244" s="33" t="e">
        <f>AVERAGE(#REF!)</f>
        <v>#REF!</v>
      </c>
      <c r="I244" s="33" t="e">
        <f>AVERAGE(#REF!)</f>
        <v>#REF!</v>
      </c>
      <c r="J244" s="33" t="e">
        <f>AVERAGE(#REF!)</f>
        <v>#REF!</v>
      </c>
      <c r="K244" s="33" t="e">
        <f>AVERAGE(#REF!)</f>
        <v>#REF!</v>
      </c>
      <c r="L244" s="33" t="e">
        <f>AVERAGE(#REF!)</f>
        <v>#REF!</v>
      </c>
      <c r="M244" s="33" t="e">
        <f>AVERAGE(#REF!)</f>
        <v>#REF!</v>
      </c>
      <c r="N244" s="33" t="e">
        <f>AVERAGE(#REF!)</f>
        <v>#REF!</v>
      </c>
      <c r="O244" s="33" t="e">
        <f>AVERAGE(#REF!)</f>
        <v>#REF!</v>
      </c>
      <c r="P244" s="33" t="e">
        <f>AVERAGE(#REF!)</f>
        <v>#REF!</v>
      </c>
      <c r="Q244" s="33" t="e">
        <f>AVERAGE(#REF!)</f>
        <v>#REF!</v>
      </c>
    </row>
    <row r="245" spans="1:17" ht="14.45" customHeight="1">
      <c r="A245" s="174">
        <v>2860</v>
      </c>
      <c r="C245" s="36" t="s">
        <v>2968</v>
      </c>
      <c r="D245" s="35" t="s">
        <v>2933</v>
      </c>
      <c r="E245" s="34" t="s">
        <v>934</v>
      </c>
      <c r="F245" s="130">
        <v>8.5429999999999993</v>
      </c>
      <c r="G245" s="33" t="e">
        <f>AVERAGE(#REF!)</f>
        <v>#REF!</v>
      </c>
      <c r="H245" s="33" t="e">
        <f>AVERAGE(#REF!)</f>
        <v>#REF!</v>
      </c>
      <c r="I245" s="33" t="e">
        <f>AVERAGE(#REF!)</f>
        <v>#REF!</v>
      </c>
      <c r="J245" s="33" t="e">
        <f>AVERAGE(#REF!)</f>
        <v>#REF!</v>
      </c>
      <c r="K245" s="33" t="e">
        <f>AVERAGE(#REF!)</f>
        <v>#REF!</v>
      </c>
      <c r="L245" s="33" t="e">
        <f>AVERAGE(#REF!)</f>
        <v>#REF!</v>
      </c>
      <c r="M245" s="33" t="e">
        <f>AVERAGE(#REF!)</f>
        <v>#REF!</v>
      </c>
      <c r="N245" s="33" t="e">
        <f>AVERAGE(#REF!)</f>
        <v>#REF!</v>
      </c>
      <c r="O245" s="33" t="e">
        <f>AVERAGE(#REF!)</f>
        <v>#REF!</v>
      </c>
      <c r="P245" s="33" t="e">
        <f>AVERAGE(#REF!)</f>
        <v>#REF!</v>
      </c>
      <c r="Q245" s="33" t="e">
        <f>AVERAGE(#REF!)</f>
        <v>#REF!</v>
      </c>
    </row>
    <row r="246" spans="1:17" ht="14.45" customHeight="1">
      <c r="A246" s="174">
        <v>2846</v>
      </c>
      <c r="C246" s="36" t="s">
        <v>2954</v>
      </c>
      <c r="D246" s="35" t="s">
        <v>2933</v>
      </c>
      <c r="E246" s="34" t="s">
        <v>934</v>
      </c>
      <c r="F246" s="130">
        <v>8.6929999999999996</v>
      </c>
      <c r="G246" s="33" t="e">
        <f>AVERAGE(#REF!)</f>
        <v>#REF!</v>
      </c>
      <c r="H246" s="33" t="e">
        <f>AVERAGE(#REF!)</f>
        <v>#REF!</v>
      </c>
      <c r="I246" s="33" t="e">
        <f>AVERAGE(#REF!)</f>
        <v>#REF!</v>
      </c>
      <c r="J246" s="33" t="e">
        <f>AVERAGE(#REF!)</f>
        <v>#REF!</v>
      </c>
      <c r="K246" s="33" t="e">
        <f>AVERAGE(#REF!)</f>
        <v>#REF!</v>
      </c>
      <c r="L246" s="33" t="e">
        <f>AVERAGE(#REF!)</f>
        <v>#REF!</v>
      </c>
      <c r="M246" s="33" t="e">
        <f>AVERAGE(#REF!)</f>
        <v>#REF!</v>
      </c>
      <c r="N246" s="33" t="e">
        <f>AVERAGE(#REF!)</f>
        <v>#REF!</v>
      </c>
      <c r="O246" s="33" t="e">
        <f>AVERAGE(#REF!)</f>
        <v>#REF!</v>
      </c>
      <c r="P246" s="33" t="e">
        <f>AVERAGE(#REF!)</f>
        <v>#REF!</v>
      </c>
      <c r="Q246" s="33" t="e">
        <f>AVERAGE(#REF!)</f>
        <v>#REF!</v>
      </c>
    </row>
    <row r="247" spans="1:17" ht="14.45" customHeight="1">
      <c r="A247" s="174">
        <v>2833</v>
      </c>
      <c r="C247" s="36" t="s">
        <v>2942</v>
      </c>
      <c r="D247" s="35" t="s">
        <v>2933</v>
      </c>
      <c r="E247" s="34" t="s">
        <v>934</v>
      </c>
      <c r="F247" s="130">
        <v>8.5559999999999992</v>
      </c>
      <c r="G247" s="33" t="e">
        <f>AVERAGE(#REF!)</f>
        <v>#REF!</v>
      </c>
      <c r="H247" s="33" t="e">
        <f>AVERAGE(#REF!)</f>
        <v>#REF!</v>
      </c>
      <c r="I247" s="33" t="e">
        <f>AVERAGE(#REF!)</f>
        <v>#REF!</v>
      </c>
      <c r="J247" s="33" t="e">
        <f>AVERAGE(#REF!)</f>
        <v>#REF!</v>
      </c>
      <c r="K247" s="33" t="e">
        <f>AVERAGE(#REF!)</f>
        <v>#REF!</v>
      </c>
      <c r="L247" s="33" t="e">
        <f>AVERAGE(#REF!)</f>
        <v>#REF!</v>
      </c>
      <c r="M247" s="33" t="e">
        <f>AVERAGE(#REF!)</f>
        <v>#REF!</v>
      </c>
      <c r="N247" s="33" t="e">
        <f>AVERAGE(#REF!)</f>
        <v>#REF!</v>
      </c>
      <c r="O247" s="33" t="e">
        <f>AVERAGE(#REF!)</f>
        <v>#REF!</v>
      </c>
      <c r="P247" s="33" t="e">
        <f>AVERAGE(#REF!)</f>
        <v>#REF!</v>
      </c>
      <c r="Q247" s="33" t="e">
        <f>AVERAGE(#REF!)</f>
        <v>#REF!</v>
      </c>
    </row>
    <row r="248" spans="1:17" ht="14.45" customHeight="1">
      <c r="A248" s="174">
        <v>2825</v>
      </c>
      <c r="C248" s="36" t="s">
        <v>2934</v>
      </c>
      <c r="D248" s="35" t="s">
        <v>2933</v>
      </c>
      <c r="E248" s="34" t="s">
        <v>934</v>
      </c>
      <c r="F248" s="130">
        <v>8.4260000000000002</v>
      </c>
      <c r="G248" s="33" t="e">
        <f>AVERAGE(#REF!)</f>
        <v>#REF!</v>
      </c>
      <c r="H248" s="33" t="e">
        <f>AVERAGE(#REF!)</f>
        <v>#REF!</v>
      </c>
      <c r="I248" s="33" t="e">
        <f>AVERAGE(#REF!)</f>
        <v>#REF!</v>
      </c>
      <c r="J248" s="33" t="e">
        <f>AVERAGE(#REF!)</f>
        <v>#REF!</v>
      </c>
      <c r="K248" s="33" t="e">
        <f>AVERAGE(#REF!)</f>
        <v>#REF!</v>
      </c>
      <c r="L248" s="33" t="e">
        <f>AVERAGE(#REF!)</f>
        <v>#REF!</v>
      </c>
      <c r="M248" s="33" t="e">
        <f>AVERAGE(#REF!)</f>
        <v>#REF!</v>
      </c>
      <c r="N248" s="33" t="e">
        <f>AVERAGE(#REF!)</f>
        <v>#REF!</v>
      </c>
      <c r="O248" s="33" t="e">
        <f>AVERAGE(#REF!)</f>
        <v>#REF!</v>
      </c>
      <c r="P248" s="33" t="e">
        <f>AVERAGE(#REF!)</f>
        <v>#REF!</v>
      </c>
      <c r="Q248" s="33" t="e">
        <f>AVERAGE(#REF!)</f>
        <v>#REF!</v>
      </c>
    </row>
    <row r="249" spans="1:17" ht="14.45" customHeight="1">
      <c r="A249" s="174">
        <v>2816</v>
      </c>
      <c r="C249" s="36" t="s">
        <v>2924</v>
      </c>
      <c r="D249" s="35" t="s">
        <v>8741</v>
      </c>
      <c r="E249" s="34" t="s">
        <v>934</v>
      </c>
      <c r="F249" s="130">
        <v>8.5860000000000003</v>
      </c>
      <c r="G249" s="33" t="e">
        <f>AVERAGE(#REF!)</f>
        <v>#REF!</v>
      </c>
      <c r="H249" s="33" t="e">
        <f>AVERAGE(#REF!)</f>
        <v>#REF!</v>
      </c>
      <c r="I249" s="33" t="e">
        <f>AVERAGE(#REF!)</f>
        <v>#REF!</v>
      </c>
      <c r="J249" s="33" t="e">
        <f>AVERAGE(#REF!)</f>
        <v>#REF!</v>
      </c>
      <c r="K249" s="33" t="e">
        <f>AVERAGE(#REF!)</f>
        <v>#REF!</v>
      </c>
      <c r="L249" s="33" t="e">
        <f>AVERAGE(#REF!)</f>
        <v>#REF!</v>
      </c>
      <c r="M249" s="33" t="e">
        <f>AVERAGE(#REF!)</f>
        <v>#REF!</v>
      </c>
      <c r="N249" s="33" t="e">
        <f>AVERAGE(#REF!)</f>
        <v>#REF!</v>
      </c>
      <c r="O249" s="33" t="e">
        <f>AVERAGE(#REF!)</f>
        <v>#REF!</v>
      </c>
      <c r="P249" s="33" t="e">
        <f>AVERAGE(#REF!)</f>
        <v>#REF!</v>
      </c>
      <c r="Q249" s="33" t="e">
        <f>AVERAGE(#REF!)</f>
        <v>#REF!</v>
      </c>
    </row>
    <row r="250" spans="1:17" ht="14.45" customHeight="1">
      <c r="A250" s="174">
        <v>2792</v>
      </c>
      <c r="C250" s="36" t="s">
        <v>2900</v>
      </c>
      <c r="D250" s="35" t="s">
        <v>2899</v>
      </c>
      <c r="E250" s="34" t="s">
        <v>934</v>
      </c>
      <c r="F250" s="130">
        <v>8.1869999999999994</v>
      </c>
      <c r="G250" s="33" t="e">
        <f>AVERAGE(#REF!)</f>
        <v>#REF!</v>
      </c>
      <c r="H250" s="33" t="e">
        <f>AVERAGE(#REF!)</f>
        <v>#REF!</v>
      </c>
      <c r="I250" s="33" t="e">
        <f>AVERAGE(#REF!)</f>
        <v>#REF!</v>
      </c>
      <c r="J250" s="33" t="e">
        <f>AVERAGE(#REF!)</f>
        <v>#REF!</v>
      </c>
      <c r="K250" s="33" t="e">
        <f>AVERAGE(#REF!)</f>
        <v>#REF!</v>
      </c>
      <c r="L250" s="33" t="e">
        <f>AVERAGE(#REF!)</f>
        <v>#REF!</v>
      </c>
      <c r="M250" s="33" t="e">
        <f>AVERAGE(#REF!)</f>
        <v>#REF!</v>
      </c>
      <c r="N250" s="33" t="e">
        <f>AVERAGE(#REF!)</f>
        <v>#REF!</v>
      </c>
      <c r="O250" s="33" t="e">
        <f>AVERAGE(#REF!)</f>
        <v>#REF!</v>
      </c>
      <c r="P250" s="33" t="e">
        <f>AVERAGE(#REF!)</f>
        <v>#REF!</v>
      </c>
      <c r="Q250" s="33" t="e">
        <f>AVERAGE(#REF!)</f>
        <v>#REF!</v>
      </c>
    </row>
    <row r="251" spans="1:17" ht="14.45" customHeight="1">
      <c r="A251" s="174">
        <v>2745</v>
      </c>
      <c r="C251" s="36" t="s">
        <v>2854</v>
      </c>
      <c r="D251" s="35" t="s">
        <v>8639</v>
      </c>
      <c r="E251" s="34" t="s">
        <v>934</v>
      </c>
      <c r="F251" s="130">
        <v>8.2460000000000004</v>
      </c>
      <c r="G251" s="33" t="e">
        <f>AVERAGE(#REF!)</f>
        <v>#REF!</v>
      </c>
      <c r="H251" s="33" t="e">
        <f>AVERAGE(#REF!)</f>
        <v>#REF!</v>
      </c>
      <c r="I251" s="33" t="e">
        <f>AVERAGE(#REF!)</f>
        <v>#REF!</v>
      </c>
      <c r="J251" s="33" t="e">
        <f>AVERAGE(#REF!)</f>
        <v>#REF!</v>
      </c>
      <c r="K251" s="33" t="e">
        <f>AVERAGE(#REF!)</f>
        <v>#REF!</v>
      </c>
      <c r="L251" s="33" t="e">
        <f>AVERAGE(#REF!)</f>
        <v>#REF!</v>
      </c>
      <c r="M251" s="33" t="e">
        <f>AVERAGE(#REF!)</f>
        <v>#REF!</v>
      </c>
      <c r="N251" s="33" t="e">
        <f>AVERAGE(#REF!)</f>
        <v>#REF!</v>
      </c>
      <c r="O251" s="33" t="e">
        <f>AVERAGE(#REF!)</f>
        <v>#REF!</v>
      </c>
      <c r="P251" s="33" t="e">
        <f>AVERAGE(#REF!)</f>
        <v>#REF!</v>
      </c>
      <c r="Q251" s="33" t="e">
        <f>AVERAGE(#REF!)</f>
        <v>#REF!</v>
      </c>
    </row>
    <row r="252" spans="1:17" ht="14.25" customHeight="1">
      <c r="A252" s="174">
        <v>2737</v>
      </c>
      <c r="C252" s="36" t="s">
        <v>2846</v>
      </c>
      <c r="D252" s="35" t="s">
        <v>2845</v>
      </c>
      <c r="E252" s="34" t="s">
        <v>934</v>
      </c>
      <c r="F252" s="130">
        <v>8.5020000000000007</v>
      </c>
      <c r="G252" s="33" t="e">
        <f>AVERAGE(#REF!)</f>
        <v>#REF!</v>
      </c>
      <c r="H252" s="33" t="e">
        <f>AVERAGE(#REF!)</f>
        <v>#REF!</v>
      </c>
      <c r="I252" s="33" t="e">
        <f>AVERAGE(#REF!)</f>
        <v>#REF!</v>
      </c>
      <c r="J252" s="33" t="e">
        <f>AVERAGE(#REF!)</f>
        <v>#REF!</v>
      </c>
      <c r="K252" s="33" t="e">
        <f>AVERAGE(#REF!)</f>
        <v>#REF!</v>
      </c>
      <c r="L252" s="33" t="e">
        <f>AVERAGE(#REF!)</f>
        <v>#REF!</v>
      </c>
      <c r="M252" s="33" t="e">
        <f>AVERAGE(#REF!)</f>
        <v>#REF!</v>
      </c>
      <c r="N252" s="33" t="e">
        <f>AVERAGE(#REF!)</f>
        <v>#REF!</v>
      </c>
      <c r="O252" s="33" t="e">
        <f>AVERAGE(#REF!)</f>
        <v>#REF!</v>
      </c>
      <c r="P252" s="33" t="e">
        <f>AVERAGE(#REF!)</f>
        <v>#REF!</v>
      </c>
      <c r="Q252" s="33" t="e">
        <f>AVERAGE(#REF!)</f>
        <v>#REF!</v>
      </c>
    </row>
    <row r="253" spans="1:17" ht="14.45" customHeight="1">
      <c r="A253" s="174">
        <v>2727</v>
      </c>
      <c r="C253" s="36" t="s">
        <v>2816</v>
      </c>
      <c r="D253" s="35" t="s">
        <v>2779</v>
      </c>
      <c r="E253" s="34" t="s">
        <v>934</v>
      </c>
      <c r="F253" s="130">
        <v>8.6059999999999999</v>
      </c>
      <c r="G253" s="33" t="e">
        <f>AVERAGE(#REF!)</f>
        <v>#REF!</v>
      </c>
      <c r="H253" s="33" t="e">
        <f>AVERAGE(#REF!)</f>
        <v>#REF!</v>
      </c>
      <c r="I253" s="33" t="e">
        <f>AVERAGE(#REF!)</f>
        <v>#REF!</v>
      </c>
      <c r="J253" s="33" t="e">
        <f>AVERAGE(#REF!)</f>
        <v>#REF!</v>
      </c>
      <c r="K253" s="33" t="e">
        <f>AVERAGE(#REF!)</f>
        <v>#REF!</v>
      </c>
      <c r="L253" s="33" t="e">
        <f>AVERAGE(#REF!)</f>
        <v>#REF!</v>
      </c>
      <c r="M253" s="33" t="e">
        <f>AVERAGE(#REF!)</f>
        <v>#REF!</v>
      </c>
      <c r="N253" s="33" t="e">
        <f>AVERAGE(#REF!)</f>
        <v>#REF!</v>
      </c>
      <c r="O253" s="33" t="e">
        <f>AVERAGE(#REF!)</f>
        <v>#REF!</v>
      </c>
      <c r="P253" s="33" t="e">
        <f>AVERAGE(#REF!)</f>
        <v>#REF!</v>
      </c>
      <c r="Q253" s="33" t="e">
        <f>AVERAGE(#REF!)</f>
        <v>#REF!</v>
      </c>
    </row>
    <row r="254" spans="1:17" ht="14.45" customHeight="1">
      <c r="A254" s="174">
        <v>2677</v>
      </c>
      <c r="C254" s="36" t="s">
        <v>2766</v>
      </c>
      <c r="D254" s="35" t="s">
        <v>8683</v>
      </c>
      <c r="E254" s="34" t="s">
        <v>934</v>
      </c>
      <c r="F254" s="130">
        <v>8.2240000000000002</v>
      </c>
      <c r="G254" s="33" t="e">
        <f>AVERAGE(#REF!)</f>
        <v>#REF!</v>
      </c>
      <c r="H254" s="33" t="e">
        <f>AVERAGE(#REF!)</f>
        <v>#REF!</v>
      </c>
      <c r="I254" s="33" t="e">
        <f>AVERAGE(#REF!)</f>
        <v>#REF!</v>
      </c>
      <c r="J254" s="33" t="e">
        <f>AVERAGE(#REF!)</f>
        <v>#REF!</v>
      </c>
      <c r="K254" s="33" t="e">
        <f>AVERAGE(#REF!)</f>
        <v>#REF!</v>
      </c>
      <c r="L254" s="33" t="e">
        <f>AVERAGE(#REF!)</f>
        <v>#REF!</v>
      </c>
      <c r="M254" s="33" t="e">
        <f>AVERAGE(#REF!)</f>
        <v>#REF!</v>
      </c>
      <c r="N254" s="33" t="e">
        <f>AVERAGE(#REF!)</f>
        <v>#REF!</v>
      </c>
      <c r="O254" s="33" t="e">
        <f>AVERAGE(#REF!)</f>
        <v>#REF!</v>
      </c>
      <c r="P254" s="33" t="e">
        <f>AVERAGE(#REF!)</f>
        <v>#REF!</v>
      </c>
      <c r="Q254" s="33" t="e">
        <f>AVERAGE(#REF!)</f>
        <v>#REF!</v>
      </c>
    </row>
    <row r="255" spans="1:17" ht="14.45" customHeight="1">
      <c r="A255" s="174">
        <v>2664</v>
      </c>
      <c r="C255" s="36" t="s">
        <v>2754</v>
      </c>
      <c r="D255" s="35" t="s">
        <v>8683</v>
      </c>
      <c r="E255" s="34" t="s">
        <v>934</v>
      </c>
      <c r="F255" s="130">
        <v>8.1159999999999997</v>
      </c>
      <c r="G255" s="33" t="e">
        <f>AVERAGE(#REF!)</f>
        <v>#REF!</v>
      </c>
      <c r="H255" s="33" t="e">
        <f>AVERAGE(#REF!)</f>
        <v>#REF!</v>
      </c>
      <c r="I255" s="33" t="e">
        <f>AVERAGE(#REF!)</f>
        <v>#REF!</v>
      </c>
      <c r="J255" s="33" t="e">
        <f>AVERAGE(#REF!)</f>
        <v>#REF!</v>
      </c>
      <c r="K255" s="33" t="e">
        <f>AVERAGE(#REF!)</f>
        <v>#REF!</v>
      </c>
      <c r="L255" s="33" t="e">
        <f>AVERAGE(#REF!)</f>
        <v>#REF!</v>
      </c>
      <c r="M255" s="33" t="e">
        <f>AVERAGE(#REF!)</f>
        <v>#REF!</v>
      </c>
      <c r="N255" s="33" t="e">
        <f>AVERAGE(#REF!)</f>
        <v>#REF!</v>
      </c>
      <c r="O255" s="33" t="e">
        <f>AVERAGE(#REF!)</f>
        <v>#REF!</v>
      </c>
      <c r="P255" s="33" t="e">
        <f>AVERAGE(#REF!)</f>
        <v>#REF!</v>
      </c>
      <c r="Q255" s="33" t="e">
        <f>AVERAGE(#REF!)</f>
        <v>#REF!</v>
      </c>
    </row>
    <row r="256" spans="1:17" ht="14.45" customHeight="1">
      <c r="A256" s="174">
        <v>2653</v>
      </c>
      <c r="C256" s="36" t="s">
        <v>2723</v>
      </c>
      <c r="D256" s="35" t="s">
        <v>2656</v>
      </c>
      <c r="E256" s="34" t="s">
        <v>934</v>
      </c>
      <c r="F256" s="130">
        <v>8.7200000000000006</v>
      </c>
      <c r="G256" s="33" t="e">
        <f>AVERAGE(#REF!)</f>
        <v>#REF!</v>
      </c>
      <c r="H256" s="33" t="e">
        <f>AVERAGE(#REF!)</f>
        <v>#REF!</v>
      </c>
      <c r="I256" s="33" t="e">
        <f>AVERAGE(#REF!)</f>
        <v>#REF!</v>
      </c>
      <c r="J256" s="33" t="e">
        <f>AVERAGE(#REF!)</f>
        <v>#REF!</v>
      </c>
      <c r="K256" s="33" t="e">
        <f>AVERAGE(#REF!)</f>
        <v>#REF!</v>
      </c>
      <c r="L256" s="33" t="e">
        <f>AVERAGE(#REF!)</f>
        <v>#REF!</v>
      </c>
      <c r="M256" s="33" t="e">
        <f>AVERAGE(#REF!)</f>
        <v>#REF!</v>
      </c>
      <c r="N256" s="33" t="e">
        <f>AVERAGE(#REF!)</f>
        <v>#REF!</v>
      </c>
      <c r="O256" s="33" t="e">
        <f>AVERAGE(#REF!)</f>
        <v>#REF!</v>
      </c>
      <c r="P256" s="33" t="e">
        <f>AVERAGE(#REF!)</f>
        <v>#REF!</v>
      </c>
      <c r="Q256" s="33" t="e">
        <f>AVERAGE(#REF!)</f>
        <v>#REF!</v>
      </c>
    </row>
    <row r="257" spans="1:17" ht="14.45" customHeight="1">
      <c r="A257" s="174">
        <v>2639</v>
      </c>
      <c r="C257" s="36" t="s">
        <v>2709</v>
      </c>
      <c r="D257" s="35" t="s">
        <v>2656</v>
      </c>
      <c r="E257" s="34" t="s">
        <v>934</v>
      </c>
      <c r="F257" s="130">
        <v>8.2840000000000007</v>
      </c>
      <c r="G257" s="33" t="e">
        <f>AVERAGE(#REF!)</f>
        <v>#REF!</v>
      </c>
      <c r="H257" s="33" t="e">
        <f>AVERAGE(#REF!)</f>
        <v>#REF!</v>
      </c>
      <c r="I257" s="33" t="e">
        <f>AVERAGE(#REF!)</f>
        <v>#REF!</v>
      </c>
      <c r="J257" s="33" t="e">
        <f>AVERAGE(#REF!)</f>
        <v>#REF!</v>
      </c>
      <c r="K257" s="33" t="e">
        <f>AVERAGE(#REF!)</f>
        <v>#REF!</v>
      </c>
      <c r="L257" s="33" t="e">
        <f>AVERAGE(#REF!)</f>
        <v>#REF!</v>
      </c>
      <c r="M257" s="33" t="e">
        <f>AVERAGE(#REF!)</f>
        <v>#REF!</v>
      </c>
      <c r="N257" s="33" t="e">
        <f>AVERAGE(#REF!)</f>
        <v>#REF!</v>
      </c>
      <c r="O257" s="33" t="e">
        <f>AVERAGE(#REF!)</f>
        <v>#REF!</v>
      </c>
      <c r="P257" s="33" t="e">
        <f>AVERAGE(#REF!)</f>
        <v>#REF!</v>
      </c>
      <c r="Q257" s="33" t="e">
        <f>AVERAGE(#REF!)</f>
        <v>#REF!</v>
      </c>
    </row>
    <row r="258" spans="1:17" ht="14.45" customHeight="1">
      <c r="A258" s="174">
        <v>2616</v>
      </c>
      <c r="C258" s="36" t="s">
        <v>2686</v>
      </c>
      <c r="D258" s="35" t="s">
        <v>2685</v>
      </c>
      <c r="E258" s="34" t="s">
        <v>934</v>
      </c>
      <c r="F258" s="130">
        <v>8.5850000000000009</v>
      </c>
      <c r="G258" s="33" t="e">
        <f>AVERAGE(#REF!)</f>
        <v>#REF!</v>
      </c>
      <c r="H258" s="33" t="e">
        <f>AVERAGE(#REF!)</f>
        <v>#REF!</v>
      </c>
      <c r="I258" s="33" t="e">
        <f>AVERAGE(#REF!)</f>
        <v>#REF!</v>
      </c>
      <c r="J258" s="33" t="e">
        <f>AVERAGE(#REF!)</f>
        <v>#REF!</v>
      </c>
      <c r="K258" s="33" t="e">
        <f>AVERAGE(#REF!)</f>
        <v>#REF!</v>
      </c>
      <c r="L258" s="33" t="e">
        <f>AVERAGE(#REF!)</f>
        <v>#REF!</v>
      </c>
      <c r="M258" s="33" t="e">
        <f>AVERAGE(#REF!)</f>
        <v>#REF!</v>
      </c>
      <c r="N258" s="33" t="e">
        <f>AVERAGE(#REF!)</f>
        <v>#REF!</v>
      </c>
      <c r="O258" s="33" t="e">
        <f>AVERAGE(#REF!)</f>
        <v>#REF!</v>
      </c>
      <c r="P258" s="33" t="e">
        <f>AVERAGE(#REF!)</f>
        <v>#REF!</v>
      </c>
      <c r="Q258" s="33" t="e">
        <f>AVERAGE(#REF!)</f>
        <v>#REF!</v>
      </c>
    </row>
    <row r="259" spans="1:17" ht="14.45" customHeight="1">
      <c r="A259" s="174">
        <v>2598</v>
      </c>
      <c r="C259" s="36" t="s">
        <v>2667</v>
      </c>
      <c r="D259" s="35" t="s">
        <v>8763</v>
      </c>
      <c r="E259" s="34" t="s">
        <v>934</v>
      </c>
      <c r="F259" s="130">
        <v>7.6180000000000003</v>
      </c>
      <c r="G259" s="33" t="e">
        <f>AVERAGE(#REF!)</f>
        <v>#REF!</v>
      </c>
      <c r="H259" s="33" t="e">
        <f>AVERAGE(#REF!)</f>
        <v>#REF!</v>
      </c>
      <c r="I259" s="33" t="e">
        <f>AVERAGE(#REF!)</f>
        <v>#REF!</v>
      </c>
      <c r="J259" s="33" t="e">
        <f>AVERAGE(#REF!)</f>
        <v>#REF!</v>
      </c>
      <c r="K259" s="33" t="e">
        <f>AVERAGE(#REF!)</f>
        <v>#REF!</v>
      </c>
      <c r="L259" s="33" t="e">
        <f>AVERAGE(#REF!)</f>
        <v>#REF!</v>
      </c>
      <c r="M259" s="33" t="e">
        <f>AVERAGE(#REF!)</f>
        <v>#REF!</v>
      </c>
      <c r="N259" s="33" t="e">
        <f>AVERAGE(#REF!)</f>
        <v>#REF!</v>
      </c>
      <c r="O259" s="33" t="e">
        <f>AVERAGE(#REF!)</f>
        <v>#REF!</v>
      </c>
      <c r="P259" s="33" t="e">
        <f>AVERAGE(#REF!)</f>
        <v>#REF!</v>
      </c>
      <c r="Q259" s="33" t="e">
        <f>AVERAGE(#REF!)</f>
        <v>#REF!</v>
      </c>
    </row>
    <row r="260" spans="1:17" ht="14.45" customHeight="1">
      <c r="A260" s="174">
        <v>2588</v>
      </c>
      <c r="C260" s="36" t="s">
        <v>2657</v>
      </c>
      <c r="D260" s="35" t="s">
        <v>8763</v>
      </c>
      <c r="E260" s="34" t="s">
        <v>934</v>
      </c>
      <c r="F260" s="130">
        <v>8.5470000000000006</v>
      </c>
      <c r="G260" s="33" t="e">
        <f>AVERAGE(#REF!)</f>
        <v>#REF!</v>
      </c>
      <c r="H260" s="33" t="e">
        <f>AVERAGE(#REF!)</f>
        <v>#REF!</v>
      </c>
      <c r="I260" s="33" t="e">
        <f>AVERAGE(#REF!)</f>
        <v>#REF!</v>
      </c>
      <c r="J260" s="33" t="e">
        <f>AVERAGE(#REF!)</f>
        <v>#REF!</v>
      </c>
      <c r="K260" s="33" t="e">
        <f>AVERAGE(#REF!)</f>
        <v>#REF!</v>
      </c>
      <c r="L260" s="33" t="e">
        <f>AVERAGE(#REF!)</f>
        <v>#REF!</v>
      </c>
      <c r="M260" s="33" t="e">
        <f>AVERAGE(#REF!)</f>
        <v>#REF!</v>
      </c>
      <c r="N260" s="33" t="e">
        <f>AVERAGE(#REF!)</f>
        <v>#REF!</v>
      </c>
      <c r="O260" s="33" t="e">
        <f>AVERAGE(#REF!)</f>
        <v>#REF!</v>
      </c>
      <c r="P260" s="33" t="e">
        <f>AVERAGE(#REF!)</f>
        <v>#REF!</v>
      </c>
      <c r="Q260" s="33" t="e">
        <f>AVERAGE(#REF!)</f>
        <v>#REF!</v>
      </c>
    </row>
    <row r="261" spans="1:17" ht="14.45" customHeight="1">
      <c r="A261" s="174">
        <v>2571</v>
      </c>
      <c r="C261" s="36" t="s">
        <v>2640</v>
      </c>
      <c r="D261" s="35" t="s">
        <v>8768</v>
      </c>
      <c r="E261" s="34" t="s">
        <v>934</v>
      </c>
      <c r="F261" s="130">
        <v>8.7279999999999998</v>
      </c>
      <c r="G261" s="33" t="e">
        <f>AVERAGE(#REF!)</f>
        <v>#REF!</v>
      </c>
      <c r="H261" s="33" t="e">
        <f>AVERAGE(#REF!)</f>
        <v>#REF!</v>
      </c>
      <c r="I261" s="33" t="e">
        <f>AVERAGE(#REF!)</f>
        <v>#REF!</v>
      </c>
      <c r="J261" s="33" t="e">
        <f>AVERAGE(#REF!)</f>
        <v>#REF!</v>
      </c>
      <c r="K261" s="33" t="e">
        <f>AVERAGE(#REF!)</f>
        <v>#REF!</v>
      </c>
      <c r="L261" s="33" t="e">
        <f>AVERAGE(#REF!)</f>
        <v>#REF!</v>
      </c>
      <c r="M261" s="33" t="e">
        <f>AVERAGE(#REF!)</f>
        <v>#REF!</v>
      </c>
      <c r="N261" s="33" t="e">
        <f>AVERAGE(#REF!)</f>
        <v>#REF!</v>
      </c>
      <c r="O261" s="33" t="e">
        <f>AVERAGE(#REF!)</f>
        <v>#REF!</v>
      </c>
      <c r="P261" s="33" t="e">
        <f>AVERAGE(#REF!)</f>
        <v>#REF!</v>
      </c>
      <c r="Q261" s="33" t="e">
        <f>AVERAGE(#REF!)</f>
        <v>#REF!</v>
      </c>
    </row>
    <row r="262" spans="1:17" ht="14.45" customHeight="1">
      <c r="A262" s="174">
        <v>2556</v>
      </c>
      <c r="C262" s="36" t="s">
        <v>2625</v>
      </c>
      <c r="D262" s="35" t="s">
        <v>2624</v>
      </c>
      <c r="E262" s="34" t="s">
        <v>934</v>
      </c>
      <c r="F262" s="130">
        <v>8.4179999999999993</v>
      </c>
      <c r="G262" s="33" t="e">
        <f>AVERAGE(#REF!)</f>
        <v>#REF!</v>
      </c>
      <c r="H262" s="33" t="e">
        <f>AVERAGE(#REF!)</f>
        <v>#REF!</v>
      </c>
      <c r="I262" s="33" t="e">
        <f>AVERAGE(#REF!)</f>
        <v>#REF!</v>
      </c>
      <c r="J262" s="33" t="e">
        <f>AVERAGE(#REF!)</f>
        <v>#REF!</v>
      </c>
      <c r="K262" s="33" t="e">
        <f>AVERAGE(#REF!)</f>
        <v>#REF!</v>
      </c>
      <c r="L262" s="33" t="e">
        <f>AVERAGE(#REF!)</f>
        <v>#REF!</v>
      </c>
      <c r="M262" s="33" t="e">
        <f>AVERAGE(#REF!)</f>
        <v>#REF!</v>
      </c>
      <c r="N262" s="33" t="e">
        <f>AVERAGE(#REF!)</f>
        <v>#REF!</v>
      </c>
      <c r="O262" s="33" t="e">
        <f>AVERAGE(#REF!)</f>
        <v>#REF!</v>
      </c>
      <c r="P262" s="33" t="e">
        <f>AVERAGE(#REF!)</f>
        <v>#REF!</v>
      </c>
      <c r="Q262" s="33" t="e">
        <f>AVERAGE(#REF!)</f>
        <v>#REF!</v>
      </c>
    </row>
    <row r="263" spans="1:17" ht="14.45" customHeight="1">
      <c r="A263" s="174">
        <v>2541</v>
      </c>
      <c r="C263" s="36" t="s">
        <v>2609</v>
      </c>
      <c r="D263" s="35" t="s">
        <v>2592</v>
      </c>
      <c r="E263" s="34" t="s">
        <v>934</v>
      </c>
      <c r="F263" s="130">
        <v>8.9469999999999992</v>
      </c>
      <c r="G263" s="33" t="e">
        <f>AVERAGE(#REF!)</f>
        <v>#REF!</v>
      </c>
      <c r="H263" s="33" t="e">
        <f>AVERAGE(#REF!)</f>
        <v>#REF!</v>
      </c>
      <c r="I263" s="33" t="e">
        <f>AVERAGE(#REF!)</f>
        <v>#REF!</v>
      </c>
      <c r="J263" s="33" t="e">
        <f>AVERAGE(#REF!)</f>
        <v>#REF!</v>
      </c>
      <c r="K263" s="33" t="e">
        <f>AVERAGE(#REF!)</f>
        <v>#REF!</v>
      </c>
      <c r="L263" s="33" t="e">
        <f>AVERAGE(#REF!)</f>
        <v>#REF!</v>
      </c>
      <c r="M263" s="33" t="e">
        <f>AVERAGE(#REF!)</f>
        <v>#REF!</v>
      </c>
      <c r="N263" s="33" t="e">
        <f>AVERAGE(#REF!)</f>
        <v>#REF!</v>
      </c>
      <c r="O263" s="33" t="e">
        <f>AVERAGE(#REF!)</f>
        <v>#REF!</v>
      </c>
      <c r="P263" s="33" t="e">
        <f>AVERAGE(#REF!)</f>
        <v>#REF!</v>
      </c>
      <c r="Q263" s="33" t="e">
        <f>AVERAGE(#REF!)</f>
        <v>#REF!</v>
      </c>
    </row>
    <row r="264" spans="1:17" ht="14.45" customHeight="1">
      <c r="A264" s="174">
        <v>2524</v>
      </c>
      <c r="C264" s="36" t="s">
        <v>2593</v>
      </c>
      <c r="D264" s="35" t="s">
        <v>2592</v>
      </c>
      <c r="E264" s="34" t="s">
        <v>934</v>
      </c>
      <c r="F264" s="130">
        <v>8.5310000000000006</v>
      </c>
      <c r="G264" s="33" t="e">
        <f>AVERAGE(#REF!)</f>
        <v>#REF!</v>
      </c>
      <c r="H264" s="33" t="e">
        <f>AVERAGE(#REF!)</f>
        <v>#REF!</v>
      </c>
      <c r="I264" s="33" t="e">
        <f>AVERAGE(#REF!)</f>
        <v>#REF!</v>
      </c>
      <c r="J264" s="33" t="e">
        <f>AVERAGE(#REF!)</f>
        <v>#REF!</v>
      </c>
      <c r="K264" s="33" t="e">
        <f>AVERAGE(#REF!)</f>
        <v>#REF!</v>
      </c>
      <c r="L264" s="33" t="e">
        <f>AVERAGE(#REF!)</f>
        <v>#REF!</v>
      </c>
      <c r="M264" s="33" t="e">
        <f>AVERAGE(#REF!)</f>
        <v>#REF!</v>
      </c>
      <c r="N264" s="33" t="e">
        <f>AVERAGE(#REF!)</f>
        <v>#REF!</v>
      </c>
      <c r="O264" s="33" t="e">
        <f>AVERAGE(#REF!)</f>
        <v>#REF!</v>
      </c>
      <c r="P264" s="33" t="e">
        <f>AVERAGE(#REF!)</f>
        <v>#REF!</v>
      </c>
      <c r="Q264" s="33" t="e">
        <f>AVERAGE(#REF!)</f>
        <v>#REF!</v>
      </c>
    </row>
    <row r="265" spans="1:17" ht="14.45" customHeight="1">
      <c r="A265" s="174">
        <v>2511</v>
      </c>
      <c r="C265" s="36" t="s">
        <v>2580</v>
      </c>
      <c r="D265" s="35" t="s">
        <v>8688</v>
      </c>
      <c r="E265" s="34" t="s">
        <v>934</v>
      </c>
      <c r="F265" s="130">
        <v>7.93</v>
      </c>
      <c r="G265" s="33" t="e">
        <f>AVERAGE(#REF!)</f>
        <v>#REF!</v>
      </c>
      <c r="H265" s="33" t="e">
        <f>AVERAGE(#REF!)</f>
        <v>#REF!</v>
      </c>
      <c r="I265" s="33" t="e">
        <f>AVERAGE(#REF!)</f>
        <v>#REF!</v>
      </c>
      <c r="J265" s="33" t="e">
        <f>AVERAGE(#REF!)</f>
        <v>#REF!</v>
      </c>
      <c r="K265" s="33" t="e">
        <f>AVERAGE(#REF!)</f>
        <v>#REF!</v>
      </c>
      <c r="L265" s="33" t="e">
        <f>AVERAGE(#REF!)</f>
        <v>#REF!</v>
      </c>
      <c r="M265" s="33" t="e">
        <f>AVERAGE(#REF!)</f>
        <v>#REF!</v>
      </c>
      <c r="N265" s="33" t="e">
        <f>AVERAGE(#REF!)</f>
        <v>#REF!</v>
      </c>
      <c r="O265" s="33" t="e">
        <f>AVERAGE(#REF!)</f>
        <v>#REF!</v>
      </c>
      <c r="P265" s="33" t="e">
        <f>AVERAGE(#REF!)</f>
        <v>#REF!</v>
      </c>
      <c r="Q265" s="33" t="e">
        <f>AVERAGE(#REF!)</f>
        <v>#REF!</v>
      </c>
    </row>
    <row r="266" spans="1:17" ht="14.45" customHeight="1">
      <c r="A266" s="174">
        <v>2482</v>
      </c>
      <c r="C266" s="36" t="s">
        <v>2552</v>
      </c>
      <c r="D266" s="35" t="s">
        <v>8688</v>
      </c>
      <c r="E266" s="34" t="s">
        <v>934</v>
      </c>
      <c r="F266" s="130">
        <v>8.0749999999999993</v>
      </c>
      <c r="G266" s="33" t="e">
        <f>AVERAGE(G264:G264)</f>
        <v>#REF!</v>
      </c>
      <c r="H266" s="33" t="e">
        <f>AVERAGE(H264:H264)</f>
        <v>#REF!</v>
      </c>
      <c r="I266" s="33" t="e">
        <f>AVERAGE(I264:I264)</f>
        <v>#REF!</v>
      </c>
      <c r="J266" s="33" t="e">
        <f>AVERAGE(J264:J264)</f>
        <v>#REF!</v>
      </c>
      <c r="K266" s="33" t="e">
        <f>AVERAGE(K264:K264)</f>
        <v>#REF!</v>
      </c>
      <c r="L266" s="33" t="e">
        <f>AVERAGE(L264:L264)</f>
        <v>#REF!</v>
      </c>
      <c r="M266" s="33" t="e">
        <f>AVERAGE(M264:M264)</f>
        <v>#REF!</v>
      </c>
      <c r="N266" s="33" t="e">
        <f>AVERAGE(N264:N264)</f>
        <v>#REF!</v>
      </c>
      <c r="O266" s="33" t="e">
        <f>AVERAGE(O264:O264)</f>
        <v>#REF!</v>
      </c>
      <c r="P266" s="33" t="e">
        <f>AVERAGE(P264:P264)</f>
        <v>#REF!</v>
      </c>
      <c r="Q266" s="33" t="e">
        <f>AVERAGE(Q264:Q264)</f>
        <v>#REF!</v>
      </c>
    </row>
    <row r="267" spans="1:17" ht="14.45" customHeight="1">
      <c r="A267" s="174">
        <v>2468</v>
      </c>
      <c r="C267" s="36" t="s">
        <v>2510</v>
      </c>
      <c r="D267" s="35" t="s">
        <v>8630</v>
      </c>
      <c r="E267" s="34" t="s">
        <v>934</v>
      </c>
      <c r="F267" s="130">
        <v>8.6950000000000003</v>
      </c>
      <c r="G267" s="33" t="e">
        <f>AVERAGE(#REF!)</f>
        <v>#REF!</v>
      </c>
      <c r="H267" s="33" t="e">
        <f>AVERAGE(#REF!)</f>
        <v>#REF!</v>
      </c>
      <c r="I267" s="33" t="e">
        <f>AVERAGE(#REF!)</f>
        <v>#REF!</v>
      </c>
      <c r="J267" s="33" t="e">
        <f>AVERAGE(#REF!)</f>
        <v>#REF!</v>
      </c>
      <c r="K267" s="33" t="e">
        <f>AVERAGE(#REF!)</f>
        <v>#REF!</v>
      </c>
      <c r="L267" s="33" t="e">
        <f>AVERAGE(#REF!)</f>
        <v>#REF!</v>
      </c>
      <c r="M267" s="33" t="e">
        <f>AVERAGE(#REF!)</f>
        <v>#REF!</v>
      </c>
      <c r="N267" s="33" t="e">
        <f>AVERAGE(#REF!)</f>
        <v>#REF!</v>
      </c>
      <c r="O267" s="33" t="e">
        <f>AVERAGE(#REF!)</f>
        <v>#REF!</v>
      </c>
      <c r="P267" s="33" t="e">
        <f>AVERAGE(#REF!)</f>
        <v>#REF!</v>
      </c>
      <c r="Q267" s="33" t="e">
        <f>AVERAGE(#REF!)</f>
        <v>#REF!</v>
      </c>
    </row>
    <row r="268" spans="1:17" ht="14.45" customHeight="1">
      <c r="A268" s="174">
        <v>2453</v>
      </c>
      <c r="C268" s="36" t="s">
        <v>2496</v>
      </c>
      <c r="D268" s="35" t="s">
        <v>8630</v>
      </c>
      <c r="E268" s="34" t="s">
        <v>934</v>
      </c>
      <c r="F268" s="130">
        <v>8.6590000000000007</v>
      </c>
      <c r="G268" s="33" t="e">
        <f>AVERAGE(#REF!)</f>
        <v>#REF!</v>
      </c>
      <c r="H268" s="33" t="e">
        <f>AVERAGE(#REF!)</f>
        <v>#REF!</v>
      </c>
      <c r="I268" s="33" t="e">
        <f>AVERAGE(#REF!)</f>
        <v>#REF!</v>
      </c>
      <c r="J268" s="33" t="e">
        <f>AVERAGE(#REF!)</f>
        <v>#REF!</v>
      </c>
      <c r="K268" s="33" t="e">
        <f>AVERAGE(#REF!)</f>
        <v>#REF!</v>
      </c>
      <c r="L268" s="33" t="e">
        <f>AVERAGE(#REF!)</f>
        <v>#REF!</v>
      </c>
      <c r="M268" s="33" t="e">
        <f>AVERAGE(#REF!)</f>
        <v>#REF!</v>
      </c>
      <c r="N268" s="33" t="e">
        <f>AVERAGE(#REF!)</f>
        <v>#REF!</v>
      </c>
      <c r="O268" s="33" t="e">
        <f>AVERAGE(#REF!)</f>
        <v>#REF!</v>
      </c>
      <c r="P268" s="33" t="e">
        <f>AVERAGE(#REF!)</f>
        <v>#REF!</v>
      </c>
      <c r="Q268" s="33" t="e">
        <f>AVERAGE(#REF!)</f>
        <v>#REF!</v>
      </c>
    </row>
    <row r="269" spans="1:17" ht="14.45" customHeight="1">
      <c r="A269" s="174">
        <v>2441</v>
      </c>
      <c r="C269" s="36" t="s">
        <v>2473</v>
      </c>
      <c r="D269" s="35" t="s">
        <v>8630</v>
      </c>
      <c r="E269" s="34" t="s">
        <v>934</v>
      </c>
      <c r="F269" s="130">
        <v>8.5969999999999995</v>
      </c>
      <c r="G269" s="33" t="e">
        <f>AVERAGE(#REF!)</f>
        <v>#REF!</v>
      </c>
      <c r="H269" s="33" t="e">
        <f>AVERAGE(#REF!)</f>
        <v>#REF!</v>
      </c>
      <c r="I269" s="33" t="e">
        <f>AVERAGE(#REF!)</f>
        <v>#REF!</v>
      </c>
      <c r="J269" s="33" t="e">
        <f>AVERAGE(#REF!)</f>
        <v>#REF!</v>
      </c>
      <c r="K269" s="33" t="e">
        <f>AVERAGE(#REF!)</f>
        <v>#REF!</v>
      </c>
      <c r="L269" s="33" t="e">
        <f>AVERAGE(#REF!)</f>
        <v>#REF!</v>
      </c>
      <c r="M269" s="33" t="e">
        <f>AVERAGE(#REF!)</f>
        <v>#REF!</v>
      </c>
      <c r="N269" s="33" t="e">
        <f>AVERAGE(#REF!)</f>
        <v>#REF!</v>
      </c>
      <c r="O269" s="33" t="e">
        <f>AVERAGE(#REF!)</f>
        <v>#REF!</v>
      </c>
      <c r="P269" s="33" t="e">
        <f>AVERAGE(#REF!)</f>
        <v>#REF!</v>
      </c>
      <c r="Q269" s="33" t="e">
        <f>AVERAGE(#REF!)</f>
        <v>#REF!</v>
      </c>
    </row>
    <row r="270" spans="1:17" ht="14.45" customHeight="1">
      <c r="A270" s="174">
        <v>2419</v>
      </c>
      <c r="C270" s="36" t="s">
        <v>2451</v>
      </c>
      <c r="D270" s="35" t="s">
        <v>2396</v>
      </c>
      <c r="E270" s="34" t="s">
        <v>934</v>
      </c>
      <c r="F270" s="130">
        <v>8.0579999999999998</v>
      </c>
      <c r="G270" s="33" t="e">
        <f>AVERAGE(#REF!)</f>
        <v>#REF!</v>
      </c>
      <c r="H270" s="33" t="e">
        <f>AVERAGE(#REF!)</f>
        <v>#REF!</v>
      </c>
      <c r="I270" s="33" t="e">
        <f>AVERAGE(#REF!)</f>
        <v>#REF!</v>
      </c>
      <c r="J270" s="33" t="e">
        <f>AVERAGE(#REF!)</f>
        <v>#REF!</v>
      </c>
      <c r="K270" s="33" t="e">
        <f>AVERAGE(#REF!)</f>
        <v>#REF!</v>
      </c>
      <c r="L270" s="33" t="e">
        <f>AVERAGE(#REF!)</f>
        <v>#REF!</v>
      </c>
      <c r="M270" s="33" t="e">
        <f>AVERAGE(#REF!)</f>
        <v>#REF!</v>
      </c>
      <c r="N270" s="33" t="e">
        <f>AVERAGE(#REF!)</f>
        <v>#REF!</v>
      </c>
      <c r="O270" s="33" t="e">
        <f>AVERAGE(#REF!)</f>
        <v>#REF!</v>
      </c>
      <c r="P270" s="33" t="e">
        <f>AVERAGE(#REF!)</f>
        <v>#REF!</v>
      </c>
      <c r="Q270" s="33" t="e">
        <f>AVERAGE(#REF!)</f>
        <v>#REF!</v>
      </c>
    </row>
    <row r="271" spans="1:17" ht="14.45" customHeight="1">
      <c r="A271" s="174">
        <v>2405</v>
      </c>
      <c r="C271" s="36" t="s">
        <v>2424</v>
      </c>
      <c r="D271" s="35" t="s">
        <v>2396</v>
      </c>
      <c r="E271" s="34" t="s">
        <v>934</v>
      </c>
      <c r="F271" s="130">
        <v>8.4640000000000004</v>
      </c>
      <c r="G271" s="33" t="e">
        <f>AVERAGE(#REF!)</f>
        <v>#REF!</v>
      </c>
      <c r="H271" s="33" t="e">
        <f>AVERAGE(#REF!)</f>
        <v>#REF!</v>
      </c>
      <c r="I271" s="33" t="e">
        <f>AVERAGE(#REF!)</f>
        <v>#REF!</v>
      </c>
      <c r="J271" s="33" t="e">
        <f>AVERAGE(#REF!)</f>
        <v>#REF!</v>
      </c>
      <c r="K271" s="33" t="e">
        <f>AVERAGE(#REF!)</f>
        <v>#REF!</v>
      </c>
      <c r="L271" s="33" t="e">
        <f>AVERAGE(#REF!)</f>
        <v>#REF!</v>
      </c>
      <c r="M271" s="33" t="e">
        <f>AVERAGE(#REF!)</f>
        <v>#REF!</v>
      </c>
      <c r="N271" s="33" t="e">
        <f>AVERAGE(#REF!)</f>
        <v>#REF!</v>
      </c>
      <c r="O271" s="33" t="e">
        <f>AVERAGE(#REF!)</f>
        <v>#REF!</v>
      </c>
      <c r="P271" s="33" t="e">
        <f>AVERAGE(#REF!)</f>
        <v>#REF!</v>
      </c>
      <c r="Q271" s="33" t="e">
        <f>AVERAGE(#REF!)</f>
        <v>#REF!</v>
      </c>
    </row>
    <row r="272" spans="1:17" ht="14.45" customHeight="1">
      <c r="A272" s="174">
        <v>2391</v>
      </c>
      <c r="C272" s="36" t="s">
        <v>2411</v>
      </c>
      <c r="D272" s="35" t="s">
        <v>8702</v>
      </c>
      <c r="E272" s="34" t="s">
        <v>934</v>
      </c>
      <c r="F272" s="130">
        <v>8.7050000000000001</v>
      </c>
      <c r="G272" s="33" t="e">
        <f>AVERAGE(#REF!)</f>
        <v>#REF!</v>
      </c>
      <c r="H272" s="33" t="e">
        <f>AVERAGE(#REF!)</f>
        <v>#REF!</v>
      </c>
      <c r="I272" s="33" t="e">
        <f>AVERAGE(#REF!)</f>
        <v>#REF!</v>
      </c>
      <c r="J272" s="33" t="e">
        <f>AVERAGE(#REF!)</f>
        <v>#REF!</v>
      </c>
      <c r="K272" s="33" t="e">
        <f>AVERAGE(#REF!)</f>
        <v>#REF!</v>
      </c>
      <c r="L272" s="33" t="e">
        <f>AVERAGE(#REF!)</f>
        <v>#REF!</v>
      </c>
      <c r="M272" s="33" t="e">
        <f>AVERAGE(#REF!)</f>
        <v>#REF!</v>
      </c>
      <c r="N272" s="33" t="e">
        <f>AVERAGE(#REF!)</f>
        <v>#REF!</v>
      </c>
      <c r="O272" s="33" t="e">
        <f>AVERAGE(#REF!)</f>
        <v>#REF!</v>
      </c>
      <c r="P272" s="33" t="e">
        <f>AVERAGE(#REF!)</f>
        <v>#REF!</v>
      </c>
      <c r="Q272" s="33" t="e">
        <f>AVERAGE(#REF!)</f>
        <v>#REF!</v>
      </c>
    </row>
    <row r="273" spans="1:17" ht="14.45" customHeight="1">
      <c r="A273" s="174">
        <v>2377</v>
      </c>
      <c r="C273" s="36" t="s">
        <v>2397</v>
      </c>
      <c r="D273" s="35" t="s">
        <v>8702</v>
      </c>
      <c r="E273" s="34" t="s">
        <v>934</v>
      </c>
      <c r="F273" s="130">
        <v>7.8650000000000002</v>
      </c>
      <c r="G273" s="33" t="e">
        <f>AVERAGE(#REF!)</f>
        <v>#REF!</v>
      </c>
      <c r="H273" s="33" t="e">
        <f>AVERAGE(#REF!)</f>
        <v>#REF!</v>
      </c>
      <c r="I273" s="33" t="e">
        <f>AVERAGE(#REF!)</f>
        <v>#REF!</v>
      </c>
      <c r="J273" s="33" t="e">
        <f>AVERAGE(#REF!)</f>
        <v>#REF!</v>
      </c>
      <c r="K273" s="33" t="e">
        <f>AVERAGE(#REF!)</f>
        <v>#REF!</v>
      </c>
      <c r="L273" s="33" t="e">
        <f>AVERAGE(#REF!)</f>
        <v>#REF!</v>
      </c>
      <c r="M273" s="33" t="e">
        <f>AVERAGE(#REF!)</f>
        <v>#REF!</v>
      </c>
      <c r="N273" s="33" t="e">
        <f>AVERAGE(#REF!)</f>
        <v>#REF!</v>
      </c>
      <c r="O273" s="33" t="e">
        <f>AVERAGE(#REF!)</f>
        <v>#REF!</v>
      </c>
      <c r="P273" s="33" t="e">
        <f>AVERAGE(#REF!)</f>
        <v>#REF!</v>
      </c>
      <c r="Q273" s="33" t="e">
        <f>AVERAGE(#REF!)</f>
        <v>#REF!</v>
      </c>
    </row>
    <row r="274" spans="1:17" ht="14.45" customHeight="1">
      <c r="A274" s="174">
        <v>2366</v>
      </c>
      <c r="C274" s="36" t="s">
        <v>2385</v>
      </c>
      <c r="D274" s="35" t="s">
        <v>8687</v>
      </c>
      <c r="E274" s="34" t="s">
        <v>934</v>
      </c>
      <c r="F274" s="130">
        <v>8.2680000000000007</v>
      </c>
      <c r="G274" s="33" t="e">
        <f>AVERAGE(#REF!)</f>
        <v>#REF!</v>
      </c>
      <c r="H274" s="33" t="e">
        <f>AVERAGE(#REF!)</f>
        <v>#REF!</v>
      </c>
      <c r="I274" s="33" t="e">
        <f>AVERAGE(#REF!)</f>
        <v>#REF!</v>
      </c>
      <c r="J274" s="33" t="e">
        <f>AVERAGE(#REF!)</f>
        <v>#REF!</v>
      </c>
      <c r="K274" s="33" t="e">
        <f>AVERAGE(#REF!)</f>
        <v>#REF!</v>
      </c>
      <c r="L274" s="33" t="e">
        <f>AVERAGE(#REF!)</f>
        <v>#REF!</v>
      </c>
      <c r="M274" s="33" t="e">
        <f>AVERAGE(#REF!)</f>
        <v>#REF!</v>
      </c>
      <c r="N274" s="33" t="e">
        <f>AVERAGE(#REF!)</f>
        <v>#REF!</v>
      </c>
      <c r="O274" s="33" t="e">
        <f>AVERAGE(#REF!)</f>
        <v>#REF!</v>
      </c>
      <c r="P274" s="33" t="e">
        <f>AVERAGE(#REF!)</f>
        <v>#REF!</v>
      </c>
      <c r="Q274" s="33" t="e">
        <f>AVERAGE(#REF!)</f>
        <v>#REF!</v>
      </c>
    </row>
    <row r="275" spans="1:17" ht="14.45" customHeight="1">
      <c r="A275" s="174">
        <v>2339</v>
      </c>
      <c r="C275" s="36" t="s">
        <v>2359</v>
      </c>
      <c r="D275" s="35" t="s">
        <v>8687</v>
      </c>
      <c r="E275" s="34" t="s">
        <v>934</v>
      </c>
      <c r="F275" s="130">
        <v>8.3960000000000008</v>
      </c>
      <c r="G275" s="33" t="e">
        <f>AVERAGE(#REF!)</f>
        <v>#REF!</v>
      </c>
      <c r="H275" s="33" t="e">
        <f>AVERAGE(#REF!)</f>
        <v>#REF!</v>
      </c>
      <c r="I275" s="33" t="e">
        <f>AVERAGE(#REF!)</f>
        <v>#REF!</v>
      </c>
      <c r="J275" s="33" t="e">
        <f>AVERAGE(#REF!)</f>
        <v>#REF!</v>
      </c>
      <c r="K275" s="33" t="e">
        <f>AVERAGE(#REF!)</f>
        <v>#REF!</v>
      </c>
      <c r="L275" s="33" t="e">
        <f>AVERAGE(#REF!)</f>
        <v>#REF!</v>
      </c>
      <c r="M275" s="33" t="e">
        <f>AVERAGE(#REF!)</f>
        <v>#REF!</v>
      </c>
      <c r="N275" s="33" t="e">
        <f>AVERAGE(#REF!)</f>
        <v>#REF!</v>
      </c>
      <c r="O275" s="33" t="e">
        <f>AVERAGE(#REF!)</f>
        <v>#REF!</v>
      </c>
      <c r="P275" s="33" t="e">
        <f>AVERAGE(#REF!)</f>
        <v>#REF!</v>
      </c>
      <c r="Q275" s="33" t="e">
        <f>AVERAGE(#REF!)</f>
        <v>#REF!</v>
      </c>
    </row>
    <row r="276" spans="1:17" ht="14.45" customHeight="1">
      <c r="A276" s="174">
        <v>2325</v>
      </c>
      <c r="C276" s="36" t="s">
        <v>2345</v>
      </c>
      <c r="D276" s="35" t="s">
        <v>8687</v>
      </c>
      <c r="E276" s="34" t="s">
        <v>934</v>
      </c>
      <c r="F276" s="130">
        <v>8.3930000000000007</v>
      </c>
      <c r="G276" s="33" t="e">
        <f>AVERAGE(#REF!)</f>
        <v>#REF!</v>
      </c>
      <c r="H276" s="33" t="e">
        <f>AVERAGE(#REF!)</f>
        <v>#REF!</v>
      </c>
      <c r="I276" s="33" t="e">
        <f>AVERAGE(#REF!)</f>
        <v>#REF!</v>
      </c>
      <c r="J276" s="33" t="e">
        <f>AVERAGE(#REF!)</f>
        <v>#REF!</v>
      </c>
      <c r="K276" s="33" t="e">
        <f>AVERAGE(#REF!)</f>
        <v>#REF!</v>
      </c>
      <c r="L276" s="33" t="e">
        <f>AVERAGE(#REF!)</f>
        <v>#REF!</v>
      </c>
      <c r="M276" s="33" t="e">
        <f>AVERAGE(#REF!)</f>
        <v>#REF!</v>
      </c>
      <c r="N276" s="33" t="e">
        <f>AVERAGE(#REF!)</f>
        <v>#REF!</v>
      </c>
      <c r="O276" s="33" t="e">
        <f>AVERAGE(#REF!)</f>
        <v>#REF!</v>
      </c>
      <c r="P276" s="33" t="e">
        <f>AVERAGE(#REF!)</f>
        <v>#REF!</v>
      </c>
      <c r="Q276" s="33" t="e">
        <f>AVERAGE(#REF!)</f>
        <v>#REF!</v>
      </c>
    </row>
    <row r="277" spans="1:17" ht="14.45" customHeight="1">
      <c r="A277" s="174">
        <v>2313</v>
      </c>
      <c r="C277" s="36" t="s">
        <v>2333</v>
      </c>
      <c r="D277" s="35" t="s">
        <v>8687</v>
      </c>
      <c r="E277" s="34" t="s">
        <v>934</v>
      </c>
      <c r="F277" s="130">
        <v>8.65</v>
      </c>
      <c r="G277" s="33" t="e">
        <f>AVERAGE(#REF!)</f>
        <v>#REF!</v>
      </c>
      <c r="H277" s="33" t="e">
        <f>AVERAGE(#REF!)</f>
        <v>#REF!</v>
      </c>
      <c r="I277" s="33" t="e">
        <f>AVERAGE(#REF!)</f>
        <v>#REF!</v>
      </c>
      <c r="J277" s="33" t="e">
        <f>AVERAGE(#REF!)</f>
        <v>#REF!</v>
      </c>
      <c r="K277" s="33" t="e">
        <f>AVERAGE(#REF!)</f>
        <v>#REF!</v>
      </c>
      <c r="L277" s="33" t="e">
        <f>AVERAGE(#REF!)</f>
        <v>#REF!</v>
      </c>
      <c r="M277" s="33" t="e">
        <f>AVERAGE(#REF!)</f>
        <v>#REF!</v>
      </c>
      <c r="N277" s="33" t="e">
        <f>AVERAGE(#REF!)</f>
        <v>#REF!</v>
      </c>
      <c r="O277" s="33" t="e">
        <f>AVERAGE(#REF!)</f>
        <v>#REF!</v>
      </c>
      <c r="P277" s="33" t="e">
        <f>AVERAGE(#REF!)</f>
        <v>#REF!</v>
      </c>
      <c r="Q277" s="33" t="e">
        <f>AVERAGE(#REF!)</f>
        <v>#REF!</v>
      </c>
    </row>
    <row r="278" spans="1:17" ht="14.45" customHeight="1">
      <c r="A278" s="174">
        <v>2299</v>
      </c>
      <c r="C278" s="36" t="s">
        <v>2319</v>
      </c>
      <c r="D278" s="35" t="s">
        <v>8687</v>
      </c>
      <c r="E278" s="34" t="s">
        <v>934</v>
      </c>
      <c r="F278" s="130">
        <v>8.1999999999999993</v>
      </c>
      <c r="G278" s="33" t="e">
        <f>AVERAGE(#REF!)</f>
        <v>#REF!</v>
      </c>
      <c r="H278" s="33" t="e">
        <f>AVERAGE(#REF!)</f>
        <v>#REF!</v>
      </c>
      <c r="I278" s="33" t="e">
        <f>AVERAGE(#REF!)</f>
        <v>#REF!</v>
      </c>
      <c r="J278" s="33" t="e">
        <f>AVERAGE(#REF!)</f>
        <v>#REF!</v>
      </c>
      <c r="K278" s="33" t="e">
        <f>AVERAGE(#REF!)</f>
        <v>#REF!</v>
      </c>
      <c r="L278" s="33" t="e">
        <f>AVERAGE(#REF!)</f>
        <v>#REF!</v>
      </c>
      <c r="M278" s="33" t="e">
        <f>AVERAGE(#REF!)</f>
        <v>#REF!</v>
      </c>
      <c r="N278" s="33" t="e">
        <f>AVERAGE(#REF!)</f>
        <v>#REF!</v>
      </c>
      <c r="O278" s="33" t="e">
        <f>AVERAGE(#REF!)</f>
        <v>#REF!</v>
      </c>
      <c r="P278" s="33" t="e">
        <f>AVERAGE(#REF!)</f>
        <v>#REF!</v>
      </c>
      <c r="Q278" s="33" t="e">
        <f>AVERAGE(#REF!)</f>
        <v>#REF!</v>
      </c>
    </row>
    <row r="279" spans="1:17" ht="14.45" customHeight="1">
      <c r="A279" s="174">
        <v>2276</v>
      </c>
      <c r="C279" s="36" t="s">
        <v>2297</v>
      </c>
      <c r="D279" s="35" t="s">
        <v>8770</v>
      </c>
      <c r="E279" s="34" t="s">
        <v>934</v>
      </c>
      <c r="F279" s="130">
        <v>7.976</v>
      </c>
      <c r="G279" s="33" t="e">
        <f>AVERAGE(#REF!)</f>
        <v>#REF!</v>
      </c>
      <c r="H279" s="33" t="e">
        <f>AVERAGE(#REF!)</f>
        <v>#REF!</v>
      </c>
      <c r="I279" s="33" t="e">
        <f>AVERAGE(#REF!)</f>
        <v>#REF!</v>
      </c>
      <c r="J279" s="33" t="e">
        <f>AVERAGE(#REF!)</f>
        <v>#REF!</v>
      </c>
      <c r="K279" s="33" t="e">
        <f>AVERAGE(#REF!)</f>
        <v>#REF!</v>
      </c>
      <c r="L279" s="33" t="e">
        <f>AVERAGE(#REF!)</f>
        <v>#REF!</v>
      </c>
      <c r="M279" s="33" t="e">
        <f>AVERAGE(#REF!)</f>
        <v>#REF!</v>
      </c>
      <c r="N279" s="33" t="e">
        <f>AVERAGE(#REF!)</f>
        <v>#REF!</v>
      </c>
      <c r="O279" s="33" t="e">
        <f>AVERAGE(#REF!)</f>
        <v>#REF!</v>
      </c>
      <c r="P279" s="33" t="e">
        <f>AVERAGE(#REF!)</f>
        <v>#REF!</v>
      </c>
      <c r="Q279" s="33" t="e">
        <f>AVERAGE(#REF!)</f>
        <v>#REF!</v>
      </c>
    </row>
    <row r="280" spans="1:17" ht="14.45" customHeight="1">
      <c r="A280" s="174">
        <v>2263</v>
      </c>
      <c r="C280" s="36" t="s">
        <v>2229</v>
      </c>
      <c r="D280" s="35" t="s">
        <v>2228</v>
      </c>
      <c r="E280" s="34" t="s">
        <v>934</v>
      </c>
      <c r="F280" s="130">
        <v>8.5389999999999997</v>
      </c>
      <c r="G280" s="33" t="e">
        <f>AVERAGE(#REF!)</f>
        <v>#REF!</v>
      </c>
      <c r="H280" s="33" t="e">
        <f>AVERAGE(#REF!)</f>
        <v>#REF!</v>
      </c>
      <c r="I280" s="33" t="e">
        <f>AVERAGE(#REF!)</f>
        <v>#REF!</v>
      </c>
      <c r="J280" s="33" t="e">
        <f>AVERAGE(#REF!)</f>
        <v>#REF!</v>
      </c>
      <c r="K280" s="33" t="e">
        <f>AVERAGE(#REF!)</f>
        <v>#REF!</v>
      </c>
      <c r="L280" s="33" t="e">
        <f>AVERAGE(#REF!)</f>
        <v>#REF!</v>
      </c>
      <c r="M280" s="33" t="e">
        <f>AVERAGE(#REF!)</f>
        <v>#REF!</v>
      </c>
      <c r="N280" s="33" t="e">
        <f>AVERAGE(#REF!)</f>
        <v>#REF!</v>
      </c>
      <c r="O280" s="33" t="e">
        <f>AVERAGE(#REF!)</f>
        <v>#REF!</v>
      </c>
      <c r="P280" s="33" t="e">
        <f>AVERAGE(#REF!)</f>
        <v>#REF!</v>
      </c>
      <c r="Q280" s="33" t="e">
        <f>AVERAGE(#REF!)</f>
        <v>#REF!</v>
      </c>
    </row>
    <row r="281" spans="1:17" ht="14.45" customHeight="1">
      <c r="A281" s="174">
        <v>2252</v>
      </c>
      <c r="C281" s="36" t="s">
        <v>2188</v>
      </c>
      <c r="D281" s="35" t="s">
        <v>2187</v>
      </c>
      <c r="E281" s="34" t="s">
        <v>119</v>
      </c>
      <c r="F281" s="130">
        <v>8.1210000000000004</v>
      </c>
      <c r="G281" s="33" t="e">
        <f>AVERAGE(#REF!)</f>
        <v>#REF!</v>
      </c>
      <c r="H281" s="33" t="e">
        <f>AVERAGE(#REF!)</f>
        <v>#REF!</v>
      </c>
      <c r="I281" s="33" t="e">
        <f>AVERAGE(#REF!)</f>
        <v>#REF!</v>
      </c>
      <c r="J281" s="33" t="e">
        <f>AVERAGE(#REF!)</f>
        <v>#REF!</v>
      </c>
      <c r="K281" s="33" t="e">
        <f>AVERAGE(#REF!)</f>
        <v>#REF!</v>
      </c>
      <c r="L281" s="33" t="e">
        <f>AVERAGE(#REF!)</f>
        <v>#REF!</v>
      </c>
      <c r="M281" s="33" t="e">
        <f>AVERAGE(#REF!)</f>
        <v>#REF!</v>
      </c>
      <c r="N281" s="33" t="e">
        <f>AVERAGE(#REF!)</f>
        <v>#REF!</v>
      </c>
      <c r="O281" s="33" t="e">
        <f>AVERAGE(#REF!)</f>
        <v>#REF!</v>
      </c>
      <c r="P281" s="33" t="e">
        <f>AVERAGE(#REF!)</f>
        <v>#REF!</v>
      </c>
      <c r="Q281" s="33" t="e">
        <f>AVERAGE(#REF!)</f>
        <v>#REF!</v>
      </c>
    </row>
    <row r="282" spans="1:17" ht="14.45" customHeight="1">
      <c r="A282" s="174">
        <v>2218</v>
      </c>
      <c r="C282" s="36" t="s">
        <v>2133</v>
      </c>
      <c r="D282" s="35" t="s">
        <v>2132</v>
      </c>
      <c r="E282" s="34" t="s">
        <v>119</v>
      </c>
      <c r="F282" s="130">
        <v>7.9820000000000002</v>
      </c>
      <c r="G282" s="33" t="e">
        <f>AVERAGE(#REF!)</f>
        <v>#REF!</v>
      </c>
      <c r="H282" s="33" t="e">
        <f>AVERAGE(#REF!)</f>
        <v>#REF!</v>
      </c>
      <c r="I282" s="33" t="e">
        <f>AVERAGE(#REF!)</f>
        <v>#REF!</v>
      </c>
      <c r="J282" s="33" t="e">
        <f>AVERAGE(#REF!)</f>
        <v>#REF!</v>
      </c>
      <c r="K282" s="33" t="e">
        <f>AVERAGE(#REF!)</f>
        <v>#REF!</v>
      </c>
      <c r="L282" s="33" t="e">
        <f>AVERAGE(#REF!)</f>
        <v>#REF!</v>
      </c>
      <c r="M282" s="33" t="e">
        <f>AVERAGE(#REF!)</f>
        <v>#REF!</v>
      </c>
      <c r="N282" s="33" t="e">
        <f>AVERAGE(#REF!)</f>
        <v>#REF!</v>
      </c>
      <c r="O282" s="33" t="e">
        <f>AVERAGE(#REF!)</f>
        <v>#REF!</v>
      </c>
      <c r="P282" s="33" t="e">
        <f>AVERAGE(#REF!)</f>
        <v>#REF!</v>
      </c>
      <c r="Q282" s="33" t="e">
        <f>AVERAGE(#REF!)</f>
        <v>#REF!</v>
      </c>
    </row>
    <row r="283" spans="1:17" ht="14.45" customHeight="1">
      <c r="A283" s="174">
        <v>2206</v>
      </c>
      <c r="C283" s="36" t="s">
        <v>2120</v>
      </c>
      <c r="D283" s="35" t="s">
        <v>2119</v>
      </c>
      <c r="E283" s="34" t="s">
        <v>119</v>
      </c>
      <c r="F283" s="130">
        <v>7.8780000000000001</v>
      </c>
      <c r="G283" s="33" t="e">
        <f>AVERAGE(#REF!)</f>
        <v>#REF!</v>
      </c>
      <c r="H283" s="33" t="e">
        <f>AVERAGE(#REF!)</f>
        <v>#REF!</v>
      </c>
      <c r="I283" s="33" t="e">
        <f>AVERAGE(#REF!)</f>
        <v>#REF!</v>
      </c>
      <c r="J283" s="33" t="e">
        <f>AVERAGE(#REF!)</f>
        <v>#REF!</v>
      </c>
      <c r="K283" s="33" t="e">
        <f>AVERAGE(#REF!)</f>
        <v>#REF!</v>
      </c>
      <c r="L283" s="33" t="e">
        <f>AVERAGE(#REF!)</f>
        <v>#REF!</v>
      </c>
      <c r="M283" s="33" t="e">
        <f>AVERAGE(#REF!)</f>
        <v>#REF!</v>
      </c>
      <c r="N283" s="33" t="e">
        <f>AVERAGE(#REF!)</f>
        <v>#REF!</v>
      </c>
      <c r="O283" s="33" t="e">
        <f>AVERAGE(#REF!)</f>
        <v>#REF!</v>
      </c>
      <c r="P283" s="33" t="e">
        <f>AVERAGE(#REF!)</f>
        <v>#REF!</v>
      </c>
      <c r="Q283" s="33" t="e">
        <f>AVERAGE(#REF!)</f>
        <v>#REF!</v>
      </c>
    </row>
    <row r="284" spans="1:17" ht="14.45" customHeight="1">
      <c r="A284" s="174">
        <v>2193</v>
      </c>
      <c r="C284" s="36" t="s">
        <v>96</v>
      </c>
      <c r="D284" s="35" t="s">
        <v>2106</v>
      </c>
      <c r="E284" s="34" t="s">
        <v>119</v>
      </c>
      <c r="F284" s="130">
        <v>8.0399999999999991</v>
      </c>
      <c r="G284" s="33" t="e">
        <f>AVERAGE(#REF!)</f>
        <v>#REF!</v>
      </c>
      <c r="H284" s="33" t="e">
        <f>AVERAGE(#REF!)</f>
        <v>#REF!</v>
      </c>
      <c r="I284" s="33" t="e">
        <f>AVERAGE(#REF!)</f>
        <v>#REF!</v>
      </c>
      <c r="J284" s="33" t="e">
        <f>AVERAGE(#REF!)</f>
        <v>#REF!</v>
      </c>
      <c r="K284" s="33" t="e">
        <f>AVERAGE(#REF!)</f>
        <v>#REF!</v>
      </c>
      <c r="L284" s="33" t="e">
        <f>AVERAGE(#REF!)</f>
        <v>#REF!</v>
      </c>
      <c r="M284" s="33" t="e">
        <f>AVERAGE(#REF!)</f>
        <v>#REF!</v>
      </c>
      <c r="N284" s="33" t="e">
        <f>AVERAGE(#REF!)</f>
        <v>#REF!</v>
      </c>
      <c r="O284" s="33" t="e">
        <f>AVERAGE(#REF!)</f>
        <v>#REF!</v>
      </c>
      <c r="P284" s="33" t="e">
        <f>AVERAGE(#REF!)</f>
        <v>#REF!</v>
      </c>
      <c r="Q284" s="33" t="e">
        <f>AVERAGE(#REF!)</f>
        <v>#REF!</v>
      </c>
    </row>
    <row r="285" spans="1:17" ht="14.45" customHeight="1">
      <c r="A285" s="174">
        <v>2183</v>
      </c>
      <c r="C285" s="36" t="s">
        <v>2090</v>
      </c>
      <c r="D285" s="35" t="s">
        <v>2089</v>
      </c>
      <c r="E285" s="34" t="s">
        <v>119</v>
      </c>
      <c r="F285" s="130">
        <v>8.2230000000000008</v>
      </c>
      <c r="G285" s="33" t="e">
        <f>AVERAGE(#REF!)</f>
        <v>#REF!</v>
      </c>
      <c r="H285" s="33" t="e">
        <f>AVERAGE(#REF!)</f>
        <v>#REF!</v>
      </c>
      <c r="I285" s="33" t="e">
        <f>AVERAGE(#REF!)</f>
        <v>#REF!</v>
      </c>
      <c r="J285" s="33" t="e">
        <f>AVERAGE(#REF!)</f>
        <v>#REF!</v>
      </c>
      <c r="K285" s="33" t="e">
        <f>AVERAGE(#REF!)</f>
        <v>#REF!</v>
      </c>
      <c r="L285" s="33" t="e">
        <f>AVERAGE(#REF!)</f>
        <v>#REF!</v>
      </c>
      <c r="M285" s="33" t="e">
        <f>AVERAGE(#REF!)</f>
        <v>#REF!</v>
      </c>
      <c r="N285" s="33" t="e">
        <f>AVERAGE(#REF!)</f>
        <v>#REF!</v>
      </c>
      <c r="O285" s="33" t="e">
        <f>AVERAGE(#REF!)</f>
        <v>#REF!</v>
      </c>
      <c r="P285" s="33" t="e">
        <f>AVERAGE(#REF!)</f>
        <v>#REF!</v>
      </c>
      <c r="Q285" s="33" t="e">
        <f>AVERAGE(#REF!)</f>
        <v>#REF!</v>
      </c>
    </row>
    <row r="286" spans="1:17" ht="14.45" customHeight="1">
      <c r="A286" s="174">
        <v>2165</v>
      </c>
      <c r="C286" s="36" t="s">
        <v>2057</v>
      </c>
      <c r="D286" s="35" t="s">
        <v>8635</v>
      </c>
      <c r="E286" s="34" t="s">
        <v>119</v>
      </c>
      <c r="F286" s="130">
        <v>7.9550000000000001</v>
      </c>
      <c r="G286" s="33" t="e">
        <f>AVERAGE(#REF!)</f>
        <v>#REF!</v>
      </c>
      <c r="H286" s="33" t="e">
        <f>AVERAGE(#REF!)</f>
        <v>#REF!</v>
      </c>
      <c r="I286" s="33" t="e">
        <f>AVERAGE(#REF!)</f>
        <v>#REF!</v>
      </c>
      <c r="J286" s="33" t="e">
        <f>AVERAGE(#REF!)</f>
        <v>#REF!</v>
      </c>
      <c r="K286" s="33" t="e">
        <f>AVERAGE(#REF!)</f>
        <v>#REF!</v>
      </c>
      <c r="L286" s="33" t="e">
        <f>AVERAGE(#REF!)</f>
        <v>#REF!</v>
      </c>
      <c r="M286" s="33" t="e">
        <f>AVERAGE(#REF!)</f>
        <v>#REF!</v>
      </c>
      <c r="N286" s="33" t="e">
        <f>AVERAGE(#REF!)</f>
        <v>#REF!</v>
      </c>
      <c r="O286" s="33" t="e">
        <f>AVERAGE(#REF!)</f>
        <v>#REF!</v>
      </c>
      <c r="P286" s="33" t="e">
        <f>AVERAGE(#REF!)</f>
        <v>#REF!</v>
      </c>
      <c r="Q286" s="33" t="e">
        <f>AVERAGE(#REF!)</f>
        <v>#REF!</v>
      </c>
    </row>
    <row r="287" spans="1:17" ht="14.45" customHeight="1">
      <c r="A287" s="174">
        <v>2138</v>
      </c>
      <c r="C287" s="36" t="s">
        <v>2017</v>
      </c>
      <c r="D287" s="35" t="s">
        <v>2016</v>
      </c>
      <c r="E287" s="34" t="s">
        <v>119</v>
      </c>
      <c r="F287" s="130">
        <v>8.1709999999999994</v>
      </c>
      <c r="G287" s="33" t="e">
        <f>AVERAGE(#REF!)</f>
        <v>#REF!</v>
      </c>
      <c r="H287" s="33" t="e">
        <f>AVERAGE(#REF!)</f>
        <v>#REF!</v>
      </c>
      <c r="I287" s="33" t="e">
        <f>AVERAGE(#REF!)</f>
        <v>#REF!</v>
      </c>
      <c r="J287" s="33" t="e">
        <f>AVERAGE(#REF!)</f>
        <v>#REF!</v>
      </c>
      <c r="K287" s="33" t="e">
        <f>AVERAGE(#REF!)</f>
        <v>#REF!</v>
      </c>
      <c r="L287" s="33" t="e">
        <f>AVERAGE(#REF!)</f>
        <v>#REF!</v>
      </c>
      <c r="M287" s="33" t="e">
        <f>AVERAGE(#REF!)</f>
        <v>#REF!</v>
      </c>
      <c r="N287" s="33" t="e">
        <f>AVERAGE(#REF!)</f>
        <v>#REF!</v>
      </c>
      <c r="O287" s="33" t="e">
        <f>AVERAGE(#REF!)</f>
        <v>#REF!</v>
      </c>
      <c r="P287" s="33" t="e">
        <f>AVERAGE(#REF!)</f>
        <v>#REF!</v>
      </c>
      <c r="Q287" s="33" t="e">
        <f>AVERAGE(#REF!)</f>
        <v>#REF!</v>
      </c>
    </row>
    <row r="288" spans="1:17" ht="14.45" customHeight="1">
      <c r="A288" s="174">
        <v>2125</v>
      </c>
      <c r="C288" s="36" t="s">
        <v>1987</v>
      </c>
      <c r="D288" s="35" t="s">
        <v>1986</v>
      </c>
      <c r="E288" s="34" t="s">
        <v>119</v>
      </c>
      <c r="F288" s="130">
        <v>9.1579999999999995</v>
      </c>
      <c r="G288" s="33" t="e">
        <f>AVERAGE(#REF!)</f>
        <v>#REF!</v>
      </c>
      <c r="H288" s="33" t="e">
        <f>AVERAGE(#REF!)</f>
        <v>#REF!</v>
      </c>
      <c r="I288" s="33" t="e">
        <f>AVERAGE(#REF!)</f>
        <v>#REF!</v>
      </c>
      <c r="J288" s="33" t="e">
        <f>AVERAGE(#REF!)</f>
        <v>#REF!</v>
      </c>
      <c r="K288" s="33" t="e">
        <f>AVERAGE(#REF!)</f>
        <v>#REF!</v>
      </c>
      <c r="L288" s="33" t="e">
        <f>AVERAGE(#REF!)</f>
        <v>#REF!</v>
      </c>
      <c r="M288" s="33" t="e">
        <f>AVERAGE(#REF!)</f>
        <v>#REF!</v>
      </c>
      <c r="N288" s="33" t="e">
        <f>AVERAGE(#REF!)</f>
        <v>#REF!</v>
      </c>
      <c r="O288" s="33" t="e">
        <f>AVERAGE(#REF!)</f>
        <v>#REF!</v>
      </c>
      <c r="P288" s="33" t="e">
        <f>AVERAGE(#REF!)</f>
        <v>#REF!</v>
      </c>
      <c r="Q288" s="33" t="e">
        <f>AVERAGE(#REF!)</f>
        <v>#REF!</v>
      </c>
    </row>
    <row r="289" spans="1:17" ht="14.45" customHeight="1">
      <c r="A289" s="174">
        <v>2064</v>
      </c>
      <c r="C289" s="36" t="s">
        <v>1910</v>
      </c>
      <c r="D289" s="35" t="s">
        <v>1909</v>
      </c>
      <c r="E289" s="34" t="s">
        <v>119</v>
      </c>
      <c r="F289" s="130">
        <v>9.1159999999999997</v>
      </c>
      <c r="G289" s="33" t="e">
        <f>AVERAGE(#REF!)</f>
        <v>#REF!</v>
      </c>
      <c r="H289" s="33" t="e">
        <f>AVERAGE(#REF!)</f>
        <v>#REF!</v>
      </c>
      <c r="I289" s="33" t="e">
        <f>AVERAGE(#REF!)</f>
        <v>#REF!</v>
      </c>
      <c r="J289" s="33" t="e">
        <f>AVERAGE(#REF!)</f>
        <v>#REF!</v>
      </c>
      <c r="K289" s="33" t="e">
        <f>AVERAGE(#REF!)</f>
        <v>#REF!</v>
      </c>
      <c r="L289" s="33" t="e">
        <f>AVERAGE(#REF!)</f>
        <v>#REF!</v>
      </c>
      <c r="M289" s="33" t="e">
        <f>AVERAGE(#REF!)</f>
        <v>#REF!</v>
      </c>
      <c r="N289" s="33" t="e">
        <f>AVERAGE(#REF!)</f>
        <v>#REF!</v>
      </c>
      <c r="O289" s="33" t="e">
        <f>AVERAGE(#REF!)</f>
        <v>#REF!</v>
      </c>
      <c r="P289" s="33" t="e">
        <f>AVERAGE(#REF!)</f>
        <v>#REF!</v>
      </c>
      <c r="Q289" s="33" t="e">
        <f>AVERAGE(#REF!)</f>
        <v>#REF!</v>
      </c>
    </row>
    <row r="290" spans="1:17" ht="14.45" customHeight="1">
      <c r="A290" s="174">
        <v>2053</v>
      </c>
      <c r="C290" s="36" t="s">
        <v>1898</v>
      </c>
      <c r="D290" s="45" t="s">
        <v>1897</v>
      </c>
      <c r="E290" s="34" t="s">
        <v>119</v>
      </c>
      <c r="F290" s="130">
        <v>8.8539999999999992</v>
      </c>
      <c r="G290" s="33" t="e">
        <f>AVERAGE(#REF!)</f>
        <v>#REF!</v>
      </c>
      <c r="H290" s="33" t="e">
        <f>AVERAGE(#REF!)</f>
        <v>#REF!</v>
      </c>
      <c r="I290" s="33" t="e">
        <f>AVERAGE(#REF!)</f>
        <v>#REF!</v>
      </c>
      <c r="J290" s="33" t="e">
        <f>AVERAGE(#REF!)</f>
        <v>#REF!</v>
      </c>
      <c r="K290" s="33" t="e">
        <f>AVERAGE(#REF!)</f>
        <v>#REF!</v>
      </c>
      <c r="L290" s="33" t="e">
        <f>AVERAGE(#REF!)</f>
        <v>#REF!</v>
      </c>
      <c r="M290" s="33" t="e">
        <f>AVERAGE(#REF!)</f>
        <v>#REF!</v>
      </c>
      <c r="N290" s="33" t="e">
        <f>AVERAGE(#REF!)</f>
        <v>#REF!</v>
      </c>
      <c r="O290" s="33" t="e">
        <f>AVERAGE(#REF!)</f>
        <v>#REF!</v>
      </c>
      <c r="P290" s="33" t="e">
        <f>AVERAGE(#REF!)</f>
        <v>#REF!</v>
      </c>
      <c r="Q290" s="33" t="e">
        <f>AVERAGE(#REF!)</f>
        <v>#REF!</v>
      </c>
    </row>
    <row r="291" spans="1:17" ht="14.45" customHeight="1">
      <c r="A291" s="174">
        <v>2044</v>
      </c>
      <c r="C291" s="36" t="s">
        <v>1889</v>
      </c>
      <c r="D291" s="35" t="s">
        <v>1888</v>
      </c>
      <c r="E291" s="34" t="s">
        <v>119</v>
      </c>
      <c r="F291" s="130">
        <v>9.1590000000000007</v>
      </c>
      <c r="G291" s="33" t="e">
        <f>AVERAGE(#REF!)</f>
        <v>#REF!</v>
      </c>
      <c r="H291" s="33" t="e">
        <f>AVERAGE(#REF!)</f>
        <v>#REF!</v>
      </c>
      <c r="I291" s="33" t="e">
        <f>AVERAGE(#REF!)</f>
        <v>#REF!</v>
      </c>
      <c r="J291" s="33" t="e">
        <f>AVERAGE(#REF!)</f>
        <v>#REF!</v>
      </c>
      <c r="K291" s="33" t="e">
        <f>AVERAGE(#REF!)</f>
        <v>#REF!</v>
      </c>
      <c r="L291" s="33" t="e">
        <f>AVERAGE(#REF!)</f>
        <v>#REF!</v>
      </c>
      <c r="M291" s="33" t="e">
        <f>AVERAGE(#REF!)</f>
        <v>#REF!</v>
      </c>
      <c r="N291" s="33" t="e">
        <f>AVERAGE(#REF!)</f>
        <v>#REF!</v>
      </c>
      <c r="O291" s="33" t="e">
        <f>AVERAGE(#REF!)</f>
        <v>#REF!</v>
      </c>
      <c r="P291" s="33" t="e">
        <f>AVERAGE(#REF!)</f>
        <v>#REF!</v>
      </c>
      <c r="Q291" s="33" t="e">
        <f>AVERAGE(#REF!)</f>
        <v>#REF!</v>
      </c>
    </row>
    <row r="292" spans="1:17" ht="14.45" customHeight="1">
      <c r="A292" s="174">
        <v>2034</v>
      </c>
      <c r="C292" s="36" t="s">
        <v>1878</v>
      </c>
      <c r="D292" s="35" t="s">
        <v>1877</v>
      </c>
      <c r="E292" s="34" t="s">
        <v>119</v>
      </c>
      <c r="F292" s="130">
        <v>8.7940000000000005</v>
      </c>
      <c r="G292" s="33" t="e">
        <f>AVERAGE(#REF!)</f>
        <v>#REF!</v>
      </c>
      <c r="H292" s="33" t="e">
        <f>AVERAGE(#REF!)</f>
        <v>#REF!</v>
      </c>
      <c r="I292" s="33" t="e">
        <f>AVERAGE(#REF!)</f>
        <v>#REF!</v>
      </c>
      <c r="J292" s="33" t="e">
        <f>AVERAGE(#REF!)</f>
        <v>#REF!</v>
      </c>
      <c r="K292" s="33" t="e">
        <f>AVERAGE(#REF!)</f>
        <v>#REF!</v>
      </c>
      <c r="L292" s="33" t="e">
        <f>AVERAGE(#REF!)</f>
        <v>#REF!</v>
      </c>
      <c r="M292" s="33" t="e">
        <f>AVERAGE(#REF!)</f>
        <v>#REF!</v>
      </c>
      <c r="N292" s="33" t="e">
        <f>AVERAGE(#REF!)</f>
        <v>#REF!</v>
      </c>
      <c r="O292" s="33" t="e">
        <f>AVERAGE(#REF!)</f>
        <v>#REF!</v>
      </c>
      <c r="P292" s="33" t="e">
        <f>AVERAGE(#REF!)</f>
        <v>#REF!</v>
      </c>
      <c r="Q292" s="33" t="e">
        <f>AVERAGE(#REF!)</f>
        <v>#REF!</v>
      </c>
    </row>
    <row r="293" spans="1:17" ht="14.45" customHeight="1">
      <c r="A293" s="174">
        <v>2020</v>
      </c>
      <c r="C293" s="36" t="s">
        <v>1863</v>
      </c>
      <c r="D293" s="35" t="s">
        <v>1862</v>
      </c>
      <c r="E293" s="34" t="s">
        <v>119</v>
      </c>
      <c r="F293" s="130">
        <v>9.0519999999999996</v>
      </c>
      <c r="G293" s="33" t="e">
        <f>AVERAGE(#REF!)</f>
        <v>#REF!</v>
      </c>
      <c r="H293" s="33" t="e">
        <f>AVERAGE(#REF!)</f>
        <v>#REF!</v>
      </c>
      <c r="I293" s="33" t="e">
        <f>AVERAGE(#REF!)</f>
        <v>#REF!</v>
      </c>
      <c r="J293" s="33" t="e">
        <f>AVERAGE(#REF!)</f>
        <v>#REF!</v>
      </c>
      <c r="K293" s="33" t="e">
        <f>AVERAGE(#REF!)</f>
        <v>#REF!</v>
      </c>
      <c r="L293" s="33" t="e">
        <f>AVERAGE(#REF!)</f>
        <v>#REF!</v>
      </c>
      <c r="M293" s="33" t="e">
        <f>AVERAGE(#REF!)</f>
        <v>#REF!</v>
      </c>
      <c r="N293" s="33" t="e">
        <f>AVERAGE(#REF!)</f>
        <v>#REF!</v>
      </c>
      <c r="O293" s="33" t="e">
        <f>AVERAGE(#REF!)</f>
        <v>#REF!</v>
      </c>
      <c r="P293" s="33" t="e">
        <f>AVERAGE(#REF!)</f>
        <v>#REF!</v>
      </c>
      <c r="Q293" s="33" t="e">
        <f>AVERAGE(#REF!)</f>
        <v>#REF!</v>
      </c>
    </row>
    <row r="294" spans="1:17" ht="14.45" customHeight="1">
      <c r="A294" s="174">
        <v>2010</v>
      </c>
      <c r="C294" s="36" t="s">
        <v>1843</v>
      </c>
      <c r="D294" s="35" t="s">
        <v>1842</v>
      </c>
      <c r="E294" s="34" t="s">
        <v>119</v>
      </c>
      <c r="F294" s="130">
        <v>8.6679999999999993</v>
      </c>
      <c r="G294" s="33" t="e">
        <f>AVERAGE(#REF!)</f>
        <v>#REF!</v>
      </c>
      <c r="H294" s="33" t="e">
        <f>AVERAGE(#REF!)</f>
        <v>#REF!</v>
      </c>
      <c r="I294" s="33" t="e">
        <f>AVERAGE(#REF!)</f>
        <v>#REF!</v>
      </c>
      <c r="J294" s="33" t="e">
        <f>AVERAGE(#REF!)</f>
        <v>#REF!</v>
      </c>
      <c r="K294" s="33" t="e">
        <f>AVERAGE(#REF!)</f>
        <v>#REF!</v>
      </c>
      <c r="L294" s="33" t="e">
        <f>AVERAGE(#REF!)</f>
        <v>#REF!</v>
      </c>
      <c r="M294" s="33" t="e">
        <f>AVERAGE(#REF!)</f>
        <v>#REF!</v>
      </c>
      <c r="N294" s="33" t="e">
        <f>AVERAGE(#REF!)</f>
        <v>#REF!</v>
      </c>
      <c r="O294" s="33" t="e">
        <f>AVERAGE(#REF!)</f>
        <v>#REF!</v>
      </c>
      <c r="P294" s="33" t="e">
        <f>AVERAGE(#REF!)</f>
        <v>#REF!</v>
      </c>
      <c r="Q294" s="33" t="e">
        <f>AVERAGE(#REF!)</f>
        <v>#REF!</v>
      </c>
    </row>
    <row r="295" spans="1:17" ht="14.45" customHeight="1">
      <c r="A295" s="174">
        <v>2004</v>
      </c>
      <c r="C295" s="36" t="s">
        <v>1773</v>
      </c>
      <c r="D295" s="35" t="s">
        <v>1764</v>
      </c>
      <c r="E295" s="34" t="s">
        <v>119</v>
      </c>
      <c r="F295" s="130">
        <v>9.5739999999999998</v>
      </c>
      <c r="G295" s="33" t="e">
        <f>AVERAGE(#REF!)</f>
        <v>#REF!</v>
      </c>
      <c r="H295" s="33" t="e">
        <f>AVERAGE(#REF!)</f>
        <v>#REF!</v>
      </c>
      <c r="I295" s="33" t="e">
        <f>AVERAGE(#REF!)</f>
        <v>#REF!</v>
      </c>
      <c r="J295" s="33" t="e">
        <f>AVERAGE(#REF!)</f>
        <v>#REF!</v>
      </c>
      <c r="K295" s="33" t="e">
        <f>AVERAGE(#REF!)</f>
        <v>#REF!</v>
      </c>
      <c r="L295" s="33" t="e">
        <f>AVERAGE(#REF!)</f>
        <v>#REF!</v>
      </c>
      <c r="M295" s="33" t="e">
        <f>AVERAGE(#REF!)</f>
        <v>#REF!</v>
      </c>
      <c r="N295" s="33" t="e">
        <f>AVERAGE(#REF!)</f>
        <v>#REF!</v>
      </c>
      <c r="O295" s="33" t="e">
        <f>AVERAGE(#REF!)</f>
        <v>#REF!</v>
      </c>
      <c r="P295" s="33" t="e">
        <f>AVERAGE(#REF!)</f>
        <v>#REF!</v>
      </c>
      <c r="Q295" s="33" t="e">
        <f>AVERAGE(#REF!)</f>
        <v>#REF!</v>
      </c>
    </row>
    <row r="296" spans="1:17" ht="14.45" customHeight="1">
      <c r="A296" s="174">
        <v>1942</v>
      </c>
      <c r="C296" s="36" t="s">
        <v>1704</v>
      </c>
      <c r="D296" s="35" t="s">
        <v>1703</v>
      </c>
      <c r="E296" s="34" t="s">
        <v>119</v>
      </c>
      <c r="F296" s="130">
        <v>9.2929999999999993</v>
      </c>
      <c r="G296" s="33" t="e">
        <f>AVERAGE(#REF!)</f>
        <v>#REF!</v>
      </c>
      <c r="H296" s="33" t="e">
        <f>AVERAGE(#REF!)</f>
        <v>#REF!</v>
      </c>
      <c r="I296" s="33" t="e">
        <f>AVERAGE(#REF!)</f>
        <v>#REF!</v>
      </c>
      <c r="J296" s="33" t="e">
        <f>AVERAGE(#REF!)</f>
        <v>#REF!</v>
      </c>
      <c r="K296" s="33" t="e">
        <f>AVERAGE(#REF!)</f>
        <v>#REF!</v>
      </c>
      <c r="L296" s="33" t="e">
        <f>AVERAGE(#REF!)</f>
        <v>#REF!</v>
      </c>
      <c r="M296" s="33" t="e">
        <f>AVERAGE(#REF!)</f>
        <v>#REF!</v>
      </c>
      <c r="N296" s="33" t="e">
        <f>AVERAGE(#REF!)</f>
        <v>#REF!</v>
      </c>
      <c r="O296" s="33" t="e">
        <f>AVERAGE(#REF!)</f>
        <v>#REF!</v>
      </c>
      <c r="P296" s="33" t="e">
        <f>AVERAGE(#REF!)</f>
        <v>#REF!</v>
      </c>
      <c r="Q296" s="33" t="e">
        <f>AVERAGE(#REF!)</f>
        <v>#REF!</v>
      </c>
    </row>
    <row r="297" spans="1:17" ht="14.45" customHeight="1">
      <c r="A297" s="174">
        <v>1936</v>
      </c>
      <c r="C297" s="36" t="s">
        <v>1697</v>
      </c>
      <c r="D297" s="35" t="s">
        <v>1696</v>
      </c>
      <c r="E297" s="34" t="s">
        <v>119</v>
      </c>
      <c r="F297" s="130">
        <v>8.7829999999999995</v>
      </c>
      <c r="G297" s="33" t="e">
        <f>AVERAGE(#REF!)</f>
        <v>#REF!</v>
      </c>
      <c r="H297" s="33" t="e">
        <f>AVERAGE(#REF!)</f>
        <v>#REF!</v>
      </c>
      <c r="I297" s="33" t="e">
        <f>AVERAGE(#REF!)</f>
        <v>#REF!</v>
      </c>
      <c r="J297" s="33" t="e">
        <f>AVERAGE(#REF!)</f>
        <v>#REF!</v>
      </c>
      <c r="K297" s="33" t="e">
        <f>AVERAGE(#REF!)</f>
        <v>#REF!</v>
      </c>
      <c r="L297" s="33" t="e">
        <f>AVERAGE(#REF!)</f>
        <v>#REF!</v>
      </c>
      <c r="M297" s="33" t="e">
        <f>AVERAGE(#REF!)</f>
        <v>#REF!</v>
      </c>
      <c r="N297" s="33" t="e">
        <f>AVERAGE(#REF!)</f>
        <v>#REF!</v>
      </c>
      <c r="O297" s="33" t="e">
        <f>AVERAGE(#REF!)</f>
        <v>#REF!</v>
      </c>
      <c r="P297" s="33" t="e">
        <f>AVERAGE(#REF!)</f>
        <v>#REF!</v>
      </c>
      <c r="Q297" s="33" t="e">
        <f>AVERAGE(#REF!)</f>
        <v>#REF!</v>
      </c>
    </row>
    <row r="298" spans="1:17" ht="14.45" customHeight="1">
      <c r="A298" s="174">
        <v>1920</v>
      </c>
      <c r="C298" s="36" t="s">
        <v>1669</v>
      </c>
      <c r="D298" s="35" t="s">
        <v>8680</v>
      </c>
      <c r="E298" s="34" t="s">
        <v>119</v>
      </c>
      <c r="F298" s="130">
        <v>8.58</v>
      </c>
      <c r="G298" s="33" t="e">
        <f>AVERAGE(#REF!)</f>
        <v>#REF!</v>
      </c>
      <c r="H298" s="33" t="e">
        <f>AVERAGE(#REF!)</f>
        <v>#REF!</v>
      </c>
      <c r="I298" s="33" t="e">
        <f>AVERAGE(#REF!)</f>
        <v>#REF!</v>
      </c>
      <c r="J298" s="33" t="e">
        <f>AVERAGE(#REF!)</f>
        <v>#REF!</v>
      </c>
      <c r="K298" s="33" t="e">
        <f>AVERAGE(#REF!)</f>
        <v>#REF!</v>
      </c>
      <c r="L298" s="33" t="e">
        <f>AVERAGE(#REF!)</f>
        <v>#REF!</v>
      </c>
      <c r="M298" s="33" t="e">
        <f>AVERAGE(#REF!)</f>
        <v>#REF!</v>
      </c>
      <c r="N298" s="33" t="e">
        <f>AVERAGE(#REF!)</f>
        <v>#REF!</v>
      </c>
      <c r="O298" s="33" t="e">
        <f>AVERAGE(#REF!)</f>
        <v>#REF!</v>
      </c>
      <c r="P298" s="33" t="e">
        <f>AVERAGE(#REF!)</f>
        <v>#REF!</v>
      </c>
      <c r="Q298" s="33" t="e">
        <f>AVERAGE(#REF!)</f>
        <v>#REF!</v>
      </c>
    </row>
    <row r="299" spans="1:17" ht="14.45" customHeight="1">
      <c r="A299" s="174">
        <v>1909</v>
      </c>
      <c r="C299" s="36" t="s">
        <v>1658</v>
      </c>
      <c r="D299" s="35" t="s">
        <v>8689</v>
      </c>
      <c r="E299" s="34" t="s">
        <v>119</v>
      </c>
      <c r="F299" s="130">
        <v>8.5839999999999996</v>
      </c>
      <c r="G299" s="33" t="e">
        <f>AVERAGE(#REF!)</f>
        <v>#REF!</v>
      </c>
      <c r="H299" s="33" t="e">
        <f>AVERAGE(#REF!)</f>
        <v>#REF!</v>
      </c>
      <c r="I299" s="33" t="e">
        <f>AVERAGE(#REF!)</f>
        <v>#REF!</v>
      </c>
      <c r="J299" s="33" t="e">
        <f>AVERAGE(#REF!)</f>
        <v>#REF!</v>
      </c>
      <c r="K299" s="33" t="e">
        <f>AVERAGE(#REF!)</f>
        <v>#REF!</v>
      </c>
      <c r="L299" s="33" t="e">
        <f>AVERAGE(#REF!)</f>
        <v>#REF!</v>
      </c>
      <c r="M299" s="33" t="e">
        <f>AVERAGE(#REF!)</f>
        <v>#REF!</v>
      </c>
      <c r="N299" s="33" t="e">
        <f>AVERAGE(#REF!)</f>
        <v>#REF!</v>
      </c>
      <c r="O299" s="33" t="e">
        <f>AVERAGE(#REF!)</f>
        <v>#REF!</v>
      </c>
      <c r="P299" s="33" t="e">
        <f>AVERAGE(#REF!)</f>
        <v>#REF!</v>
      </c>
      <c r="Q299" s="33" t="e">
        <f>AVERAGE(#REF!)</f>
        <v>#REF!</v>
      </c>
    </row>
    <row r="300" spans="1:17" ht="14.45" customHeight="1">
      <c r="A300" s="174">
        <v>1889</v>
      </c>
      <c r="C300" s="36" t="s">
        <v>1638</v>
      </c>
      <c r="D300" s="35" t="s">
        <v>8689</v>
      </c>
      <c r="E300" s="34" t="s">
        <v>119</v>
      </c>
      <c r="F300" s="130">
        <v>7.5940000000000003</v>
      </c>
      <c r="G300" s="33" t="e">
        <f>AVERAGE(#REF!)</f>
        <v>#REF!</v>
      </c>
      <c r="H300" s="33" t="e">
        <f>AVERAGE(#REF!)</f>
        <v>#REF!</v>
      </c>
      <c r="I300" s="33" t="e">
        <f>AVERAGE(#REF!)</f>
        <v>#REF!</v>
      </c>
      <c r="J300" s="33" t="e">
        <f>AVERAGE(#REF!)</f>
        <v>#REF!</v>
      </c>
      <c r="K300" s="33" t="e">
        <f>AVERAGE(#REF!)</f>
        <v>#REF!</v>
      </c>
      <c r="L300" s="33" t="e">
        <f>AVERAGE(#REF!)</f>
        <v>#REF!</v>
      </c>
      <c r="M300" s="33" t="e">
        <f>AVERAGE(#REF!)</f>
        <v>#REF!</v>
      </c>
      <c r="N300" s="33" t="e">
        <f>AVERAGE(#REF!)</f>
        <v>#REF!</v>
      </c>
      <c r="O300" s="33" t="e">
        <f>AVERAGE(#REF!)</f>
        <v>#REF!</v>
      </c>
      <c r="P300" s="33" t="e">
        <f>AVERAGE(#REF!)</f>
        <v>#REF!</v>
      </c>
      <c r="Q300" s="33" t="e">
        <f>AVERAGE(#REF!)</f>
        <v>#REF!</v>
      </c>
    </row>
    <row r="301" spans="1:17" ht="14.45" customHeight="1">
      <c r="A301" s="174">
        <v>1878</v>
      </c>
      <c r="C301" s="36" t="s">
        <v>1627</v>
      </c>
      <c r="D301" s="35" t="s">
        <v>1615</v>
      </c>
      <c r="E301" s="34" t="s">
        <v>119</v>
      </c>
      <c r="F301" s="130">
        <v>8.9700000000000006</v>
      </c>
      <c r="G301" s="33" t="e">
        <f>AVERAGE(#REF!)</f>
        <v>#REF!</v>
      </c>
      <c r="H301" s="33" t="e">
        <f>AVERAGE(#REF!)</f>
        <v>#REF!</v>
      </c>
      <c r="I301" s="33" t="e">
        <f>AVERAGE(#REF!)</f>
        <v>#REF!</v>
      </c>
      <c r="J301" s="33" t="e">
        <f>AVERAGE(#REF!)</f>
        <v>#REF!</v>
      </c>
      <c r="K301" s="33" t="e">
        <f>AVERAGE(#REF!)</f>
        <v>#REF!</v>
      </c>
      <c r="L301" s="33" t="e">
        <f>AVERAGE(#REF!)</f>
        <v>#REF!</v>
      </c>
      <c r="M301" s="33" t="e">
        <f>AVERAGE(#REF!)</f>
        <v>#REF!</v>
      </c>
      <c r="N301" s="33" t="e">
        <f>AVERAGE(#REF!)</f>
        <v>#REF!</v>
      </c>
      <c r="O301" s="33" t="e">
        <f>AVERAGE(#REF!)</f>
        <v>#REF!</v>
      </c>
      <c r="P301" s="33" t="e">
        <f>AVERAGE(#REF!)</f>
        <v>#REF!</v>
      </c>
      <c r="Q301" s="33" t="e">
        <f>AVERAGE(#REF!)</f>
        <v>#REF!</v>
      </c>
    </row>
    <row r="302" spans="1:17" ht="14.45" customHeight="1">
      <c r="A302" s="174">
        <v>1871</v>
      </c>
      <c r="C302" s="36" t="s">
        <v>9085</v>
      </c>
      <c r="D302" s="35" t="s">
        <v>1608</v>
      </c>
      <c r="E302" s="34" t="s">
        <v>119</v>
      </c>
      <c r="F302" s="130">
        <v>8.9429999999999996</v>
      </c>
      <c r="G302" s="33" t="e">
        <f>AVERAGE(#REF!)</f>
        <v>#REF!</v>
      </c>
      <c r="H302" s="33" t="e">
        <f>AVERAGE(#REF!)</f>
        <v>#REF!</v>
      </c>
      <c r="I302" s="33" t="e">
        <f>AVERAGE(#REF!)</f>
        <v>#REF!</v>
      </c>
      <c r="J302" s="33" t="e">
        <f>AVERAGE(#REF!)</f>
        <v>#REF!</v>
      </c>
      <c r="K302" s="33" t="e">
        <f>AVERAGE(#REF!)</f>
        <v>#REF!</v>
      </c>
      <c r="L302" s="33" t="e">
        <f>AVERAGE(#REF!)</f>
        <v>#REF!</v>
      </c>
      <c r="M302" s="33" t="e">
        <f>AVERAGE(#REF!)</f>
        <v>#REF!</v>
      </c>
      <c r="N302" s="33" t="e">
        <f>AVERAGE(#REF!)</f>
        <v>#REF!</v>
      </c>
      <c r="O302" s="33" t="e">
        <f>AVERAGE(#REF!)</f>
        <v>#REF!</v>
      </c>
      <c r="P302" s="33" t="e">
        <f>AVERAGE(#REF!)</f>
        <v>#REF!</v>
      </c>
      <c r="Q302" s="33" t="e">
        <f>AVERAGE(#REF!)</f>
        <v>#REF!</v>
      </c>
    </row>
    <row r="303" spans="1:17" ht="14.45" customHeight="1">
      <c r="A303" s="174">
        <v>1860</v>
      </c>
      <c r="C303" s="36" t="s">
        <v>1569</v>
      </c>
      <c r="D303" s="35" t="s">
        <v>1568</v>
      </c>
      <c r="E303" s="34" t="s">
        <v>119</v>
      </c>
      <c r="F303" s="130">
        <v>8.0129999999999999</v>
      </c>
      <c r="G303" s="33" t="e">
        <f>AVERAGE(#REF!)</f>
        <v>#REF!</v>
      </c>
      <c r="H303" s="33" t="e">
        <f>AVERAGE(#REF!)</f>
        <v>#REF!</v>
      </c>
      <c r="I303" s="33" t="e">
        <f>AVERAGE(#REF!)</f>
        <v>#REF!</v>
      </c>
      <c r="J303" s="33" t="e">
        <f>AVERAGE(#REF!)</f>
        <v>#REF!</v>
      </c>
      <c r="K303" s="33" t="e">
        <f>AVERAGE(#REF!)</f>
        <v>#REF!</v>
      </c>
      <c r="L303" s="33" t="e">
        <f>AVERAGE(#REF!)</f>
        <v>#REF!</v>
      </c>
      <c r="M303" s="33" t="e">
        <f>AVERAGE(#REF!)</f>
        <v>#REF!</v>
      </c>
      <c r="N303" s="33" t="e">
        <f>AVERAGE(#REF!)</f>
        <v>#REF!</v>
      </c>
      <c r="O303" s="33" t="e">
        <f>AVERAGE(#REF!)</f>
        <v>#REF!</v>
      </c>
      <c r="P303" s="33" t="e">
        <f>AVERAGE(#REF!)</f>
        <v>#REF!</v>
      </c>
      <c r="Q303" s="33" t="e">
        <f>AVERAGE(#REF!)</f>
        <v>#REF!</v>
      </c>
    </row>
    <row r="304" spans="1:17" ht="14.45" customHeight="1">
      <c r="A304" s="174">
        <v>1848</v>
      </c>
      <c r="C304" s="36" t="s">
        <v>9954</v>
      </c>
      <c r="D304" s="35" t="s">
        <v>1557</v>
      </c>
      <c r="E304" s="34" t="s">
        <v>119</v>
      </c>
      <c r="F304" s="130">
        <v>8.01</v>
      </c>
      <c r="G304" s="33" t="e">
        <f>AVERAGE(#REF!)</f>
        <v>#REF!</v>
      </c>
      <c r="H304" s="33" t="e">
        <f>AVERAGE(#REF!)</f>
        <v>#REF!</v>
      </c>
      <c r="I304" s="33" t="e">
        <f>AVERAGE(#REF!)</f>
        <v>#REF!</v>
      </c>
      <c r="J304" s="33" t="e">
        <f>AVERAGE(#REF!)</f>
        <v>#REF!</v>
      </c>
      <c r="K304" s="33" t="e">
        <f>AVERAGE(#REF!)</f>
        <v>#REF!</v>
      </c>
      <c r="L304" s="33" t="e">
        <f>AVERAGE(#REF!)</f>
        <v>#REF!</v>
      </c>
      <c r="M304" s="33" t="e">
        <f>AVERAGE(#REF!)</f>
        <v>#REF!</v>
      </c>
      <c r="N304" s="33" t="e">
        <f>AVERAGE(#REF!)</f>
        <v>#REF!</v>
      </c>
      <c r="O304" s="33" t="e">
        <f>AVERAGE(#REF!)</f>
        <v>#REF!</v>
      </c>
      <c r="P304" s="33" t="e">
        <f>AVERAGE(#REF!)</f>
        <v>#REF!</v>
      </c>
      <c r="Q304" s="33" t="e">
        <f>AVERAGE(#REF!)</f>
        <v>#REF!</v>
      </c>
    </row>
    <row r="305" spans="1:17" ht="14.45" customHeight="1">
      <c r="A305" s="174">
        <v>1836</v>
      </c>
      <c r="C305" s="36" t="s">
        <v>1545</v>
      </c>
      <c r="D305" s="35" t="s">
        <v>8764</v>
      </c>
      <c r="E305" s="34" t="s">
        <v>119</v>
      </c>
      <c r="F305" s="130">
        <v>8.1080000000000005</v>
      </c>
      <c r="G305" s="33" t="e">
        <f>AVERAGE(#REF!)</f>
        <v>#REF!</v>
      </c>
      <c r="H305" s="33" t="e">
        <f>AVERAGE(#REF!)</f>
        <v>#REF!</v>
      </c>
      <c r="I305" s="33" t="e">
        <f>AVERAGE(#REF!)</f>
        <v>#REF!</v>
      </c>
      <c r="J305" s="33" t="e">
        <f>AVERAGE(#REF!)</f>
        <v>#REF!</v>
      </c>
      <c r="K305" s="33" t="e">
        <f>AVERAGE(#REF!)</f>
        <v>#REF!</v>
      </c>
      <c r="L305" s="33" t="e">
        <f>AVERAGE(#REF!)</f>
        <v>#REF!</v>
      </c>
      <c r="M305" s="33" t="e">
        <f>AVERAGE(#REF!)</f>
        <v>#REF!</v>
      </c>
      <c r="N305" s="33" t="e">
        <f>AVERAGE(#REF!)</f>
        <v>#REF!</v>
      </c>
      <c r="O305" s="33" t="e">
        <f>AVERAGE(#REF!)</f>
        <v>#REF!</v>
      </c>
      <c r="P305" s="33" t="e">
        <f>AVERAGE(#REF!)</f>
        <v>#REF!</v>
      </c>
      <c r="Q305" s="33" t="e">
        <f>AVERAGE(#REF!)</f>
        <v>#REF!</v>
      </c>
    </row>
    <row r="306" spans="1:17" ht="14.45" customHeight="1">
      <c r="A306" s="174">
        <v>1826</v>
      </c>
      <c r="C306" s="36" t="s">
        <v>1523</v>
      </c>
      <c r="D306" s="35" t="s">
        <v>8693</v>
      </c>
      <c r="E306" s="34" t="s">
        <v>119</v>
      </c>
      <c r="F306" s="130">
        <v>8.4019999999999992</v>
      </c>
      <c r="G306" s="33" t="e">
        <f>AVERAGE(#REF!)</f>
        <v>#REF!</v>
      </c>
      <c r="H306" s="33" t="e">
        <f>AVERAGE(#REF!)</f>
        <v>#REF!</v>
      </c>
      <c r="I306" s="33" t="e">
        <f>AVERAGE(#REF!)</f>
        <v>#REF!</v>
      </c>
      <c r="J306" s="33" t="e">
        <f>AVERAGE(#REF!)</f>
        <v>#REF!</v>
      </c>
      <c r="K306" s="33" t="e">
        <f>AVERAGE(#REF!)</f>
        <v>#REF!</v>
      </c>
      <c r="L306" s="33" t="e">
        <f>AVERAGE(#REF!)</f>
        <v>#REF!</v>
      </c>
      <c r="M306" s="33" t="e">
        <f>AVERAGE(#REF!)</f>
        <v>#REF!</v>
      </c>
      <c r="N306" s="33" t="e">
        <f>AVERAGE(#REF!)</f>
        <v>#REF!</v>
      </c>
      <c r="O306" s="33" t="e">
        <f>AVERAGE(#REF!)</f>
        <v>#REF!</v>
      </c>
      <c r="P306" s="33" t="e">
        <f>AVERAGE(#REF!)</f>
        <v>#REF!</v>
      </c>
      <c r="Q306" s="33" t="e">
        <f>AVERAGE(#REF!)</f>
        <v>#REF!</v>
      </c>
    </row>
    <row r="307" spans="1:17" ht="14.45" customHeight="1">
      <c r="A307" s="174">
        <v>1815</v>
      </c>
      <c r="C307" s="36" t="s">
        <v>1512</v>
      </c>
      <c r="D307" s="35" t="s">
        <v>8700</v>
      </c>
      <c r="E307" s="34" t="s">
        <v>119</v>
      </c>
      <c r="F307" s="130">
        <v>8.3870000000000005</v>
      </c>
      <c r="G307" s="33" t="e">
        <f>AVERAGE(#REF!)</f>
        <v>#REF!</v>
      </c>
      <c r="H307" s="33" t="e">
        <f>AVERAGE(#REF!)</f>
        <v>#REF!</v>
      </c>
      <c r="I307" s="33" t="e">
        <f>AVERAGE(#REF!)</f>
        <v>#REF!</v>
      </c>
      <c r="J307" s="33" t="e">
        <f>AVERAGE(#REF!)</f>
        <v>#REF!</v>
      </c>
      <c r="K307" s="33" t="e">
        <f>AVERAGE(#REF!)</f>
        <v>#REF!</v>
      </c>
      <c r="L307" s="33" t="e">
        <f>AVERAGE(#REF!)</f>
        <v>#REF!</v>
      </c>
      <c r="M307" s="33" t="e">
        <f>AVERAGE(#REF!)</f>
        <v>#REF!</v>
      </c>
      <c r="N307" s="33" t="e">
        <f>AVERAGE(#REF!)</f>
        <v>#REF!</v>
      </c>
      <c r="O307" s="33" t="e">
        <f>AVERAGE(#REF!)</f>
        <v>#REF!</v>
      </c>
      <c r="P307" s="33" t="e">
        <f>AVERAGE(#REF!)</f>
        <v>#REF!</v>
      </c>
      <c r="Q307" s="33" t="e">
        <f>AVERAGE(#REF!)</f>
        <v>#REF!</v>
      </c>
    </row>
    <row r="308" spans="1:17" ht="14.45" customHeight="1">
      <c r="A308" s="174">
        <v>1782</v>
      </c>
      <c r="C308" s="36" t="s">
        <v>1465</v>
      </c>
      <c r="D308" s="35" t="s">
        <v>1464</v>
      </c>
      <c r="E308" s="34" t="s">
        <v>119</v>
      </c>
      <c r="F308" s="130">
        <v>8.8510000000000009</v>
      </c>
      <c r="G308" s="33" t="e">
        <f>AVERAGE(#REF!)</f>
        <v>#REF!</v>
      </c>
      <c r="H308" s="33" t="e">
        <f>AVERAGE(#REF!)</f>
        <v>#REF!</v>
      </c>
      <c r="I308" s="33" t="e">
        <f>AVERAGE(#REF!)</f>
        <v>#REF!</v>
      </c>
      <c r="J308" s="33" t="e">
        <f>AVERAGE(#REF!)</f>
        <v>#REF!</v>
      </c>
      <c r="K308" s="33" t="e">
        <f>AVERAGE(#REF!)</f>
        <v>#REF!</v>
      </c>
      <c r="L308" s="33" t="e">
        <f>AVERAGE(#REF!)</f>
        <v>#REF!</v>
      </c>
      <c r="M308" s="33" t="e">
        <f>AVERAGE(#REF!)</f>
        <v>#REF!</v>
      </c>
      <c r="N308" s="33" t="e">
        <f>AVERAGE(#REF!)</f>
        <v>#REF!</v>
      </c>
      <c r="O308" s="33" t="e">
        <f>AVERAGE(#REF!)</f>
        <v>#REF!</v>
      </c>
      <c r="P308" s="33" t="e">
        <f>AVERAGE(#REF!)</f>
        <v>#REF!</v>
      </c>
      <c r="Q308" s="33" t="e">
        <f>AVERAGE(#REF!)</f>
        <v>#REF!</v>
      </c>
    </row>
    <row r="309" spans="1:17" ht="14.45" customHeight="1">
      <c r="A309" s="174">
        <v>1771</v>
      </c>
      <c r="C309" s="36" t="s">
        <v>1453</v>
      </c>
      <c r="D309" s="35" t="s">
        <v>8691</v>
      </c>
      <c r="E309" s="34" t="s">
        <v>119</v>
      </c>
      <c r="F309" s="130">
        <v>8.5980000000000008</v>
      </c>
      <c r="G309" s="33" t="e">
        <f>AVERAGE(#REF!)</f>
        <v>#REF!</v>
      </c>
      <c r="H309" s="33" t="e">
        <f>AVERAGE(#REF!)</f>
        <v>#REF!</v>
      </c>
      <c r="I309" s="33" t="e">
        <f>AVERAGE(#REF!)</f>
        <v>#REF!</v>
      </c>
      <c r="J309" s="33" t="e">
        <f>AVERAGE(#REF!)</f>
        <v>#REF!</v>
      </c>
      <c r="K309" s="33" t="e">
        <f>AVERAGE(#REF!)</f>
        <v>#REF!</v>
      </c>
      <c r="L309" s="33" t="e">
        <f>AVERAGE(#REF!)</f>
        <v>#REF!</v>
      </c>
      <c r="M309" s="33" t="e">
        <f>AVERAGE(#REF!)</f>
        <v>#REF!</v>
      </c>
      <c r="N309" s="33" t="e">
        <f>AVERAGE(#REF!)</f>
        <v>#REF!</v>
      </c>
      <c r="O309" s="33" t="e">
        <f>AVERAGE(#REF!)</f>
        <v>#REF!</v>
      </c>
      <c r="P309" s="33" t="e">
        <f>AVERAGE(#REF!)</f>
        <v>#REF!</v>
      </c>
      <c r="Q309" s="33" t="e">
        <f>AVERAGE(#REF!)</f>
        <v>#REF!</v>
      </c>
    </row>
    <row r="310" spans="1:17" ht="14.45" customHeight="1">
      <c r="A310" s="174">
        <v>1747</v>
      </c>
      <c r="C310" s="36" t="s">
        <v>1382</v>
      </c>
      <c r="D310" s="35" t="s">
        <v>1381</v>
      </c>
      <c r="E310" s="34" t="s">
        <v>119</v>
      </c>
      <c r="F310" s="130">
        <v>8.0389999999999997</v>
      </c>
      <c r="G310" s="33" t="e">
        <f>AVERAGE(#REF!)</f>
        <v>#REF!</v>
      </c>
      <c r="H310" s="33" t="e">
        <f>AVERAGE(#REF!)</f>
        <v>#REF!</v>
      </c>
      <c r="I310" s="33" t="e">
        <f>AVERAGE(#REF!)</f>
        <v>#REF!</v>
      </c>
      <c r="J310" s="33" t="e">
        <f>AVERAGE(#REF!)</f>
        <v>#REF!</v>
      </c>
      <c r="K310" s="33" t="e">
        <f>AVERAGE(#REF!)</f>
        <v>#REF!</v>
      </c>
      <c r="L310" s="33" t="e">
        <f>AVERAGE(#REF!)</f>
        <v>#REF!</v>
      </c>
      <c r="M310" s="33" t="e">
        <f>AVERAGE(#REF!)</f>
        <v>#REF!</v>
      </c>
      <c r="N310" s="33" t="e">
        <f>AVERAGE(#REF!)</f>
        <v>#REF!</v>
      </c>
      <c r="O310" s="33" t="e">
        <f>AVERAGE(#REF!)</f>
        <v>#REF!</v>
      </c>
      <c r="P310" s="33" t="e">
        <f>AVERAGE(#REF!)</f>
        <v>#REF!</v>
      </c>
      <c r="Q310" s="33" t="e">
        <f>AVERAGE(#REF!)</f>
        <v>#REF!</v>
      </c>
    </row>
    <row r="311" spans="1:17" ht="14.45" customHeight="1">
      <c r="A311" s="174">
        <v>1739</v>
      </c>
      <c r="C311" s="36" t="s">
        <v>1373</v>
      </c>
      <c r="D311" s="35" t="s">
        <v>8699</v>
      </c>
      <c r="E311" s="34" t="s">
        <v>119</v>
      </c>
      <c r="F311" s="130">
        <v>8.4879999999999995</v>
      </c>
      <c r="G311" s="33" t="e">
        <f>AVERAGE(#REF!)</f>
        <v>#REF!</v>
      </c>
      <c r="H311" s="33" t="e">
        <f>AVERAGE(#REF!)</f>
        <v>#REF!</v>
      </c>
      <c r="I311" s="33" t="e">
        <f>AVERAGE(#REF!)</f>
        <v>#REF!</v>
      </c>
      <c r="J311" s="33" t="e">
        <f>AVERAGE(#REF!)</f>
        <v>#REF!</v>
      </c>
      <c r="K311" s="33" t="e">
        <f>AVERAGE(#REF!)</f>
        <v>#REF!</v>
      </c>
      <c r="L311" s="33" t="e">
        <f>AVERAGE(#REF!)</f>
        <v>#REF!</v>
      </c>
      <c r="M311" s="33" t="e">
        <f>AVERAGE(#REF!)</f>
        <v>#REF!</v>
      </c>
      <c r="N311" s="33" t="e">
        <f>AVERAGE(#REF!)</f>
        <v>#REF!</v>
      </c>
      <c r="O311" s="33" t="e">
        <f>AVERAGE(#REF!)</f>
        <v>#REF!</v>
      </c>
      <c r="P311" s="33" t="e">
        <f>AVERAGE(#REF!)</f>
        <v>#REF!</v>
      </c>
      <c r="Q311" s="33" t="e">
        <f>AVERAGE(#REF!)</f>
        <v>#REF!</v>
      </c>
    </row>
    <row r="312" spans="1:17" ht="14.45" customHeight="1">
      <c r="A312" s="174">
        <v>1732</v>
      </c>
      <c r="C312" s="36" t="s">
        <v>1309</v>
      </c>
      <c r="D312" s="35" t="s">
        <v>8857</v>
      </c>
      <c r="E312" s="34" t="s">
        <v>119</v>
      </c>
      <c r="F312" s="130">
        <v>8.9990000000000006</v>
      </c>
      <c r="G312" s="33" t="e">
        <f>AVERAGE(#REF!)</f>
        <v>#REF!</v>
      </c>
      <c r="H312" s="33" t="e">
        <f>AVERAGE(#REF!)</f>
        <v>#REF!</v>
      </c>
      <c r="I312" s="33" t="e">
        <f>AVERAGE(#REF!)</f>
        <v>#REF!</v>
      </c>
      <c r="J312" s="33" t="e">
        <f>AVERAGE(#REF!)</f>
        <v>#REF!</v>
      </c>
      <c r="K312" s="33" t="e">
        <f>AVERAGE(#REF!)</f>
        <v>#REF!</v>
      </c>
      <c r="L312" s="33" t="e">
        <f>AVERAGE(#REF!)</f>
        <v>#REF!</v>
      </c>
      <c r="M312" s="33" t="e">
        <f>AVERAGE(#REF!)</f>
        <v>#REF!</v>
      </c>
      <c r="N312" s="33" t="e">
        <f>AVERAGE(#REF!)</f>
        <v>#REF!</v>
      </c>
      <c r="O312" s="33" t="e">
        <f>AVERAGE(#REF!)</f>
        <v>#REF!</v>
      </c>
      <c r="P312" s="33" t="e">
        <f>AVERAGE(#REF!)</f>
        <v>#REF!</v>
      </c>
      <c r="Q312" s="33" t="e">
        <f>AVERAGE(#REF!)</f>
        <v>#REF!</v>
      </c>
    </row>
    <row r="313" spans="1:17">
      <c r="A313" s="174">
        <v>1714</v>
      </c>
      <c r="C313" s="36" t="s">
        <v>1292</v>
      </c>
      <c r="D313" s="35" t="s">
        <v>8697</v>
      </c>
      <c r="E313" s="34" t="s">
        <v>119</v>
      </c>
      <c r="F313" s="130">
        <v>8.2629999999999999</v>
      </c>
      <c r="G313" s="33" t="e">
        <f>AVERAGE(#REF!)</f>
        <v>#REF!</v>
      </c>
      <c r="H313" s="33" t="e">
        <f>AVERAGE(#REF!)</f>
        <v>#REF!</v>
      </c>
      <c r="I313" s="33" t="e">
        <f>AVERAGE(#REF!)</f>
        <v>#REF!</v>
      </c>
      <c r="J313" s="33" t="e">
        <f>AVERAGE(#REF!)</f>
        <v>#REF!</v>
      </c>
      <c r="K313" s="33" t="e">
        <f>AVERAGE(#REF!)</f>
        <v>#REF!</v>
      </c>
      <c r="L313" s="33" t="e">
        <f>AVERAGE(#REF!)</f>
        <v>#REF!</v>
      </c>
      <c r="M313" s="33" t="e">
        <f>AVERAGE(#REF!)</f>
        <v>#REF!</v>
      </c>
      <c r="N313" s="33" t="e">
        <f>AVERAGE(#REF!)</f>
        <v>#REF!</v>
      </c>
      <c r="O313" s="33" t="e">
        <f>AVERAGE(#REF!)</f>
        <v>#REF!</v>
      </c>
      <c r="P313" s="33" t="e">
        <f>AVERAGE(#REF!)</f>
        <v>#REF!</v>
      </c>
      <c r="Q313" s="33" t="e">
        <f>AVERAGE(#REF!)</f>
        <v>#REF!</v>
      </c>
    </row>
    <row r="314" spans="1:17">
      <c r="A314" s="174">
        <v>1700</v>
      </c>
      <c r="C314" s="36" t="s">
        <v>1279</v>
      </c>
      <c r="D314" s="35" t="s">
        <v>331</v>
      </c>
      <c r="E314" s="34" t="s">
        <v>119</v>
      </c>
      <c r="F314" s="130">
        <v>8.9600000000000009</v>
      </c>
      <c r="G314" s="33" t="e">
        <f>AVERAGE(#REF!)</f>
        <v>#REF!</v>
      </c>
      <c r="H314" s="33" t="e">
        <f>AVERAGE(#REF!)</f>
        <v>#REF!</v>
      </c>
      <c r="I314" s="33" t="e">
        <f>AVERAGE(#REF!)</f>
        <v>#REF!</v>
      </c>
      <c r="J314" s="33" t="e">
        <f>AVERAGE(#REF!)</f>
        <v>#REF!</v>
      </c>
      <c r="K314" s="33" t="e">
        <f>AVERAGE(#REF!)</f>
        <v>#REF!</v>
      </c>
      <c r="L314" s="33" t="e">
        <f>AVERAGE(#REF!)</f>
        <v>#REF!</v>
      </c>
      <c r="M314" s="33" t="e">
        <f>AVERAGE(#REF!)</f>
        <v>#REF!</v>
      </c>
      <c r="N314" s="33" t="e">
        <f>AVERAGE(#REF!)</f>
        <v>#REF!</v>
      </c>
      <c r="O314" s="33" t="e">
        <f>AVERAGE(#REF!)</f>
        <v>#REF!</v>
      </c>
      <c r="P314" s="33" t="e">
        <f>AVERAGE(#REF!)</f>
        <v>#REF!</v>
      </c>
      <c r="Q314" s="33" t="e">
        <f>AVERAGE(#REF!)</f>
        <v>#REF!</v>
      </c>
    </row>
    <row r="315" spans="1:17">
      <c r="A315" s="174">
        <v>1689</v>
      </c>
      <c r="C315" s="36" t="s">
        <v>1255</v>
      </c>
      <c r="D315" s="35" t="s">
        <v>8772</v>
      </c>
      <c r="E315" s="34" t="s">
        <v>119</v>
      </c>
      <c r="F315" s="130">
        <v>8.5129999999999999</v>
      </c>
      <c r="G315" s="33" t="e">
        <f>AVERAGE(#REF!)</f>
        <v>#REF!</v>
      </c>
      <c r="H315" s="33" t="e">
        <f>AVERAGE(#REF!)</f>
        <v>#REF!</v>
      </c>
      <c r="I315" s="33" t="e">
        <f>AVERAGE(#REF!)</f>
        <v>#REF!</v>
      </c>
      <c r="J315" s="33" t="e">
        <f>AVERAGE(#REF!)</f>
        <v>#REF!</v>
      </c>
      <c r="K315" s="33" t="e">
        <f>AVERAGE(#REF!)</f>
        <v>#REF!</v>
      </c>
      <c r="L315" s="33" t="e">
        <f>AVERAGE(#REF!)</f>
        <v>#REF!</v>
      </c>
      <c r="M315" s="33" t="e">
        <f>AVERAGE(#REF!)</f>
        <v>#REF!</v>
      </c>
      <c r="N315" s="33" t="e">
        <f>AVERAGE(#REF!)</f>
        <v>#REF!</v>
      </c>
      <c r="O315" s="33" t="e">
        <f>AVERAGE(#REF!)</f>
        <v>#REF!</v>
      </c>
      <c r="P315" s="33" t="e">
        <f>AVERAGE(#REF!)</f>
        <v>#REF!</v>
      </c>
      <c r="Q315" s="33" t="e">
        <f>AVERAGE(#REF!)</f>
        <v>#REF!</v>
      </c>
    </row>
    <row r="316" spans="1:17">
      <c r="A316" s="174">
        <v>1676</v>
      </c>
      <c r="C316" s="36" t="s">
        <v>1242</v>
      </c>
      <c r="D316" s="35" t="s">
        <v>8698</v>
      </c>
      <c r="E316" s="34" t="s">
        <v>119</v>
      </c>
      <c r="F316" s="130">
        <v>7.2160000000000002</v>
      </c>
      <c r="G316" s="33" t="e">
        <f>AVERAGE(#REF!)</f>
        <v>#REF!</v>
      </c>
      <c r="H316" s="33" t="e">
        <f>AVERAGE(#REF!)</f>
        <v>#REF!</v>
      </c>
      <c r="I316" s="33" t="e">
        <f>AVERAGE(#REF!)</f>
        <v>#REF!</v>
      </c>
      <c r="J316" s="33" t="e">
        <f>AVERAGE(#REF!)</f>
        <v>#REF!</v>
      </c>
      <c r="K316" s="33" t="e">
        <f>AVERAGE(#REF!)</f>
        <v>#REF!</v>
      </c>
      <c r="L316" s="33" t="e">
        <f>AVERAGE(#REF!)</f>
        <v>#REF!</v>
      </c>
      <c r="M316" s="33" t="e">
        <f>AVERAGE(#REF!)</f>
        <v>#REF!</v>
      </c>
      <c r="N316" s="33" t="e">
        <f>AVERAGE(#REF!)</f>
        <v>#REF!</v>
      </c>
      <c r="O316" s="33" t="e">
        <f>AVERAGE(#REF!)</f>
        <v>#REF!</v>
      </c>
      <c r="P316" s="33" t="e">
        <f>AVERAGE(#REF!)</f>
        <v>#REF!</v>
      </c>
      <c r="Q316" s="33" t="e">
        <f>AVERAGE(#REF!)</f>
        <v>#REF!</v>
      </c>
    </row>
    <row r="317" spans="1:17">
      <c r="A317" s="174">
        <v>1664</v>
      </c>
      <c r="C317" s="36" t="s">
        <v>1230</v>
      </c>
      <c r="D317" s="35" t="s">
        <v>1229</v>
      </c>
      <c r="E317" s="34" t="s">
        <v>119</v>
      </c>
      <c r="F317" s="130">
        <v>8.6259999999999994</v>
      </c>
      <c r="G317" s="33" t="e">
        <f>AVERAGE(#REF!)</f>
        <v>#REF!</v>
      </c>
      <c r="H317" s="33" t="e">
        <f>AVERAGE(#REF!)</f>
        <v>#REF!</v>
      </c>
      <c r="I317" s="33" t="e">
        <f>AVERAGE(#REF!)</f>
        <v>#REF!</v>
      </c>
      <c r="J317" s="33" t="e">
        <f>AVERAGE(#REF!)</f>
        <v>#REF!</v>
      </c>
      <c r="K317" s="33" t="e">
        <f>AVERAGE(#REF!)</f>
        <v>#REF!</v>
      </c>
      <c r="L317" s="33" t="e">
        <f>AVERAGE(#REF!)</f>
        <v>#REF!</v>
      </c>
      <c r="M317" s="33" t="e">
        <f>AVERAGE(#REF!)</f>
        <v>#REF!</v>
      </c>
      <c r="N317" s="33" t="e">
        <f>AVERAGE(#REF!)</f>
        <v>#REF!</v>
      </c>
      <c r="O317" s="33" t="e">
        <f>AVERAGE(#REF!)</f>
        <v>#REF!</v>
      </c>
      <c r="P317" s="33" t="e">
        <f>AVERAGE(#REF!)</f>
        <v>#REF!</v>
      </c>
      <c r="Q317" s="33" t="e">
        <f>AVERAGE(#REF!)</f>
        <v>#REF!</v>
      </c>
    </row>
    <row r="318" spans="1:17">
      <c r="A318" s="174">
        <v>1653</v>
      </c>
      <c r="C318" s="36" t="s">
        <v>1218</v>
      </c>
      <c r="D318" s="35" t="s">
        <v>8690</v>
      </c>
      <c r="E318" s="34" t="s">
        <v>119</v>
      </c>
      <c r="F318" s="130">
        <v>8.2739999999999991</v>
      </c>
      <c r="G318" s="33" t="e">
        <f>AVERAGE(#REF!)</f>
        <v>#REF!</v>
      </c>
      <c r="H318" s="33" t="e">
        <f>AVERAGE(#REF!)</f>
        <v>#REF!</v>
      </c>
      <c r="I318" s="33" t="e">
        <f>AVERAGE(#REF!)</f>
        <v>#REF!</v>
      </c>
      <c r="J318" s="33" t="e">
        <f>AVERAGE(#REF!)</f>
        <v>#REF!</v>
      </c>
      <c r="K318" s="33" t="e">
        <f>AVERAGE(#REF!)</f>
        <v>#REF!</v>
      </c>
      <c r="L318" s="33" t="e">
        <f>AVERAGE(#REF!)</f>
        <v>#REF!</v>
      </c>
      <c r="M318" s="33" t="e">
        <f>AVERAGE(#REF!)</f>
        <v>#REF!</v>
      </c>
      <c r="N318" s="33" t="e">
        <f>AVERAGE(#REF!)</f>
        <v>#REF!</v>
      </c>
      <c r="O318" s="33" t="e">
        <f>AVERAGE(#REF!)</f>
        <v>#REF!</v>
      </c>
      <c r="P318" s="33" t="e">
        <f>AVERAGE(#REF!)</f>
        <v>#REF!</v>
      </c>
      <c r="Q318" s="33" t="e">
        <f>AVERAGE(#REF!)</f>
        <v>#REF!</v>
      </c>
    </row>
    <row r="319" spans="1:17">
      <c r="A319" s="174">
        <v>1638</v>
      </c>
      <c r="C319" s="36" t="s">
        <v>1194</v>
      </c>
      <c r="D319" s="35" t="s">
        <v>8694</v>
      </c>
      <c r="E319" s="34" t="s">
        <v>119</v>
      </c>
      <c r="F319" s="130">
        <v>8.9870000000000001</v>
      </c>
      <c r="G319" s="33" t="e">
        <f>AVERAGE(#REF!)</f>
        <v>#REF!</v>
      </c>
      <c r="H319" s="33" t="e">
        <f>AVERAGE(#REF!)</f>
        <v>#REF!</v>
      </c>
      <c r="I319" s="33" t="e">
        <f>AVERAGE(#REF!)</f>
        <v>#REF!</v>
      </c>
      <c r="J319" s="33" t="e">
        <f>AVERAGE(#REF!)</f>
        <v>#REF!</v>
      </c>
      <c r="K319" s="33" t="e">
        <f>AVERAGE(#REF!)</f>
        <v>#REF!</v>
      </c>
      <c r="L319" s="33" t="e">
        <f>AVERAGE(#REF!)</f>
        <v>#REF!</v>
      </c>
      <c r="M319" s="33" t="e">
        <f>AVERAGE(#REF!)</f>
        <v>#REF!</v>
      </c>
      <c r="N319" s="33" t="e">
        <f>AVERAGE(#REF!)</f>
        <v>#REF!</v>
      </c>
      <c r="O319" s="33" t="e">
        <f>AVERAGE(#REF!)</f>
        <v>#REF!</v>
      </c>
      <c r="P319" s="33" t="e">
        <f>AVERAGE(#REF!)</f>
        <v>#REF!</v>
      </c>
      <c r="Q319" s="33" t="e">
        <f>AVERAGE(#REF!)</f>
        <v>#REF!</v>
      </c>
    </row>
    <row r="320" spans="1:17">
      <c r="A320" s="174">
        <v>1628</v>
      </c>
      <c r="C320" s="36" t="s">
        <v>1185</v>
      </c>
      <c r="D320" s="35" t="s">
        <v>8769</v>
      </c>
      <c r="E320" s="34" t="s">
        <v>119</v>
      </c>
      <c r="F320" s="130">
        <v>8.3919999999999995</v>
      </c>
      <c r="G320" s="33" t="e">
        <f>AVERAGE(#REF!)</f>
        <v>#REF!</v>
      </c>
      <c r="H320" s="33" t="e">
        <f>AVERAGE(#REF!)</f>
        <v>#REF!</v>
      </c>
      <c r="I320" s="33" t="e">
        <f>AVERAGE(#REF!)</f>
        <v>#REF!</v>
      </c>
      <c r="J320" s="33" t="e">
        <f>AVERAGE(#REF!)</f>
        <v>#REF!</v>
      </c>
      <c r="K320" s="33" t="e">
        <f>AVERAGE(#REF!)</f>
        <v>#REF!</v>
      </c>
      <c r="L320" s="33" t="e">
        <f>AVERAGE(#REF!)</f>
        <v>#REF!</v>
      </c>
      <c r="M320" s="33" t="e">
        <f>AVERAGE(#REF!)</f>
        <v>#REF!</v>
      </c>
      <c r="N320" s="33" t="e">
        <f>AVERAGE(#REF!)</f>
        <v>#REF!</v>
      </c>
      <c r="O320" s="33" t="e">
        <f>AVERAGE(#REF!)</f>
        <v>#REF!</v>
      </c>
      <c r="P320" s="33" t="e">
        <f>AVERAGE(#REF!)</f>
        <v>#REF!</v>
      </c>
      <c r="Q320" s="33" t="e">
        <f>AVERAGE(#REF!)</f>
        <v>#REF!</v>
      </c>
    </row>
    <row r="321" spans="1:17">
      <c r="A321" s="174">
        <v>1617</v>
      </c>
      <c r="C321" s="36" t="s">
        <v>1164</v>
      </c>
      <c r="D321" s="35" t="s">
        <v>1163</v>
      </c>
      <c r="E321" s="34" t="s">
        <v>119</v>
      </c>
      <c r="F321" s="130">
        <v>8.3569999999999993</v>
      </c>
      <c r="G321" s="33" t="e">
        <f>AVERAGE(#REF!)</f>
        <v>#REF!</v>
      </c>
      <c r="H321" s="33" t="e">
        <f>AVERAGE(#REF!)</f>
        <v>#REF!</v>
      </c>
      <c r="I321" s="33" t="e">
        <f>AVERAGE(#REF!)</f>
        <v>#REF!</v>
      </c>
      <c r="J321" s="33" t="e">
        <f>AVERAGE(#REF!)</f>
        <v>#REF!</v>
      </c>
      <c r="K321" s="33" t="e">
        <f>AVERAGE(#REF!)</f>
        <v>#REF!</v>
      </c>
      <c r="L321" s="33" t="e">
        <f>AVERAGE(#REF!)</f>
        <v>#REF!</v>
      </c>
      <c r="M321" s="33" t="e">
        <f>AVERAGE(#REF!)</f>
        <v>#REF!</v>
      </c>
      <c r="N321" s="33" t="e">
        <f>AVERAGE(#REF!)</f>
        <v>#REF!</v>
      </c>
      <c r="O321" s="33" t="e">
        <f>AVERAGE(#REF!)</f>
        <v>#REF!</v>
      </c>
      <c r="P321" s="33" t="e">
        <f>AVERAGE(#REF!)</f>
        <v>#REF!</v>
      </c>
      <c r="Q321" s="33" t="e">
        <f>AVERAGE(#REF!)</f>
        <v>#REF!</v>
      </c>
    </row>
    <row r="322" spans="1:17">
      <c r="A322" s="174">
        <v>1605</v>
      </c>
      <c r="C322" s="36" t="s">
        <v>1151</v>
      </c>
      <c r="D322" s="35" t="s">
        <v>8775</v>
      </c>
      <c r="E322" s="34" t="s">
        <v>119</v>
      </c>
      <c r="F322" s="130">
        <v>9.1489999999999991</v>
      </c>
      <c r="G322" s="33" t="e">
        <f>AVERAGE(#REF!)</f>
        <v>#REF!</v>
      </c>
      <c r="H322" s="33" t="e">
        <f>AVERAGE(#REF!)</f>
        <v>#REF!</v>
      </c>
      <c r="I322" s="33" t="e">
        <f>AVERAGE(#REF!)</f>
        <v>#REF!</v>
      </c>
      <c r="J322" s="33" t="e">
        <f>AVERAGE(#REF!)</f>
        <v>#REF!</v>
      </c>
      <c r="K322" s="33" t="e">
        <f>AVERAGE(#REF!)</f>
        <v>#REF!</v>
      </c>
      <c r="L322" s="33" t="e">
        <f>AVERAGE(#REF!)</f>
        <v>#REF!</v>
      </c>
      <c r="M322" s="33" t="e">
        <f>AVERAGE(#REF!)</f>
        <v>#REF!</v>
      </c>
      <c r="N322" s="33" t="e">
        <f>AVERAGE(#REF!)</f>
        <v>#REF!</v>
      </c>
      <c r="O322" s="33" t="e">
        <f>AVERAGE(#REF!)</f>
        <v>#REF!</v>
      </c>
      <c r="P322" s="33" t="e">
        <f>AVERAGE(#REF!)</f>
        <v>#REF!</v>
      </c>
      <c r="Q322" s="33" t="e">
        <f>AVERAGE(#REF!)</f>
        <v>#REF!</v>
      </c>
    </row>
    <row r="323" spans="1:17">
      <c r="A323" s="174">
        <v>1590</v>
      </c>
      <c r="C323" s="36" t="s">
        <v>8766</v>
      </c>
      <c r="D323" s="35" t="s">
        <v>8767</v>
      </c>
      <c r="E323" s="34" t="s">
        <v>119</v>
      </c>
      <c r="F323" s="130">
        <v>8.548</v>
      </c>
      <c r="G323" s="33" t="e">
        <f>AVERAGE(#REF!)</f>
        <v>#REF!</v>
      </c>
      <c r="H323" s="33" t="e">
        <f>AVERAGE(#REF!)</f>
        <v>#REF!</v>
      </c>
      <c r="I323" s="33" t="e">
        <f>AVERAGE(#REF!)</f>
        <v>#REF!</v>
      </c>
      <c r="J323" s="33" t="e">
        <f>AVERAGE(#REF!)</f>
        <v>#REF!</v>
      </c>
      <c r="K323" s="33" t="e">
        <f>AVERAGE(#REF!)</f>
        <v>#REF!</v>
      </c>
      <c r="L323" s="33" t="e">
        <f>AVERAGE(#REF!)</f>
        <v>#REF!</v>
      </c>
      <c r="M323" s="33" t="e">
        <f>AVERAGE(#REF!)</f>
        <v>#REF!</v>
      </c>
      <c r="N323" s="33" t="e">
        <f>AVERAGE(#REF!)</f>
        <v>#REF!</v>
      </c>
      <c r="O323" s="33" t="e">
        <f>AVERAGE(#REF!)</f>
        <v>#REF!</v>
      </c>
      <c r="P323" s="33" t="e">
        <f>AVERAGE(#REF!)</f>
        <v>#REF!</v>
      </c>
      <c r="Q323" s="33" t="e">
        <f>AVERAGE(#REF!)</f>
        <v>#REF!</v>
      </c>
    </row>
    <row r="324" spans="1:17">
      <c r="A324" s="174">
        <v>1579</v>
      </c>
      <c r="C324" s="36" t="s">
        <v>1126</v>
      </c>
      <c r="D324" s="35" t="s">
        <v>1125</v>
      </c>
      <c r="E324" s="34" t="s">
        <v>119</v>
      </c>
      <c r="F324" s="130">
        <v>8.3339999999999996</v>
      </c>
      <c r="G324" s="33" t="e">
        <f>AVERAGE(#REF!)</f>
        <v>#REF!</v>
      </c>
      <c r="H324" s="33" t="e">
        <f>AVERAGE(#REF!)</f>
        <v>#REF!</v>
      </c>
      <c r="I324" s="33" t="e">
        <f>AVERAGE(#REF!)</f>
        <v>#REF!</v>
      </c>
      <c r="J324" s="33" t="e">
        <f>AVERAGE(#REF!)</f>
        <v>#REF!</v>
      </c>
      <c r="K324" s="33" t="e">
        <f>AVERAGE(#REF!)</f>
        <v>#REF!</v>
      </c>
      <c r="L324" s="33" t="e">
        <f>AVERAGE(#REF!)</f>
        <v>#REF!</v>
      </c>
      <c r="M324" s="33" t="e">
        <f>AVERAGE(#REF!)</f>
        <v>#REF!</v>
      </c>
      <c r="N324" s="33" t="e">
        <f>AVERAGE(#REF!)</f>
        <v>#REF!</v>
      </c>
      <c r="O324" s="33" t="e">
        <f>AVERAGE(#REF!)</f>
        <v>#REF!</v>
      </c>
      <c r="P324" s="33" t="e">
        <f>AVERAGE(#REF!)</f>
        <v>#REF!</v>
      </c>
      <c r="Q324" s="33" t="e">
        <f>AVERAGE(#REF!)</f>
        <v>#REF!</v>
      </c>
    </row>
    <row r="325" spans="1:17">
      <c r="A325" s="174">
        <v>1570</v>
      </c>
      <c r="C325" s="36" t="s">
        <v>1116</v>
      </c>
      <c r="D325" s="35" t="s">
        <v>1104</v>
      </c>
      <c r="E325" s="34" t="s">
        <v>119</v>
      </c>
      <c r="F325" s="130">
        <v>8.5109999999999992</v>
      </c>
      <c r="G325" s="33" t="e">
        <f>AVERAGE(#REF!)</f>
        <v>#REF!</v>
      </c>
      <c r="H325" s="33" t="e">
        <f>AVERAGE(#REF!)</f>
        <v>#REF!</v>
      </c>
      <c r="I325" s="33" t="e">
        <f>AVERAGE(#REF!)</f>
        <v>#REF!</v>
      </c>
      <c r="J325" s="33" t="e">
        <f>AVERAGE(#REF!)</f>
        <v>#REF!</v>
      </c>
      <c r="K325" s="33" t="e">
        <f>AVERAGE(#REF!)</f>
        <v>#REF!</v>
      </c>
      <c r="L325" s="33" t="e">
        <f>AVERAGE(#REF!)</f>
        <v>#REF!</v>
      </c>
      <c r="M325" s="33" t="e">
        <f>AVERAGE(#REF!)</f>
        <v>#REF!</v>
      </c>
      <c r="N325" s="33" t="e">
        <f>AVERAGE(#REF!)</f>
        <v>#REF!</v>
      </c>
      <c r="O325" s="33" t="e">
        <f>AVERAGE(#REF!)</f>
        <v>#REF!</v>
      </c>
      <c r="P325" s="33" t="e">
        <f>AVERAGE(#REF!)</f>
        <v>#REF!</v>
      </c>
      <c r="Q325" s="33" t="e">
        <f>AVERAGE(#REF!)</f>
        <v>#REF!</v>
      </c>
    </row>
    <row r="326" spans="1:17">
      <c r="A326" s="174">
        <v>1547</v>
      </c>
      <c r="C326" s="36" t="s">
        <v>1093</v>
      </c>
      <c r="D326" s="35" t="s">
        <v>1092</v>
      </c>
      <c r="E326" s="34" t="s">
        <v>119</v>
      </c>
      <c r="F326" s="130">
        <v>8.2249999999999996</v>
      </c>
      <c r="G326" s="33" t="e">
        <f>AVERAGE(#REF!)</f>
        <v>#REF!</v>
      </c>
      <c r="H326" s="33" t="e">
        <f>AVERAGE(#REF!)</f>
        <v>#REF!</v>
      </c>
      <c r="I326" s="33" t="e">
        <f>AVERAGE(#REF!)</f>
        <v>#REF!</v>
      </c>
      <c r="J326" s="33" t="e">
        <f>AVERAGE(#REF!)</f>
        <v>#REF!</v>
      </c>
      <c r="K326" s="33" t="e">
        <f>AVERAGE(#REF!)</f>
        <v>#REF!</v>
      </c>
      <c r="L326" s="33" t="e">
        <f>AVERAGE(#REF!)</f>
        <v>#REF!</v>
      </c>
      <c r="M326" s="33" t="e">
        <f>AVERAGE(#REF!)</f>
        <v>#REF!</v>
      </c>
      <c r="N326" s="33" t="e">
        <f>AVERAGE(#REF!)</f>
        <v>#REF!</v>
      </c>
      <c r="O326" s="33" t="e">
        <f>AVERAGE(#REF!)</f>
        <v>#REF!</v>
      </c>
      <c r="P326" s="33" t="e">
        <f>AVERAGE(#REF!)</f>
        <v>#REF!</v>
      </c>
      <c r="Q326" s="33" t="e">
        <f>AVERAGE(#REF!)</f>
        <v>#REF!</v>
      </c>
    </row>
    <row r="327" spans="1:17">
      <c r="A327" s="174">
        <v>1535</v>
      </c>
      <c r="C327" s="36" t="s">
        <v>1080</v>
      </c>
      <c r="D327" s="35" t="s">
        <v>8695</v>
      </c>
      <c r="E327" s="34" t="s">
        <v>119</v>
      </c>
      <c r="F327" s="130">
        <v>8.8460000000000001</v>
      </c>
      <c r="G327" s="33" t="e">
        <f>AVERAGE(#REF!)</f>
        <v>#REF!</v>
      </c>
      <c r="H327" s="33" t="e">
        <f>AVERAGE(#REF!)</f>
        <v>#REF!</v>
      </c>
      <c r="I327" s="33" t="e">
        <f>AVERAGE(#REF!)</f>
        <v>#REF!</v>
      </c>
      <c r="J327" s="33" t="e">
        <f>AVERAGE(#REF!)</f>
        <v>#REF!</v>
      </c>
      <c r="K327" s="33" t="e">
        <f>AVERAGE(#REF!)</f>
        <v>#REF!</v>
      </c>
      <c r="L327" s="33" t="e">
        <f>AVERAGE(#REF!)</f>
        <v>#REF!</v>
      </c>
      <c r="M327" s="33" t="e">
        <f>AVERAGE(#REF!)</f>
        <v>#REF!</v>
      </c>
      <c r="N327" s="33" t="e">
        <f>AVERAGE(#REF!)</f>
        <v>#REF!</v>
      </c>
      <c r="O327" s="33" t="e">
        <f>AVERAGE(#REF!)</f>
        <v>#REF!</v>
      </c>
      <c r="P327" s="33" t="e">
        <f>AVERAGE(#REF!)</f>
        <v>#REF!</v>
      </c>
      <c r="Q327" s="33" t="e">
        <f>AVERAGE(#REF!)</f>
        <v>#REF!</v>
      </c>
    </row>
    <row r="328" spans="1:17">
      <c r="A328" s="174">
        <v>1523</v>
      </c>
      <c r="C328" s="36" t="s">
        <v>1068</v>
      </c>
      <c r="D328" s="35" t="s">
        <v>8762</v>
      </c>
      <c r="E328" s="34" t="s">
        <v>119</v>
      </c>
      <c r="F328" s="130">
        <v>8.8439999999999994</v>
      </c>
      <c r="G328" s="33" t="e">
        <f>AVERAGE(#REF!)</f>
        <v>#REF!</v>
      </c>
      <c r="H328" s="33" t="e">
        <f>AVERAGE(#REF!)</f>
        <v>#REF!</v>
      </c>
      <c r="I328" s="33" t="e">
        <f>AVERAGE(#REF!)</f>
        <v>#REF!</v>
      </c>
      <c r="J328" s="33" t="e">
        <f>AVERAGE(#REF!)</f>
        <v>#REF!</v>
      </c>
      <c r="K328" s="33" t="e">
        <f>AVERAGE(#REF!)</f>
        <v>#REF!</v>
      </c>
      <c r="L328" s="33" t="e">
        <f>AVERAGE(#REF!)</f>
        <v>#REF!</v>
      </c>
      <c r="M328" s="33" t="e">
        <f>AVERAGE(#REF!)</f>
        <v>#REF!</v>
      </c>
      <c r="N328" s="33" t="e">
        <f>AVERAGE(#REF!)</f>
        <v>#REF!</v>
      </c>
      <c r="O328" s="33" t="e">
        <f>AVERAGE(#REF!)</f>
        <v>#REF!</v>
      </c>
      <c r="P328" s="33" t="e">
        <f>AVERAGE(#REF!)</f>
        <v>#REF!</v>
      </c>
      <c r="Q328" s="33" t="e">
        <f>AVERAGE(#REF!)</f>
        <v>#REF!</v>
      </c>
    </row>
    <row r="329" spans="1:17">
      <c r="A329" s="174">
        <v>1513</v>
      </c>
      <c r="C329" s="36" t="s">
        <v>1058</v>
      </c>
      <c r="D329" s="35" t="s">
        <v>8636</v>
      </c>
      <c r="E329" s="34" t="s">
        <v>119</v>
      </c>
      <c r="F329" s="130">
        <v>9.1219999999999999</v>
      </c>
      <c r="G329" s="33" t="e">
        <f>AVERAGE(#REF!)</f>
        <v>#REF!</v>
      </c>
      <c r="H329" s="33" t="e">
        <f>AVERAGE(#REF!)</f>
        <v>#REF!</v>
      </c>
      <c r="I329" s="33" t="e">
        <f>AVERAGE(#REF!)</f>
        <v>#REF!</v>
      </c>
      <c r="J329" s="33" t="e">
        <f>AVERAGE(#REF!)</f>
        <v>#REF!</v>
      </c>
      <c r="K329" s="33" t="e">
        <f>AVERAGE(#REF!)</f>
        <v>#REF!</v>
      </c>
      <c r="L329" s="33" t="e">
        <f>AVERAGE(#REF!)</f>
        <v>#REF!</v>
      </c>
      <c r="M329" s="33" t="e">
        <f>AVERAGE(#REF!)</f>
        <v>#REF!</v>
      </c>
      <c r="N329" s="33" t="e">
        <f>AVERAGE(#REF!)</f>
        <v>#REF!</v>
      </c>
      <c r="O329" s="33" t="e">
        <f>AVERAGE(#REF!)</f>
        <v>#REF!</v>
      </c>
      <c r="P329" s="33" t="e">
        <f>AVERAGE(#REF!)</f>
        <v>#REF!</v>
      </c>
      <c r="Q329" s="33" t="e">
        <f>AVERAGE(#REF!)</f>
        <v>#REF!</v>
      </c>
    </row>
    <row r="330" spans="1:17">
      <c r="A330" s="174">
        <v>1496</v>
      </c>
      <c r="C330" s="36" t="s">
        <v>1026</v>
      </c>
      <c r="D330" s="35" t="s">
        <v>1004</v>
      </c>
      <c r="E330" s="34" t="s">
        <v>119</v>
      </c>
      <c r="F330" s="130">
        <v>8.9</v>
      </c>
      <c r="G330" s="33" t="e">
        <f>AVERAGE(#REF!)</f>
        <v>#REF!</v>
      </c>
      <c r="H330" s="33" t="e">
        <f>AVERAGE(#REF!)</f>
        <v>#REF!</v>
      </c>
      <c r="I330" s="33" t="e">
        <f>AVERAGE(#REF!)</f>
        <v>#REF!</v>
      </c>
      <c r="J330" s="33" t="e">
        <f>AVERAGE(#REF!)</f>
        <v>#REF!</v>
      </c>
      <c r="K330" s="33" t="e">
        <f>AVERAGE(#REF!)</f>
        <v>#REF!</v>
      </c>
      <c r="L330" s="33" t="e">
        <f>AVERAGE(#REF!)</f>
        <v>#REF!</v>
      </c>
      <c r="M330" s="33" t="e">
        <f>AVERAGE(#REF!)</f>
        <v>#REF!</v>
      </c>
      <c r="N330" s="33" t="e">
        <f>AVERAGE(#REF!)</f>
        <v>#REF!</v>
      </c>
      <c r="O330" s="33" t="e">
        <f>AVERAGE(#REF!)</f>
        <v>#REF!</v>
      </c>
      <c r="P330" s="33" t="e">
        <f>AVERAGE(#REF!)</f>
        <v>#REF!</v>
      </c>
      <c r="Q330" s="33" t="e">
        <f>AVERAGE(#REF!)</f>
        <v>#REF!</v>
      </c>
    </row>
    <row r="331" spans="1:17">
      <c r="A331" s="174">
        <v>1485</v>
      </c>
      <c r="C331" s="36" t="s">
        <v>1015</v>
      </c>
      <c r="D331" s="35" t="s">
        <v>1014</v>
      </c>
      <c r="E331" s="34" t="s">
        <v>119</v>
      </c>
      <c r="F331" s="130">
        <v>8.66</v>
      </c>
      <c r="G331" s="33" t="e">
        <f>AVERAGE(#REF!)</f>
        <v>#REF!</v>
      </c>
      <c r="H331" s="33" t="e">
        <f>AVERAGE(#REF!)</f>
        <v>#REF!</v>
      </c>
      <c r="I331" s="33" t="e">
        <f>AVERAGE(#REF!)</f>
        <v>#REF!</v>
      </c>
      <c r="J331" s="33" t="e">
        <f>AVERAGE(#REF!)</f>
        <v>#REF!</v>
      </c>
      <c r="K331" s="33" t="e">
        <f>AVERAGE(#REF!)</f>
        <v>#REF!</v>
      </c>
      <c r="L331" s="33" t="e">
        <f>AVERAGE(#REF!)</f>
        <v>#REF!</v>
      </c>
      <c r="M331" s="33" t="e">
        <f>AVERAGE(#REF!)</f>
        <v>#REF!</v>
      </c>
      <c r="N331" s="33" t="e">
        <f>AVERAGE(#REF!)</f>
        <v>#REF!</v>
      </c>
      <c r="O331" s="33" t="e">
        <f>AVERAGE(#REF!)</f>
        <v>#REF!</v>
      </c>
      <c r="P331" s="33" t="e">
        <f>AVERAGE(#REF!)</f>
        <v>#REF!</v>
      </c>
      <c r="Q331" s="33" t="e">
        <f>AVERAGE(#REF!)</f>
        <v>#REF!</v>
      </c>
    </row>
    <row r="332" spans="1:17">
      <c r="A332" s="174">
        <v>1475</v>
      </c>
      <c r="C332" s="36" t="s">
        <v>965</v>
      </c>
      <c r="D332" s="35" t="s">
        <v>964</v>
      </c>
      <c r="E332" s="34" t="s">
        <v>119</v>
      </c>
      <c r="F332" s="130">
        <v>8.5090000000000003</v>
      </c>
      <c r="G332" s="33" t="e">
        <f>AVERAGE(#REF!)</f>
        <v>#REF!</v>
      </c>
      <c r="H332" s="33" t="e">
        <f>AVERAGE(#REF!)</f>
        <v>#REF!</v>
      </c>
      <c r="I332" s="33" t="e">
        <f>AVERAGE(#REF!)</f>
        <v>#REF!</v>
      </c>
      <c r="J332" s="33" t="e">
        <f>AVERAGE(#REF!)</f>
        <v>#REF!</v>
      </c>
      <c r="K332" s="33" t="e">
        <f>AVERAGE(#REF!)</f>
        <v>#REF!</v>
      </c>
      <c r="L332" s="33" t="e">
        <f>AVERAGE(#REF!)</f>
        <v>#REF!</v>
      </c>
      <c r="M332" s="33" t="e">
        <f>AVERAGE(#REF!)</f>
        <v>#REF!</v>
      </c>
      <c r="N332" s="33" t="e">
        <f>AVERAGE(#REF!)</f>
        <v>#REF!</v>
      </c>
      <c r="O332" s="33" t="e">
        <f>AVERAGE(#REF!)</f>
        <v>#REF!</v>
      </c>
      <c r="P332" s="33" t="e">
        <f>AVERAGE(#REF!)</f>
        <v>#REF!</v>
      </c>
      <c r="Q332" s="33" t="e">
        <f>AVERAGE(#REF!)</f>
        <v>#REF!</v>
      </c>
    </row>
    <row r="333" spans="1:17">
      <c r="A333" s="174">
        <v>1443</v>
      </c>
      <c r="C333" s="36" t="s">
        <v>9955</v>
      </c>
      <c r="D333" s="35" t="s">
        <v>912</v>
      </c>
      <c r="E333" s="34" t="s">
        <v>119</v>
      </c>
      <c r="F333" s="130">
        <v>8.4990000000000006</v>
      </c>
      <c r="G333" s="33" t="e">
        <f>AVERAGE(#REF!)</f>
        <v>#REF!</v>
      </c>
      <c r="H333" s="33" t="e">
        <f>AVERAGE(#REF!)</f>
        <v>#REF!</v>
      </c>
      <c r="I333" s="33" t="e">
        <f>AVERAGE(#REF!)</f>
        <v>#REF!</v>
      </c>
      <c r="J333" s="33" t="e">
        <f>AVERAGE(#REF!)</f>
        <v>#REF!</v>
      </c>
      <c r="K333" s="33" t="e">
        <f>AVERAGE(#REF!)</f>
        <v>#REF!</v>
      </c>
      <c r="L333" s="33" t="e">
        <f>AVERAGE(#REF!)</f>
        <v>#REF!</v>
      </c>
      <c r="M333" s="33" t="e">
        <f>AVERAGE(#REF!)</f>
        <v>#REF!</v>
      </c>
      <c r="N333" s="33" t="e">
        <f>AVERAGE(#REF!)</f>
        <v>#REF!</v>
      </c>
      <c r="O333" s="33" t="e">
        <f>AVERAGE(#REF!)</f>
        <v>#REF!</v>
      </c>
      <c r="P333" s="33" t="e">
        <f>AVERAGE(#REF!)</f>
        <v>#REF!</v>
      </c>
      <c r="Q333" s="33" t="e">
        <f>AVERAGE(#REF!)</f>
        <v>#REF!</v>
      </c>
    </row>
    <row r="334" spans="1:17">
      <c r="A334" s="174">
        <v>1434</v>
      </c>
      <c r="C334" s="36" t="s">
        <v>878</v>
      </c>
      <c r="D334" s="35" t="s">
        <v>8701</v>
      </c>
      <c r="E334" s="34" t="s">
        <v>119</v>
      </c>
      <c r="F334" s="130">
        <v>8.1920000000000002</v>
      </c>
      <c r="G334" s="33" t="e">
        <f>AVERAGE(#REF!)</f>
        <v>#REF!</v>
      </c>
      <c r="H334" s="33" t="e">
        <f>AVERAGE(#REF!)</f>
        <v>#REF!</v>
      </c>
      <c r="I334" s="33" t="e">
        <f>AVERAGE(#REF!)</f>
        <v>#REF!</v>
      </c>
      <c r="J334" s="33" t="e">
        <f>AVERAGE(#REF!)</f>
        <v>#REF!</v>
      </c>
      <c r="K334" s="33" t="e">
        <f>AVERAGE(#REF!)</f>
        <v>#REF!</v>
      </c>
      <c r="L334" s="33" t="e">
        <f>AVERAGE(#REF!)</f>
        <v>#REF!</v>
      </c>
      <c r="M334" s="33" t="e">
        <f>AVERAGE(#REF!)</f>
        <v>#REF!</v>
      </c>
      <c r="N334" s="33" t="e">
        <f>AVERAGE(#REF!)</f>
        <v>#REF!</v>
      </c>
      <c r="O334" s="33" t="e">
        <f>AVERAGE(#REF!)</f>
        <v>#REF!</v>
      </c>
      <c r="P334" s="33" t="e">
        <f>AVERAGE(#REF!)</f>
        <v>#REF!</v>
      </c>
      <c r="Q334" s="33" t="e">
        <f>AVERAGE(#REF!)</f>
        <v>#REF!</v>
      </c>
    </row>
    <row r="335" spans="1:17" ht="14.45" customHeight="1">
      <c r="A335" s="174">
        <v>1423</v>
      </c>
      <c r="C335" s="36" t="s">
        <v>867</v>
      </c>
      <c r="D335" s="35" t="s">
        <v>866</v>
      </c>
      <c r="E335" s="34" t="s">
        <v>119</v>
      </c>
      <c r="F335" s="130">
        <v>8.4320000000000004</v>
      </c>
      <c r="G335" s="33" t="e">
        <f>AVERAGE(#REF!)</f>
        <v>#REF!</v>
      </c>
      <c r="H335" s="33" t="e">
        <f>AVERAGE(#REF!)</f>
        <v>#REF!</v>
      </c>
      <c r="I335" s="33" t="e">
        <f>AVERAGE(#REF!)</f>
        <v>#REF!</v>
      </c>
      <c r="J335" s="33" t="e">
        <f>AVERAGE(#REF!)</f>
        <v>#REF!</v>
      </c>
      <c r="K335" s="33" t="e">
        <f>AVERAGE(#REF!)</f>
        <v>#REF!</v>
      </c>
      <c r="L335" s="33" t="e">
        <f>AVERAGE(#REF!)</f>
        <v>#REF!</v>
      </c>
      <c r="M335" s="33" t="e">
        <f>AVERAGE(#REF!)</f>
        <v>#REF!</v>
      </c>
      <c r="N335" s="33" t="e">
        <f>AVERAGE(#REF!)</f>
        <v>#REF!</v>
      </c>
      <c r="O335" s="33" t="e">
        <f>AVERAGE(#REF!)</f>
        <v>#REF!</v>
      </c>
      <c r="P335" s="33" t="e">
        <f>AVERAGE(#REF!)</f>
        <v>#REF!</v>
      </c>
      <c r="Q335" s="33" t="e">
        <f>AVERAGE(#REF!)</f>
        <v>#REF!</v>
      </c>
    </row>
    <row r="336" spans="1:17" ht="14.45" customHeight="1">
      <c r="A336" s="174">
        <v>1409</v>
      </c>
      <c r="C336" s="36" t="s">
        <v>852</v>
      </c>
      <c r="D336" s="35" t="s">
        <v>8705</v>
      </c>
      <c r="E336" s="34" t="s">
        <v>119</v>
      </c>
      <c r="F336" s="130">
        <v>8.7769999999999992</v>
      </c>
      <c r="G336" s="33" t="e">
        <f>AVERAGE(#REF!)</f>
        <v>#REF!</v>
      </c>
      <c r="H336" s="33" t="e">
        <f>AVERAGE(#REF!)</f>
        <v>#REF!</v>
      </c>
      <c r="I336" s="33" t="e">
        <f>AVERAGE(#REF!)</f>
        <v>#REF!</v>
      </c>
      <c r="J336" s="33" t="e">
        <f>AVERAGE(#REF!)</f>
        <v>#REF!</v>
      </c>
      <c r="K336" s="33" t="e">
        <f>AVERAGE(#REF!)</f>
        <v>#REF!</v>
      </c>
      <c r="L336" s="33" t="e">
        <f>AVERAGE(#REF!)</f>
        <v>#REF!</v>
      </c>
      <c r="M336" s="33" t="e">
        <f>AVERAGE(#REF!)</f>
        <v>#REF!</v>
      </c>
      <c r="N336" s="33" t="e">
        <f>AVERAGE(#REF!)</f>
        <v>#REF!</v>
      </c>
      <c r="O336" s="33" t="e">
        <f>AVERAGE(#REF!)</f>
        <v>#REF!</v>
      </c>
      <c r="P336" s="33" t="e">
        <f>AVERAGE(#REF!)</f>
        <v>#REF!</v>
      </c>
      <c r="Q336" s="33" t="e">
        <f>AVERAGE(#REF!)</f>
        <v>#REF!</v>
      </c>
    </row>
    <row r="337" spans="1:17" ht="14.45" customHeight="1">
      <c r="A337" s="174">
        <v>1399</v>
      </c>
      <c r="C337" s="36" t="s">
        <v>842</v>
      </c>
      <c r="D337" s="35" t="s">
        <v>781</v>
      </c>
      <c r="E337" s="34" t="s">
        <v>119</v>
      </c>
      <c r="F337" s="130">
        <v>8.6069999999999993</v>
      </c>
      <c r="G337" s="33" t="e">
        <f>AVERAGE(#REF!)</f>
        <v>#REF!</v>
      </c>
      <c r="H337" s="33" t="e">
        <f>AVERAGE(#REF!)</f>
        <v>#REF!</v>
      </c>
      <c r="I337" s="33" t="e">
        <f>AVERAGE(#REF!)</f>
        <v>#REF!</v>
      </c>
      <c r="J337" s="33" t="e">
        <f>AVERAGE(#REF!)</f>
        <v>#REF!</v>
      </c>
      <c r="K337" s="33" t="e">
        <f>AVERAGE(#REF!)</f>
        <v>#REF!</v>
      </c>
      <c r="L337" s="33" t="e">
        <f>AVERAGE(#REF!)</f>
        <v>#REF!</v>
      </c>
      <c r="M337" s="33" t="e">
        <f>AVERAGE(#REF!)</f>
        <v>#REF!</v>
      </c>
      <c r="N337" s="33" t="e">
        <f>AVERAGE(#REF!)</f>
        <v>#REF!</v>
      </c>
      <c r="O337" s="33" t="e">
        <f>AVERAGE(#REF!)</f>
        <v>#REF!</v>
      </c>
      <c r="P337" s="33" t="e">
        <f>AVERAGE(#REF!)</f>
        <v>#REF!</v>
      </c>
      <c r="Q337" s="33" t="e">
        <f>AVERAGE(#REF!)</f>
        <v>#REF!</v>
      </c>
    </row>
    <row r="338" spans="1:17" ht="14.45" customHeight="1">
      <c r="A338" s="174">
        <v>1385</v>
      </c>
      <c r="C338" s="36" t="s">
        <v>712</v>
      </c>
      <c r="D338" s="35" t="s">
        <v>8634</v>
      </c>
      <c r="E338" s="34" t="s">
        <v>119</v>
      </c>
      <c r="F338" s="130">
        <v>8.6590000000000007</v>
      </c>
      <c r="G338" s="33" t="e">
        <f>AVERAGE(G325:G337)</f>
        <v>#REF!</v>
      </c>
      <c r="H338" s="33" t="e">
        <f>AVERAGE(H325:H337)</f>
        <v>#REF!</v>
      </c>
      <c r="I338" s="33" t="e">
        <f>AVERAGE(I325:I337)</f>
        <v>#REF!</v>
      </c>
      <c r="J338" s="33" t="e">
        <f>AVERAGE(J325:J337)</f>
        <v>#REF!</v>
      </c>
      <c r="K338" s="33" t="e">
        <f>AVERAGE(K325:K337)</f>
        <v>#REF!</v>
      </c>
      <c r="L338" s="33" t="e">
        <f>AVERAGE(L325:L337)</f>
        <v>#REF!</v>
      </c>
      <c r="M338" s="33" t="e">
        <f>AVERAGE(M325:M337)</f>
        <v>#REF!</v>
      </c>
      <c r="N338" s="33" t="e">
        <f>AVERAGE(N325:N337)</f>
        <v>#REF!</v>
      </c>
      <c r="O338" s="33" t="e">
        <f>AVERAGE(O325:O337)</f>
        <v>#REF!</v>
      </c>
      <c r="P338" s="33" t="e">
        <f>AVERAGE(P325:P337)</f>
        <v>#REF!</v>
      </c>
      <c r="Q338" s="33" t="e">
        <f>AVERAGE(Q325:Q337)</f>
        <v>#REF!</v>
      </c>
    </row>
    <row r="339" spans="1:17" ht="14.45" customHeight="1">
      <c r="A339" s="174">
        <v>1373</v>
      </c>
      <c r="C339" s="36" t="s">
        <v>700</v>
      </c>
      <c r="D339" s="35" t="s">
        <v>699</v>
      </c>
      <c r="E339" s="34" t="s">
        <v>119</v>
      </c>
      <c r="F339" s="130">
        <v>8.3550000000000004</v>
      </c>
      <c r="G339" s="33" t="e">
        <f>AVERAGE(G328:G338)</f>
        <v>#REF!</v>
      </c>
      <c r="H339" s="33" t="e">
        <f>AVERAGE(H328:H338)</f>
        <v>#REF!</v>
      </c>
      <c r="I339" s="33" t="e">
        <f>AVERAGE(I328:I338)</f>
        <v>#REF!</v>
      </c>
      <c r="J339" s="33" t="e">
        <f>AVERAGE(J328:J338)</f>
        <v>#REF!</v>
      </c>
      <c r="K339" s="33" t="e">
        <f>AVERAGE(K328:K338)</f>
        <v>#REF!</v>
      </c>
      <c r="L339" s="33" t="e">
        <f>AVERAGE(L328:L338)</f>
        <v>#REF!</v>
      </c>
      <c r="M339" s="33" t="e">
        <f>AVERAGE(M328:M338)</f>
        <v>#REF!</v>
      </c>
      <c r="N339" s="33" t="e">
        <f>AVERAGE(N328:N338)</f>
        <v>#REF!</v>
      </c>
      <c r="O339" s="33" t="e">
        <f>AVERAGE(O328:O338)</f>
        <v>#REF!</v>
      </c>
      <c r="P339" s="33" t="e">
        <f>AVERAGE(P328:P338)</f>
        <v>#REF!</v>
      </c>
      <c r="Q339" s="33" t="e">
        <f>AVERAGE(Q328:Q338)</f>
        <v>#REF!</v>
      </c>
    </row>
    <row r="340" spans="1:17" ht="14.45" customHeight="1">
      <c r="A340" s="174">
        <v>1362</v>
      </c>
      <c r="C340" s="36" t="s">
        <v>688</v>
      </c>
      <c r="D340" s="35" t="s">
        <v>687</v>
      </c>
      <c r="E340" s="34" t="s">
        <v>119</v>
      </c>
      <c r="F340" s="130">
        <v>8.2080000000000002</v>
      </c>
      <c r="G340" s="33" t="e">
        <f>AVERAGE(G330:G339)</f>
        <v>#REF!</v>
      </c>
      <c r="H340" s="33" t="e">
        <f>AVERAGE(H330:H339)</f>
        <v>#REF!</v>
      </c>
      <c r="I340" s="33" t="e">
        <f>AVERAGE(I330:I339)</f>
        <v>#REF!</v>
      </c>
      <c r="J340" s="33" t="e">
        <f>AVERAGE(J330:J339)</f>
        <v>#REF!</v>
      </c>
      <c r="K340" s="33" t="e">
        <f>AVERAGE(K330:K339)</f>
        <v>#REF!</v>
      </c>
      <c r="L340" s="33" t="e">
        <f>AVERAGE(L330:L339)</f>
        <v>#REF!</v>
      </c>
      <c r="M340" s="33" t="e">
        <f>AVERAGE(M330:M339)</f>
        <v>#REF!</v>
      </c>
      <c r="N340" s="33" t="e">
        <f>AVERAGE(N330:N339)</f>
        <v>#REF!</v>
      </c>
      <c r="O340" s="33" t="e">
        <f>AVERAGE(O330:O339)</f>
        <v>#REF!</v>
      </c>
      <c r="P340" s="33" t="e">
        <f>AVERAGE(P330:P339)</f>
        <v>#REF!</v>
      </c>
      <c r="Q340" s="33" t="e">
        <f>AVERAGE(Q330:Q339)</f>
        <v>#REF!</v>
      </c>
    </row>
    <row r="341" spans="1:17" ht="14.45" customHeight="1">
      <c r="A341" s="174">
        <v>1342</v>
      </c>
      <c r="C341" s="36" t="s">
        <v>652</v>
      </c>
      <c r="D341" s="35" t="s">
        <v>651</v>
      </c>
      <c r="E341" s="34" t="s">
        <v>119</v>
      </c>
      <c r="F341" s="130">
        <v>8.1639999999999997</v>
      </c>
      <c r="G341" s="33" t="e">
        <f>AVERAGE(#REF!)</f>
        <v>#REF!</v>
      </c>
      <c r="H341" s="33" t="e">
        <f>AVERAGE(#REF!)</f>
        <v>#REF!</v>
      </c>
      <c r="I341" s="33" t="e">
        <f>AVERAGE(#REF!)</f>
        <v>#REF!</v>
      </c>
      <c r="J341" s="33" t="e">
        <f>AVERAGE(#REF!)</f>
        <v>#REF!</v>
      </c>
      <c r="K341" s="33" t="e">
        <f>AVERAGE(#REF!)</f>
        <v>#REF!</v>
      </c>
      <c r="L341" s="33" t="e">
        <f>AVERAGE(#REF!)</f>
        <v>#REF!</v>
      </c>
      <c r="M341" s="33" t="e">
        <f>AVERAGE(#REF!)</f>
        <v>#REF!</v>
      </c>
      <c r="N341" s="33" t="e">
        <f>AVERAGE(#REF!)</f>
        <v>#REF!</v>
      </c>
      <c r="O341" s="33" t="e">
        <f>AVERAGE(#REF!)</f>
        <v>#REF!</v>
      </c>
      <c r="P341" s="33" t="e">
        <f>AVERAGE(#REF!)</f>
        <v>#REF!</v>
      </c>
      <c r="Q341" s="33" t="e">
        <f>AVERAGE(#REF!)</f>
        <v>#REF!</v>
      </c>
    </row>
    <row r="342" spans="1:17" ht="14.45" customHeight="1">
      <c r="A342" s="174">
        <v>1330</v>
      </c>
      <c r="C342" s="36" t="s">
        <v>622</v>
      </c>
      <c r="D342" s="35" t="s">
        <v>8681</v>
      </c>
      <c r="E342" s="34" t="s">
        <v>119</v>
      </c>
      <c r="F342" s="130">
        <v>8.9220000000000006</v>
      </c>
      <c r="G342" s="33" t="e">
        <f>AVERAGE(G335:G341)</f>
        <v>#REF!</v>
      </c>
      <c r="H342" s="33" t="e">
        <f>AVERAGE(H335:H341)</f>
        <v>#REF!</v>
      </c>
      <c r="I342" s="33" t="e">
        <f>AVERAGE(I335:I341)</f>
        <v>#REF!</v>
      </c>
      <c r="J342" s="33" t="e">
        <f>AVERAGE(J335:J341)</f>
        <v>#REF!</v>
      </c>
      <c r="K342" s="33" t="e">
        <f>AVERAGE(K335:K341)</f>
        <v>#REF!</v>
      </c>
      <c r="L342" s="33" t="e">
        <f>AVERAGE(L335:L341)</f>
        <v>#REF!</v>
      </c>
      <c r="M342" s="33" t="e">
        <f>AVERAGE(M335:M341)</f>
        <v>#REF!</v>
      </c>
      <c r="N342" s="33" t="e">
        <f>AVERAGE(N335:N341)</f>
        <v>#REF!</v>
      </c>
      <c r="O342" s="33" t="e">
        <f>AVERAGE(O335:O341)</f>
        <v>#REF!</v>
      </c>
      <c r="P342" s="33" t="e">
        <f>AVERAGE(P335:P341)</f>
        <v>#REF!</v>
      </c>
      <c r="Q342" s="33" t="e">
        <f>AVERAGE(Q335:Q341)</f>
        <v>#REF!</v>
      </c>
    </row>
    <row r="343" spans="1:17" ht="14.45" customHeight="1">
      <c r="A343" s="174">
        <v>1319</v>
      </c>
      <c r="C343" s="36" t="s">
        <v>582</v>
      </c>
      <c r="D343" s="35" t="s">
        <v>581</v>
      </c>
      <c r="E343" s="34" t="s">
        <v>119</v>
      </c>
      <c r="F343" s="130">
        <v>7.9790000000000001</v>
      </c>
      <c r="G343" s="33" t="e">
        <f>AVERAGE(G333:G342)</f>
        <v>#REF!</v>
      </c>
      <c r="H343" s="33" t="e">
        <f>AVERAGE(H333:H342)</f>
        <v>#REF!</v>
      </c>
      <c r="I343" s="33" t="e">
        <f>AVERAGE(I333:I342)</f>
        <v>#REF!</v>
      </c>
      <c r="J343" s="33" t="e">
        <f>AVERAGE(J333:J342)</f>
        <v>#REF!</v>
      </c>
      <c r="K343" s="33" t="e">
        <f>AVERAGE(K333:K342)</f>
        <v>#REF!</v>
      </c>
      <c r="L343" s="33" t="e">
        <f>AVERAGE(L333:L342)</f>
        <v>#REF!</v>
      </c>
      <c r="M343" s="33" t="e">
        <f>AVERAGE(M333:M342)</f>
        <v>#REF!</v>
      </c>
      <c r="N343" s="33" t="e">
        <f>AVERAGE(N333:N342)</f>
        <v>#REF!</v>
      </c>
      <c r="O343" s="33" t="e">
        <f>AVERAGE(O333:O342)</f>
        <v>#REF!</v>
      </c>
      <c r="P343" s="33" t="e">
        <f>AVERAGE(P333:P342)</f>
        <v>#REF!</v>
      </c>
      <c r="Q343" s="33" t="e">
        <f>AVERAGE(Q333:Q342)</f>
        <v>#REF!</v>
      </c>
    </row>
    <row r="344" spans="1:17" ht="14.45" customHeight="1">
      <c r="A344" s="174">
        <v>1311</v>
      </c>
      <c r="C344" s="36" t="s">
        <v>573</v>
      </c>
      <c r="D344" s="35" t="s">
        <v>572</v>
      </c>
      <c r="E344" s="34" t="s">
        <v>119</v>
      </c>
      <c r="F344" s="130">
        <v>9.3040000000000003</v>
      </c>
      <c r="G344" s="33" t="e">
        <f>AVERAGE(G343:G343)</f>
        <v>#REF!</v>
      </c>
      <c r="H344" s="33" t="e">
        <f>AVERAGE(H343:H343)</f>
        <v>#REF!</v>
      </c>
      <c r="I344" s="33" t="e">
        <f>AVERAGE(I343:I343)</f>
        <v>#REF!</v>
      </c>
      <c r="J344" s="33" t="e">
        <f>AVERAGE(J343:J343)</f>
        <v>#REF!</v>
      </c>
      <c r="K344" s="33" t="e">
        <f>AVERAGE(K343:K343)</f>
        <v>#REF!</v>
      </c>
      <c r="L344" s="33" t="e">
        <f>AVERAGE(L343:L343)</f>
        <v>#REF!</v>
      </c>
      <c r="M344" s="33" t="e">
        <f>AVERAGE(M343:M343)</f>
        <v>#REF!</v>
      </c>
      <c r="N344" s="33" t="e">
        <f>AVERAGE(N343:N343)</f>
        <v>#REF!</v>
      </c>
      <c r="O344" s="33" t="e">
        <f>AVERAGE(O343:O343)</f>
        <v>#REF!</v>
      </c>
      <c r="P344" s="33" t="e">
        <f>AVERAGE(P343:P343)</f>
        <v>#REF!</v>
      </c>
      <c r="Q344" s="33" t="e">
        <f>AVERAGE(Q343:Q343)</f>
        <v>#REF!</v>
      </c>
    </row>
    <row r="345" spans="1:17" ht="14.45" customHeight="1">
      <c r="A345" s="174">
        <v>1300</v>
      </c>
      <c r="C345" s="36" t="s">
        <v>561</v>
      </c>
      <c r="D345" s="35" t="s">
        <v>560</v>
      </c>
      <c r="E345" s="34" t="s">
        <v>119</v>
      </c>
      <c r="F345" s="130">
        <v>7.7779999999999996</v>
      </c>
      <c r="G345" s="33" t="e">
        <f>AVERAGE(G335:G344)</f>
        <v>#REF!</v>
      </c>
      <c r="H345" s="33" t="e">
        <f>AVERAGE(H335:H344)</f>
        <v>#REF!</v>
      </c>
      <c r="I345" s="33" t="e">
        <f>AVERAGE(I335:I344)</f>
        <v>#REF!</v>
      </c>
      <c r="J345" s="33" t="e">
        <f>AVERAGE(J335:J344)</f>
        <v>#REF!</v>
      </c>
      <c r="K345" s="33" t="e">
        <f>AVERAGE(K335:K344)</f>
        <v>#REF!</v>
      </c>
      <c r="L345" s="33" t="e">
        <f>AVERAGE(L335:L344)</f>
        <v>#REF!</v>
      </c>
      <c r="M345" s="33" t="e">
        <f>AVERAGE(M335:M344)</f>
        <v>#REF!</v>
      </c>
      <c r="N345" s="33" t="e">
        <f>AVERAGE(N335:N344)</f>
        <v>#REF!</v>
      </c>
      <c r="O345" s="33" t="e">
        <f>AVERAGE(O335:O344)</f>
        <v>#REF!</v>
      </c>
      <c r="P345" s="33" t="e">
        <f>AVERAGE(P335:P344)</f>
        <v>#REF!</v>
      </c>
      <c r="Q345" s="33" t="e">
        <f>AVERAGE(Q335:Q344)</f>
        <v>#REF!</v>
      </c>
    </row>
    <row r="346" spans="1:17" ht="14.45" customHeight="1">
      <c r="A346" s="174">
        <v>1291</v>
      </c>
      <c r="C346" s="36" t="s">
        <v>551</v>
      </c>
      <c r="D346" s="35" t="s">
        <v>550</v>
      </c>
      <c r="E346" s="34" t="s">
        <v>119</v>
      </c>
      <c r="F346" s="130">
        <v>8.5459999999999994</v>
      </c>
      <c r="G346" s="33" t="e">
        <f>AVERAGE(G338:G345)</f>
        <v>#REF!</v>
      </c>
      <c r="H346" s="33" t="e">
        <f>AVERAGE(H338:H345)</f>
        <v>#REF!</v>
      </c>
      <c r="I346" s="33" t="e">
        <f>AVERAGE(I338:I345)</f>
        <v>#REF!</v>
      </c>
      <c r="J346" s="33" t="e">
        <f>AVERAGE(J338:J345)</f>
        <v>#REF!</v>
      </c>
      <c r="K346" s="33" t="e">
        <f>AVERAGE(K338:K345)</f>
        <v>#REF!</v>
      </c>
      <c r="L346" s="33" t="e">
        <f>AVERAGE(L338:L345)</f>
        <v>#REF!</v>
      </c>
      <c r="M346" s="33" t="e">
        <f>AVERAGE(M338:M345)</f>
        <v>#REF!</v>
      </c>
      <c r="N346" s="33" t="e">
        <f>AVERAGE(N338:N345)</f>
        <v>#REF!</v>
      </c>
      <c r="O346" s="33" t="e">
        <f>AVERAGE(O338:O345)</f>
        <v>#REF!</v>
      </c>
      <c r="P346" s="33" t="e">
        <f>AVERAGE(P338:P345)</f>
        <v>#REF!</v>
      </c>
      <c r="Q346" s="33" t="e">
        <f>AVERAGE(Q338:Q345)</f>
        <v>#REF!</v>
      </c>
    </row>
    <row r="347" spans="1:17" ht="14.45" customHeight="1">
      <c r="A347" s="174">
        <v>1279</v>
      </c>
      <c r="C347" s="36" t="s">
        <v>521</v>
      </c>
      <c r="D347" s="35" t="s">
        <v>8806</v>
      </c>
      <c r="E347" s="34" t="s">
        <v>119</v>
      </c>
      <c r="F347" s="130">
        <v>8.5630000000000006</v>
      </c>
      <c r="G347" s="33" t="e">
        <f>AVERAGE(#REF!)</f>
        <v>#REF!</v>
      </c>
      <c r="H347" s="33" t="e">
        <f>AVERAGE(#REF!)</f>
        <v>#REF!</v>
      </c>
      <c r="I347" s="33" t="e">
        <f>AVERAGE(#REF!)</f>
        <v>#REF!</v>
      </c>
      <c r="J347" s="33" t="e">
        <f>AVERAGE(#REF!)</f>
        <v>#REF!</v>
      </c>
      <c r="K347" s="33" t="e">
        <f>AVERAGE(#REF!)</f>
        <v>#REF!</v>
      </c>
      <c r="L347" s="33" t="e">
        <f>AVERAGE(#REF!)</f>
        <v>#REF!</v>
      </c>
      <c r="M347" s="33" t="e">
        <f>AVERAGE(#REF!)</f>
        <v>#REF!</v>
      </c>
      <c r="N347" s="33" t="e">
        <f>AVERAGE(#REF!)</f>
        <v>#REF!</v>
      </c>
      <c r="O347" s="33" t="e">
        <f>AVERAGE(#REF!)</f>
        <v>#REF!</v>
      </c>
      <c r="P347" s="33" t="e">
        <f>AVERAGE(#REF!)</f>
        <v>#REF!</v>
      </c>
      <c r="Q347" s="33" t="e">
        <f>AVERAGE(#REF!)</f>
        <v>#REF!</v>
      </c>
    </row>
    <row r="348" spans="1:17" ht="14.45" customHeight="1">
      <c r="A348" s="174">
        <v>1261</v>
      </c>
      <c r="C348" s="36" t="s">
        <v>478</v>
      </c>
      <c r="D348" s="35" t="s">
        <v>9379</v>
      </c>
      <c r="E348" s="34" t="s">
        <v>119</v>
      </c>
      <c r="F348" s="130">
        <f>GEOMEAN(F331:F347)</f>
        <v>8.4724742540974756</v>
      </c>
      <c r="G348" s="33" t="e">
        <f>AVERAGE(#REF!)</f>
        <v>#REF!</v>
      </c>
      <c r="H348" s="33" t="e">
        <f>AVERAGE(#REF!)</f>
        <v>#REF!</v>
      </c>
      <c r="I348" s="33" t="e">
        <f>AVERAGE(#REF!)</f>
        <v>#REF!</v>
      </c>
      <c r="J348" s="33" t="e">
        <f>AVERAGE(#REF!)</f>
        <v>#REF!</v>
      </c>
      <c r="K348" s="33" t="e">
        <f>AVERAGE(#REF!)</f>
        <v>#REF!</v>
      </c>
      <c r="L348" s="33" t="e">
        <f>AVERAGE(#REF!)</f>
        <v>#REF!</v>
      </c>
      <c r="M348" s="33" t="e">
        <f>AVERAGE(#REF!)</f>
        <v>#REF!</v>
      </c>
      <c r="N348" s="33" t="e">
        <f>AVERAGE(#REF!)</f>
        <v>#REF!</v>
      </c>
      <c r="O348" s="33" t="e">
        <f>AVERAGE(#REF!)</f>
        <v>#REF!</v>
      </c>
      <c r="P348" s="33" t="e">
        <f>AVERAGE(#REF!)</f>
        <v>#REF!</v>
      </c>
      <c r="Q348" s="33" t="e">
        <f>AVERAGE(#REF!)</f>
        <v>#REF!</v>
      </c>
    </row>
    <row r="349" spans="1:17" ht="14.45" customHeight="1">
      <c r="A349" s="174">
        <v>1248</v>
      </c>
      <c r="C349" s="36" t="s">
        <v>421</v>
      </c>
      <c r="D349" s="35" t="s">
        <v>8696</v>
      </c>
      <c r="E349" s="34" t="s">
        <v>119</v>
      </c>
      <c r="F349" s="130">
        <v>5.157</v>
      </c>
      <c r="G349" s="33" t="e">
        <f>AVERAGE(#REF!)</f>
        <v>#REF!</v>
      </c>
      <c r="H349" s="33" t="e">
        <f>AVERAGE(#REF!)</f>
        <v>#REF!</v>
      </c>
      <c r="I349" s="33" t="e">
        <f>AVERAGE(#REF!)</f>
        <v>#REF!</v>
      </c>
      <c r="J349" s="33" t="e">
        <f>AVERAGE(#REF!)</f>
        <v>#REF!</v>
      </c>
      <c r="K349" s="33" t="e">
        <f>AVERAGE(#REF!)</f>
        <v>#REF!</v>
      </c>
      <c r="L349" s="33" t="e">
        <f>AVERAGE(#REF!)</f>
        <v>#REF!</v>
      </c>
      <c r="M349" s="33" t="e">
        <f>AVERAGE(#REF!)</f>
        <v>#REF!</v>
      </c>
      <c r="N349" s="33" t="e">
        <f>AVERAGE(#REF!)</f>
        <v>#REF!</v>
      </c>
      <c r="O349" s="33" t="e">
        <f>AVERAGE(#REF!)</f>
        <v>#REF!</v>
      </c>
      <c r="P349" s="33" t="e">
        <f>AVERAGE(#REF!)</f>
        <v>#REF!</v>
      </c>
      <c r="Q349" s="33" t="e">
        <f>AVERAGE(#REF!)</f>
        <v>#REF!</v>
      </c>
    </row>
    <row r="350" spans="1:17" ht="14.45" customHeight="1">
      <c r="A350" s="174">
        <v>1213</v>
      </c>
      <c r="C350" s="36" t="s">
        <v>320</v>
      </c>
      <c r="D350" s="35" t="s">
        <v>319</v>
      </c>
      <c r="E350" s="34" t="s">
        <v>119</v>
      </c>
      <c r="F350" s="130">
        <v>8.7170000000000005</v>
      </c>
      <c r="G350" s="33" t="e">
        <f>AVERAGE(G340:G349)</f>
        <v>#REF!</v>
      </c>
      <c r="H350" s="33" t="e">
        <f>AVERAGE(H340:H349)</f>
        <v>#REF!</v>
      </c>
      <c r="I350" s="33" t="e">
        <f>AVERAGE(I340:I349)</f>
        <v>#REF!</v>
      </c>
      <c r="J350" s="33" t="e">
        <f>AVERAGE(J340:J349)</f>
        <v>#REF!</v>
      </c>
      <c r="K350" s="33" t="e">
        <f>AVERAGE(K340:K349)</f>
        <v>#REF!</v>
      </c>
      <c r="L350" s="33" t="e">
        <f>AVERAGE(L340:L349)</f>
        <v>#REF!</v>
      </c>
      <c r="M350" s="33" t="e">
        <f>AVERAGE(M340:M349)</f>
        <v>#REF!</v>
      </c>
      <c r="N350" s="33" t="e">
        <f>AVERAGE(N340:N349)</f>
        <v>#REF!</v>
      </c>
      <c r="O350" s="33" t="e">
        <f>AVERAGE(O340:O349)</f>
        <v>#REF!</v>
      </c>
      <c r="P350" s="33" t="e">
        <f>AVERAGE(P340:P349)</f>
        <v>#REF!</v>
      </c>
      <c r="Q350" s="33" t="e">
        <f>AVERAGE(Q340:Q349)</f>
        <v>#REF!</v>
      </c>
    </row>
    <row r="351" spans="1:17" ht="14.45" customHeight="1">
      <c r="A351" s="174">
        <v>5169</v>
      </c>
      <c r="C351" s="36" t="s">
        <v>9652</v>
      </c>
      <c r="D351" s="35" t="s">
        <v>9521</v>
      </c>
      <c r="E351" s="34" t="s">
        <v>934</v>
      </c>
      <c r="F351" s="130">
        <f>GEOMEAN(F338:F350)</f>
        <v>8.1465610732093126</v>
      </c>
      <c r="G351" s="33" t="e">
        <f>AVERAGE(#REF!)</f>
        <v>#REF!</v>
      </c>
      <c r="H351" s="33" t="e">
        <f>AVERAGE(#REF!)</f>
        <v>#REF!</v>
      </c>
      <c r="I351" s="33" t="e">
        <f>AVERAGE(#REF!)</f>
        <v>#REF!</v>
      </c>
      <c r="J351" s="33" t="e">
        <f>AVERAGE(#REF!)</f>
        <v>#REF!</v>
      </c>
      <c r="K351" s="33" t="e">
        <f>AVERAGE(#REF!)</f>
        <v>#REF!</v>
      </c>
      <c r="L351" s="33" t="e">
        <f>AVERAGE(#REF!)</f>
        <v>#REF!</v>
      </c>
      <c r="M351" s="33" t="e">
        <f>AVERAGE(#REF!)</f>
        <v>#REF!</v>
      </c>
      <c r="N351" s="33" t="e">
        <f>AVERAGE(#REF!)</f>
        <v>#REF!</v>
      </c>
      <c r="O351" s="33" t="e">
        <f>AVERAGE(#REF!)</f>
        <v>#REF!</v>
      </c>
      <c r="P351" s="33" t="e">
        <f>AVERAGE(#REF!)</f>
        <v>#REF!</v>
      </c>
      <c r="Q351" s="33" t="e">
        <f>AVERAGE(#REF!)</f>
        <v>#REF!</v>
      </c>
    </row>
    <row r="352" spans="1:17" ht="14.45" customHeight="1">
      <c r="A352" s="174">
        <v>5169</v>
      </c>
      <c r="C352" s="36" t="s">
        <v>9653</v>
      </c>
      <c r="D352" s="35" t="s">
        <v>9521</v>
      </c>
      <c r="E352" s="34" t="s">
        <v>934</v>
      </c>
      <c r="F352" s="130">
        <f>GEOMEAN(F341:F351)</f>
        <v>8.0774023929192555</v>
      </c>
      <c r="G352" s="33" t="e">
        <f>AVERAGE(#REF!)</f>
        <v>#REF!</v>
      </c>
      <c r="H352" s="33" t="e">
        <f>AVERAGE(#REF!)</f>
        <v>#REF!</v>
      </c>
      <c r="I352" s="33" t="e">
        <f>AVERAGE(#REF!)</f>
        <v>#REF!</v>
      </c>
      <c r="J352" s="33" t="e">
        <f>AVERAGE(#REF!)</f>
        <v>#REF!</v>
      </c>
      <c r="K352" s="33" t="e">
        <f>AVERAGE(#REF!)</f>
        <v>#REF!</v>
      </c>
      <c r="L352" s="33" t="e">
        <f>AVERAGE(#REF!)</f>
        <v>#REF!</v>
      </c>
      <c r="M352" s="33" t="e">
        <f>AVERAGE(#REF!)</f>
        <v>#REF!</v>
      </c>
      <c r="N352" s="33" t="e">
        <f>AVERAGE(#REF!)</f>
        <v>#REF!</v>
      </c>
      <c r="O352" s="33" t="e">
        <f>AVERAGE(#REF!)</f>
        <v>#REF!</v>
      </c>
      <c r="P352" s="33" t="e">
        <f>AVERAGE(#REF!)</f>
        <v>#REF!</v>
      </c>
      <c r="Q352" s="33" t="e">
        <f>AVERAGE(#REF!)</f>
        <v>#REF!</v>
      </c>
    </row>
    <row r="353" spans="1:17" ht="14.45" customHeight="1">
      <c r="A353" s="174">
        <v>5169</v>
      </c>
      <c r="C353" s="36" t="s">
        <v>9631</v>
      </c>
      <c r="D353" s="35" t="s">
        <v>9667</v>
      </c>
      <c r="E353" s="34" t="s">
        <v>934</v>
      </c>
      <c r="F353" s="130">
        <f>GEOMEAN(F343:F352)</f>
        <v>7.9889470180805082</v>
      </c>
      <c r="G353" s="33" t="e">
        <f>AVERAGE(#REF!)</f>
        <v>#REF!</v>
      </c>
      <c r="H353" s="33" t="e">
        <f>AVERAGE(#REF!)</f>
        <v>#REF!</v>
      </c>
      <c r="I353" s="33" t="e">
        <f>AVERAGE(#REF!)</f>
        <v>#REF!</v>
      </c>
      <c r="J353" s="33" t="e">
        <f>AVERAGE(#REF!)</f>
        <v>#REF!</v>
      </c>
      <c r="K353" s="33" t="e">
        <f>AVERAGE(#REF!)</f>
        <v>#REF!</v>
      </c>
      <c r="L353" s="33" t="e">
        <f>AVERAGE(#REF!)</f>
        <v>#REF!</v>
      </c>
      <c r="M353" s="33" t="e">
        <f>AVERAGE(#REF!)</f>
        <v>#REF!</v>
      </c>
      <c r="N353" s="33" t="e">
        <f>AVERAGE(#REF!)</f>
        <v>#REF!</v>
      </c>
      <c r="O353" s="33" t="e">
        <f>AVERAGE(#REF!)</f>
        <v>#REF!</v>
      </c>
      <c r="P353" s="33" t="e">
        <f>AVERAGE(#REF!)</f>
        <v>#REF!</v>
      </c>
      <c r="Q353" s="33" t="e">
        <f>AVERAGE(#REF!)</f>
        <v>#REF!</v>
      </c>
    </row>
    <row r="354" spans="1:17" ht="14.45" customHeight="1">
      <c r="A354" s="174">
        <v>5169</v>
      </c>
      <c r="C354" s="36" t="s">
        <v>9618</v>
      </c>
      <c r="D354" s="35" t="s">
        <v>9666</v>
      </c>
      <c r="E354" s="34" t="s">
        <v>934</v>
      </c>
      <c r="F354" s="130">
        <f>GEOMEAN(F342:F353)</f>
        <v>8.0628255643125666</v>
      </c>
      <c r="G354" s="33" t="e">
        <f>AVERAGE(#REF!)</f>
        <v>#REF!</v>
      </c>
      <c r="H354" s="33" t="e">
        <f>AVERAGE(#REF!)</f>
        <v>#REF!</v>
      </c>
      <c r="I354" s="33" t="e">
        <f>AVERAGE(#REF!)</f>
        <v>#REF!</v>
      </c>
      <c r="J354" s="33" t="e">
        <f>AVERAGE(#REF!)</f>
        <v>#REF!</v>
      </c>
      <c r="K354" s="33" t="e">
        <f>AVERAGE(#REF!)</f>
        <v>#REF!</v>
      </c>
      <c r="L354" s="33" t="e">
        <f>AVERAGE(#REF!)</f>
        <v>#REF!</v>
      </c>
      <c r="M354" s="33" t="e">
        <f>AVERAGE(#REF!)</f>
        <v>#REF!</v>
      </c>
      <c r="N354" s="33" t="e">
        <f>AVERAGE(#REF!)</f>
        <v>#REF!</v>
      </c>
      <c r="O354" s="33" t="e">
        <f>AVERAGE(#REF!)</f>
        <v>#REF!</v>
      </c>
      <c r="P354" s="33" t="e">
        <f>AVERAGE(#REF!)</f>
        <v>#REF!</v>
      </c>
      <c r="Q354" s="33" t="e">
        <f>AVERAGE(#REF!)</f>
        <v>#REF!</v>
      </c>
    </row>
    <row r="355" spans="1:17" ht="14.45" customHeight="1">
      <c r="A355" s="174">
        <v>5169</v>
      </c>
      <c r="C355" s="36" t="s">
        <v>9608</v>
      </c>
      <c r="D355" s="35" t="s">
        <v>9521</v>
      </c>
      <c r="E355" s="34" t="s">
        <v>934</v>
      </c>
      <c r="F355" s="130">
        <f>GEOMEAN(F345:F354)</f>
        <v>7.876357222407953</v>
      </c>
      <c r="G355" s="33" t="e">
        <f>AVERAGE(#REF!)</f>
        <v>#REF!</v>
      </c>
      <c r="H355" s="33" t="e">
        <f>AVERAGE(#REF!)</f>
        <v>#REF!</v>
      </c>
      <c r="I355" s="33" t="e">
        <f>AVERAGE(#REF!)</f>
        <v>#REF!</v>
      </c>
      <c r="J355" s="33" t="e">
        <f>AVERAGE(#REF!)</f>
        <v>#REF!</v>
      </c>
      <c r="K355" s="33" t="e">
        <f>AVERAGE(#REF!)</f>
        <v>#REF!</v>
      </c>
      <c r="L355" s="33" t="e">
        <f>AVERAGE(#REF!)</f>
        <v>#REF!</v>
      </c>
      <c r="M355" s="33" t="e">
        <f>AVERAGE(#REF!)</f>
        <v>#REF!</v>
      </c>
      <c r="N355" s="33" t="e">
        <f>AVERAGE(#REF!)</f>
        <v>#REF!</v>
      </c>
      <c r="O355" s="33" t="e">
        <f>AVERAGE(#REF!)</f>
        <v>#REF!</v>
      </c>
      <c r="P355" s="33" t="e">
        <f>AVERAGE(#REF!)</f>
        <v>#REF!</v>
      </c>
      <c r="Q355" s="33" t="e">
        <f>AVERAGE(#REF!)</f>
        <v>#REF!</v>
      </c>
    </row>
    <row r="356" spans="1:17" ht="14.45" customHeight="1">
      <c r="A356" s="174">
        <v>5169</v>
      </c>
      <c r="C356" s="36" t="s">
        <v>9598</v>
      </c>
      <c r="D356" s="35" t="s">
        <v>9521</v>
      </c>
      <c r="E356" s="34" t="s">
        <v>934</v>
      </c>
      <c r="F356" s="130">
        <f>GEOMEAN(F346:F355)</f>
        <v>7.8862610947367395</v>
      </c>
      <c r="G356" s="33" t="e">
        <f>AVERAGE(#REF!)</f>
        <v>#REF!</v>
      </c>
      <c r="H356" s="33" t="e">
        <f>AVERAGE(#REF!)</f>
        <v>#REF!</v>
      </c>
      <c r="I356" s="33" t="e">
        <f>AVERAGE(#REF!)</f>
        <v>#REF!</v>
      </c>
      <c r="J356" s="33" t="e">
        <f>AVERAGE(#REF!)</f>
        <v>#REF!</v>
      </c>
      <c r="K356" s="33" t="e">
        <f>AVERAGE(#REF!)</f>
        <v>#REF!</v>
      </c>
      <c r="L356" s="33" t="e">
        <f>AVERAGE(#REF!)</f>
        <v>#REF!</v>
      </c>
      <c r="M356" s="33" t="e">
        <f>AVERAGE(#REF!)</f>
        <v>#REF!</v>
      </c>
      <c r="N356" s="33" t="e">
        <f>AVERAGE(#REF!)</f>
        <v>#REF!</v>
      </c>
      <c r="O356" s="33" t="e">
        <f>AVERAGE(#REF!)</f>
        <v>#REF!</v>
      </c>
      <c r="P356" s="33" t="e">
        <f>AVERAGE(#REF!)</f>
        <v>#REF!</v>
      </c>
      <c r="Q356" s="33" t="e">
        <f>AVERAGE(#REF!)</f>
        <v>#REF!</v>
      </c>
    </row>
    <row r="357" spans="1:17" ht="14.45" customHeight="1">
      <c r="A357" s="174">
        <v>5169</v>
      </c>
      <c r="C357" s="36" t="s">
        <v>9587</v>
      </c>
      <c r="D357" s="35" t="s">
        <v>9521</v>
      </c>
      <c r="E357" s="34" t="s">
        <v>934</v>
      </c>
      <c r="F357" s="130">
        <f>GEOMEAN(F346:F356)</f>
        <v>7.8862610947367395</v>
      </c>
      <c r="G357" s="33" t="e">
        <f>AVERAGE(#REF!)</f>
        <v>#REF!</v>
      </c>
      <c r="H357" s="33" t="e">
        <f>AVERAGE(#REF!)</f>
        <v>#REF!</v>
      </c>
      <c r="I357" s="33" t="e">
        <f>AVERAGE(#REF!)</f>
        <v>#REF!</v>
      </c>
      <c r="J357" s="33" t="e">
        <f>AVERAGE(#REF!)</f>
        <v>#REF!</v>
      </c>
      <c r="K357" s="33" t="e">
        <f>AVERAGE(#REF!)</f>
        <v>#REF!</v>
      </c>
      <c r="L357" s="33" t="e">
        <f>AVERAGE(#REF!)</f>
        <v>#REF!</v>
      </c>
      <c r="M357" s="33" t="e">
        <f>AVERAGE(#REF!)</f>
        <v>#REF!</v>
      </c>
      <c r="N357" s="33" t="e">
        <f>AVERAGE(#REF!)</f>
        <v>#REF!</v>
      </c>
      <c r="O357" s="33" t="e">
        <f>AVERAGE(#REF!)</f>
        <v>#REF!</v>
      </c>
      <c r="P357" s="33" t="e">
        <f>AVERAGE(#REF!)</f>
        <v>#REF!</v>
      </c>
      <c r="Q357" s="33" t="e">
        <f>AVERAGE(#REF!)</f>
        <v>#REF!</v>
      </c>
    </row>
    <row r="358" spans="1:17" ht="14.45" customHeight="1">
      <c r="A358" s="174">
        <v>3520</v>
      </c>
      <c r="C358" s="36" t="s">
        <v>7054</v>
      </c>
      <c r="D358" s="35" t="s">
        <v>8966</v>
      </c>
      <c r="E358" s="34" t="s">
        <v>934</v>
      </c>
      <c r="F358" s="130">
        <f>GEOMEAN(F347:F357)</f>
        <v>7.8288716895530559</v>
      </c>
      <c r="G358" s="33" t="e">
        <f>AVERAGE(#REF!)</f>
        <v>#REF!</v>
      </c>
      <c r="H358" s="33" t="e">
        <f>AVERAGE(#REF!)</f>
        <v>#REF!</v>
      </c>
      <c r="I358" s="33" t="e">
        <f>AVERAGE(#REF!)</f>
        <v>#REF!</v>
      </c>
      <c r="J358" s="33" t="e">
        <f>AVERAGE(#REF!)</f>
        <v>#REF!</v>
      </c>
      <c r="K358" s="33" t="e">
        <f>AVERAGE(#REF!)</f>
        <v>#REF!</v>
      </c>
      <c r="L358" s="33" t="e">
        <f>AVERAGE(#REF!)</f>
        <v>#REF!</v>
      </c>
      <c r="M358" s="33" t="e">
        <f>AVERAGE(#REF!)</f>
        <v>#REF!</v>
      </c>
      <c r="N358" s="33" t="e">
        <f>AVERAGE(#REF!)</f>
        <v>#REF!</v>
      </c>
      <c r="O358" s="33" t="e">
        <f>AVERAGE(#REF!)</f>
        <v>#REF!</v>
      </c>
      <c r="P358" s="33" t="e">
        <f>AVERAGE(#REF!)</f>
        <v>#REF!</v>
      </c>
      <c r="Q358" s="33" t="e">
        <f>AVERAGE(#REF!)</f>
        <v>#REF!</v>
      </c>
    </row>
    <row r="359" spans="1:17" ht="14.45" customHeight="1">
      <c r="A359" s="174">
        <v>5169</v>
      </c>
      <c r="C359" s="36" t="s">
        <v>9577</v>
      </c>
      <c r="D359" s="35" t="s">
        <v>9521</v>
      </c>
      <c r="E359" s="34" t="s">
        <v>934</v>
      </c>
      <c r="F359" s="130">
        <f>GEOMEAN(F350:F358)</f>
        <v>8.0483398714927805</v>
      </c>
      <c r="G359" s="33" t="e">
        <f>AVERAGE(#REF!)</f>
        <v>#REF!</v>
      </c>
      <c r="H359" s="33" t="e">
        <f>AVERAGE(#REF!)</f>
        <v>#REF!</v>
      </c>
      <c r="I359" s="33" t="e">
        <f>AVERAGE(#REF!)</f>
        <v>#REF!</v>
      </c>
      <c r="J359" s="33" t="e">
        <f>AVERAGE(#REF!)</f>
        <v>#REF!</v>
      </c>
      <c r="K359" s="33" t="e">
        <f>AVERAGE(#REF!)</f>
        <v>#REF!</v>
      </c>
      <c r="L359" s="33" t="e">
        <f>AVERAGE(#REF!)</f>
        <v>#REF!</v>
      </c>
      <c r="M359" s="33" t="e">
        <f>AVERAGE(#REF!)</f>
        <v>#REF!</v>
      </c>
      <c r="N359" s="33" t="e">
        <f>AVERAGE(#REF!)</f>
        <v>#REF!</v>
      </c>
      <c r="O359" s="33" t="e">
        <f>AVERAGE(#REF!)</f>
        <v>#REF!</v>
      </c>
      <c r="P359" s="33" t="e">
        <f>AVERAGE(#REF!)</f>
        <v>#REF!</v>
      </c>
      <c r="Q359" s="33" t="e">
        <f>AVERAGE(#REF!)</f>
        <v>#REF!</v>
      </c>
    </row>
    <row r="360" spans="1:17" ht="14.45" customHeight="1">
      <c r="A360" s="174">
        <v>5169</v>
      </c>
      <c r="C360" s="36" t="s">
        <v>9520</v>
      </c>
      <c r="D360" s="35" t="s">
        <v>9521</v>
      </c>
      <c r="E360" s="34" t="s">
        <v>934</v>
      </c>
      <c r="F360" s="130">
        <f>GEOMEAN(F350:F359)</f>
        <v>8.0483398714927805</v>
      </c>
      <c r="G360" s="33" t="e">
        <f>AVERAGE(#REF!)</f>
        <v>#REF!</v>
      </c>
      <c r="H360" s="33" t="e">
        <f>AVERAGE(#REF!)</f>
        <v>#REF!</v>
      </c>
      <c r="I360" s="33" t="e">
        <f>AVERAGE(#REF!)</f>
        <v>#REF!</v>
      </c>
      <c r="J360" s="33" t="e">
        <f>AVERAGE(#REF!)</f>
        <v>#REF!</v>
      </c>
      <c r="K360" s="33" t="e">
        <f>AVERAGE(#REF!)</f>
        <v>#REF!</v>
      </c>
      <c r="L360" s="33" t="e">
        <f>AVERAGE(#REF!)</f>
        <v>#REF!</v>
      </c>
      <c r="M360" s="33" t="e">
        <f>AVERAGE(#REF!)</f>
        <v>#REF!</v>
      </c>
      <c r="N360" s="33" t="e">
        <f>AVERAGE(#REF!)</f>
        <v>#REF!</v>
      </c>
      <c r="O360" s="33" t="e">
        <f>AVERAGE(#REF!)</f>
        <v>#REF!</v>
      </c>
      <c r="P360" s="33" t="e">
        <f>AVERAGE(#REF!)</f>
        <v>#REF!</v>
      </c>
      <c r="Q360" s="33" t="e">
        <f>AVERAGE(#REF!)</f>
        <v>#REF!</v>
      </c>
    </row>
    <row r="361" spans="1:17" ht="14.45" customHeight="1">
      <c r="A361" s="174">
        <v>5169</v>
      </c>
      <c r="C361" s="36" t="s">
        <v>9543</v>
      </c>
      <c r="D361" s="35" t="s">
        <v>9521</v>
      </c>
      <c r="E361" s="34" t="s">
        <v>934</v>
      </c>
      <c r="F361" s="130">
        <f>GEOMEAN(F352:F360)</f>
        <v>7.966540718873528</v>
      </c>
      <c r="G361" s="33" t="e">
        <f>AVERAGE(#REF!)</f>
        <v>#REF!</v>
      </c>
      <c r="H361" s="33" t="e">
        <f>AVERAGE(#REF!)</f>
        <v>#REF!</v>
      </c>
      <c r="I361" s="33" t="e">
        <f>AVERAGE(#REF!)</f>
        <v>#REF!</v>
      </c>
      <c r="J361" s="33" t="e">
        <f>AVERAGE(#REF!)</f>
        <v>#REF!</v>
      </c>
      <c r="K361" s="33" t="e">
        <f>AVERAGE(#REF!)</f>
        <v>#REF!</v>
      </c>
      <c r="L361" s="33" t="e">
        <f>AVERAGE(#REF!)</f>
        <v>#REF!</v>
      </c>
      <c r="M361" s="33" t="e">
        <f>AVERAGE(#REF!)</f>
        <v>#REF!</v>
      </c>
      <c r="N361" s="33" t="e">
        <f>AVERAGE(#REF!)</f>
        <v>#REF!</v>
      </c>
      <c r="O361" s="33" t="e">
        <f>AVERAGE(#REF!)</f>
        <v>#REF!</v>
      </c>
      <c r="P361" s="33" t="e">
        <f>AVERAGE(#REF!)</f>
        <v>#REF!</v>
      </c>
      <c r="Q361" s="33" t="e">
        <f>AVERAGE(#REF!)</f>
        <v>#REF!</v>
      </c>
    </row>
    <row r="362" spans="1:17" ht="14.45" customHeight="1">
      <c r="A362" s="174">
        <v>4539</v>
      </c>
      <c r="C362" s="36" t="s">
        <v>8290</v>
      </c>
      <c r="D362" s="35" t="s">
        <v>9407</v>
      </c>
      <c r="E362" s="34" t="s">
        <v>934</v>
      </c>
      <c r="F362" s="130">
        <f>GEOMEAN(F354:F361)</f>
        <v>7.9499988872088911</v>
      </c>
      <c r="G362" s="33" t="e">
        <f>AVERAGE(#REF!)</f>
        <v>#REF!</v>
      </c>
      <c r="H362" s="33" t="e">
        <f>AVERAGE(#REF!)</f>
        <v>#REF!</v>
      </c>
      <c r="I362" s="33" t="e">
        <f>AVERAGE(#REF!)</f>
        <v>#REF!</v>
      </c>
      <c r="J362" s="33" t="e">
        <f>AVERAGE(#REF!)</f>
        <v>#REF!</v>
      </c>
      <c r="K362" s="33" t="e">
        <f>AVERAGE(#REF!)</f>
        <v>#REF!</v>
      </c>
      <c r="L362" s="33" t="e">
        <f>AVERAGE(#REF!)</f>
        <v>#REF!</v>
      </c>
      <c r="M362" s="33" t="e">
        <f>AVERAGE(#REF!)</f>
        <v>#REF!</v>
      </c>
      <c r="N362" s="33" t="e">
        <f>AVERAGE(#REF!)</f>
        <v>#REF!</v>
      </c>
      <c r="O362" s="33" t="e">
        <f>AVERAGE(#REF!)</f>
        <v>#REF!</v>
      </c>
      <c r="P362" s="33" t="e">
        <f>AVERAGE(#REF!)</f>
        <v>#REF!</v>
      </c>
      <c r="Q362" s="33" t="e">
        <f>AVERAGE(#REF!)</f>
        <v>#REF!</v>
      </c>
    </row>
    <row r="363" spans="1:17" ht="14.45" customHeight="1">
      <c r="A363" s="174">
        <v>5169</v>
      </c>
      <c r="C363" s="36" t="s">
        <v>9532</v>
      </c>
      <c r="D363" s="35" t="s">
        <v>9542</v>
      </c>
      <c r="E363" s="34" t="s">
        <v>934</v>
      </c>
      <c r="F363" s="130">
        <f>GEOMEAN(F354:F362)</f>
        <v>7.9499988872088911</v>
      </c>
      <c r="G363" s="33" t="e">
        <f>AVERAGE(#REF!)</f>
        <v>#REF!</v>
      </c>
      <c r="H363" s="33" t="e">
        <f>AVERAGE(#REF!)</f>
        <v>#REF!</v>
      </c>
      <c r="I363" s="33" t="e">
        <f>AVERAGE(#REF!)</f>
        <v>#REF!</v>
      </c>
      <c r="J363" s="33" t="e">
        <f>AVERAGE(#REF!)</f>
        <v>#REF!</v>
      </c>
      <c r="K363" s="33" t="e">
        <f>AVERAGE(#REF!)</f>
        <v>#REF!</v>
      </c>
      <c r="L363" s="33" t="e">
        <f>AVERAGE(#REF!)</f>
        <v>#REF!</v>
      </c>
      <c r="M363" s="33" t="e">
        <f>AVERAGE(#REF!)</f>
        <v>#REF!</v>
      </c>
      <c r="N363" s="33" t="e">
        <f>AVERAGE(#REF!)</f>
        <v>#REF!</v>
      </c>
      <c r="O363" s="33" t="e">
        <f>AVERAGE(#REF!)</f>
        <v>#REF!</v>
      </c>
      <c r="P363" s="33" t="e">
        <f>AVERAGE(#REF!)</f>
        <v>#REF!</v>
      </c>
      <c r="Q363" s="33" t="e">
        <f>AVERAGE(#REF!)</f>
        <v>#REF!</v>
      </c>
    </row>
    <row r="364" spans="1:17" ht="14.45" customHeight="1">
      <c r="A364" s="174">
        <v>5169</v>
      </c>
      <c r="C364" s="36" t="s">
        <v>9567</v>
      </c>
      <c r="D364" s="35" t="s">
        <v>9521</v>
      </c>
      <c r="E364" s="34" t="s">
        <v>934</v>
      </c>
      <c r="F364" s="130">
        <f>GEOMEAN(F355:F363)</f>
        <v>7.9375604553870227</v>
      </c>
      <c r="G364" s="33" t="e">
        <f>AVERAGE(#REF!)</f>
        <v>#REF!</v>
      </c>
      <c r="H364" s="33" t="e">
        <f>AVERAGE(#REF!)</f>
        <v>#REF!</v>
      </c>
      <c r="I364" s="33" t="e">
        <f>AVERAGE(#REF!)</f>
        <v>#REF!</v>
      </c>
      <c r="J364" s="33" t="e">
        <f>AVERAGE(#REF!)</f>
        <v>#REF!</v>
      </c>
      <c r="K364" s="33" t="e">
        <f>AVERAGE(#REF!)</f>
        <v>#REF!</v>
      </c>
      <c r="L364" s="33" t="e">
        <f>AVERAGE(#REF!)</f>
        <v>#REF!</v>
      </c>
      <c r="M364" s="33" t="e">
        <f>AVERAGE(#REF!)</f>
        <v>#REF!</v>
      </c>
      <c r="N364" s="33" t="e">
        <f>AVERAGE(#REF!)</f>
        <v>#REF!</v>
      </c>
      <c r="O364" s="33" t="e">
        <f>AVERAGE(#REF!)</f>
        <v>#REF!</v>
      </c>
      <c r="P364" s="33" t="e">
        <f>AVERAGE(#REF!)</f>
        <v>#REF!</v>
      </c>
      <c r="Q364" s="33" t="e">
        <f>AVERAGE(#REF!)</f>
        <v>#REF!</v>
      </c>
    </row>
    <row r="365" spans="1:17" ht="14.45" customHeight="1">
      <c r="A365" s="174">
        <v>5169</v>
      </c>
      <c r="C365" s="36" t="s">
        <v>9553</v>
      </c>
      <c r="D365" s="35" t="s">
        <v>9542</v>
      </c>
      <c r="E365" s="34" t="s">
        <v>934</v>
      </c>
      <c r="F365" s="130">
        <f>GEOMEAN(F352:F364)</f>
        <v>7.9617612945290199</v>
      </c>
      <c r="G365" s="33" t="e">
        <f>AVERAGE(#REF!)</f>
        <v>#REF!</v>
      </c>
      <c r="H365" s="33" t="e">
        <f>AVERAGE(#REF!)</f>
        <v>#REF!</v>
      </c>
      <c r="I365" s="33" t="e">
        <f>AVERAGE(#REF!)</f>
        <v>#REF!</v>
      </c>
      <c r="J365" s="33" t="e">
        <f>AVERAGE(#REF!)</f>
        <v>#REF!</v>
      </c>
      <c r="K365" s="33" t="e">
        <f>AVERAGE(#REF!)</f>
        <v>#REF!</v>
      </c>
      <c r="L365" s="33" t="e">
        <f>AVERAGE(#REF!)</f>
        <v>#REF!</v>
      </c>
      <c r="M365" s="33" t="e">
        <f>AVERAGE(#REF!)</f>
        <v>#REF!</v>
      </c>
      <c r="N365" s="33" t="e">
        <f>AVERAGE(#REF!)</f>
        <v>#REF!</v>
      </c>
      <c r="O365" s="33" t="e">
        <f>AVERAGE(#REF!)</f>
        <v>#REF!</v>
      </c>
      <c r="P365" s="33" t="e">
        <f>AVERAGE(#REF!)</f>
        <v>#REF!</v>
      </c>
      <c r="Q365" s="33" t="e">
        <f>AVERAGE(#REF!)</f>
        <v>#REF!</v>
      </c>
    </row>
    <row r="366" spans="1:17" ht="14.45" customHeight="1">
      <c r="A366" s="174">
        <v>1093</v>
      </c>
      <c r="C366" s="36" t="s">
        <v>8911</v>
      </c>
      <c r="D366" s="35" t="s">
        <v>8913</v>
      </c>
      <c r="E366" s="34" t="s">
        <v>934</v>
      </c>
      <c r="F366" s="130" t="s">
        <v>0</v>
      </c>
      <c r="G366" s="37">
        <v>5</v>
      </c>
      <c r="H366" s="37">
        <v>5</v>
      </c>
      <c r="I366" s="37">
        <v>5</v>
      </c>
      <c r="J366" s="37">
        <v>5</v>
      </c>
      <c r="K366" s="37">
        <v>10</v>
      </c>
      <c r="L366" s="37">
        <v>10</v>
      </c>
      <c r="M366" s="37">
        <v>5</v>
      </c>
      <c r="N366" s="37">
        <v>10</v>
      </c>
      <c r="O366" s="37">
        <v>10</v>
      </c>
      <c r="P366" s="37">
        <v>10</v>
      </c>
      <c r="Q366" s="37">
        <v>5</v>
      </c>
    </row>
    <row r="367" spans="1:17" ht="14.45" customHeight="1">
      <c r="A367" s="174">
        <v>1127</v>
      </c>
      <c r="C367" s="36" t="s">
        <v>8878</v>
      </c>
      <c r="D367" s="35" t="s">
        <v>9399</v>
      </c>
      <c r="E367" s="34" t="s">
        <v>934</v>
      </c>
      <c r="F367" s="130">
        <v>8.3049999999999997</v>
      </c>
      <c r="G367" s="37">
        <v>8</v>
      </c>
      <c r="H367" s="37">
        <v>6</v>
      </c>
      <c r="I367" s="37">
        <v>9</v>
      </c>
      <c r="J367" s="37">
        <v>6</v>
      </c>
      <c r="K367" s="37">
        <v>12</v>
      </c>
      <c r="L367" s="37">
        <v>12</v>
      </c>
      <c r="M367" s="37">
        <v>6</v>
      </c>
      <c r="N367" s="37">
        <v>15</v>
      </c>
      <c r="O367" s="37">
        <v>19</v>
      </c>
      <c r="P367" s="37">
        <v>12</v>
      </c>
      <c r="Q367" s="37">
        <v>7</v>
      </c>
    </row>
    <row r="368" spans="1:17" ht="14.45" customHeight="1">
      <c r="A368" s="174">
        <v>1050</v>
      </c>
      <c r="C368" s="36" t="s">
        <v>1266</v>
      </c>
      <c r="D368" s="35" t="s">
        <v>9398</v>
      </c>
      <c r="E368" s="34" t="s">
        <v>119</v>
      </c>
      <c r="F368" s="130">
        <f>GEOMEAN(F356:F367)</f>
        <v>7.9780993549227732</v>
      </c>
      <c r="G368" s="37">
        <v>5</v>
      </c>
      <c r="H368" s="37">
        <v>5</v>
      </c>
      <c r="I368" s="37">
        <v>5</v>
      </c>
      <c r="J368" s="37">
        <v>5</v>
      </c>
      <c r="K368" s="37">
        <v>10</v>
      </c>
      <c r="L368" s="37">
        <v>10</v>
      </c>
      <c r="M368" s="37">
        <v>5</v>
      </c>
      <c r="N368" s="37">
        <v>10</v>
      </c>
      <c r="O368" s="37">
        <v>10</v>
      </c>
      <c r="P368" s="37">
        <v>10</v>
      </c>
      <c r="Q368" s="37">
        <v>5</v>
      </c>
    </row>
    <row r="369" spans="1:18" ht="14.45" customHeight="1">
      <c r="A369" s="174">
        <v>1044</v>
      </c>
      <c r="C369" s="36" t="s">
        <v>935</v>
      </c>
      <c r="D369" s="35" t="s">
        <v>9396</v>
      </c>
      <c r="E369" s="34" t="s">
        <v>934</v>
      </c>
      <c r="F369" s="130">
        <f>GEOMEAN(F352:F368)</f>
        <v>7.9838147411415896</v>
      </c>
      <c r="G369" s="37">
        <v>5</v>
      </c>
      <c r="H369" s="37">
        <v>5</v>
      </c>
      <c r="I369" s="37">
        <v>5</v>
      </c>
      <c r="J369" s="37">
        <v>5</v>
      </c>
      <c r="K369" s="37">
        <v>10</v>
      </c>
      <c r="L369" s="37">
        <v>10</v>
      </c>
      <c r="M369" s="37">
        <v>5</v>
      </c>
      <c r="N369" s="37">
        <v>10</v>
      </c>
      <c r="O369" s="37">
        <v>10</v>
      </c>
      <c r="P369" s="37">
        <v>10</v>
      </c>
      <c r="Q369" s="37">
        <v>5</v>
      </c>
    </row>
    <row r="370" spans="1:18" ht="14.45" customHeight="1">
      <c r="A370" s="174">
        <v>958</v>
      </c>
      <c r="C370" s="36" t="s">
        <v>8905</v>
      </c>
      <c r="D370" s="35" t="s">
        <v>9395</v>
      </c>
      <c r="E370" s="34" t="s">
        <v>934</v>
      </c>
      <c r="F370" s="130" t="s">
        <v>0</v>
      </c>
      <c r="G370" s="33" t="e">
        <f>AVERAGE(#REF!)</f>
        <v>#REF!</v>
      </c>
      <c r="H370" s="33" t="e">
        <f>AVERAGE(#REF!)</f>
        <v>#REF!</v>
      </c>
      <c r="I370" s="33" t="e">
        <f>AVERAGE(#REF!)</f>
        <v>#REF!</v>
      </c>
      <c r="J370" s="33" t="e">
        <f>AVERAGE(#REF!)</f>
        <v>#REF!</v>
      </c>
      <c r="K370" s="33" t="e">
        <f>AVERAGE(#REF!)</f>
        <v>#REF!</v>
      </c>
      <c r="L370" s="33" t="e">
        <f>AVERAGE(#REF!)</f>
        <v>#REF!</v>
      </c>
      <c r="M370" s="33" t="e">
        <f>AVERAGE(#REF!)</f>
        <v>#REF!</v>
      </c>
      <c r="N370" s="33" t="e">
        <f>AVERAGE(#REF!)</f>
        <v>#REF!</v>
      </c>
      <c r="O370" s="33" t="e">
        <f>AVERAGE(#REF!)</f>
        <v>#REF!</v>
      </c>
      <c r="P370" s="33" t="e">
        <f>AVERAGE(#REF!)</f>
        <v>#REF!</v>
      </c>
      <c r="Q370" s="33" t="e">
        <f>AVERAGE(#REF!)</f>
        <v>#REF!</v>
      </c>
      <c r="R370" s="9"/>
    </row>
    <row r="371" spans="1:18" ht="14.45" customHeight="1">
      <c r="A371" s="174">
        <v>1026</v>
      </c>
      <c r="C371" s="36" t="s">
        <v>811</v>
      </c>
      <c r="D371" s="35" t="s">
        <v>9394</v>
      </c>
      <c r="E371" s="34" t="s">
        <v>119</v>
      </c>
      <c r="F371" s="130">
        <f>GEOMEAN(F341:F370)</f>
        <v>8.0204512995311337</v>
      </c>
      <c r="G371" s="37">
        <v>5</v>
      </c>
      <c r="H371" s="37">
        <v>6</v>
      </c>
      <c r="I371" s="37">
        <v>6</v>
      </c>
      <c r="J371" s="37">
        <v>5</v>
      </c>
      <c r="K371" s="37">
        <v>11</v>
      </c>
      <c r="L371" s="37">
        <v>7</v>
      </c>
      <c r="M371" s="37">
        <v>2</v>
      </c>
      <c r="N371" s="37">
        <v>7</v>
      </c>
      <c r="O371" s="37">
        <v>11</v>
      </c>
      <c r="P371" s="37">
        <v>6</v>
      </c>
      <c r="Q371" s="37">
        <v>3</v>
      </c>
      <c r="R371" s="9"/>
    </row>
    <row r="372" spans="1:18" ht="14.45" customHeight="1">
      <c r="A372" s="174">
        <v>1115</v>
      </c>
      <c r="C372" s="36" t="s">
        <v>8968</v>
      </c>
      <c r="D372" s="35" t="s">
        <v>9393</v>
      </c>
      <c r="E372" s="34" t="s">
        <v>119</v>
      </c>
      <c r="F372" s="130">
        <f>GEOMEAN(F361:F371)</f>
        <v>8.0051974781494213</v>
      </c>
      <c r="G372" s="37">
        <v>5</v>
      </c>
      <c r="H372" s="37">
        <v>5</v>
      </c>
      <c r="I372" s="37">
        <v>5</v>
      </c>
      <c r="J372" s="37">
        <v>5</v>
      </c>
      <c r="K372" s="37">
        <v>10</v>
      </c>
      <c r="L372" s="37">
        <v>10</v>
      </c>
      <c r="M372" s="37">
        <v>5</v>
      </c>
      <c r="N372" s="37">
        <v>10</v>
      </c>
      <c r="O372" s="37">
        <v>10</v>
      </c>
      <c r="P372" s="37">
        <v>10</v>
      </c>
      <c r="Q372" s="37">
        <v>5</v>
      </c>
    </row>
    <row r="373" spans="1:18" ht="14.45" customHeight="1">
      <c r="A373" s="174">
        <v>1016</v>
      </c>
      <c r="C373" s="36" t="s">
        <v>756</v>
      </c>
      <c r="D373" s="35" t="s">
        <v>9393</v>
      </c>
      <c r="E373" s="34" t="s">
        <v>119</v>
      </c>
      <c r="F373" s="130">
        <f>GEOMEAN(F360:F372)</f>
        <v>8.0091099389937366</v>
      </c>
      <c r="G373" s="37">
        <v>5</v>
      </c>
      <c r="H373" s="37">
        <v>5</v>
      </c>
      <c r="I373" s="37">
        <v>5</v>
      </c>
      <c r="J373" s="37">
        <v>5</v>
      </c>
      <c r="K373" s="37">
        <v>10</v>
      </c>
      <c r="L373" s="37">
        <v>10</v>
      </c>
      <c r="M373" s="37">
        <v>5</v>
      </c>
      <c r="N373" s="37">
        <v>10</v>
      </c>
      <c r="O373" s="37">
        <v>10</v>
      </c>
      <c r="P373" s="37">
        <v>10</v>
      </c>
      <c r="Q373" s="37">
        <v>5</v>
      </c>
      <c r="R373" s="9"/>
    </row>
    <row r="374" spans="1:18" ht="14.45" customHeight="1">
      <c r="A374" s="174">
        <v>1018</v>
      </c>
      <c r="C374" s="36" t="s">
        <v>741</v>
      </c>
      <c r="D374" s="35" t="s">
        <v>9392</v>
      </c>
      <c r="E374" s="34" t="s">
        <v>119</v>
      </c>
      <c r="F374" s="130">
        <f>GEOMEAN(F360:F373)</f>
        <v>8.0091099389937366</v>
      </c>
      <c r="G374" s="37">
        <v>7</v>
      </c>
      <c r="H374" s="37">
        <v>6</v>
      </c>
      <c r="I374" s="37">
        <v>8</v>
      </c>
      <c r="J374" s="37">
        <v>5</v>
      </c>
      <c r="K374" s="37">
        <v>13</v>
      </c>
      <c r="L374" s="37">
        <v>12</v>
      </c>
      <c r="M374" s="37">
        <v>6</v>
      </c>
      <c r="N374" s="37">
        <v>11</v>
      </c>
      <c r="O374" s="37">
        <v>13</v>
      </c>
      <c r="P374" s="37">
        <v>12</v>
      </c>
      <c r="Q374" s="37">
        <v>9</v>
      </c>
    </row>
    <row r="375" spans="1:18" ht="14.45" customHeight="1">
      <c r="A375" s="174">
        <v>1027</v>
      </c>
      <c r="C375" s="36" t="s">
        <v>726</v>
      </c>
      <c r="D375" s="35" t="s">
        <v>9391</v>
      </c>
      <c r="E375" s="34" t="s">
        <v>119</v>
      </c>
      <c r="F375" s="130">
        <f>GEOMEAN(F361:F374)</f>
        <v>8.0058494222064258</v>
      </c>
      <c r="G375" s="37">
        <v>5</v>
      </c>
      <c r="H375" s="37">
        <v>5</v>
      </c>
      <c r="I375" s="37">
        <v>5</v>
      </c>
      <c r="J375" s="37">
        <v>5</v>
      </c>
      <c r="K375" s="37">
        <v>10</v>
      </c>
      <c r="L375" s="37">
        <v>10</v>
      </c>
      <c r="M375" s="37">
        <v>5</v>
      </c>
      <c r="N375" s="37">
        <v>10</v>
      </c>
      <c r="O375" s="37">
        <v>10</v>
      </c>
      <c r="P375" s="37">
        <v>10</v>
      </c>
      <c r="Q375" s="37">
        <v>5</v>
      </c>
      <c r="R375" s="9"/>
    </row>
    <row r="376" spans="1:18" ht="14.45" customHeight="1">
      <c r="A376" s="174">
        <v>1156</v>
      </c>
      <c r="C376" s="36" t="s">
        <v>2538</v>
      </c>
      <c r="D376" s="35" t="s">
        <v>9400</v>
      </c>
      <c r="E376" s="34" t="s">
        <v>934</v>
      </c>
      <c r="F376" s="130">
        <f>GEOMEAN(F362:F375)</f>
        <v>8.0091338893632553</v>
      </c>
      <c r="G376" s="37">
        <v>5</v>
      </c>
      <c r="H376" s="37">
        <v>5</v>
      </c>
      <c r="I376" s="37">
        <v>5</v>
      </c>
      <c r="J376" s="37">
        <v>5</v>
      </c>
      <c r="K376" s="37">
        <v>10</v>
      </c>
      <c r="L376" s="37">
        <v>10</v>
      </c>
      <c r="M376" s="37">
        <v>5</v>
      </c>
      <c r="N376" s="37">
        <v>10</v>
      </c>
      <c r="O376" s="37">
        <v>10</v>
      </c>
      <c r="P376" s="37">
        <v>10</v>
      </c>
      <c r="Q376" s="37">
        <v>5</v>
      </c>
    </row>
    <row r="377" spans="1:18" ht="14.45" customHeight="1">
      <c r="A377" s="174">
        <v>1099</v>
      </c>
      <c r="C377" s="36" t="s">
        <v>1043</v>
      </c>
      <c r="D377" s="35" t="s">
        <v>9401</v>
      </c>
      <c r="E377" s="34" t="s">
        <v>119</v>
      </c>
      <c r="F377" s="130">
        <f>GEOMEAN(F363:F376)</f>
        <v>8.0140816163856741</v>
      </c>
      <c r="G377" s="37"/>
      <c r="H377" s="37"/>
      <c r="I377" s="37"/>
      <c r="J377" s="37"/>
      <c r="K377" s="37"/>
      <c r="L377" s="37"/>
      <c r="M377" s="37"/>
      <c r="N377" s="37"/>
      <c r="O377" s="37"/>
      <c r="P377" s="37"/>
      <c r="Q377" s="37"/>
    </row>
    <row r="378" spans="1:18" ht="14.45" customHeight="1">
      <c r="A378" s="174">
        <v>1160</v>
      </c>
      <c r="C378" s="36" t="s">
        <v>2525</v>
      </c>
      <c r="D378" s="35" t="s">
        <v>2524</v>
      </c>
      <c r="E378" s="34" t="s">
        <v>934</v>
      </c>
      <c r="F378" s="130">
        <f>GEOMEAN(F365:F377)</f>
        <v>8.0269309192711642</v>
      </c>
      <c r="G378" s="37">
        <v>5</v>
      </c>
      <c r="H378" s="37">
        <v>5</v>
      </c>
      <c r="I378" s="37">
        <v>5</v>
      </c>
      <c r="J378" s="37">
        <v>5</v>
      </c>
      <c r="K378" s="37">
        <v>10</v>
      </c>
      <c r="L378" s="37">
        <v>10</v>
      </c>
      <c r="M378" s="37">
        <v>5</v>
      </c>
      <c r="N378" s="37">
        <v>10</v>
      </c>
      <c r="O378" s="37">
        <v>10</v>
      </c>
      <c r="P378" s="37">
        <v>10</v>
      </c>
      <c r="Q378" s="37">
        <v>5</v>
      </c>
    </row>
    <row r="379" spans="1:18" ht="14.45" customHeight="1">
      <c r="A379" s="174">
        <v>1009</v>
      </c>
      <c r="C379" s="36" t="s">
        <v>672</v>
      </c>
      <c r="D379" s="35" t="s">
        <v>8631</v>
      </c>
      <c r="E379" s="34" t="s">
        <v>119</v>
      </c>
      <c r="F379" s="130">
        <v>7.3559999999999999</v>
      </c>
      <c r="G379" s="37">
        <v>5</v>
      </c>
      <c r="H379" s="37">
        <v>5</v>
      </c>
      <c r="I379" s="37">
        <v>5</v>
      </c>
      <c r="J379" s="37">
        <v>5</v>
      </c>
      <c r="K379" s="37">
        <v>10</v>
      </c>
      <c r="L379" s="37">
        <v>10</v>
      </c>
      <c r="M379" s="37">
        <v>5</v>
      </c>
      <c r="N379" s="37">
        <v>10</v>
      </c>
      <c r="O379" s="37">
        <v>10</v>
      </c>
      <c r="P379" s="37">
        <v>10</v>
      </c>
      <c r="Q379" s="37">
        <v>5</v>
      </c>
      <c r="R379" s="9"/>
    </row>
    <row r="380" spans="1:18" ht="14.45" customHeight="1">
      <c r="A380" s="174">
        <v>1176</v>
      </c>
      <c r="B380" s="220"/>
      <c r="C380" s="221" t="s">
        <v>9165</v>
      </c>
      <c r="D380" s="222" t="s">
        <v>9402</v>
      </c>
      <c r="E380" s="223" t="s">
        <v>119</v>
      </c>
      <c r="F380" s="224">
        <v>7.3620000000000001</v>
      </c>
      <c r="G380" s="226">
        <v>6</v>
      </c>
      <c r="H380" s="226">
        <v>6</v>
      </c>
      <c r="I380" s="226">
        <v>6</v>
      </c>
      <c r="J380" s="226">
        <v>6</v>
      </c>
      <c r="K380" s="226">
        <v>12</v>
      </c>
      <c r="L380" s="226">
        <v>11</v>
      </c>
      <c r="M380" s="226">
        <v>6</v>
      </c>
      <c r="N380" s="226">
        <v>13</v>
      </c>
      <c r="O380" s="226">
        <v>11</v>
      </c>
      <c r="P380" s="226">
        <v>11</v>
      </c>
      <c r="Q380" s="226">
        <v>6</v>
      </c>
      <c r="R380" s="227"/>
    </row>
    <row r="381" spans="1:18" ht="14.45" customHeight="1">
      <c r="A381" s="174">
        <v>5113</v>
      </c>
      <c r="C381" s="36" t="s">
        <v>8925</v>
      </c>
      <c r="D381" s="35" t="s">
        <v>9225</v>
      </c>
      <c r="E381" s="34" t="s">
        <v>934</v>
      </c>
      <c r="F381" s="130">
        <v>8.923</v>
      </c>
      <c r="G381" s="33" t="e">
        <f>AVERAGE(#REF!)</f>
        <v>#REF!</v>
      </c>
      <c r="H381" s="33" t="e">
        <f>AVERAGE(#REF!)</f>
        <v>#REF!</v>
      </c>
      <c r="I381" s="33" t="e">
        <f>AVERAGE(#REF!)</f>
        <v>#REF!</v>
      </c>
      <c r="J381" s="33" t="e">
        <f>AVERAGE(#REF!)</f>
        <v>#REF!</v>
      </c>
      <c r="K381" s="33" t="e">
        <f>AVERAGE(#REF!)</f>
        <v>#REF!</v>
      </c>
      <c r="L381" s="33" t="e">
        <f>AVERAGE(#REF!)</f>
        <v>#REF!</v>
      </c>
      <c r="M381" s="33" t="e">
        <f>AVERAGE(#REF!)</f>
        <v>#REF!</v>
      </c>
      <c r="N381" s="33" t="e">
        <f>AVERAGE(#REF!)</f>
        <v>#REF!</v>
      </c>
      <c r="O381" s="33" t="e">
        <f>AVERAGE(#REF!)</f>
        <v>#REF!</v>
      </c>
      <c r="P381" s="33" t="e">
        <f>AVERAGE(#REF!)</f>
        <v>#REF!</v>
      </c>
      <c r="Q381" s="33" t="e">
        <f>AVERAGE(#REF!)</f>
        <v>#REF!</v>
      </c>
    </row>
    <row r="382" spans="1:18" ht="14.45" customHeight="1">
      <c r="A382" s="174">
        <v>1994</v>
      </c>
      <c r="C382" s="36" t="s">
        <v>1754</v>
      </c>
      <c r="D382" s="35" t="s">
        <v>9226</v>
      </c>
      <c r="E382" s="34" t="s">
        <v>119</v>
      </c>
      <c r="F382" s="130">
        <v>8.9420000000000002</v>
      </c>
      <c r="G382" s="33" t="e">
        <f>AVERAGE(#REF!)</f>
        <v>#REF!</v>
      </c>
      <c r="H382" s="33" t="e">
        <f>AVERAGE(#REF!)</f>
        <v>#REF!</v>
      </c>
      <c r="I382" s="33" t="e">
        <f>AVERAGE(#REF!)</f>
        <v>#REF!</v>
      </c>
      <c r="J382" s="33" t="e">
        <f>AVERAGE(#REF!)</f>
        <v>#REF!</v>
      </c>
      <c r="K382" s="33" t="e">
        <f>AVERAGE(#REF!)</f>
        <v>#REF!</v>
      </c>
      <c r="L382" s="33" t="e">
        <f>AVERAGE(#REF!)</f>
        <v>#REF!</v>
      </c>
      <c r="M382" s="33" t="e">
        <f>AVERAGE(#REF!)</f>
        <v>#REF!</v>
      </c>
      <c r="N382" s="33" t="e">
        <f>AVERAGE(#REF!)</f>
        <v>#REF!</v>
      </c>
      <c r="O382" s="33" t="e">
        <f>AVERAGE(#REF!)</f>
        <v>#REF!</v>
      </c>
      <c r="P382" s="33" t="e">
        <f>AVERAGE(#REF!)</f>
        <v>#REF!</v>
      </c>
      <c r="Q382" s="33" t="e">
        <f>AVERAGE(#REF!)</f>
        <v>#REF!</v>
      </c>
    </row>
    <row r="383" spans="1:18" ht="14.45" customHeight="1">
      <c r="A383" s="174">
        <v>1985</v>
      </c>
      <c r="C383" s="36" t="s">
        <v>1746</v>
      </c>
      <c r="D383" s="35" t="s">
        <v>9227</v>
      </c>
      <c r="E383" s="34" t="s">
        <v>119</v>
      </c>
      <c r="F383" s="130">
        <v>8.6769999999999996</v>
      </c>
      <c r="G383" s="33" t="e">
        <f>AVERAGE(#REF!)</f>
        <v>#REF!</v>
      </c>
      <c r="H383" s="33" t="e">
        <f>AVERAGE(#REF!)</f>
        <v>#REF!</v>
      </c>
      <c r="I383" s="33" t="e">
        <f>AVERAGE(#REF!)</f>
        <v>#REF!</v>
      </c>
      <c r="J383" s="33" t="e">
        <f>AVERAGE(#REF!)</f>
        <v>#REF!</v>
      </c>
      <c r="K383" s="33" t="e">
        <f>AVERAGE(#REF!)</f>
        <v>#REF!</v>
      </c>
      <c r="L383" s="33" t="e">
        <f>AVERAGE(#REF!)</f>
        <v>#REF!</v>
      </c>
      <c r="M383" s="33" t="e">
        <f>AVERAGE(#REF!)</f>
        <v>#REF!</v>
      </c>
      <c r="N383" s="33" t="e">
        <f>AVERAGE(#REF!)</f>
        <v>#REF!</v>
      </c>
      <c r="O383" s="33" t="e">
        <f>AVERAGE(#REF!)</f>
        <v>#REF!</v>
      </c>
      <c r="P383" s="33" t="e">
        <f>AVERAGE(#REF!)</f>
        <v>#REF!</v>
      </c>
      <c r="Q383" s="33" t="e">
        <f>AVERAGE(#REF!)</f>
        <v>#REF!</v>
      </c>
    </row>
    <row r="384" spans="1:18" ht="14.45" customHeight="1">
      <c r="A384" s="174">
        <v>1976</v>
      </c>
      <c r="C384" s="36" t="s">
        <v>1737</v>
      </c>
      <c r="D384" s="35" t="s">
        <v>9228</v>
      </c>
      <c r="E384" s="34" t="s">
        <v>119</v>
      </c>
      <c r="F384" s="130">
        <v>8.641</v>
      </c>
      <c r="G384" s="33" t="e">
        <f>AVERAGE(#REF!)</f>
        <v>#REF!</v>
      </c>
      <c r="H384" s="33" t="e">
        <f>AVERAGE(#REF!)</f>
        <v>#REF!</v>
      </c>
      <c r="I384" s="33" t="e">
        <f>AVERAGE(#REF!)</f>
        <v>#REF!</v>
      </c>
      <c r="J384" s="33" t="e">
        <f>AVERAGE(#REF!)</f>
        <v>#REF!</v>
      </c>
      <c r="K384" s="33" t="e">
        <f>AVERAGE(#REF!)</f>
        <v>#REF!</v>
      </c>
      <c r="L384" s="33" t="e">
        <f>AVERAGE(#REF!)</f>
        <v>#REF!</v>
      </c>
      <c r="M384" s="33" t="e">
        <f>AVERAGE(#REF!)</f>
        <v>#REF!</v>
      </c>
      <c r="N384" s="33" t="e">
        <f>AVERAGE(#REF!)</f>
        <v>#REF!</v>
      </c>
      <c r="O384" s="33" t="e">
        <f>AVERAGE(#REF!)</f>
        <v>#REF!</v>
      </c>
      <c r="P384" s="33" t="e">
        <f>AVERAGE(#REF!)</f>
        <v>#REF!</v>
      </c>
      <c r="Q384" s="33" t="e">
        <f>AVERAGE(#REF!)</f>
        <v>#REF!</v>
      </c>
    </row>
    <row r="385" spans="1:18" ht="14.45" customHeight="1">
      <c r="A385" s="174">
        <v>1967</v>
      </c>
      <c r="C385" s="36" t="s">
        <v>1728</v>
      </c>
      <c r="D385" s="35" t="s">
        <v>9229</v>
      </c>
      <c r="E385" s="34" t="s">
        <v>119</v>
      </c>
      <c r="F385" s="130">
        <v>8.7149999999999999</v>
      </c>
      <c r="G385" s="33" t="e">
        <f>AVERAGE(#REF!)</f>
        <v>#REF!</v>
      </c>
      <c r="H385" s="33" t="e">
        <f>AVERAGE(#REF!)</f>
        <v>#REF!</v>
      </c>
      <c r="I385" s="33" t="e">
        <f>AVERAGE(#REF!)</f>
        <v>#REF!</v>
      </c>
      <c r="J385" s="33" t="e">
        <f>AVERAGE(#REF!)</f>
        <v>#REF!</v>
      </c>
      <c r="K385" s="33" t="e">
        <f>AVERAGE(#REF!)</f>
        <v>#REF!</v>
      </c>
      <c r="L385" s="33" t="e">
        <f>AVERAGE(#REF!)</f>
        <v>#REF!</v>
      </c>
      <c r="M385" s="33" t="e">
        <f>AVERAGE(#REF!)</f>
        <v>#REF!</v>
      </c>
      <c r="N385" s="33" t="e">
        <f>AVERAGE(#REF!)</f>
        <v>#REF!</v>
      </c>
      <c r="O385" s="33" t="e">
        <f>AVERAGE(#REF!)</f>
        <v>#REF!</v>
      </c>
      <c r="P385" s="33" t="e">
        <f>AVERAGE(#REF!)</f>
        <v>#REF!</v>
      </c>
      <c r="Q385" s="33" t="e">
        <f>AVERAGE(#REF!)</f>
        <v>#REF!</v>
      </c>
    </row>
    <row r="386" spans="1:18" ht="14.45" customHeight="1">
      <c r="A386" s="174">
        <v>1956</v>
      </c>
      <c r="C386" s="36" t="s">
        <v>1718</v>
      </c>
      <c r="D386" s="35" t="s">
        <v>9230</v>
      </c>
      <c r="E386" s="34" t="s">
        <v>119</v>
      </c>
      <c r="F386" s="130">
        <v>9.1430000000000007</v>
      </c>
      <c r="G386" s="33" t="e">
        <f>AVERAGE(#REF!)</f>
        <v>#REF!</v>
      </c>
      <c r="H386" s="33" t="e">
        <f>AVERAGE(#REF!)</f>
        <v>#REF!</v>
      </c>
      <c r="I386" s="33" t="e">
        <f>AVERAGE(#REF!)</f>
        <v>#REF!</v>
      </c>
      <c r="J386" s="33" t="e">
        <f>AVERAGE(#REF!)</f>
        <v>#REF!</v>
      </c>
      <c r="K386" s="33" t="e">
        <f>AVERAGE(#REF!)</f>
        <v>#REF!</v>
      </c>
      <c r="L386" s="33" t="e">
        <f>AVERAGE(#REF!)</f>
        <v>#REF!</v>
      </c>
      <c r="M386" s="33" t="e">
        <f>AVERAGE(#REF!)</f>
        <v>#REF!</v>
      </c>
      <c r="N386" s="33" t="e">
        <f>AVERAGE(#REF!)</f>
        <v>#REF!</v>
      </c>
      <c r="O386" s="33" t="e">
        <f>AVERAGE(#REF!)</f>
        <v>#REF!</v>
      </c>
      <c r="P386" s="33" t="e">
        <f>AVERAGE(#REF!)</f>
        <v>#REF!</v>
      </c>
      <c r="Q386" s="33" t="e">
        <f>AVERAGE(#REF!)</f>
        <v>#REF!</v>
      </c>
    </row>
    <row r="387" spans="1:18" ht="14.45" customHeight="1">
      <c r="A387" s="174">
        <v>4913</v>
      </c>
      <c r="C387" s="36" t="s">
        <v>1418</v>
      </c>
      <c r="D387" s="35" t="s">
        <v>8774</v>
      </c>
      <c r="E387" s="34" t="s">
        <v>119</v>
      </c>
      <c r="F387" s="130">
        <v>9.2449999999999992</v>
      </c>
      <c r="G387" s="33" t="e">
        <f>AVERAGE(#REF!)</f>
        <v>#REF!</v>
      </c>
      <c r="H387" s="33" t="e">
        <f>AVERAGE(#REF!)</f>
        <v>#REF!</v>
      </c>
      <c r="I387" s="33" t="e">
        <f>AVERAGE(#REF!)</f>
        <v>#REF!</v>
      </c>
      <c r="J387" s="33" t="e">
        <f>AVERAGE(#REF!)</f>
        <v>#REF!</v>
      </c>
      <c r="K387" s="33" t="e">
        <f>AVERAGE(#REF!)</f>
        <v>#REF!</v>
      </c>
      <c r="L387" s="33" t="e">
        <f>AVERAGE(#REF!)</f>
        <v>#REF!</v>
      </c>
      <c r="M387" s="33" t="e">
        <f>AVERAGE(#REF!)</f>
        <v>#REF!</v>
      </c>
      <c r="N387" s="33" t="e">
        <f>AVERAGE(#REF!)</f>
        <v>#REF!</v>
      </c>
      <c r="O387" s="33" t="e">
        <f>AVERAGE(#REF!)</f>
        <v>#REF!</v>
      </c>
      <c r="P387" s="33" t="e">
        <f>AVERAGE(#REF!)</f>
        <v>#REF!</v>
      </c>
      <c r="Q387" s="33" t="e">
        <f>AVERAGE(#REF!)</f>
        <v>#REF!</v>
      </c>
    </row>
    <row r="388" spans="1:18" ht="14.45" customHeight="1">
      <c r="A388" s="174">
        <v>1353</v>
      </c>
      <c r="C388" s="36" t="s">
        <v>663</v>
      </c>
      <c r="D388" s="35" t="s">
        <v>9224</v>
      </c>
      <c r="E388" s="34" t="s">
        <v>119</v>
      </c>
      <c r="F388" s="130">
        <v>9.4939999999999998</v>
      </c>
      <c r="G388" s="33" t="e">
        <f>AVERAGE(G387:G387)</f>
        <v>#REF!</v>
      </c>
      <c r="H388" s="33" t="e">
        <f>AVERAGE(H387:H387)</f>
        <v>#REF!</v>
      </c>
      <c r="I388" s="33" t="e">
        <f>AVERAGE(I387:I387)</f>
        <v>#REF!</v>
      </c>
      <c r="J388" s="33" t="e">
        <f>AVERAGE(J387:J387)</f>
        <v>#REF!</v>
      </c>
      <c r="K388" s="33" t="e">
        <f>AVERAGE(K387:K387)</f>
        <v>#REF!</v>
      </c>
      <c r="L388" s="33" t="e">
        <f>AVERAGE(L387:L387)</f>
        <v>#REF!</v>
      </c>
      <c r="M388" s="33" t="e">
        <f>AVERAGE(M387:M387)</f>
        <v>#REF!</v>
      </c>
      <c r="N388" s="33" t="e">
        <f>AVERAGE(N387:N387)</f>
        <v>#REF!</v>
      </c>
      <c r="O388" s="33" t="e">
        <f>AVERAGE(O387:O387)</f>
        <v>#REF!</v>
      </c>
      <c r="P388" s="33" t="e">
        <f>AVERAGE(P387:P387)</f>
        <v>#REF!</v>
      </c>
      <c r="Q388" s="33" t="e">
        <f>AVERAGE(Q387:Q387)</f>
        <v>#REF!</v>
      </c>
    </row>
    <row r="389" spans="1:18" ht="14.45" customHeight="1">
      <c r="A389" s="174">
        <v>1207</v>
      </c>
      <c r="B389" s="220"/>
      <c r="C389" s="221" t="s">
        <v>313</v>
      </c>
      <c r="D389" s="222" t="s">
        <v>9223</v>
      </c>
      <c r="E389" s="223" t="s">
        <v>119</v>
      </c>
      <c r="F389" s="224">
        <v>9.5410000000000004</v>
      </c>
      <c r="G389" s="225" t="e">
        <f>AVERAGE(G384:G388)</f>
        <v>#REF!</v>
      </c>
      <c r="H389" s="225" t="e">
        <f>AVERAGE(H384:H388)</f>
        <v>#REF!</v>
      </c>
      <c r="I389" s="225" t="e">
        <f>AVERAGE(I384:I388)</f>
        <v>#REF!</v>
      </c>
      <c r="J389" s="225" t="e">
        <f>AVERAGE(J384:J388)</f>
        <v>#REF!</v>
      </c>
      <c r="K389" s="225" t="e">
        <f>AVERAGE(K384:K388)</f>
        <v>#REF!</v>
      </c>
      <c r="L389" s="225" t="e">
        <f>AVERAGE(L384:L388)</f>
        <v>#REF!</v>
      </c>
      <c r="M389" s="225" t="e">
        <f>AVERAGE(M384:M388)</f>
        <v>#REF!</v>
      </c>
      <c r="N389" s="225" t="e">
        <f>AVERAGE(N384:N388)</f>
        <v>#REF!</v>
      </c>
      <c r="O389" s="225" t="e">
        <f>AVERAGE(O384:O388)</f>
        <v>#REF!</v>
      </c>
      <c r="P389" s="225" t="e">
        <f>AVERAGE(P384:P388)</f>
        <v>#REF!</v>
      </c>
      <c r="Q389" s="225" t="e">
        <f>AVERAGE(Q384:Q388)</f>
        <v>#REF!</v>
      </c>
      <c r="R389" s="227"/>
    </row>
    <row r="390" spans="1:18" ht="14.45" customHeight="1">
      <c r="A390" s="174">
        <v>5169</v>
      </c>
      <c r="C390" s="36" t="s">
        <v>9502</v>
      </c>
      <c r="D390" s="35" t="s">
        <v>9443</v>
      </c>
      <c r="E390" s="34" t="s">
        <v>934</v>
      </c>
      <c r="F390" s="130">
        <f>GEOMEAN(F376:F389)</f>
        <v>8.5489961275444504</v>
      </c>
      <c r="G390" s="33" t="e">
        <f>AVERAGE(#REF!)</f>
        <v>#REF!</v>
      </c>
      <c r="H390" s="33" t="e">
        <f>AVERAGE(#REF!)</f>
        <v>#REF!</v>
      </c>
      <c r="I390" s="33" t="e">
        <f>AVERAGE(#REF!)</f>
        <v>#REF!</v>
      </c>
      <c r="J390" s="33" t="e">
        <f>AVERAGE(#REF!)</f>
        <v>#REF!</v>
      </c>
      <c r="K390" s="33" t="e">
        <f>AVERAGE(#REF!)</f>
        <v>#REF!</v>
      </c>
      <c r="L390" s="33" t="e">
        <f>AVERAGE(#REF!)</f>
        <v>#REF!</v>
      </c>
      <c r="M390" s="33" t="e">
        <f>AVERAGE(#REF!)</f>
        <v>#REF!</v>
      </c>
      <c r="N390" s="33" t="e">
        <f>AVERAGE(#REF!)</f>
        <v>#REF!</v>
      </c>
      <c r="O390" s="33" t="e">
        <f>AVERAGE(#REF!)</f>
        <v>#REF!</v>
      </c>
      <c r="P390" s="33" t="e">
        <f>AVERAGE(#REF!)</f>
        <v>#REF!</v>
      </c>
      <c r="Q390" s="33" t="e">
        <f>AVERAGE(#REF!)</f>
        <v>#REF!</v>
      </c>
    </row>
    <row r="391" spans="1:18" ht="14.45" customHeight="1">
      <c r="A391" s="174">
        <v>5169</v>
      </c>
      <c r="C391" s="36" t="s">
        <v>9493</v>
      </c>
      <c r="D391" s="35" t="s">
        <v>9443</v>
      </c>
      <c r="E391" s="34" t="s">
        <v>934</v>
      </c>
      <c r="F391" s="130">
        <f>GEOMEAN(F382:F390)</f>
        <v>8.9871307441872226</v>
      </c>
      <c r="G391" s="33" t="e">
        <f>AVERAGE(#REF!)</f>
        <v>#REF!</v>
      </c>
      <c r="H391" s="33" t="e">
        <f>AVERAGE(#REF!)</f>
        <v>#REF!</v>
      </c>
      <c r="I391" s="33" t="e">
        <f>AVERAGE(#REF!)</f>
        <v>#REF!</v>
      </c>
      <c r="J391" s="33" t="e">
        <f>AVERAGE(#REF!)</f>
        <v>#REF!</v>
      </c>
      <c r="K391" s="33" t="e">
        <f>AVERAGE(#REF!)</f>
        <v>#REF!</v>
      </c>
      <c r="L391" s="33" t="e">
        <f>AVERAGE(#REF!)</f>
        <v>#REF!</v>
      </c>
      <c r="M391" s="33" t="e">
        <f>AVERAGE(#REF!)</f>
        <v>#REF!</v>
      </c>
      <c r="N391" s="33" t="e">
        <f>AVERAGE(#REF!)</f>
        <v>#REF!</v>
      </c>
      <c r="O391" s="33" t="e">
        <f>AVERAGE(#REF!)</f>
        <v>#REF!</v>
      </c>
      <c r="P391" s="33" t="e">
        <f>AVERAGE(#REF!)</f>
        <v>#REF!</v>
      </c>
      <c r="Q391" s="33" t="e">
        <f>AVERAGE(#REF!)</f>
        <v>#REF!</v>
      </c>
    </row>
    <row r="392" spans="1:18" ht="14.45" customHeight="1">
      <c r="A392" s="174">
        <v>5169</v>
      </c>
      <c r="C392" s="36" t="s">
        <v>9484</v>
      </c>
      <c r="D392" s="35" t="s">
        <v>9443</v>
      </c>
      <c r="E392" s="34" t="s">
        <v>934</v>
      </c>
      <c r="F392" s="130">
        <f>GEOMEAN(F383:F391)</f>
        <v>8.9921593106663664</v>
      </c>
      <c r="G392" s="33" t="e">
        <f>AVERAGE(#REF!)</f>
        <v>#REF!</v>
      </c>
      <c r="H392" s="33" t="e">
        <f>AVERAGE(#REF!)</f>
        <v>#REF!</v>
      </c>
      <c r="I392" s="33" t="e">
        <f>AVERAGE(#REF!)</f>
        <v>#REF!</v>
      </c>
      <c r="J392" s="33" t="e">
        <f>AVERAGE(#REF!)</f>
        <v>#REF!</v>
      </c>
      <c r="K392" s="33" t="e">
        <f>AVERAGE(#REF!)</f>
        <v>#REF!</v>
      </c>
      <c r="L392" s="33" t="e">
        <f>AVERAGE(#REF!)</f>
        <v>#REF!</v>
      </c>
      <c r="M392" s="33" t="e">
        <f>AVERAGE(#REF!)</f>
        <v>#REF!</v>
      </c>
      <c r="N392" s="33" t="e">
        <f>AVERAGE(#REF!)</f>
        <v>#REF!</v>
      </c>
      <c r="O392" s="33" t="e">
        <f>AVERAGE(#REF!)</f>
        <v>#REF!</v>
      </c>
      <c r="P392" s="33" t="e">
        <f>AVERAGE(#REF!)</f>
        <v>#REF!</v>
      </c>
      <c r="Q392" s="33" t="e">
        <f>AVERAGE(#REF!)</f>
        <v>#REF!</v>
      </c>
    </row>
    <row r="393" spans="1:18" ht="14.45" customHeight="1">
      <c r="A393" s="174">
        <v>5169</v>
      </c>
      <c r="C393" s="36" t="s">
        <v>9474</v>
      </c>
      <c r="D393" s="35" t="s">
        <v>9443</v>
      </c>
      <c r="E393" s="34" t="s">
        <v>934</v>
      </c>
      <c r="F393" s="130">
        <f>GEOMEAN(F384:F392)</f>
        <v>9.0278761385658353</v>
      </c>
      <c r="G393" s="33" t="e">
        <f>AVERAGE(#REF!)</f>
        <v>#REF!</v>
      </c>
      <c r="H393" s="33" t="e">
        <f>AVERAGE(#REF!)</f>
        <v>#REF!</v>
      </c>
      <c r="I393" s="33" t="e">
        <f>AVERAGE(#REF!)</f>
        <v>#REF!</v>
      </c>
      <c r="J393" s="33" t="e">
        <f>AVERAGE(#REF!)</f>
        <v>#REF!</v>
      </c>
      <c r="K393" s="33" t="e">
        <f>AVERAGE(#REF!)</f>
        <v>#REF!</v>
      </c>
      <c r="L393" s="33" t="e">
        <f>AVERAGE(#REF!)</f>
        <v>#REF!</v>
      </c>
      <c r="M393" s="33" t="e">
        <f>AVERAGE(#REF!)</f>
        <v>#REF!</v>
      </c>
      <c r="N393" s="33" t="e">
        <f>AVERAGE(#REF!)</f>
        <v>#REF!</v>
      </c>
      <c r="O393" s="33" t="e">
        <f>AVERAGE(#REF!)</f>
        <v>#REF!</v>
      </c>
      <c r="P393" s="33" t="e">
        <f>AVERAGE(#REF!)</f>
        <v>#REF!</v>
      </c>
      <c r="Q393" s="33" t="e">
        <f>AVERAGE(#REF!)</f>
        <v>#REF!</v>
      </c>
    </row>
    <row r="394" spans="1:18" ht="14.45" customHeight="1">
      <c r="A394" s="174">
        <v>5169</v>
      </c>
      <c r="C394" s="36" t="s">
        <v>9444</v>
      </c>
      <c r="D394" s="35" t="s">
        <v>9443</v>
      </c>
      <c r="E394" s="34" t="s">
        <v>934</v>
      </c>
      <c r="F394" s="130">
        <f>GEOMEAN(F385:F393)</f>
        <v>9.0719176990917614</v>
      </c>
      <c r="G394" s="33" t="e">
        <f>AVERAGE(#REF!)</f>
        <v>#REF!</v>
      </c>
      <c r="H394" s="33" t="e">
        <f>AVERAGE(#REF!)</f>
        <v>#REF!</v>
      </c>
      <c r="I394" s="33" t="e">
        <f>AVERAGE(#REF!)</f>
        <v>#REF!</v>
      </c>
      <c r="J394" s="33" t="e">
        <f>AVERAGE(#REF!)</f>
        <v>#REF!</v>
      </c>
      <c r="K394" s="33" t="e">
        <f>AVERAGE(#REF!)</f>
        <v>#REF!</v>
      </c>
      <c r="L394" s="33" t="e">
        <f>AVERAGE(#REF!)</f>
        <v>#REF!</v>
      </c>
      <c r="M394" s="33" t="e">
        <f>AVERAGE(#REF!)</f>
        <v>#REF!</v>
      </c>
      <c r="N394" s="33" t="e">
        <f>AVERAGE(#REF!)</f>
        <v>#REF!</v>
      </c>
      <c r="O394" s="33" t="e">
        <f>AVERAGE(#REF!)</f>
        <v>#REF!</v>
      </c>
      <c r="P394" s="33" t="e">
        <f>AVERAGE(#REF!)</f>
        <v>#REF!</v>
      </c>
      <c r="Q394" s="33" t="e">
        <f>AVERAGE(#REF!)</f>
        <v>#REF!</v>
      </c>
    </row>
    <row r="395" spans="1:18" ht="14.45" customHeight="1">
      <c r="A395" s="174">
        <v>5169</v>
      </c>
      <c r="C395" s="36" t="s">
        <v>9464</v>
      </c>
      <c r="D395" s="35" t="s">
        <v>9443</v>
      </c>
      <c r="E395" s="34" t="s">
        <v>934</v>
      </c>
      <c r="F395" s="130">
        <f>GEOMEAN(F386:F394)</f>
        <v>9.1124667847565064</v>
      </c>
      <c r="G395" s="33" t="e">
        <f>AVERAGE(#REF!)</f>
        <v>#REF!</v>
      </c>
      <c r="H395" s="33" t="e">
        <f>AVERAGE(#REF!)</f>
        <v>#REF!</v>
      </c>
      <c r="I395" s="33" t="e">
        <f>AVERAGE(#REF!)</f>
        <v>#REF!</v>
      </c>
      <c r="J395" s="33" t="e">
        <f>AVERAGE(#REF!)</f>
        <v>#REF!</v>
      </c>
      <c r="K395" s="33" t="e">
        <f>AVERAGE(#REF!)</f>
        <v>#REF!</v>
      </c>
      <c r="L395" s="33" t="e">
        <f>AVERAGE(#REF!)</f>
        <v>#REF!</v>
      </c>
      <c r="M395" s="33" t="e">
        <f>AVERAGE(#REF!)</f>
        <v>#REF!</v>
      </c>
      <c r="N395" s="33" t="e">
        <f>AVERAGE(#REF!)</f>
        <v>#REF!</v>
      </c>
      <c r="O395" s="33" t="e">
        <f>AVERAGE(#REF!)</f>
        <v>#REF!</v>
      </c>
      <c r="P395" s="33" t="e">
        <f>AVERAGE(#REF!)</f>
        <v>#REF!</v>
      </c>
      <c r="Q395" s="33" t="e">
        <f>AVERAGE(#REF!)</f>
        <v>#REF!</v>
      </c>
    </row>
    <row r="396" spans="1:18" ht="14.45" customHeight="1">
      <c r="A396" s="174">
        <v>5169</v>
      </c>
      <c r="C396" s="36" t="s">
        <v>9433</v>
      </c>
      <c r="D396" s="35" t="s">
        <v>9443</v>
      </c>
      <c r="E396" s="34" t="s">
        <v>934</v>
      </c>
      <c r="F396" s="130">
        <f>GEOMEAN(F387:F395)</f>
        <v>9.1090805057345641</v>
      </c>
      <c r="G396" s="33" t="e">
        <f>AVERAGE(#REF!)</f>
        <v>#REF!</v>
      </c>
      <c r="H396" s="33" t="e">
        <f>AVERAGE(#REF!)</f>
        <v>#REF!</v>
      </c>
      <c r="I396" s="33" t="e">
        <f>AVERAGE(#REF!)</f>
        <v>#REF!</v>
      </c>
      <c r="J396" s="33" t="e">
        <f>AVERAGE(#REF!)</f>
        <v>#REF!</v>
      </c>
      <c r="K396" s="33" t="e">
        <f>AVERAGE(#REF!)</f>
        <v>#REF!</v>
      </c>
      <c r="L396" s="33" t="e">
        <f>AVERAGE(#REF!)</f>
        <v>#REF!</v>
      </c>
      <c r="M396" s="33" t="e">
        <f>AVERAGE(#REF!)</f>
        <v>#REF!</v>
      </c>
      <c r="N396" s="33" t="e">
        <f>AVERAGE(#REF!)</f>
        <v>#REF!</v>
      </c>
      <c r="O396" s="33" t="e">
        <f>AVERAGE(#REF!)</f>
        <v>#REF!</v>
      </c>
      <c r="P396" s="33" t="e">
        <f>AVERAGE(#REF!)</f>
        <v>#REF!</v>
      </c>
      <c r="Q396" s="33" t="e">
        <f>AVERAGE(#REF!)</f>
        <v>#REF!</v>
      </c>
    </row>
    <row r="397" spans="1:18" ht="14.45" customHeight="1">
      <c r="A397" s="174">
        <v>5169</v>
      </c>
      <c r="C397" s="36" t="s">
        <v>9454</v>
      </c>
      <c r="D397" s="35" t="s">
        <v>9519</v>
      </c>
      <c r="E397" s="34" t="s">
        <v>934</v>
      </c>
      <c r="F397" s="130">
        <f>GEOMEAN(F387:F396)</f>
        <v>9.1090805057345641</v>
      </c>
      <c r="G397" s="33" t="e">
        <f>AVERAGE(#REF!)</f>
        <v>#REF!</v>
      </c>
      <c r="H397" s="33" t="e">
        <f>AVERAGE(#REF!)</f>
        <v>#REF!</v>
      </c>
      <c r="I397" s="33" t="e">
        <f>AVERAGE(#REF!)</f>
        <v>#REF!</v>
      </c>
      <c r="J397" s="33" t="e">
        <f>AVERAGE(#REF!)</f>
        <v>#REF!</v>
      </c>
      <c r="K397" s="33" t="e">
        <f>AVERAGE(#REF!)</f>
        <v>#REF!</v>
      </c>
      <c r="L397" s="33" t="e">
        <f>AVERAGE(#REF!)</f>
        <v>#REF!</v>
      </c>
      <c r="M397" s="33" t="e">
        <f>AVERAGE(#REF!)</f>
        <v>#REF!</v>
      </c>
      <c r="N397" s="33" t="e">
        <f>AVERAGE(#REF!)</f>
        <v>#REF!</v>
      </c>
      <c r="O397" s="33" t="e">
        <f>AVERAGE(#REF!)</f>
        <v>#REF!</v>
      </c>
      <c r="P397" s="33" t="e">
        <f>AVERAGE(#REF!)</f>
        <v>#REF!</v>
      </c>
      <c r="Q397" s="33" t="e">
        <f>AVERAGE(#REF!)</f>
        <v>#REF!</v>
      </c>
    </row>
    <row r="398" spans="1:18" ht="14.45" customHeight="1">
      <c r="A398" s="174">
        <v>5169</v>
      </c>
      <c r="C398" s="36" t="s">
        <v>9380</v>
      </c>
      <c r="D398" s="35" t="s">
        <v>9518</v>
      </c>
      <c r="E398" s="34" t="s">
        <v>934</v>
      </c>
      <c r="F398" s="130">
        <f>GEOMEAN(F388:F397)</f>
        <v>9.0955989499310252</v>
      </c>
      <c r="G398" s="33" t="e">
        <f>AVERAGE(#REF!)</f>
        <v>#REF!</v>
      </c>
      <c r="H398" s="33" t="e">
        <f>AVERAGE(#REF!)</f>
        <v>#REF!</v>
      </c>
      <c r="I398" s="33" t="e">
        <f>AVERAGE(#REF!)</f>
        <v>#REF!</v>
      </c>
      <c r="J398" s="33" t="e">
        <f>AVERAGE(#REF!)</f>
        <v>#REF!</v>
      </c>
      <c r="K398" s="33" t="e">
        <f>AVERAGE(#REF!)</f>
        <v>#REF!</v>
      </c>
      <c r="L398" s="33" t="e">
        <f>AVERAGE(#REF!)</f>
        <v>#REF!</v>
      </c>
      <c r="M398" s="33" t="e">
        <f>AVERAGE(#REF!)</f>
        <v>#REF!</v>
      </c>
      <c r="N398" s="33" t="e">
        <f>AVERAGE(#REF!)</f>
        <v>#REF!</v>
      </c>
      <c r="O398" s="33" t="e">
        <f>AVERAGE(#REF!)</f>
        <v>#REF!</v>
      </c>
      <c r="P398" s="33" t="e">
        <f>AVERAGE(#REF!)</f>
        <v>#REF!</v>
      </c>
      <c r="Q398" s="33" t="e">
        <f>AVERAGE(#REF!)</f>
        <v>#REF!</v>
      </c>
    </row>
    <row r="399" spans="1:18" ht="14.45" customHeight="1">
      <c r="A399" s="174">
        <v>5169</v>
      </c>
      <c r="C399" s="36" t="s">
        <v>9055</v>
      </c>
      <c r="D399" s="35" t="s">
        <v>9515</v>
      </c>
      <c r="E399" s="34" t="s">
        <v>934</v>
      </c>
      <c r="F399" s="130">
        <f>GEOMEAN(F391:F398)</f>
        <v>9.0630267321532134</v>
      </c>
      <c r="G399" s="33" t="e">
        <f>AVERAGE(#REF!)</f>
        <v>#REF!</v>
      </c>
      <c r="H399" s="33" t="e">
        <f>AVERAGE(#REF!)</f>
        <v>#REF!</v>
      </c>
      <c r="I399" s="33" t="e">
        <f>AVERAGE(#REF!)</f>
        <v>#REF!</v>
      </c>
      <c r="J399" s="33" t="e">
        <f>AVERAGE(#REF!)</f>
        <v>#REF!</v>
      </c>
      <c r="K399" s="33" t="e">
        <f>AVERAGE(#REF!)</f>
        <v>#REF!</v>
      </c>
      <c r="L399" s="33" t="e">
        <f>AVERAGE(#REF!)</f>
        <v>#REF!</v>
      </c>
      <c r="M399" s="33" t="e">
        <f>AVERAGE(#REF!)</f>
        <v>#REF!</v>
      </c>
      <c r="N399" s="33" t="e">
        <f>AVERAGE(#REF!)</f>
        <v>#REF!</v>
      </c>
      <c r="O399" s="33" t="e">
        <f>AVERAGE(#REF!)</f>
        <v>#REF!</v>
      </c>
      <c r="P399" s="33" t="e">
        <f>AVERAGE(#REF!)</f>
        <v>#REF!</v>
      </c>
      <c r="Q399" s="33" t="e">
        <f>AVERAGE(#REF!)</f>
        <v>#REF!</v>
      </c>
    </row>
    <row r="400" spans="1:18" ht="14.45" customHeight="1">
      <c r="A400" s="174">
        <v>4939</v>
      </c>
      <c r="C400" s="36" t="s">
        <v>8784</v>
      </c>
      <c r="D400" s="35" t="s">
        <v>9516</v>
      </c>
      <c r="E400" s="34" t="s">
        <v>934</v>
      </c>
      <c r="F400" s="130">
        <f>GEOMEAN(F392:F399)</f>
        <v>9.0725586860944194</v>
      </c>
      <c r="G400" s="33" t="e">
        <f>AVERAGE(#REF!)</f>
        <v>#REF!</v>
      </c>
      <c r="H400" s="33" t="e">
        <f>AVERAGE(#REF!)</f>
        <v>#REF!</v>
      </c>
      <c r="I400" s="33" t="e">
        <f>AVERAGE(#REF!)</f>
        <v>#REF!</v>
      </c>
      <c r="J400" s="33" t="e">
        <f>AVERAGE(#REF!)</f>
        <v>#REF!</v>
      </c>
      <c r="K400" s="33" t="e">
        <f>AVERAGE(#REF!)</f>
        <v>#REF!</v>
      </c>
      <c r="L400" s="33" t="e">
        <f>AVERAGE(#REF!)</f>
        <v>#REF!</v>
      </c>
      <c r="M400" s="33" t="e">
        <f>AVERAGE(#REF!)</f>
        <v>#REF!</v>
      </c>
      <c r="N400" s="33" t="e">
        <f>AVERAGE(#REF!)</f>
        <v>#REF!</v>
      </c>
      <c r="O400" s="33" t="e">
        <f>AVERAGE(#REF!)</f>
        <v>#REF!</v>
      </c>
      <c r="P400" s="33" t="e">
        <f>AVERAGE(#REF!)</f>
        <v>#REF!</v>
      </c>
      <c r="Q400" s="33" t="e">
        <f>AVERAGE(#REF!)</f>
        <v>#REF!</v>
      </c>
    </row>
    <row r="401" spans="1:18" ht="14.45" customHeight="1">
      <c r="A401" s="174">
        <v>4364</v>
      </c>
      <c r="B401" s="220"/>
      <c r="C401" s="221" t="s">
        <v>7965</v>
      </c>
      <c r="D401" s="222" t="s">
        <v>9517</v>
      </c>
      <c r="E401" s="223" t="s">
        <v>934</v>
      </c>
      <c r="F401" s="224">
        <f>GEOMEAN(F391:F400)</f>
        <v>9.0639794767161366</v>
      </c>
      <c r="G401" s="225" t="e">
        <f>AVERAGE(#REF!)</f>
        <v>#REF!</v>
      </c>
      <c r="H401" s="225" t="e">
        <f>AVERAGE(#REF!)</f>
        <v>#REF!</v>
      </c>
      <c r="I401" s="225" t="e">
        <f>AVERAGE(#REF!)</f>
        <v>#REF!</v>
      </c>
      <c r="J401" s="225" t="e">
        <f>AVERAGE(#REF!)</f>
        <v>#REF!</v>
      </c>
      <c r="K401" s="225" t="e">
        <f>AVERAGE(#REF!)</f>
        <v>#REF!</v>
      </c>
      <c r="L401" s="225" t="e">
        <f>AVERAGE(#REF!)</f>
        <v>#REF!</v>
      </c>
      <c r="M401" s="225" t="e">
        <f>AVERAGE(#REF!)</f>
        <v>#REF!</v>
      </c>
      <c r="N401" s="225" t="e">
        <f>AVERAGE(#REF!)</f>
        <v>#REF!</v>
      </c>
      <c r="O401" s="225" t="e">
        <f>AVERAGE(#REF!)</f>
        <v>#REF!</v>
      </c>
      <c r="P401" s="225" t="e">
        <f>AVERAGE(#REF!)</f>
        <v>#REF!</v>
      </c>
      <c r="Q401" s="225" t="e">
        <f>AVERAGE(#REF!)</f>
        <v>#REF!</v>
      </c>
      <c r="R401" s="227"/>
    </row>
    <row r="402" spans="1:18" ht="14.45" customHeight="1">
      <c r="A402" s="174">
        <v>2714</v>
      </c>
      <c r="C402" s="36" t="s">
        <v>2803</v>
      </c>
      <c r="D402" s="35" t="s">
        <v>8682</v>
      </c>
      <c r="E402" s="34" t="s">
        <v>934</v>
      </c>
      <c r="F402" s="130">
        <v>8.2520000000000007</v>
      </c>
      <c r="G402" s="33" t="e">
        <f>AVERAGE(#REF!)</f>
        <v>#REF!</v>
      </c>
      <c r="H402" s="33" t="e">
        <f>AVERAGE(#REF!)</f>
        <v>#REF!</v>
      </c>
      <c r="I402" s="33" t="e">
        <f>AVERAGE(#REF!)</f>
        <v>#REF!</v>
      </c>
      <c r="J402" s="33" t="e">
        <f>AVERAGE(#REF!)</f>
        <v>#REF!</v>
      </c>
      <c r="K402" s="33" t="e">
        <f>AVERAGE(#REF!)</f>
        <v>#REF!</v>
      </c>
      <c r="L402" s="33" t="e">
        <f>AVERAGE(#REF!)</f>
        <v>#REF!</v>
      </c>
      <c r="M402" s="33" t="e">
        <f>AVERAGE(#REF!)</f>
        <v>#REF!</v>
      </c>
      <c r="N402" s="33" t="e">
        <f>AVERAGE(#REF!)</f>
        <v>#REF!</v>
      </c>
      <c r="O402" s="33" t="e">
        <f>AVERAGE(#REF!)</f>
        <v>#REF!</v>
      </c>
      <c r="P402" s="33" t="e">
        <f>AVERAGE(#REF!)</f>
        <v>#REF!</v>
      </c>
      <c r="Q402" s="33" t="e">
        <f>AVERAGE(#REF!)</f>
        <v>#REF!</v>
      </c>
    </row>
    <row r="403" spans="1:18" ht="14.45" customHeight="1">
      <c r="A403" s="174">
        <v>2703</v>
      </c>
      <c r="C403" s="36" t="s">
        <v>2793</v>
      </c>
      <c r="D403" s="35" t="s">
        <v>2779</v>
      </c>
      <c r="E403" s="34" t="s">
        <v>934</v>
      </c>
      <c r="F403" s="130">
        <v>8.4779999999999998</v>
      </c>
      <c r="G403" s="33" t="e">
        <f>AVERAGE(#REF!)</f>
        <v>#REF!</v>
      </c>
      <c r="H403" s="33" t="e">
        <f>AVERAGE(#REF!)</f>
        <v>#REF!</v>
      </c>
      <c r="I403" s="33" t="e">
        <f>AVERAGE(#REF!)</f>
        <v>#REF!</v>
      </c>
      <c r="J403" s="33" t="e">
        <f>AVERAGE(#REF!)</f>
        <v>#REF!</v>
      </c>
      <c r="K403" s="33" t="e">
        <f>AVERAGE(#REF!)</f>
        <v>#REF!</v>
      </c>
      <c r="L403" s="33" t="e">
        <f>AVERAGE(#REF!)</f>
        <v>#REF!</v>
      </c>
      <c r="M403" s="33" t="e">
        <f>AVERAGE(#REF!)</f>
        <v>#REF!</v>
      </c>
      <c r="N403" s="33" t="e">
        <f>AVERAGE(#REF!)</f>
        <v>#REF!</v>
      </c>
      <c r="O403" s="33" t="e">
        <f>AVERAGE(#REF!)</f>
        <v>#REF!</v>
      </c>
      <c r="P403" s="33" t="e">
        <f>AVERAGE(#REF!)</f>
        <v>#REF!</v>
      </c>
      <c r="Q403" s="33" t="e">
        <f>AVERAGE(#REF!)</f>
        <v>#REF!</v>
      </c>
    </row>
    <row r="404" spans="1:18" ht="14.45" customHeight="1">
      <c r="A404" s="174">
        <v>2690</v>
      </c>
      <c r="C404" s="36" t="s">
        <v>2780</v>
      </c>
      <c r="D404" s="35" t="s">
        <v>2779</v>
      </c>
      <c r="E404" s="34" t="s">
        <v>934</v>
      </c>
      <c r="F404" s="130">
        <v>7.9960000000000004</v>
      </c>
      <c r="G404" s="33" t="e">
        <f>AVERAGE(#REF!)</f>
        <v>#REF!</v>
      </c>
      <c r="H404" s="33" t="e">
        <f>AVERAGE(#REF!)</f>
        <v>#REF!</v>
      </c>
      <c r="I404" s="33" t="e">
        <f>AVERAGE(#REF!)</f>
        <v>#REF!</v>
      </c>
      <c r="J404" s="33" t="e">
        <f>AVERAGE(#REF!)</f>
        <v>#REF!</v>
      </c>
      <c r="K404" s="33" t="e">
        <f>AVERAGE(#REF!)</f>
        <v>#REF!</v>
      </c>
      <c r="L404" s="33" t="e">
        <f>AVERAGE(#REF!)</f>
        <v>#REF!</v>
      </c>
      <c r="M404" s="33" t="e">
        <f>AVERAGE(#REF!)</f>
        <v>#REF!</v>
      </c>
      <c r="N404" s="33" t="e">
        <f>AVERAGE(#REF!)</f>
        <v>#REF!</v>
      </c>
      <c r="O404" s="33" t="e">
        <f>AVERAGE(#REF!)</f>
        <v>#REF!</v>
      </c>
      <c r="P404" s="33" t="e">
        <f>AVERAGE(#REF!)</f>
        <v>#REF!</v>
      </c>
      <c r="Q404" s="33" t="e">
        <f>AVERAGE(#REF!)</f>
        <v>#REF!</v>
      </c>
    </row>
    <row r="405" spans="1:18" ht="14.45" customHeight="1">
      <c r="A405" s="174">
        <v>939</v>
      </c>
      <c r="C405" s="36" t="s">
        <v>2838</v>
      </c>
      <c r="D405" s="35" t="s">
        <v>2826</v>
      </c>
      <c r="E405" s="34" t="s">
        <v>934</v>
      </c>
      <c r="F405" s="130">
        <v>7.9260000000000002</v>
      </c>
      <c r="G405" s="33" t="e">
        <f>AVERAGE(#REF!)</f>
        <v>#REF!</v>
      </c>
      <c r="H405" s="33" t="e">
        <f>AVERAGE(#REF!)</f>
        <v>#REF!</v>
      </c>
      <c r="I405" s="33" t="e">
        <f>AVERAGE(#REF!)</f>
        <v>#REF!</v>
      </c>
      <c r="J405" s="33" t="e">
        <f>AVERAGE(#REF!)</f>
        <v>#REF!</v>
      </c>
      <c r="K405" s="33" t="e">
        <f>AVERAGE(#REF!)</f>
        <v>#REF!</v>
      </c>
      <c r="L405" s="33" t="e">
        <f>AVERAGE(#REF!)</f>
        <v>#REF!</v>
      </c>
      <c r="M405" s="33" t="e">
        <f>AVERAGE(#REF!)</f>
        <v>#REF!</v>
      </c>
      <c r="N405" s="33" t="e">
        <f>AVERAGE(#REF!)</f>
        <v>#REF!</v>
      </c>
      <c r="O405" s="33" t="e">
        <f>AVERAGE(#REF!)</f>
        <v>#REF!</v>
      </c>
      <c r="P405" s="33" t="e">
        <f>AVERAGE(#REF!)</f>
        <v>#REF!</v>
      </c>
      <c r="Q405" s="33" t="e">
        <f>AVERAGE(#REF!)</f>
        <v>#REF!</v>
      </c>
    </row>
    <row r="406" spans="1:18" ht="14.45" customHeight="1">
      <c r="A406" s="174">
        <v>924</v>
      </c>
      <c r="C406" s="36" t="s">
        <v>2739</v>
      </c>
      <c r="D406" s="35" t="s">
        <v>8683</v>
      </c>
      <c r="E406" s="34" t="s">
        <v>934</v>
      </c>
      <c r="F406" s="130">
        <v>8.7050000000000001</v>
      </c>
      <c r="G406" s="33" t="e">
        <f>AVERAGE(#REF!)</f>
        <v>#REF!</v>
      </c>
      <c r="H406" s="33" t="e">
        <f>AVERAGE(#REF!)</f>
        <v>#REF!</v>
      </c>
      <c r="I406" s="33" t="e">
        <f>AVERAGE(#REF!)</f>
        <v>#REF!</v>
      </c>
      <c r="J406" s="33" t="e">
        <f>AVERAGE(#REF!)</f>
        <v>#REF!</v>
      </c>
      <c r="K406" s="33" t="e">
        <f>AVERAGE(#REF!)</f>
        <v>#REF!</v>
      </c>
      <c r="L406" s="33" t="e">
        <f>AVERAGE(#REF!)</f>
        <v>#REF!</v>
      </c>
      <c r="M406" s="33" t="e">
        <f>AVERAGE(#REF!)</f>
        <v>#REF!</v>
      </c>
      <c r="N406" s="33" t="e">
        <f>AVERAGE(#REF!)</f>
        <v>#REF!</v>
      </c>
      <c r="O406" s="33" t="e">
        <f>AVERAGE(#REF!)</f>
        <v>#REF!</v>
      </c>
      <c r="P406" s="33" t="e">
        <f>AVERAGE(#REF!)</f>
        <v>#REF!</v>
      </c>
      <c r="Q406" s="33" t="e">
        <f>AVERAGE(#REF!)</f>
        <v>#REF!</v>
      </c>
    </row>
    <row r="407" spans="1:18" ht="14.45" customHeight="1">
      <c r="A407" s="174">
        <v>912</v>
      </c>
      <c r="C407" s="36" t="s">
        <v>992</v>
      </c>
      <c r="D407" s="35" t="s">
        <v>991</v>
      </c>
      <c r="E407" s="34" t="s">
        <v>119</v>
      </c>
      <c r="F407" s="130">
        <v>8.7539999999999996</v>
      </c>
      <c r="G407" s="33" t="e">
        <f>AVERAGE(#REF!)</f>
        <v>#REF!</v>
      </c>
      <c r="H407" s="33" t="e">
        <f>AVERAGE(#REF!)</f>
        <v>#REF!</v>
      </c>
      <c r="I407" s="33" t="e">
        <f>AVERAGE(#REF!)</f>
        <v>#REF!</v>
      </c>
      <c r="J407" s="33" t="e">
        <f>AVERAGE(#REF!)</f>
        <v>#REF!</v>
      </c>
      <c r="K407" s="33" t="e">
        <f>AVERAGE(#REF!)</f>
        <v>#REF!</v>
      </c>
      <c r="L407" s="33" t="e">
        <f>AVERAGE(#REF!)</f>
        <v>#REF!</v>
      </c>
      <c r="M407" s="33" t="e">
        <f>AVERAGE(#REF!)</f>
        <v>#REF!</v>
      </c>
      <c r="N407" s="33" t="e">
        <f>AVERAGE(#REF!)</f>
        <v>#REF!</v>
      </c>
      <c r="O407" s="33" t="e">
        <f>AVERAGE(#REF!)</f>
        <v>#REF!</v>
      </c>
      <c r="P407" s="33" t="e">
        <f>AVERAGE(#REF!)</f>
        <v>#REF!</v>
      </c>
      <c r="Q407" s="33" t="e">
        <f>AVERAGE(#REF!)</f>
        <v>#REF!</v>
      </c>
    </row>
    <row r="408" spans="1:18" ht="14.45" customHeight="1">
      <c r="A408" s="174">
        <v>900</v>
      </c>
      <c r="C408" s="36" t="s">
        <v>2827</v>
      </c>
      <c r="D408" s="35" t="s">
        <v>2826</v>
      </c>
      <c r="E408" s="34" t="s">
        <v>934</v>
      </c>
      <c r="F408" s="130">
        <v>8.5030000000000001</v>
      </c>
      <c r="G408" s="33" t="e">
        <f>AVERAGE(#REF!)</f>
        <v>#REF!</v>
      </c>
      <c r="H408" s="33" t="e">
        <f>AVERAGE(#REF!)</f>
        <v>#REF!</v>
      </c>
      <c r="I408" s="33" t="e">
        <f>AVERAGE(#REF!)</f>
        <v>#REF!</v>
      </c>
      <c r="J408" s="33" t="e">
        <f>AVERAGE(#REF!)</f>
        <v>#REF!</v>
      </c>
      <c r="K408" s="33" t="e">
        <f>AVERAGE(#REF!)</f>
        <v>#REF!</v>
      </c>
      <c r="L408" s="33" t="e">
        <f>AVERAGE(#REF!)</f>
        <v>#REF!</v>
      </c>
      <c r="M408" s="33" t="e">
        <f>AVERAGE(#REF!)</f>
        <v>#REF!</v>
      </c>
      <c r="N408" s="33" t="e">
        <f>AVERAGE(#REF!)</f>
        <v>#REF!</v>
      </c>
      <c r="O408" s="33" t="e">
        <f>AVERAGE(#REF!)</f>
        <v>#REF!</v>
      </c>
      <c r="P408" s="33" t="e">
        <f>AVERAGE(#REF!)</f>
        <v>#REF!</v>
      </c>
      <c r="Q408" s="33" t="e">
        <f>AVERAGE(#REF!)</f>
        <v>#REF!</v>
      </c>
    </row>
    <row r="409" spans="1:18" ht="14.45" customHeight="1">
      <c r="A409" s="174">
        <v>881</v>
      </c>
      <c r="C409" s="36" t="s">
        <v>1534</v>
      </c>
      <c r="D409" s="35" t="s">
        <v>1533</v>
      </c>
      <c r="E409" s="34" t="s">
        <v>119</v>
      </c>
      <c r="F409" s="130">
        <v>9.0169999999999995</v>
      </c>
      <c r="G409" s="33" t="e">
        <f>AVERAGE(#REF!)</f>
        <v>#REF!</v>
      </c>
      <c r="H409" s="33" t="e">
        <f>AVERAGE(#REF!)</f>
        <v>#REF!</v>
      </c>
      <c r="I409" s="33" t="e">
        <f>AVERAGE(#REF!)</f>
        <v>#REF!</v>
      </c>
      <c r="J409" s="33" t="e">
        <f>AVERAGE(#REF!)</f>
        <v>#REF!</v>
      </c>
      <c r="K409" s="33" t="e">
        <f>AVERAGE(#REF!)</f>
        <v>#REF!</v>
      </c>
      <c r="L409" s="33" t="e">
        <f>AVERAGE(#REF!)</f>
        <v>#REF!</v>
      </c>
      <c r="M409" s="33" t="e">
        <f>AVERAGE(#REF!)</f>
        <v>#REF!</v>
      </c>
      <c r="N409" s="33" t="e">
        <f>AVERAGE(#REF!)</f>
        <v>#REF!</v>
      </c>
      <c r="O409" s="33" t="e">
        <f>AVERAGE(#REF!)</f>
        <v>#REF!</v>
      </c>
      <c r="P409" s="33" t="e">
        <f>AVERAGE(#REF!)</f>
        <v>#REF!</v>
      </c>
      <c r="Q409" s="33" t="e">
        <f>AVERAGE(#REF!)</f>
        <v>#REF!</v>
      </c>
    </row>
    <row r="410" spans="1:18" ht="14.45" customHeight="1">
      <c r="A410" s="174">
        <v>869</v>
      </c>
      <c r="C410" s="36" t="s">
        <v>109</v>
      </c>
      <c r="D410" s="35" t="s">
        <v>457</v>
      </c>
      <c r="E410" s="34" t="s">
        <v>119</v>
      </c>
      <c r="F410" s="130">
        <v>8.3539999999999992</v>
      </c>
      <c r="G410" s="33" t="e">
        <f>AVERAGE(#REF!)</f>
        <v>#REF!</v>
      </c>
      <c r="H410" s="33" t="e">
        <f>AVERAGE(#REF!)</f>
        <v>#REF!</v>
      </c>
      <c r="I410" s="33" t="e">
        <f>AVERAGE(#REF!)</f>
        <v>#REF!</v>
      </c>
      <c r="J410" s="33" t="e">
        <f>AVERAGE(#REF!)</f>
        <v>#REF!</v>
      </c>
      <c r="K410" s="33" t="e">
        <f>AVERAGE(#REF!)</f>
        <v>#REF!</v>
      </c>
      <c r="L410" s="33" t="e">
        <f>AVERAGE(#REF!)</f>
        <v>#REF!</v>
      </c>
      <c r="M410" s="33" t="e">
        <f>AVERAGE(#REF!)</f>
        <v>#REF!</v>
      </c>
      <c r="N410" s="33" t="e">
        <f>AVERAGE(#REF!)</f>
        <v>#REF!</v>
      </c>
      <c r="O410" s="33" t="e">
        <f>AVERAGE(#REF!)</f>
        <v>#REF!</v>
      </c>
      <c r="P410" s="33" t="e">
        <f>AVERAGE(#REF!)</f>
        <v>#REF!</v>
      </c>
      <c r="Q410" s="33" t="e">
        <f>AVERAGE(#REF!)</f>
        <v>#REF!</v>
      </c>
    </row>
    <row r="411" spans="1:18" ht="14.45" customHeight="1">
      <c r="A411" s="174">
        <v>857</v>
      </c>
      <c r="C411" s="36" t="s">
        <v>1974</v>
      </c>
      <c r="D411" s="35" t="s">
        <v>1909</v>
      </c>
      <c r="E411" s="34" t="s">
        <v>119</v>
      </c>
      <c r="F411" s="130">
        <v>7.8959999999999999</v>
      </c>
      <c r="G411" s="33" t="e">
        <f>AVERAGE(#REF!)</f>
        <v>#REF!</v>
      </c>
      <c r="H411" s="33" t="e">
        <f>AVERAGE(#REF!)</f>
        <v>#REF!</v>
      </c>
      <c r="I411" s="33" t="e">
        <f>AVERAGE(#REF!)</f>
        <v>#REF!</v>
      </c>
      <c r="J411" s="33" t="e">
        <f>AVERAGE(#REF!)</f>
        <v>#REF!</v>
      </c>
      <c r="K411" s="33" t="e">
        <f>AVERAGE(#REF!)</f>
        <v>#REF!</v>
      </c>
      <c r="L411" s="33" t="e">
        <f>AVERAGE(#REF!)</f>
        <v>#REF!</v>
      </c>
      <c r="M411" s="33" t="e">
        <f>AVERAGE(#REF!)</f>
        <v>#REF!</v>
      </c>
      <c r="N411" s="33" t="e">
        <f>AVERAGE(#REF!)</f>
        <v>#REF!</v>
      </c>
      <c r="O411" s="33" t="e">
        <f>AVERAGE(#REF!)</f>
        <v>#REF!</v>
      </c>
      <c r="P411" s="33" t="e">
        <f>AVERAGE(#REF!)</f>
        <v>#REF!</v>
      </c>
      <c r="Q411" s="33" t="e">
        <f>AVERAGE(#REF!)</f>
        <v>#REF!</v>
      </c>
    </row>
    <row r="412" spans="1:18" ht="14.45" customHeight="1">
      <c r="A412" s="174">
        <v>846</v>
      </c>
      <c r="C412" s="36" t="s">
        <v>1685</v>
      </c>
      <c r="D412" s="35" t="s">
        <v>8680</v>
      </c>
      <c r="E412" s="34" t="s">
        <v>119</v>
      </c>
      <c r="F412" s="130">
        <v>8.9499999999999993</v>
      </c>
      <c r="G412" s="33" t="e">
        <f>AVERAGE(#REF!)</f>
        <v>#REF!</v>
      </c>
      <c r="H412" s="33" t="e">
        <f>AVERAGE(#REF!)</f>
        <v>#REF!</v>
      </c>
      <c r="I412" s="33" t="e">
        <f>AVERAGE(#REF!)</f>
        <v>#REF!</v>
      </c>
      <c r="J412" s="33" t="e">
        <f>AVERAGE(#REF!)</f>
        <v>#REF!</v>
      </c>
      <c r="K412" s="33" t="e">
        <f>AVERAGE(#REF!)</f>
        <v>#REF!</v>
      </c>
      <c r="L412" s="33" t="e">
        <f>AVERAGE(#REF!)</f>
        <v>#REF!</v>
      </c>
      <c r="M412" s="33" t="e">
        <f>AVERAGE(#REF!)</f>
        <v>#REF!</v>
      </c>
      <c r="N412" s="33" t="e">
        <f>AVERAGE(#REF!)</f>
        <v>#REF!</v>
      </c>
      <c r="O412" s="33" t="e">
        <f>AVERAGE(#REF!)</f>
        <v>#REF!</v>
      </c>
      <c r="P412" s="33" t="e">
        <f>AVERAGE(#REF!)</f>
        <v>#REF!</v>
      </c>
      <c r="Q412" s="33" t="e">
        <f>AVERAGE(#REF!)</f>
        <v>#REF!</v>
      </c>
      <c r="R412" s="211">
        <f>GEOMEAN(F402:F411)</f>
        <v>8.380483323500858</v>
      </c>
    </row>
    <row r="413" spans="1:18" ht="14.45" customHeight="1">
      <c r="A413" s="174">
        <v>834</v>
      </c>
      <c r="C413" s="36" t="s">
        <v>1407</v>
      </c>
      <c r="D413" s="35" t="s">
        <v>1406</v>
      </c>
      <c r="E413" s="34" t="s">
        <v>119</v>
      </c>
      <c r="F413" s="130">
        <v>8.7989999999999995</v>
      </c>
      <c r="G413" s="33" t="e">
        <f>AVERAGE(#REF!)</f>
        <v>#REF!</v>
      </c>
      <c r="H413" s="33" t="e">
        <f>AVERAGE(#REF!)</f>
        <v>#REF!</v>
      </c>
      <c r="I413" s="33" t="e">
        <f>AVERAGE(#REF!)</f>
        <v>#REF!</v>
      </c>
      <c r="J413" s="33" t="e">
        <f>AVERAGE(#REF!)</f>
        <v>#REF!</v>
      </c>
      <c r="K413" s="33" t="e">
        <f>AVERAGE(#REF!)</f>
        <v>#REF!</v>
      </c>
      <c r="L413" s="33" t="e">
        <f>AVERAGE(#REF!)</f>
        <v>#REF!</v>
      </c>
      <c r="M413" s="33" t="e">
        <f>AVERAGE(#REF!)</f>
        <v>#REF!</v>
      </c>
      <c r="N413" s="33" t="e">
        <f>AVERAGE(#REF!)</f>
        <v>#REF!</v>
      </c>
      <c r="O413" s="33" t="e">
        <f>AVERAGE(#REF!)</f>
        <v>#REF!</v>
      </c>
      <c r="P413" s="33" t="e">
        <f>AVERAGE(#REF!)</f>
        <v>#REF!</v>
      </c>
      <c r="Q413" s="33" t="e">
        <f>AVERAGE(#REF!)</f>
        <v>#REF!</v>
      </c>
    </row>
    <row r="414" spans="1:18" ht="14.45" customHeight="1">
      <c r="A414" s="174">
        <v>813</v>
      </c>
      <c r="C414" s="36" t="s">
        <v>8215</v>
      </c>
      <c r="D414" s="35" t="s">
        <v>8135</v>
      </c>
      <c r="E414" s="34" t="s">
        <v>934</v>
      </c>
      <c r="F414" s="130">
        <v>8.1999999999999993</v>
      </c>
      <c r="G414" s="33" t="e">
        <f>AVERAGE(#REF!)</f>
        <v>#REF!</v>
      </c>
      <c r="H414" s="33" t="e">
        <f>AVERAGE(#REF!)</f>
        <v>#REF!</v>
      </c>
      <c r="I414" s="33" t="e">
        <f>AVERAGE(#REF!)</f>
        <v>#REF!</v>
      </c>
      <c r="J414" s="33" t="e">
        <f>AVERAGE(#REF!)</f>
        <v>#REF!</v>
      </c>
      <c r="K414" s="33" t="e">
        <f>AVERAGE(#REF!)</f>
        <v>#REF!</v>
      </c>
      <c r="L414" s="33" t="e">
        <f>AVERAGE(#REF!)</f>
        <v>#REF!</v>
      </c>
      <c r="M414" s="33" t="e">
        <f>AVERAGE(#REF!)</f>
        <v>#REF!</v>
      </c>
      <c r="N414" s="33" t="e">
        <f>AVERAGE(#REF!)</f>
        <v>#REF!</v>
      </c>
      <c r="O414" s="33" t="e">
        <f>AVERAGE(#REF!)</f>
        <v>#REF!</v>
      </c>
      <c r="P414" s="33" t="e">
        <f>AVERAGE(#REF!)</f>
        <v>#REF!</v>
      </c>
      <c r="Q414" s="33" t="e">
        <f>AVERAGE(#REF!)</f>
        <v>#REF!</v>
      </c>
      <c r="R414" s="211">
        <f>GEOMEAN(F394:F413)</f>
        <v>8.7060111886361291</v>
      </c>
    </row>
    <row r="415" spans="1:18" ht="14.45" customHeight="1">
      <c r="A415" s="174">
        <v>802</v>
      </c>
      <c r="C415" s="36" t="s">
        <v>8214</v>
      </c>
      <c r="D415" s="35" t="s">
        <v>6551</v>
      </c>
      <c r="E415" s="34" t="s">
        <v>934</v>
      </c>
      <c r="F415" s="130">
        <v>8.5690000000000008</v>
      </c>
      <c r="G415" s="33" t="e">
        <f>AVERAGE(#REF!)</f>
        <v>#REF!</v>
      </c>
      <c r="H415" s="33" t="e">
        <f>AVERAGE(#REF!)</f>
        <v>#REF!</v>
      </c>
      <c r="I415" s="33" t="e">
        <f>AVERAGE(#REF!)</f>
        <v>#REF!</v>
      </c>
      <c r="J415" s="33" t="e">
        <f>AVERAGE(#REF!)</f>
        <v>#REF!</v>
      </c>
      <c r="K415" s="33" t="e">
        <f>AVERAGE(#REF!)</f>
        <v>#REF!</v>
      </c>
      <c r="L415" s="33" t="e">
        <f>AVERAGE(#REF!)</f>
        <v>#REF!</v>
      </c>
      <c r="M415" s="33" t="e">
        <f>AVERAGE(#REF!)</f>
        <v>#REF!</v>
      </c>
      <c r="N415" s="33" t="e">
        <f>AVERAGE(#REF!)</f>
        <v>#REF!</v>
      </c>
      <c r="O415" s="33" t="e">
        <f>AVERAGE(#REF!)</f>
        <v>#REF!</v>
      </c>
      <c r="P415" s="33" t="e">
        <f>AVERAGE(#REF!)</f>
        <v>#REF!</v>
      </c>
      <c r="Q415" s="33" t="e">
        <f>AVERAGE(#REF!)</f>
        <v>#REF!</v>
      </c>
      <c r="R415" s="211">
        <f>GEOMEAN(F405:F414)</f>
        <v>8.5016563286779814</v>
      </c>
    </row>
    <row r="416" spans="1:18" ht="14.45" customHeight="1">
      <c r="A416" s="174">
        <v>792</v>
      </c>
      <c r="C416" s="36" t="s">
        <v>8213</v>
      </c>
      <c r="D416" s="35" t="s">
        <v>7235</v>
      </c>
      <c r="E416" s="34" t="s">
        <v>934</v>
      </c>
      <c r="F416" s="130">
        <v>8.6210000000000004</v>
      </c>
      <c r="G416" s="33" t="e">
        <f>AVERAGE(#REF!)</f>
        <v>#REF!</v>
      </c>
      <c r="H416" s="33" t="e">
        <f>AVERAGE(#REF!)</f>
        <v>#REF!</v>
      </c>
      <c r="I416" s="33" t="e">
        <f>AVERAGE(#REF!)</f>
        <v>#REF!</v>
      </c>
      <c r="J416" s="33" t="e">
        <f>AVERAGE(#REF!)</f>
        <v>#REF!</v>
      </c>
      <c r="K416" s="33" t="e">
        <f>AVERAGE(#REF!)</f>
        <v>#REF!</v>
      </c>
      <c r="L416" s="33" t="e">
        <f>AVERAGE(#REF!)</f>
        <v>#REF!</v>
      </c>
      <c r="M416" s="33" t="e">
        <f>AVERAGE(#REF!)</f>
        <v>#REF!</v>
      </c>
      <c r="N416" s="33" t="e">
        <f>AVERAGE(#REF!)</f>
        <v>#REF!</v>
      </c>
      <c r="O416" s="33" t="e">
        <f>AVERAGE(#REF!)</f>
        <v>#REF!</v>
      </c>
      <c r="P416" s="33" t="e">
        <f>AVERAGE(#REF!)</f>
        <v>#REF!</v>
      </c>
      <c r="Q416" s="33" t="e">
        <f>AVERAGE(#REF!)</f>
        <v>#REF!</v>
      </c>
      <c r="R416" s="211">
        <f>GEOMEAN(F407:F415)</f>
        <v>8.5531674042004564</v>
      </c>
    </row>
    <row r="417" spans="1:18" ht="14.45" customHeight="1">
      <c r="A417" s="174">
        <v>782</v>
      </c>
      <c r="C417" s="36" t="s">
        <v>8212</v>
      </c>
      <c r="D417" s="35" t="s">
        <v>7509</v>
      </c>
      <c r="E417" s="34" t="s">
        <v>934</v>
      </c>
      <c r="F417" s="130">
        <v>8.5850000000000009</v>
      </c>
      <c r="G417" s="33" t="e">
        <f>AVERAGE(#REF!)</f>
        <v>#REF!</v>
      </c>
      <c r="H417" s="33" t="e">
        <f>AVERAGE(#REF!)</f>
        <v>#REF!</v>
      </c>
      <c r="I417" s="33" t="e">
        <f>AVERAGE(#REF!)</f>
        <v>#REF!</v>
      </c>
      <c r="J417" s="33" t="e">
        <f>AVERAGE(#REF!)</f>
        <v>#REF!</v>
      </c>
      <c r="K417" s="33" t="e">
        <f>AVERAGE(#REF!)</f>
        <v>#REF!</v>
      </c>
      <c r="L417" s="33" t="e">
        <f>AVERAGE(#REF!)</f>
        <v>#REF!</v>
      </c>
      <c r="M417" s="33" t="e">
        <f>AVERAGE(#REF!)</f>
        <v>#REF!</v>
      </c>
      <c r="N417" s="33" t="e">
        <f>AVERAGE(#REF!)</f>
        <v>#REF!</v>
      </c>
      <c r="O417" s="33" t="e">
        <f>AVERAGE(#REF!)</f>
        <v>#REF!</v>
      </c>
      <c r="P417" s="33" t="e">
        <f>AVERAGE(#REF!)</f>
        <v>#REF!</v>
      </c>
      <c r="Q417" s="33" t="e">
        <f>AVERAGE(#REF!)</f>
        <v>#REF!</v>
      </c>
      <c r="R417" s="211">
        <f>GEOMEAN(F408:F416)</f>
        <v>8.5386302151636748</v>
      </c>
    </row>
    <row r="418" spans="1:18" ht="14.45" customHeight="1">
      <c r="A418" s="174">
        <v>771</v>
      </c>
      <c r="C418" s="36" t="s">
        <v>8211</v>
      </c>
      <c r="D418" s="35" t="s">
        <v>2143</v>
      </c>
      <c r="E418" s="34" t="s">
        <v>119</v>
      </c>
      <c r="F418" s="130">
        <v>8.5579999999999998</v>
      </c>
      <c r="G418" s="33" t="e">
        <f>AVERAGE(#REF!)</f>
        <v>#REF!</v>
      </c>
      <c r="H418" s="33" t="e">
        <f>AVERAGE(#REF!)</f>
        <v>#REF!</v>
      </c>
      <c r="I418" s="33" t="e">
        <f>AVERAGE(#REF!)</f>
        <v>#REF!</v>
      </c>
      <c r="J418" s="33" t="e">
        <f>AVERAGE(#REF!)</f>
        <v>#REF!</v>
      </c>
      <c r="K418" s="33" t="e">
        <f>AVERAGE(#REF!)</f>
        <v>#REF!</v>
      </c>
      <c r="L418" s="33" t="e">
        <f>AVERAGE(#REF!)</f>
        <v>#REF!</v>
      </c>
      <c r="M418" s="33" t="e">
        <f>AVERAGE(#REF!)</f>
        <v>#REF!</v>
      </c>
      <c r="N418" s="33" t="e">
        <f>AVERAGE(#REF!)</f>
        <v>#REF!</v>
      </c>
      <c r="O418" s="33" t="e">
        <f>AVERAGE(#REF!)</f>
        <v>#REF!</v>
      </c>
      <c r="P418" s="33" t="e">
        <f>AVERAGE(#REF!)</f>
        <v>#REF!</v>
      </c>
      <c r="Q418" s="33" t="e">
        <f>AVERAGE(#REF!)</f>
        <v>#REF!</v>
      </c>
      <c r="R418" s="211">
        <f>GEOMEAN(F408:F417)</f>
        <v>8.5432559007840201</v>
      </c>
    </row>
    <row r="419" spans="1:18" ht="14.45" customHeight="1">
      <c r="A419" s="174">
        <v>759</v>
      </c>
      <c r="C419" s="36" t="s">
        <v>8210</v>
      </c>
      <c r="D419" s="35" t="s">
        <v>8229</v>
      </c>
      <c r="E419" s="34" t="s">
        <v>934</v>
      </c>
      <c r="F419" s="130">
        <v>8.5500000000000007</v>
      </c>
      <c r="G419" s="33" t="e">
        <f>AVERAGE(#REF!)</f>
        <v>#REF!</v>
      </c>
      <c r="H419" s="33" t="e">
        <f>AVERAGE(#REF!)</f>
        <v>#REF!</v>
      </c>
      <c r="I419" s="33" t="e">
        <f>AVERAGE(#REF!)</f>
        <v>#REF!</v>
      </c>
      <c r="J419" s="33" t="e">
        <f>AVERAGE(#REF!)</f>
        <v>#REF!</v>
      </c>
      <c r="K419" s="33" t="e">
        <f>AVERAGE(#REF!)</f>
        <v>#REF!</v>
      </c>
      <c r="L419" s="33" t="e">
        <f>AVERAGE(#REF!)</f>
        <v>#REF!</v>
      </c>
      <c r="M419" s="33" t="e">
        <f>AVERAGE(#REF!)</f>
        <v>#REF!</v>
      </c>
      <c r="N419" s="33" t="e">
        <f>AVERAGE(#REF!)</f>
        <v>#REF!</v>
      </c>
      <c r="O419" s="33" t="e">
        <f>AVERAGE(#REF!)</f>
        <v>#REF!</v>
      </c>
      <c r="P419" s="33" t="e">
        <f>AVERAGE(#REF!)</f>
        <v>#REF!</v>
      </c>
      <c r="Q419" s="33" t="e">
        <f>AVERAGE(#REF!)</f>
        <v>#REF!</v>
      </c>
      <c r="R419" s="211">
        <f>GEOMEAN(F408:F418)</f>
        <v>8.5445952231213571</v>
      </c>
    </row>
    <row r="420" spans="1:18" ht="14.45" customHeight="1">
      <c r="A420" s="174">
        <v>748</v>
      </c>
      <c r="C420" s="36" t="s">
        <v>888</v>
      </c>
      <c r="D420" s="35" t="s">
        <v>8640</v>
      </c>
      <c r="E420" s="34" t="s">
        <v>119</v>
      </c>
      <c r="F420" s="130">
        <v>9.01</v>
      </c>
      <c r="G420" s="33" t="e">
        <f>AVERAGE(#REF!)</f>
        <v>#REF!</v>
      </c>
      <c r="H420" s="33" t="e">
        <f>AVERAGE(#REF!)</f>
        <v>#REF!</v>
      </c>
      <c r="I420" s="33" t="e">
        <f>AVERAGE(#REF!)</f>
        <v>#REF!</v>
      </c>
      <c r="J420" s="33" t="e">
        <f>AVERAGE(#REF!)</f>
        <v>#REF!</v>
      </c>
      <c r="K420" s="33" t="e">
        <f>AVERAGE(#REF!)</f>
        <v>#REF!</v>
      </c>
      <c r="L420" s="33" t="e">
        <f>AVERAGE(#REF!)</f>
        <v>#REF!</v>
      </c>
      <c r="M420" s="33" t="e">
        <f>AVERAGE(#REF!)</f>
        <v>#REF!</v>
      </c>
      <c r="N420" s="33" t="e">
        <f>AVERAGE(#REF!)</f>
        <v>#REF!</v>
      </c>
      <c r="O420" s="33" t="e">
        <f>AVERAGE(#REF!)</f>
        <v>#REF!</v>
      </c>
      <c r="P420" s="33" t="e">
        <f>AVERAGE(#REF!)</f>
        <v>#REF!</v>
      </c>
      <c r="Q420" s="33" t="e">
        <f>AVERAGE(#REF!)</f>
        <v>#REF!</v>
      </c>
    </row>
    <row r="421" spans="1:18" ht="14.45" customHeight="1">
      <c r="A421" s="174">
        <v>744</v>
      </c>
      <c r="C421" s="36" t="s">
        <v>888</v>
      </c>
      <c r="D421" s="35" t="s">
        <v>887</v>
      </c>
      <c r="E421" s="34" t="s">
        <v>119</v>
      </c>
      <c r="F421" s="130">
        <v>9.01</v>
      </c>
      <c r="G421" s="33" t="e">
        <f>AVERAGE(#REF!)</f>
        <v>#REF!</v>
      </c>
      <c r="H421" s="33" t="e">
        <f>AVERAGE(#REF!)</f>
        <v>#REF!</v>
      </c>
      <c r="I421" s="33" t="e">
        <f>AVERAGE(#REF!)</f>
        <v>#REF!</v>
      </c>
      <c r="J421" s="33" t="e">
        <f>AVERAGE(#REF!)</f>
        <v>#REF!</v>
      </c>
      <c r="K421" s="33" t="e">
        <f>AVERAGE(#REF!)</f>
        <v>#REF!</v>
      </c>
      <c r="L421" s="33" t="e">
        <f>AVERAGE(#REF!)</f>
        <v>#REF!</v>
      </c>
      <c r="M421" s="33" t="e">
        <f>AVERAGE(#REF!)</f>
        <v>#REF!</v>
      </c>
      <c r="N421" s="33" t="e">
        <f>AVERAGE(#REF!)</f>
        <v>#REF!</v>
      </c>
      <c r="O421" s="33" t="e">
        <f>AVERAGE(#REF!)</f>
        <v>#REF!</v>
      </c>
      <c r="P421" s="33" t="e">
        <f>AVERAGE(#REF!)</f>
        <v>#REF!</v>
      </c>
      <c r="Q421" s="33" t="e">
        <f>AVERAGE(#REF!)</f>
        <v>#REF!</v>
      </c>
    </row>
    <row r="422" spans="1:18" ht="14.45" customHeight="1">
      <c r="A422" s="174">
        <v>743</v>
      </c>
      <c r="C422" s="36" t="s">
        <v>8213</v>
      </c>
      <c r="D422" s="35" t="s">
        <v>7235</v>
      </c>
      <c r="E422" s="34" t="s">
        <v>934</v>
      </c>
      <c r="F422" s="130">
        <v>8.6210000000000004</v>
      </c>
      <c r="G422" s="33" t="e">
        <f>AVERAGE(#REF!)</f>
        <v>#REF!</v>
      </c>
      <c r="H422" s="33" t="e">
        <f>AVERAGE(#REF!)</f>
        <v>#REF!</v>
      </c>
      <c r="I422" s="33" t="e">
        <f>AVERAGE(#REF!)</f>
        <v>#REF!</v>
      </c>
      <c r="J422" s="33" t="e">
        <f>AVERAGE(#REF!)</f>
        <v>#REF!</v>
      </c>
      <c r="K422" s="33" t="e">
        <f>AVERAGE(#REF!)</f>
        <v>#REF!</v>
      </c>
      <c r="L422" s="33" t="e">
        <f>AVERAGE(#REF!)</f>
        <v>#REF!</v>
      </c>
      <c r="M422" s="33" t="e">
        <f>AVERAGE(#REF!)</f>
        <v>#REF!</v>
      </c>
      <c r="N422" s="33" t="e">
        <f>AVERAGE(#REF!)</f>
        <v>#REF!</v>
      </c>
      <c r="O422" s="33" t="e">
        <f>AVERAGE(#REF!)</f>
        <v>#REF!</v>
      </c>
      <c r="P422" s="33" t="e">
        <f>AVERAGE(#REF!)</f>
        <v>#REF!</v>
      </c>
      <c r="Q422" s="33" t="e">
        <f>AVERAGE(#REF!)</f>
        <v>#REF!</v>
      </c>
    </row>
    <row r="423" spans="1:18" ht="14.45" customHeight="1">
      <c r="A423" s="174">
        <v>742</v>
      </c>
      <c r="C423" s="36" t="s">
        <v>8212</v>
      </c>
      <c r="D423" s="35" t="s">
        <v>7509</v>
      </c>
      <c r="E423" s="34" t="s">
        <v>934</v>
      </c>
      <c r="F423" s="130">
        <v>8.5850000000000009</v>
      </c>
      <c r="G423" s="33" t="e">
        <f>AVERAGE(#REF!)</f>
        <v>#REF!</v>
      </c>
      <c r="H423" s="33" t="e">
        <f>AVERAGE(#REF!)</f>
        <v>#REF!</v>
      </c>
      <c r="I423" s="33" t="e">
        <f>AVERAGE(#REF!)</f>
        <v>#REF!</v>
      </c>
      <c r="J423" s="33" t="e">
        <f>AVERAGE(#REF!)</f>
        <v>#REF!</v>
      </c>
      <c r="K423" s="33" t="e">
        <f>AVERAGE(#REF!)</f>
        <v>#REF!</v>
      </c>
      <c r="L423" s="33" t="e">
        <f>AVERAGE(#REF!)</f>
        <v>#REF!</v>
      </c>
      <c r="M423" s="33" t="e">
        <f>AVERAGE(#REF!)</f>
        <v>#REF!</v>
      </c>
      <c r="N423" s="33" t="e">
        <f>AVERAGE(#REF!)</f>
        <v>#REF!</v>
      </c>
      <c r="O423" s="33" t="e">
        <f>AVERAGE(#REF!)</f>
        <v>#REF!</v>
      </c>
      <c r="P423" s="33" t="e">
        <f>AVERAGE(#REF!)</f>
        <v>#REF!</v>
      </c>
      <c r="Q423" s="33" t="e">
        <f>AVERAGE(#REF!)</f>
        <v>#REF!</v>
      </c>
    </row>
    <row r="424" spans="1:18" ht="14.45" customHeight="1">
      <c r="A424" s="174">
        <v>741</v>
      </c>
      <c r="C424" s="36" t="s">
        <v>8214</v>
      </c>
      <c r="D424" s="35" t="s">
        <v>6551</v>
      </c>
      <c r="E424" s="34" t="s">
        <v>934</v>
      </c>
      <c r="F424" s="130">
        <v>8.5690000000000008</v>
      </c>
      <c r="G424" s="33" t="e">
        <f>AVERAGE(#REF!)</f>
        <v>#REF!</v>
      </c>
      <c r="H424" s="33" t="e">
        <f>AVERAGE(#REF!)</f>
        <v>#REF!</v>
      </c>
      <c r="I424" s="33" t="e">
        <f>AVERAGE(#REF!)</f>
        <v>#REF!</v>
      </c>
      <c r="J424" s="33" t="e">
        <f>AVERAGE(#REF!)</f>
        <v>#REF!</v>
      </c>
      <c r="K424" s="33" t="e">
        <f>AVERAGE(#REF!)</f>
        <v>#REF!</v>
      </c>
      <c r="L424" s="33" t="e">
        <f>AVERAGE(#REF!)</f>
        <v>#REF!</v>
      </c>
      <c r="M424" s="33" t="e">
        <f>AVERAGE(#REF!)</f>
        <v>#REF!</v>
      </c>
      <c r="N424" s="33" t="e">
        <f>AVERAGE(#REF!)</f>
        <v>#REF!</v>
      </c>
      <c r="O424" s="33" t="e">
        <f>AVERAGE(#REF!)</f>
        <v>#REF!</v>
      </c>
      <c r="P424" s="33" t="e">
        <f>AVERAGE(#REF!)</f>
        <v>#REF!</v>
      </c>
      <c r="Q424" s="33" t="e">
        <f>AVERAGE(#REF!)</f>
        <v>#REF!</v>
      </c>
    </row>
    <row r="425" spans="1:18" ht="14.45" customHeight="1">
      <c r="A425" s="174">
        <v>740</v>
      </c>
      <c r="C425" s="36" t="s">
        <v>8211</v>
      </c>
      <c r="D425" s="35" t="s">
        <v>2143</v>
      </c>
      <c r="E425" s="34" t="s">
        <v>119</v>
      </c>
      <c r="F425" s="130">
        <v>8.5579999999999998</v>
      </c>
      <c r="G425" s="33" t="e">
        <f>AVERAGE(#REF!)</f>
        <v>#REF!</v>
      </c>
      <c r="H425" s="33" t="e">
        <f>AVERAGE(#REF!)</f>
        <v>#REF!</v>
      </c>
      <c r="I425" s="33" t="e">
        <f>AVERAGE(#REF!)</f>
        <v>#REF!</v>
      </c>
      <c r="J425" s="33" t="e">
        <f>AVERAGE(#REF!)</f>
        <v>#REF!</v>
      </c>
      <c r="K425" s="33" t="e">
        <f>AVERAGE(#REF!)</f>
        <v>#REF!</v>
      </c>
      <c r="L425" s="33" t="e">
        <f>AVERAGE(#REF!)</f>
        <v>#REF!</v>
      </c>
      <c r="M425" s="33" t="e">
        <f>AVERAGE(#REF!)</f>
        <v>#REF!</v>
      </c>
      <c r="N425" s="33" t="e">
        <f>AVERAGE(#REF!)</f>
        <v>#REF!</v>
      </c>
      <c r="O425" s="33" t="e">
        <f>AVERAGE(#REF!)</f>
        <v>#REF!</v>
      </c>
      <c r="P425" s="33" t="e">
        <f>AVERAGE(#REF!)</f>
        <v>#REF!</v>
      </c>
      <c r="Q425" s="33" t="e">
        <f>AVERAGE(#REF!)</f>
        <v>#REF!</v>
      </c>
    </row>
    <row r="426" spans="1:18">
      <c r="A426" s="174">
        <v>739</v>
      </c>
      <c r="C426" s="36" t="s">
        <v>8210</v>
      </c>
      <c r="D426" s="35" t="s">
        <v>8229</v>
      </c>
      <c r="E426" s="34" t="s">
        <v>934</v>
      </c>
      <c r="F426" s="130">
        <v>8.5500000000000007</v>
      </c>
      <c r="G426" s="33" t="e">
        <f>AVERAGE(#REF!)</f>
        <v>#REF!</v>
      </c>
      <c r="H426" s="33" t="e">
        <f>AVERAGE(#REF!)</f>
        <v>#REF!</v>
      </c>
      <c r="I426" s="33" t="e">
        <f>AVERAGE(#REF!)</f>
        <v>#REF!</v>
      </c>
      <c r="J426" s="33" t="e">
        <f>AVERAGE(#REF!)</f>
        <v>#REF!</v>
      </c>
      <c r="K426" s="33" t="e">
        <f>AVERAGE(#REF!)</f>
        <v>#REF!</v>
      </c>
      <c r="L426" s="33" t="e">
        <f>AVERAGE(#REF!)</f>
        <v>#REF!</v>
      </c>
      <c r="M426" s="33" t="e">
        <f>AVERAGE(#REF!)</f>
        <v>#REF!</v>
      </c>
      <c r="N426" s="33" t="e">
        <f>AVERAGE(#REF!)</f>
        <v>#REF!</v>
      </c>
      <c r="O426" s="33" t="e">
        <f>AVERAGE(#REF!)</f>
        <v>#REF!</v>
      </c>
      <c r="P426" s="33" t="e">
        <f>AVERAGE(#REF!)</f>
        <v>#REF!</v>
      </c>
      <c r="Q426" s="33" t="e">
        <f>AVERAGE(#REF!)</f>
        <v>#REF!</v>
      </c>
    </row>
    <row r="427" spans="1:18">
      <c r="A427" s="174">
        <v>738</v>
      </c>
      <c r="C427" s="36" t="s">
        <v>8215</v>
      </c>
      <c r="D427" s="35" t="s">
        <v>8135</v>
      </c>
      <c r="E427" s="34" t="s">
        <v>934</v>
      </c>
      <c r="F427" s="130">
        <v>8.1999999999999993</v>
      </c>
      <c r="G427" s="33" t="e">
        <f>AVERAGE(#REF!)</f>
        <v>#REF!</v>
      </c>
      <c r="H427" s="33" t="e">
        <f>AVERAGE(#REF!)</f>
        <v>#REF!</v>
      </c>
      <c r="I427" s="33" t="e">
        <f>AVERAGE(#REF!)</f>
        <v>#REF!</v>
      </c>
      <c r="J427" s="33" t="e">
        <f>AVERAGE(#REF!)</f>
        <v>#REF!</v>
      </c>
      <c r="K427" s="33" t="e">
        <f>AVERAGE(#REF!)</f>
        <v>#REF!</v>
      </c>
      <c r="L427" s="33" t="e">
        <f>AVERAGE(#REF!)</f>
        <v>#REF!</v>
      </c>
      <c r="M427" s="33" t="e">
        <f>AVERAGE(#REF!)</f>
        <v>#REF!</v>
      </c>
      <c r="N427" s="33" t="e">
        <f>AVERAGE(#REF!)</f>
        <v>#REF!</v>
      </c>
      <c r="O427" s="33" t="e">
        <f>AVERAGE(#REF!)</f>
        <v>#REF!</v>
      </c>
      <c r="P427" s="33" t="e">
        <f>AVERAGE(#REF!)</f>
        <v>#REF!</v>
      </c>
      <c r="Q427" s="33" t="e">
        <f>AVERAGE(#REF!)</f>
        <v>#REF!</v>
      </c>
    </row>
    <row r="428" spans="1:18">
      <c r="A428" s="174">
        <v>1558</v>
      </c>
      <c r="C428" s="36" t="s">
        <v>9167</v>
      </c>
      <c r="D428" s="35" t="s">
        <v>1104</v>
      </c>
      <c r="E428" s="34" t="s">
        <v>119</v>
      </c>
      <c r="F428" s="130">
        <v>8.7159999999999993</v>
      </c>
      <c r="G428" s="33" t="e">
        <f>AVERAGE(#REF!)</f>
        <v>#REF!</v>
      </c>
      <c r="H428" s="33" t="e">
        <f>AVERAGE(#REF!)</f>
        <v>#REF!</v>
      </c>
      <c r="I428" s="33" t="e">
        <f>AVERAGE(#REF!)</f>
        <v>#REF!</v>
      </c>
      <c r="J428" s="33" t="e">
        <f>AVERAGE(#REF!)</f>
        <v>#REF!</v>
      </c>
      <c r="K428" s="33" t="e">
        <f>AVERAGE(#REF!)</f>
        <v>#REF!</v>
      </c>
      <c r="L428" s="33" t="e">
        <f>AVERAGE(#REF!)</f>
        <v>#REF!</v>
      </c>
      <c r="M428" s="33" t="e">
        <f>AVERAGE(#REF!)</f>
        <v>#REF!</v>
      </c>
      <c r="N428" s="33" t="e">
        <f>AVERAGE(#REF!)</f>
        <v>#REF!</v>
      </c>
      <c r="O428" s="33" t="e">
        <f>AVERAGE(#REF!)</f>
        <v>#REF!</v>
      </c>
      <c r="P428" s="33" t="e">
        <f>AVERAGE(#REF!)</f>
        <v>#REF!</v>
      </c>
      <c r="Q428" s="33" t="e">
        <f>AVERAGE(#REF!)</f>
        <v>#REF!</v>
      </c>
    </row>
    <row r="429" spans="1:18">
      <c r="A429" s="174">
        <v>5169</v>
      </c>
      <c r="C429" s="36" t="s">
        <v>8992</v>
      </c>
      <c r="D429" s="35" t="s">
        <v>8991</v>
      </c>
      <c r="E429" s="34" t="s">
        <v>934</v>
      </c>
      <c r="F429" s="130">
        <v>8.3940000000000001</v>
      </c>
      <c r="G429" s="33" t="e">
        <f>AVERAGE(#REF!)</f>
        <v>#REF!</v>
      </c>
      <c r="H429" s="33" t="e">
        <f>AVERAGE(#REF!)</f>
        <v>#REF!</v>
      </c>
      <c r="I429" s="33" t="e">
        <f>AVERAGE(#REF!)</f>
        <v>#REF!</v>
      </c>
      <c r="J429" s="33" t="e">
        <f>AVERAGE(#REF!)</f>
        <v>#REF!</v>
      </c>
      <c r="K429" s="33" t="e">
        <f>AVERAGE(#REF!)</f>
        <v>#REF!</v>
      </c>
      <c r="L429" s="33" t="e">
        <f>AVERAGE(#REF!)</f>
        <v>#REF!</v>
      </c>
      <c r="M429" s="33" t="e">
        <f>AVERAGE(#REF!)</f>
        <v>#REF!</v>
      </c>
      <c r="N429" s="33" t="e">
        <f>AVERAGE(#REF!)</f>
        <v>#REF!</v>
      </c>
      <c r="O429" s="33" t="e">
        <f>AVERAGE(#REF!)</f>
        <v>#REF!</v>
      </c>
      <c r="P429" s="33" t="e">
        <f>AVERAGE(#REF!)</f>
        <v>#REF!</v>
      </c>
      <c r="Q429" s="33" t="e">
        <f>AVERAGE(#REF!)</f>
        <v>#REF!</v>
      </c>
    </row>
    <row r="430" spans="1:18">
      <c r="A430" s="174">
        <v>3217</v>
      </c>
      <c r="C430" s="36" t="s">
        <v>6582</v>
      </c>
      <c r="D430" s="35" t="s">
        <v>8773</v>
      </c>
      <c r="E430" s="34" t="s">
        <v>934</v>
      </c>
      <c r="F430" s="130">
        <v>8.8290000000000006</v>
      </c>
      <c r="G430" s="33" t="e">
        <f>AVERAGE(#REF!)</f>
        <v>#REF!</v>
      </c>
      <c r="H430" s="33" t="e">
        <f>AVERAGE(#REF!)</f>
        <v>#REF!</v>
      </c>
      <c r="I430" s="33" t="e">
        <f>AVERAGE(#REF!)</f>
        <v>#REF!</v>
      </c>
      <c r="J430" s="33" t="e">
        <f>AVERAGE(#REF!)</f>
        <v>#REF!</v>
      </c>
      <c r="K430" s="33" t="e">
        <f>AVERAGE(#REF!)</f>
        <v>#REF!</v>
      </c>
      <c r="L430" s="33" t="e">
        <f>AVERAGE(#REF!)</f>
        <v>#REF!</v>
      </c>
      <c r="M430" s="33" t="e">
        <f>AVERAGE(#REF!)</f>
        <v>#REF!</v>
      </c>
      <c r="N430" s="33" t="e">
        <f>AVERAGE(#REF!)</f>
        <v>#REF!</v>
      </c>
      <c r="O430" s="33" t="e">
        <f>AVERAGE(#REF!)</f>
        <v>#REF!</v>
      </c>
      <c r="P430" s="33" t="e">
        <f>AVERAGE(#REF!)</f>
        <v>#REF!</v>
      </c>
      <c r="Q430" s="33" t="e">
        <f>AVERAGE(#REF!)</f>
        <v>#REF!</v>
      </c>
    </row>
    <row r="431" spans="1:18">
      <c r="A431" s="174">
        <v>4111</v>
      </c>
      <c r="C431" s="36" t="s">
        <v>7672</v>
      </c>
      <c r="D431" s="35" t="s">
        <v>8613</v>
      </c>
      <c r="E431" s="34" t="s">
        <v>934</v>
      </c>
      <c r="F431" s="130">
        <v>8.6080000000000005</v>
      </c>
      <c r="G431" s="33" t="e">
        <f>AVERAGE(#REF!)</f>
        <v>#REF!</v>
      </c>
      <c r="H431" s="33" t="e">
        <f>AVERAGE(#REF!)</f>
        <v>#REF!</v>
      </c>
      <c r="I431" s="33" t="e">
        <f>AVERAGE(#REF!)</f>
        <v>#REF!</v>
      </c>
      <c r="J431" s="33" t="e">
        <f>AVERAGE(#REF!)</f>
        <v>#REF!</v>
      </c>
      <c r="K431" s="33" t="e">
        <f>AVERAGE(#REF!)</f>
        <v>#REF!</v>
      </c>
      <c r="L431" s="33" t="e">
        <f>AVERAGE(#REF!)</f>
        <v>#REF!</v>
      </c>
      <c r="M431" s="33" t="e">
        <f>AVERAGE(#REF!)</f>
        <v>#REF!</v>
      </c>
      <c r="N431" s="33" t="e">
        <f>AVERAGE(#REF!)</f>
        <v>#REF!</v>
      </c>
      <c r="O431" s="33" t="e">
        <f>AVERAGE(#REF!)</f>
        <v>#REF!</v>
      </c>
      <c r="P431" s="33" t="e">
        <f>AVERAGE(#REF!)</f>
        <v>#REF!</v>
      </c>
      <c r="Q431" s="33" t="e">
        <f>AVERAGE(#REF!)</f>
        <v>#REF!</v>
      </c>
    </row>
    <row r="432" spans="1:18">
      <c r="A432" s="174">
        <v>4353</v>
      </c>
      <c r="B432" s="220"/>
      <c r="C432" s="221" t="s">
        <v>7956</v>
      </c>
      <c r="D432" s="222" t="s">
        <v>8607</v>
      </c>
      <c r="E432" s="223" t="s">
        <v>934</v>
      </c>
      <c r="F432" s="224">
        <v>8.5109999999999992</v>
      </c>
      <c r="G432" s="225" t="e">
        <f>AVERAGE(#REF!)</f>
        <v>#REF!</v>
      </c>
      <c r="H432" s="225" t="e">
        <f>AVERAGE(#REF!)</f>
        <v>#REF!</v>
      </c>
      <c r="I432" s="225" t="e">
        <f>AVERAGE(#REF!)</f>
        <v>#REF!</v>
      </c>
      <c r="J432" s="225" t="e">
        <f>AVERAGE(#REF!)</f>
        <v>#REF!</v>
      </c>
      <c r="K432" s="225" t="e">
        <f>AVERAGE(#REF!)</f>
        <v>#REF!</v>
      </c>
      <c r="L432" s="225" t="e">
        <f>AVERAGE(#REF!)</f>
        <v>#REF!</v>
      </c>
      <c r="M432" s="225" t="e">
        <f>AVERAGE(#REF!)</f>
        <v>#REF!</v>
      </c>
      <c r="N432" s="225" t="e">
        <f>AVERAGE(#REF!)</f>
        <v>#REF!</v>
      </c>
      <c r="O432" s="225" t="e">
        <f>AVERAGE(#REF!)</f>
        <v>#REF!</v>
      </c>
      <c r="P432" s="225" t="e">
        <f>AVERAGE(#REF!)</f>
        <v>#REF!</v>
      </c>
      <c r="Q432" s="225" t="e">
        <f>AVERAGE(#REF!)</f>
        <v>#REF!</v>
      </c>
      <c r="R432" s="227"/>
    </row>
    <row r="433" spans="1:18">
      <c r="A433" s="174">
        <v>1224</v>
      </c>
      <c r="B433" s="220"/>
      <c r="C433" s="221" t="s">
        <v>373</v>
      </c>
      <c r="D433" s="222" t="s">
        <v>9089</v>
      </c>
      <c r="E433" s="223" t="s">
        <v>119</v>
      </c>
      <c r="F433" s="224">
        <v>9.2119999999999997</v>
      </c>
      <c r="G433" s="225" t="e">
        <f>AVERAGE(G421:G432)</f>
        <v>#REF!</v>
      </c>
      <c r="H433" s="225" t="e">
        <f>AVERAGE(H421:H432)</f>
        <v>#REF!</v>
      </c>
      <c r="I433" s="225" t="e">
        <f>AVERAGE(I421:I432)</f>
        <v>#REF!</v>
      </c>
      <c r="J433" s="225" t="e">
        <f>AVERAGE(J421:J432)</f>
        <v>#REF!</v>
      </c>
      <c r="K433" s="225" t="e">
        <f>AVERAGE(K421:K432)</f>
        <v>#REF!</v>
      </c>
      <c r="L433" s="225" t="e">
        <f>AVERAGE(L421:L432)</f>
        <v>#REF!</v>
      </c>
      <c r="M433" s="225" t="e">
        <f>AVERAGE(M421:M432)</f>
        <v>#REF!</v>
      </c>
      <c r="N433" s="225" t="e">
        <f>AVERAGE(N421:N432)</f>
        <v>#REF!</v>
      </c>
      <c r="O433" s="225" t="e">
        <f>AVERAGE(O421:O432)</f>
        <v>#REF!</v>
      </c>
      <c r="P433" s="225" t="e">
        <f>AVERAGE(P421:P432)</f>
        <v>#REF!</v>
      </c>
      <c r="Q433" s="225" t="e">
        <f>AVERAGE(Q421:Q432)</f>
        <v>#REF!</v>
      </c>
      <c r="R433" s="227"/>
    </row>
    <row r="434" spans="1:18">
      <c r="A434" s="174">
        <v>2936</v>
      </c>
      <c r="C434" s="36" t="s">
        <v>3055</v>
      </c>
      <c r="D434" s="35" t="s">
        <v>8679</v>
      </c>
      <c r="E434" s="34" t="s">
        <v>934</v>
      </c>
      <c r="F434" s="130">
        <v>8.4440000000000008</v>
      </c>
      <c r="G434" s="33" t="e">
        <f>AVERAGE(#REF!)</f>
        <v>#REF!</v>
      </c>
      <c r="H434" s="33" t="e">
        <f>AVERAGE(#REF!)</f>
        <v>#REF!</v>
      </c>
      <c r="I434" s="33" t="e">
        <f>AVERAGE(#REF!)</f>
        <v>#REF!</v>
      </c>
      <c r="J434" s="33" t="e">
        <f>AVERAGE(#REF!)</f>
        <v>#REF!</v>
      </c>
      <c r="K434" s="33" t="e">
        <f>AVERAGE(#REF!)</f>
        <v>#REF!</v>
      </c>
      <c r="L434" s="33" t="e">
        <f>AVERAGE(#REF!)</f>
        <v>#REF!</v>
      </c>
      <c r="M434" s="33" t="e">
        <f>AVERAGE(#REF!)</f>
        <v>#REF!</v>
      </c>
      <c r="N434" s="33" t="e">
        <f>AVERAGE(#REF!)</f>
        <v>#REF!</v>
      </c>
      <c r="O434" s="33" t="e">
        <f>AVERAGE(#REF!)</f>
        <v>#REF!</v>
      </c>
      <c r="P434" s="33" t="e">
        <f>AVERAGE(#REF!)</f>
        <v>#REF!</v>
      </c>
      <c r="Q434" s="33" t="e">
        <f>AVERAGE(#REF!)</f>
        <v>#REF!</v>
      </c>
    </row>
    <row r="435" spans="1:18">
      <c r="A435" s="174">
        <v>2924</v>
      </c>
      <c r="C435" s="36" t="s">
        <v>3043</v>
      </c>
      <c r="D435" s="35" t="s">
        <v>8679</v>
      </c>
      <c r="E435" s="34" t="s">
        <v>934</v>
      </c>
      <c r="F435" s="130">
        <v>8.1110000000000007</v>
      </c>
      <c r="G435" s="33" t="e">
        <f>AVERAGE(#REF!)</f>
        <v>#REF!</v>
      </c>
      <c r="H435" s="33" t="e">
        <f>AVERAGE(#REF!)</f>
        <v>#REF!</v>
      </c>
      <c r="I435" s="33" t="e">
        <f>AVERAGE(#REF!)</f>
        <v>#REF!</v>
      </c>
      <c r="J435" s="33" t="e">
        <f>AVERAGE(#REF!)</f>
        <v>#REF!</v>
      </c>
      <c r="K435" s="33" t="e">
        <f>AVERAGE(#REF!)</f>
        <v>#REF!</v>
      </c>
      <c r="L435" s="33" t="e">
        <f>AVERAGE(#REF!)</f>
        <v>#REF!</v>
      </c>
      <c r="M435" s="33" t="e">
        <f>AVERAGE(#REF!)</f>
        <v>#REF!</v>
      </c>
      <c r="N435" s="33" t="e">
        <f>AVERAGE(#REF!)</f>
        <v>#REF!</v>
      </c>
      <c r="O435" s="33" t="e">
        <f>AVERAGE(#REF!)</f>
        <v>#REF!</v>
      </c>
      <c r="P435" s="33" t="e">
        <f>AVERAGE(#REF!)</f>
        <v>#REF!</v>
      </c>
      <c r="Q435" s="33" t="e">
        <f>AVERAGE(#REF!)</f>
        <v>#REF!</v>
      </c>
    </row>
    <row r="436" spans="1:18" ht="14.45" customHeight="1">
      <c r="A436" s="174">
        <v>2911</v>
      </c>
      <c r="B436" s="220"/>
      <c r="C436" s="221" t="s">
        <v>3029</v>
      </c>
      <c r="D436" s="222" t="s">
        <v>8703</v>
      </c>
      <c r="E436" s="223" t="s">
        <v>934</v>
      </c>
      <c r="F436" s="224">
        <v>8.8810000000000002</v>
      </c>
      <c r="G436" s="225" t="e">
        <f>AVERAGE(#REF!)</f>
        <v>#REF!</v>
      </c>
      <c r="H436" s="225" t="e">
        <f>AVERAGE(#REF!)</f>
        <v>#REF!</v>
      </c>
      <c r="I436" s="225" t="e">
        <f>AVERAGE(#REF!)</f>
        <v>#REF!</v>
      </c>
      <c r="J436" s="225" t="e">
        <f>AVERAGE(#REF!)</f>
        <v>#REF!</v>
      </c>
      <c r="K436" s="225" t="e">
        <f>AVERAGE(#REF!)</f>
        <v>#REF!</v>
      </c>
      <c r="L436" s="225" t="e">
        <f>AVERAGE(#REF!)</f>
        <v>#REF!</v>
      </c>
      <c r="M436" s="225" t="e">
        <f>AVERAGE(#REF!)</f>
        <v>#REF!</v>
      </c>
      <c r="N436" s="225" t="e">
        <f>AVERAGE(#REF!)</f>
        <v>#REF!</v>
      </c>
      <c r="O436" s="225" t="e">
        <f>AVERAGE(#REF!)</f>
        <v>#REF!</v>
      </c>
      <c r="P436" s="225" t="e">
        <f>AVERAGE(#REF!)</f>
        <v>#REF!</v>
      </c>
      <c r="Q436" s="225" t="e">
        <f>AVERAGE(#REF!)</f>
        <v>#REF!</v>
      </c>
      <c r="R436" s="227"/>
    </row>
    <row r="437" spans="1:18" ht="14.45" customHeight="1">
      <c r="A437" s="174">
        <v>1181</v>
      </c>
      <c r="B437" s="220"/>
      <c r="C437" s="221" t="s">
        <v>288</v>
      </c>
      <c r="D437" s="222" t="s">
        <v>8489</v>
      </c>
      <c r="E437" s="223" t="s">
        <v>119</v>
      </c>
      <c r="F437" s="224">
        <v>9.2249999999999996</v>
      </c>
      <c r="G437" s="225" t="e">
        <f>AVERAGE(G431:G436)</f>
        <v>#REF!</v>
      </c>
      <c r="H437" s="225" t="e">
        <f>AVERAGE(H431:H436)</f>
        <v>#REF!</v>
      </c>
      <c r="I437" s="225" t="e">
        <f>AVERAGE(I431:I436)</f>
        <v>#REF!</v>
      </c>
      <c r="J437" s="225" t="e">
        <f>AVERAGE(J431:J436)</f>
        <v>#REF!</v>
      </c>
      <c r="K437" s="225" t="e">
        <f>AVERAGE(K431:K436)</f>
        <v>#REF!</v>
      </c>
      <c r="L437" s="225" t="e">
        <f>AVERAGE(L431:L436)</f>
        <v>#REF!</v>
      </c>
      <c r="M437" s="225" t="e">
        <f>AVERAGE(M431:M436)</f>
        <v>#REF!</v>
      </c>
      <c r="N437" s="225" t="e">
        <f>AVERAGE(N431:N436)</f>
        <v>#REF!</v>
      </c>
      <c r="O437" s="225" t="e">
        <f>AVERAGE(O431:O436)</f>
        <v>#REF!</v>
      </c>
      <c r="P437" s="225" t="e">
        <f>AVERAGE(P431:P436)</f>
        <v>#REF!</v>
      </c>
      <c r="Q437" s="225" t="e">
        <f>AVERAGE(Q431:Q436)</f>
        <v>#REF!</v>
      </c>
      <c r="R437" s="227"/>
    </row>
    <row r="438" spans="1:18" ht="14.45" customHeight="1">
      <c r="A438" s="174">
        <v>724</v>
      </c>
      <c r="C438" s="36" t="s">
        <v>1788</v>
      </c>
      <c r="D438" s="35" t="s">
        <v>1787</v>
      </c>
      <c r="E438" s="34" t="s">
        <v>119</v>
      </c>
      <c r="F438" s="130">
        <v>7.7359999999999998</v>
      </c>
      <c r="G438" s="33" t="e">
        <f>AVERAGE(#REF!)</f>
        <v>#REF!</v>
      </c>
      <c r="H438" s="33" t="e">
        <f>AVERAGE(#REF!)</f>
        <v>#REF!</v>
      </c>
      <c r="I438" s="33" t="e">
        <f>AVERAGE(#REF!)</f>
        <v>#REF!</v>
      </c>
      <c r="J438" s="33" t="e">
        <f>AVERAGE(#REF!)</f>
        <v>#REF!</v>
      </c>
      <c r="K438" s="33" t="e">
        <f>AVERAGE(#REF!)</f>
        <v>#REF!</v>
      </c>
      <c r="L438" s="33" t="e">
        <f>AVERAGE(#REF!)</f>
        <v>#REF!</v>
      </c>
      <c r="M438" s="33" t="e">
        <f>AVERAGE(#REF!)</f>
        <v>#REF!</v>
      </c>
      <c r="N438" s="33" t="e">
        <f>AVERAGE(#REF!)</f>
        <v>#REF!</v>
      </c>
      <c r="O438" s="33" t="e">
        <f>AVERAGE(#REF!)</f>
        <v>#REF!</v>
      </c>
      <c r="P438" s="33" t="e">
        <f>AVERAGE(#REF!)</f>
        <v>#REF!</v>
      </c>
      <c r="Q438" s="33" t="e">
        <f>AVERAGE(#REF!)</f>
        <v>#REF!</v>
      </c>
    </row>
    <row r="439" spans="1:18" ht="14.45" customHeight="1">
      <c r="A439" s="174">
        <v>716</v>
      </c>
      <c r="C439" s="36" t="s">
        <v>8876</v>
      </c>
      <c r="D439" s="35" t="s">
        <v>1779</v>
      </c>
      <c r="E439" s="34" t="s">
        <v>119</v>
      </c>
      <c r="F439" s="130">
        <v>8.3859999999999992</v>
      </c>
      <c r="G439" s="33" t="e">
        <f>AVERAGE(#REF!)</f>
        <v>#REF!</v>
      </c>
      <c r="H439" s="33" t="e">
        <f>AVERAGE(#REF!)</f>
        <v>#REF!</v>
      </c>
      <c r="I439" s="33" t="e">
        <f>AVERAGE(#REF!)</f>
        <v>#REF!</v>
      </c>
      <c r="J439" s="33" t="e">
        <f>AVERAGE(#REF!)</f>
        <v>#REF!</v>
      </c>
      <c r="K439" s="33" t="e">
        <f>AVERAGE(#REF!)</f>
        <v>#REF!</v>
      </c>
      <c r="L439" s="33" t="e">
        <f>AVERAGE(#REF!)</f>
        <v>#REF!</v>
      </c>
      <c r="M439" s="33" t="e">
        <f>AVERAGE(#REF!)</f>
        <v>#REF!</v>
      </c>
      <c r="N439" s="33" t="e">
        <f>AVERAGE(#REF!)</f>
        <v>#REF!</v>
      </c>
      <c r="O439" s="33" t="e">
        <f>AVERAGE(#REF!)</f>
        <v>#REF!</v>
      </c>
      <c r="P439" s="33" t="e">
        <f>AVERAGE(#REF!)</f>
        <v>#REF!</v>
      </c>
      <c r="Q439" s="33" t="e">
        <f>AVERAGE(#REF!)</f>
        <v>#REF!</v>
      </c>
    </row>
    <row r="440" spans="1:18" ht="14.45" customHeight="1">
      <c r="A440" s="174">
        <v>708</v>
      </c>
      <c r="C440" s="36" t="s">
        <v>1765</v>
      </c>
      <c r="D440" s="35" t="s">
        <v>1764</v>
      </c>
      <c r="E440" s="34" t="s">
        <v>119</v>
      </c>
      <c r="F440" s="130">
        <v>7.9029999999999996</v>
      </c>
      <c r="G440" s="33" t="e">
        <f>AVERAGE(#REF!)</f>
        <v>#REF!</v>
      </c>
      <c r="H440" s="33" t="e">
        <f>AVERAGE(#REF!)</f>
        <v>#REF!</v>
      </c>
      <c r="I440" s="33" t="e">
        <f>AVERAGE(#REF!)</f>
        <v>#REF!</v>
      </c>
      <c r="J440" s="33" t="e">
        <f>AVERAGE(#REF!)</f>
        <v>#REF!</v>
      </c>
      <c r="K440" s="33" t="e">
        <f>AVERAGE(#REF!)</f>
        <v>#REF!</v>
      </c>
      <c r="L440" s="33" t="e">
        <f>AVERAGE(#REF!)</f>
        <v>#REF!</v>
      </c>
      <c r="M440" s="33" t="e">
        <f>AVERAGE(#REF!)</f>
        <v>#REF!</v>
      </c>
      <c r="N440" s="33" t="e">
        <f>AVERAGE(#REF!)</f>
        <v>#REF!</v>
      </c>
      <c r="O440" s="33" t="e">
        <f>AVERAGE(#REF!)</f>
        <v>#REF!</v>
      </c>
      <c r="P440" s="33" t="e">
        <f>AVERAGE(#REF!)</f>
        <v>#REF!</v>
      </c>
      <c r="Q440" s="33" t="e">
        <f>AVERAGE(#REF!)</f>
        <v>#REF!</v>
      </c>
    </row>
    <row r="441" spans="1:18" ht="14.45" customHeight="1">
      <c r="A441" s="174">
        <v>692</v>
      </c>
      <c r="C441" s="36" t="s">
        <v>1317</v>
      </c>
      <c r="D441" s="35" t="s">
        <v>1316</v>
      </c>
      <c r="E441" s="34" t="s">
        <v>119</v>
      </c>
      <c r="F441" s="130">
        <v>8.5790000000000006</v>
      </c>
      <c r="G441" s="33" t="e">
        <f>AVERAGE(#REF!)</f>
        <v>#REF!</v>
      </c>
      <c r="H441" s="33" t="e">
        <f>AVERAGE(#REF!)</f>
        <v>#REF!</v>
      </c>
      <c r="I441" s="33" t="e">
        <f>AVERAGE(#REF!)</f>
        <v>#REF!</v>
      </c>
      <c r="J441" s="33" t="e">
        <f>AVERAGE(#REF!)</f>
        <v>#REF!</v>
      </c>
      <c r="K441" s="33" t="e">
        <f>AVERAGE(#REF!)</f>
        <v>#REF!</v>
      </c>
      <c r="L441" s="33" t="e">
        <f>AVERAGE(#REF!)</f>
        <v>#REF!</v>
      </c>
      <c r="M441" s="33" t="e">
        <f>AVERAGE(#REF!)</f>
        <v>#REF!</v>
      </c>
      <c r="N441" s="33" t="e">
        <f>AVERAGE(#REF!)</f>
        <v>#REF!</v>
      </c>
      <c r="O441" s="33" t="e">
        <f>AVERAGE(#REF!)</f>
        <v>#REF!</v>
      </c>
      <c r="P441" s="33" t="e">
        <f>AVERAGE(#REF!)</f>
        <v>#REF!</v>
      </c>
      <c r="Q441" s="33" t="e">
        <f>AVERAGE(#REF!)</f>
        <v>#REF!</v>
      </c>
    </row>
    <row r="442" spans="1:18" ht="14.45" customHeight="1">
      <c r="A442" s="174">
        <v>683</v>
      </c>
      <c r="C442" s="36" t="s">
        <v>1209</v>
      </c>
      <c r="D442" s="35" t="s">
        <v>1208</v>
      </c>
      <c r="E442" s="34" t="s">
        <v>119</v>
      </c>
      <c r="F442" s="130">
        <v>8.8019999999999996</v>
      </c>
      <c r="G442" s="33" t="e">
        <f>AVERAGE(#REF!)</f>
        <v>#REF!</v>
      </c>
      <c r="H442" s="33" t="e">
        <f>AVERAGE(#REF!)</f>
        <v>#REF!</v>
      </c>
      <c r="I442" s="33" t="e">
        <f>AVERAGE(#REF!)</f>
        <v>#REF!</v>
      </c>
      <c r="J442" s="33" t="e">
        <f>AVERAGE(#REF!)</f>
        <v>#REF!</v>
      </c>
      <c r="K442" s="33" t="e">
        <f>AVERAGE(#REF!)</f>
        <v>#REF!</v>
      </c>
      <c r="L442" s="33" t="e">
        <f>AVERAGE(#REF!)</f>
        <v>#REF!</v>
      </c>
      <c r="M442" s="33" t="e">
        <f>AVERAGE(#REF!)</f>
        <v>#REF!</v>
      </c>
      <c r="N442" s="33" t="e">
        <f>AVERAGE(#REF!)</f>
        <v>#REF!</v>
      </c>
      <c r="O442" s="33" t="e">
        <f>AVERAGE(#REF!)</f>
        <v>#REF!</v>
      </c>
      <c r="P442" s="33" t="e">
        <f>AVERAGE(#REF!)</f>
        <v>#REF!</v>
      </c>
      <c r="Q442" s="33" t="e">
        <f>AVERAGE(#REF!)</f>
        <v>#REF!</v>
      </c>
    </row>
    <row r="443" spans="1:18" ht="14.45" customHeight="1">
      <c r="A443" s="174">
        <v>674</v>
      </c>
      <c r="C443" s="36" t="s">
        <v>782</v>
      </c>
      <c r="D443" s="35" t="s">
        <v>781</v>
      </c>
      <c r="E443" s="34" t="s">
        <v>119</v>
      </c>
      <c r="F443" s="130">
        <v>9.4290000000000003</v>
      </c>
      <c r="G443" s="33" t="e">
        <f>AVERAGE(G442:G442)</f>
        <v>#REF!</v>
      </c>
      <c r="H443" s="33" t="e">
        <f>AVERAGE(H442:H442)</f>
        <v>#REF!</v>
      </c>
      <c r="I443" s="33" t="e">
        <f>AVERAGE(I442:I442)</f>
        <v>#REF!</v>
      </c>
      <c r="J443" s="33" t="e">
        <f>AVERAGE(J442:J442)</f>
        <v>#REF!</v>
      </c>
      <c r="K443" s="33" t="e">
        <f>AVERAGE(K442:K442)</f>
        <v>#REF!</v>
      </c>
      <c r="L443" s="33" t="e">
        <f>AVERAGE(L442:L442)</f>
        <v>#REF!</v>
      </c>
      <c r="M443" s="33" t="e">
        <f>AVERAGE(M442:M442)</f>
        <v>#REF!</v>
      </c>
      <c r="N443" s="33" t="e">
        <f>AVERAGE(N442:N442)</f>
        <v>#REF!</v>
      </c>
      <c r="O443" s="33" t="e">
        <f>AVERAGE(O442:O442)</f>
        <v>#REF!</v>
      </c>
      <c r="P443" s="33" t="e">
        <f>AVERAGE(P442:P442)</f>
        <v>#REF!</v>
      </c>
      <c r="Q443" s="33" t="e">
        <f>AVERAGE(Q442:Q442)</f>
        <v>#REF!</v>
      </c>
    </row>
    <row r="444" spans="1:18" ht="14.45" customHeight="1">
      <c r="A444" s="174">
        <v>663</v>
      </c>
      <c r="C444" s="36" t="s">
        <v>1175</v>
      </c>
      <c r="D444" s="35" t="s">
        <v>8759</v>
      </c>
      <c r="E444" s="34" t="s">
        <v>119</v>
      </c>
      <c r="F444" s="130">
        <v>9.0239999999999991</v>
      </c>
      <c r="G444" s="33" t="e">
        <f>AVERAGE(#REF!)</f>
        <v>#REF!</v>
      </c>
      <c r="H444" s="33" t="e">
        <f>AVERAGE(#REF!)</f>
        <v>#REF!</v>
      </c>
      <c r="I444" s="33" t="e">
        <f>AVERAGE(#REF!)</f>
        <v>#REF!</v>
      </c>
      <c r="J444" s="33" t="e">
        <f>AVERAGE(#REF!)</f>
        <v>#REF!</v>
      </c>
      <c r="K444" s="33" t="e">
        <f>AVERAGE(#REF!)</f>
        <v>#REF!</v>
      </c>
      <c r="L444" s="33" t="e">
        <f>AVERAGE(#REF!)</f>
        <v>#REF!</v>
      </c>
      <c r="M444" s="33" t="e">
        <f>AVERAGE(#REF!)</f>
        <v>#REF!</v>
      </c>
      <c r="N444" s="33" t="e">
        <f>AVERAGE(#REF!)</f>
        <v>#REF!</v>
      </c>
      <c r="O444" s="33" t="e">
        <f>AVERAGE(#REF!)</f>
        <v>#REF!</v>
      </c>
      <c r="P444" s="33" t="e">
        <f>AVERAGE(#REF!)</f>
        <v>#REF!</v>
      </c>
      <c r="Q444" s="33" t="e">
        <f>AVERAGE(#REF!)</f>
        <v>#REF!</v>
      </c>
    </row>
    <row r="445" spans="1:18" ht="14.45" customHeight="1">
      <c r="A445" s="174">
        <v>653</v>
      </c>
      <c r="C445" s="36" t="s">
        <v>110</v>
      </c>
      <c r="D445" s="35" t="s">
        <v>468</v>
      </c>
      <c r="E445" s="34" t="s">
        <v>119</v>
      </c>
      <c r="F445" s="130">
        <v>8.9629999999999992</v>
      </c>
      <c r="G445" s="33" t="e">
        <f>AVERAGE(#REF!)</f>
        <v>#REF!</v>
      </c>
      <c r="H445" s="33" t="e">
        <f>AVERAGE(#REF!)</f>
        <v>#REF!</v>
      </c>
      <c r="I445" s="33" t="e">
        <f>AVERAGE(#REF!)</f>
        <v>#REF!</v>
      </c>
      <c r="J445" s="33" t="e">
        <f>AVERAGE(#REF!)</f>
        <v>#REF!</v>
      </c>
      <c r="K445" s="33" t="e">
        <f>AVERAGE(#REF!)</f>
        <v>#REF!</v>
      </c>
      <c r="L445" s="33" t="e">
        <f>AVERAGE(#REF!)</f>
        <v>#REF!</v>
      </c>
      <c r="M445" s="33" t="e">
        <f>AVERAGE(#REF!)</f>
        <v>#REF!</v>
      </c>
      <c r="N445" s="33" t="e">
        <f>AVERAGE(#REF!)</f>
        <v>#REF!</v>
      </c>
      <c r="O445" s="33" t="e">
        <f>AVERAGE(#REF!)</f>
        <v>#REF!</v>
      </c>
      <c r="P445" s="33" t="e">
        <f>AVERAGE(#REF!)</f>
        <v>#REF!</v>
      </c>
      <c r="Q445" s="33" t="e">
        <f>AVERAGE(#REF!)</f>
        <v>#REF!</v>
      </c>
    </row>
    <row r="446" spans="1:18">
      <c r="A446" s="174">
        <v>643</v>
      </c>
      <c r="B446" s="220"/>
      <c r="C446" s="221" t="s">
        <v>332</v>
      </c>
      <c r="D446" s="222" t="s">
        <v>331</v>
      </c>
      <c r="E446" s="223" t="s">
        <v>119</v>
      </c>
      <c r="F446" s="224">
        <v>9.0190000000000001</v>
      </c>
      <c r="G446" s="225" t="e">
        <f>AVERAGE(G437:G445)</f>
        <v>#REF!</v>
      </c>
      <c r="H446" s="225" t="e">
        <f>AVERAGE(H437:H445)</f>
        <v>#REF!</v>
      </c>
      <c r="I446" s="225" t="e">
        <f>AVERAGE(I437:I445)</f>
        <v>#REF!</v>
      </c>
      <c r="J446" s="225" t="e">
        <f>AVERAGE(J437:J445)</f>
        <v>#REF!</v>
      </c>
      <c r="K446" s="225" t="e">
        <f>AVERAGE(K437:K445)</f>
        <v>#REF!</v>
      </c>
      <c r="L446" s="225" t="e">
        <f>AVERAGE(L437:L445)</f>
        <v>#REF!</v>
      </c>
      <c r="M446" s="225" t="e">
        <f>AVERAGE(M437:M445)</f>
        <v>#REF!</v>
      </c>
      <c r="N446" s="225" t="e">
        <f>AVERAGE(N437:N445)</f>
        <v>#REF!</v>
      </c>
      <c r="O446" s="225" t="e">
        <f>AVERAGE(O437:O445)</f>
        <v>#REF!</v>
      </c>
      <c r="P446" s="225" t="e">
        <f>AVERAGE(P437:P445)</f>
        <v>#REF!</v>
      </c>
      <c r="Q446" s="225" t="e">
        <f>AVERAGE(Q437:Q445)</f>
        <v>#REF!</v>
      </c>
      <c r="R446" s="227"/>
    </row>
    <row r="447" spans="1:18">
      <c r="A447" s="174">
        <v>1198</v>
      </c>
      <c r="B447" s="220"/>
      <c r="C447" s="221" t="s">
        <v>305</v>
      </c>
      <c r="D447" s="222" t="s">
        <v>9087</v>
      </c>
      <c r="E447" s="223" t="s">
        <v>119</v>
      </c>
      <c r="F447" s="224">
        <v>9.2870000000000008</v>
      </c>
      <c r="G447" s="225" t="e">
        <f>AVERAGE(G442:G446)</f>
        <v>#REF!</v>
      </c>
      <c r="H447" s="225" t="e">
        <f>AVERAGE(H442:H446)</f>
        <v>#REF!</v>
      </c>
      <c r="I447" s="225" t="e">
        <f>AVERAGE(I442:I446)</f>
        <v>#REF!</v>
      </c>
      <c r="J447" s="225" t="e">
        <f>AVERAGE(J442:J446)</f>
        <v>#REF!</v>
      </c>
      <c r="K447" s="225" t="e">
        <f>AVERAGE(K442:K446)</f>
        <v>#REF!</v>
      </c>
      <c r="L447" s="225" t="e">
        <f>AVERAGE(L442:L446)</f>
        <v>#REF!</v>
      </c>
      <c r="M447" s="225" t="e">
        <f>AVERAGE(M442:M446)</f>
        <v>#REF!</v>
      </c>
      <c r="N447" s="225" t="e">
        <f>AVERAGE(N442:N446)</f>
        <v>#REF!</v>
      </c>
      <c r="O447" s="225" t="e">
        <f>AVERAGE(O442:O446)</f>
        <v>#REF!</v>
      </c>
      <c r="P447" s="225" t="e">
        <f>AVERAGE(P442:P446)</f>
        <v>#REF!</v>
      </c>
      <c r="Q447" s="225" t="e">
        <f>AVERAGE(Q442:Q446)</f>
        <v>#REF!</v>
      </c>
      <c r="R447" s="227"/>
    </row>
    <row r="448" spans="1:18">
      <c r="A448" s="174">
        <v>628</v>
      </c>
      <c r="C448" s="36" t="s">
        <v>1827</v>
      </c>
      <c r="D448" s="35" t="s">
        <v>1826</v>
      </c>
      <c r="E448" s="34" t="s">
        <v>119</v>
      </c>
      <c r="F448" s="130">
        <v>8.9909999999999997</v>
      </c>
      <c r="G448" s="33" t="e">
        <f>AVERAGE(#REF!)</f>
        <v>#REF!</v>
      </c>
      <c r="H448" s="33" t="e">
        <f>AVERAGE(#REF!)</f>
        <v>#REF!</v>
      </c>
      <c r="I448" s="33" t="e">
        <f>AVERAGE(#REF!)</f>
        <v>#REF!</v>
      </c>
      <c r="J448" s="33" t="e">
        <f>AVERAGE(#REF!)</f>
        <v>#REF!</v>
      </c>
      <c r="K448" s="33" t="e">
        <f>AVERAGE(#REF!)</f>
        <v>#REF!</v>
      </c>
      <c r="L448" s="33" t="e">
        <f>AVERAGE(#REF!)</f>
        <v>#REF!</v>
      </c>
      <c r="M448" s="33" t="e">
        <f>AVERAGE(#REF!)</f>
        <v>#REF!</v>
      </c>
      <c r="N448" s="33" t="e">
        <f>AVERAGE(#REF!)</f>
        <v>#REF!</v>
      </c>
      <c r="O448" s="33" t="e">
        <f>AVERAGE(#REF!)</f>
        <v>#REF!</v>
      </c>
      <c r="P448" s="33" t="e">
        <f>AVERAGE(#REF!)</f>
        <v>#REF!</v>
      </c>
      <c r="Q448" s="33" t="e">
        <f>AVERAGE(#REF!)</f>
        <v>#REF!</v>
      </c>
    </row>
    <row r="449" spans="1:17">
      <c r="A449" s="174">
        <v>4713</v>
      </c>
      <c r="C449" s="36" t="s">
        <v>1797</v>
      </c>
      <c r="D449" s="35" t="s">
        <v>8612</v>
      </c>
      <c r="E449" s="34" t="s">
        <v>119</v>
      </c>
      <c r="F449" s="130">
        <v>9.0250000000000004</v>
      </c>
      <c r="G449" s="33" t="e">
        <f>AVERAGE(#REF!)</f>
        <v>#REF!</v>
      </c>
      <c r="H449" s="33" t="e">
        <f>AVERAGE(#REF!)</f>
        <v>#REF!</v>
      </c>
      <c r="I449" s="33" t="e">
        <f>AVERAGE(#REF!)</f>
        <v>#REF!</v>
      </c>
      <c r="J449" s="33" t="e">
        <f>AVERAGE(#REF!)</f>
        <v>#REF!</v>
      </c>
      <c r="K449" s="33" t="e">
        <f>AVERAGE(#REF!)</f>
        <v>#REF!</v>
      </c>
      <c r="L449" s="33" t="e">
        <f>AVERAGE(#REF!)</f>
        <v>#REF!</v>
      </c>
      <c r="M449" s="33" t="e">
        <f>AVERAGE(#REF!)</f>
        <v>#REF!</v>
      </c>
      <c r="N449" s="33" t="e">
        <f>AVERAGE(#REF!)</f>
        <v>#REF!</v>
      </c>
      <c r="O449" s="33" t="e">
        <f>AVERAGE(#REF!)</f>
        <v>#REF!</v>
      </c>
      <c r="P449" s="33" t="e">
        <f>AVERAGE(#REF!)</f>
        <v>#REF!</v>
      </c>
      <c r="Q449" s="33" t="e">
        <f>AVERAGE(#REF!)</f>
        <v>#REF!</v>
      </c>
    </row>
    <row r="450" spans="1:17">
      <c r="A450" s="174">
        <v>612</v>
      </c>
      <c r="C450" s="36" t="s">
        <v>1811</v>
      </c>
      <c r="D450" s="35" t="s">
        <v>1810</v>
      </c>
      <c r="E450" s="34" t="s">
        <v>119</v>
      </c>
      <c r="F450" s="130">
        <v>8.2270000000000003</v>
      </c>
      <c r="G450" s="33" t="e">
        <f>AVERAGE(#REF!)</f>
        <v>#REF!</v>
      </c>
      <c r="H450" s="33" t="e">
        <f>AVERAGE(#REF!)</f>
        <v>#REF!</v>
      </c>
      <c r="I450" s="33" t="e">
        <f>AVERAGE(#REF!)</f>
        <v>#REF!</v>
      </c>
      <c r="J450" s="33" t="e">
        <f>AVERAGE(#REF!)</f>
        <v>#REF!</v>
      </c>
      <c r="K450" s="33" t="e">
        <f>AVERAGE(#REF!)</f>
        <v>#REF!</v>
      </c>
      <c r="L450" s="33" t="e">
        <f>AVERAGE(#REF!)</f>
        <v>#REF!</v>
      </c>
      <c r="M450" s="33" t="e">
        <f>AVERAGE(#REF!)</f>
        <v>#REF!</v>
      </c>
      <c r="N450" s="33" t="e">
        <f>AVERAGE(#REF!)</f>
        <v>#REF!</v>
      </c>
      <c r="O450" s="33" t="e">
        <f>AVERAGE(#REF!)</f>
        <v>#REF!</v>
      </c>
      <c r="P450" s="33" t="e">
        <f>AVERAGE(#REF!)</f>
        <v>#REF!</v>
      </c>
      <c r="Q450" s="33" t="e">
        <f>AVERAGE(#REF!)</f>
        <v>#REF!</v>
      </c>
    </row>
    <row r="451" spans="1:17">
      <c r="A451" s="174">
        <v>598</v>
      </c>
      <c r="C451" s="36" t="s">
        <v>108</v>
      </c>
      <c r="D451" s="35" t="s">
        <v>443</v>
      </c>
      <c r="E451" s="34" t="s">
        <v>119</v>
      </c>
      <c r="F451" s="130">
        <v>8.6120000000000001</v>
      </c>
      <c r="G451" s="33" t="e">
        <f>AVERAGE(#REF!)</f>
        <v>#REF!</v>
      </c>
      <c r="H451" s="33" t="e">
        <f>AVERAGE(#REF!)</f>
        <v>#REF!</v>
      </c>
      <c r="I451" s="33" t="e">
        <f>AVERAGE(#REF!)</f>
        <v>#REF!</v>
      </c>
      <c r="J451" s="33" t="e">
        <f>AVERAGE(#REF!)</f>
        <v>#REF!</v>
      </c>
      <c r="K451" s="33" t="e">
        <f>AVERAGE(#REF!)</f>
        <v>#REF!</v>
      </c>
      <c r="L451" s="33" t="e">
        <f>AVERAGE(#REF!)</f>
        <v>#REF!</v>
      </c>
      <c r="M451" s="33" t="e">
        <f>AVERAGE(#REF!)</f>
        <v>#REF!</v>
      </c>
      <c r="N451" s="33" t="e">
        <f>AVERAGE(#REF!)</f>
        <v>#REF!</v>
      </c>
      <c r="O451" s="33" t="e">
        <f>AVERAGE(#REF!)</f>
        <v>#REF!</v>
      </c>
      <c r="P451" s="33" t="e">
        <f>AVERAGE(#REF!)</f>
        <v>#REF!</v>
      </c>
      <c r="Q451" s="33" t="e">
        <f>AVERAGE(#REF!)</f>
        <v>#REF!</v>
      </c>
    </row>
    <row r="452" spans="1:17">
      <c r="A452" s="174">
        <v>584</v>
      </c>
      <c r="C452" s="36" t="s">
        <v>1594</v>
      </c>
      <c r="D452" s="35" t="s">
        <v>1593</v>
      </c>
      <c r="E452" s="34" t="s">
        <v>119</v>
      </c>
      <c r="F452" s="130">
        <v>8.4779999999999998</v>
      </c>
      <c r="G452" s="33" t="e">
        <f>AVERAGE(#REF!)</f>
        <v>#REF!</v>
      </c>
      <c r="H452" s="33" t="e">
        <f>AVERAGE(#REF!)</f>
        <v>#REF!</v>
      </c>
      <c r="I452" s="33" t="e">
        <f>AVERAGE(#REF!)</f>
        <v>#REF!</v>
      </c>
      <c r="J452" s="33" t="e">
        <f>AVERAGE(#REF!)</f>
        <v>#REF!</v>
      </c>
      <c r="K452" s="33" t="e">
        <f>AVERAGE(#REF!)</f>
        <v>#REF!</v>
      </c>
      <c r="L452" s="33" t="e">
        <f>AVERAGE(#REF!)</f>
        <v>#REF!</v>
      </c>
      <c r="M452" s="33" t="e">
        <f>AVERAGE(#REF!)</f>
        <v>#REF!</v>
      </c>
      <c r="N452" s="33" t="e">
        <f>AVERAGE(#REF!)</f>
        <v>#REF!</v>
      </c>
      <c r="O452" s="33" t="e">
        <f>AVERAGE(#REF!)</f>
        <v>#REF!</v>
      </c>
      <c r="P452" s="33" t="e">
        <f>AVERAGE(#REF!)</f>
        <v>#REF!</v>
      </c>
      <c r="Q452" s="33" t="e">
        <f>AVERAGE(#REF!)</f>
        <v>#REF!</v>
      </c>
    </row>
    <row r="453" spans="1:17">
      <c r="A453" s="174">
        <v>566</v>
      </c>
      <c r="C453" s="36" t="s">
        <v>8393</v>
      </c>
      <c r="D453" s="35" t="s">
        <v>8493</v>
      </c>
      <c r="E453" s="34" t="s">
        <v>934</v>
      </c>
      <c r="F453" s="130">
        <v>8.4928771650765977</v>
      </c>
      <c r="G453" s="33" t="e">
        <f>AVERAGE(#REF!)</f>
        <v>#REF!</v>
      </c>
      <c r="H453" s="33" t="e">
        <f>AVERAGE(#REF!)</f>
        <v>#REF!</v>
      </c>
      <c r="I453" s="33" t="e">
        <f>AVERAGE(#REF!)</f>
        <v>#REF!</v>
      </c>
      <c r="J453" s="33" t="e">
        <f>AVERAGE(#REF!)</f>
        <v>#REF!</v>
      </c>
      <c r="K453" s="33" t="e">
        <f>AVERAGE(#REF!)</f>
        <v>#REF!</v>
      </c>
      <c r="L453" s="33" t="e">
        <f>AVERAGE(#REF!)</f>
        <v>#REF!</v>
      </c>
      <c r="M453" s="33" t="e">
        <f>AVERAGE(#REF!)</f>
        <v>#REF!</v>
      </c>
      <c r="N453" s="33" t="e">
        <f>AVERAGE(#REF!)</f>
        <v>#REF!</v>
      </c>
      <c r="O453" s="33" t="e">
        <f>AVERAGE(#REF!)</f>
        <v>#REF!</v>
      </c>
      <c r="P453" s="33" t="e">
        <f>AVERAGE(#REF!)</f>
        <v>#REF!</v>
      </c>
      <c r="Q453" s="33" t="e">
        <f>AVERAGE(#REF!)</f>
        <v>#REF!</v>
      </c>
    </row>
    <row r="454" spans="1:17">
      <c r="A454" s="174">
        <v>548</v>
      </c>
      <c r="C454" s="36" t="s">
        <v>8376</v>
      </c>
      <c r="D454" s="35" t="s">
        <v>8493</v>
      </c>
      <c r="E454" s="34" t="s">
        <v>934</v>
      </c>
      <c r="F454" s="130">
        <v>8.6903920012718299</v>
      </c>
      <c r="G454" s="33" t="e">
        <f>AVERAGE(#REF!)</f>
        <v>#REF!</v>
      </c>
      <c r="H454" s="33" t="e">
        <f>AVERAGE(#REF!)</f>
        <v>#REF!</v>
      </c>
      <c r="I454" s="33" t="e">
        <f>AVERAGE(#REF!)</f>
        <v>#REF!</v>
      </c>
      <c r="J454" s="33" t="e">
        <f>AVERAGE(#REF!)</f>
        <v>#REF!</v>
      </c>
      <c r="K454" s="33" t="e">
        <f>AVERAGE(#REF!)</f>
        <v>#REF!</v>
      </c>
      <c r="L454" s="33" t="e">
        <f>AVERAGE(#REF!)</f>
        <v>#REF!</v>
      </c>
      <c r="M454" s="33" t="e">
        <f>AVERAGE(#REF!)</f>
        <v>#REF!</v>
      </c>
      <c r="N454" s="33" t="e">
        <f>AVERAGE(#REF!)</f>
        <v>#REF!</v>
      </c>
      <c r="O454" s="33" t="e">
        <f>AVERAGE(#REF!)</f>
        <v>#REF!</v>
      </c>
      <c r="P454" s="33" t="e">
        <f>AVERAGE(#REF!)</f>
        <v>#REF!</v>
      </c>
      <c r="Q454" s="33" t="e">
        <f>AVERAGE(#REF!)</f>
        <v>#REF!</v>
      </c>
    </row>
    <row r="455" spans="1:17">
      <c r="A455" s="174">
        <v>534</v>
      </c>
      <c r="C455" s="36" t="s">
        <v>8450</v>
      </c>
      <c r="D455" s="35" t="s">
        <v>8493</v>
      </c>
      <c r="E455" s="34" t="s">
        <v>934</v>
      </c>
      <c r="F455" s="130">
        <v>8.6665220275805712</v>
      </c>
      <c r="G455" s="33" t="e">
        <f>AVERAGE(#REF!)</f>
        <v>#REF!</v>
      </c>
      <c r="H455" s="33" t="e">
        <f>AVERAGE(#REF!)</f>
        <v>#REF!</v>
      </c>
      <c r="I455" s="33" t="e">
        <f>AVERAGE(#REF!)</f>
        <v>#REF!</v>
      </c>
      <c r="J455" s="33" t="e">
        <f>AVERAGE(#REF!)</f>
        <v>#REF!</v>
      </c>
      <c r="K455" s="33" t="e">
        <f>AVERAGE(#REF!)</f>
        <v>#REF!</v>
      </c>
      <c r="L455" s="33" t="e">
        <f>AVERAGE(#REF!)</f>
        <v>#REF!</v>
      </c>
      <c r="M455" s="33" t="e">
        <f>AVERAGE(#REF!)</f>
        <v>#REF!</v>
      </c>
      <c r="N455" s="33" t="e">
        <f>AVERAGE(#REF!)</f>
        <v>#REF!</v>
      </c>
      <c r="O455" s="33" t="e">
        <f>AVERAGE(#REF!)</f>
        <v>#REF!</v>
      </c>
      <c r="P455" s="33" t="e">
        <f>AVERAGE(#REF!)</f>
        <v>#REF!</v>
      </c>
      <c r="Q455" s="33" t="e">
        <f>AVERAGE(#REF!)</f>
        <v>#REF!</v>
      </c>
    </row>
    <row r="456" spans="1:17">
      <c r="A456" s="174">
        <v>519</v>
      </c>
      <c r="C456" s="36" t="s">
        <v>8349</v>
      </c>
      <c r="D456" s="35" t="s">
        <v>8493</v>
      </c>
      <c r="E456" s="34" t="s">
        <v>934</v>
      </c>
      <c r="F456" s="130">
        <v>8.6575954023262973</v>
      </c>
      <c r="G456" s="33" t="e">
        <f>AVERAGE(#REF!)</f>
        <v>#REF!</v>
      </c>
      <c r="H456" s="33" t="e">
        <f>AVERAGE(#REF!)</f>
        <v>#REF!</v>
      </c>
      <c r="I456" s="33" t="e">
        <f>AVERAGE(#REF!)</f>
        <v>#REF!</v>
      </c>
      <c r="J456" s="33" t="e">
        <f>AVERAGE(#REF!)</f>
        <v>#REF!</v>
      </c>
      <c r="K456" s="33" t="e">
        <f>AVERAGE(#REF!)</f>
        <v>#REF!</v>
      </c>
      <c r="L456" s="33" t="e">
        <f>AVERAGE(#REF!)</f>
        <v>#REF!</v>
      </c>
      <c r="M456" s="33" t="e">
        <f>AVERAGE(#REF!)</f>
        <v>#REF!</v>
      </c>
      <c r="N456" s="33" t="e">
        <f>AVERAGE(#REF!)</f>
        <v>#REF!</v>
      </c>
      <c r="O456" s="33" t="e">
        <f>AVERAGE(#REF!)</f>
        <v>#REF!</v>
      </c>
      <c r="P456" s="33" t="e">
        <f>AVERAGE(#REF!)</f>
        <v>#REF!</v>
      </c>
      <c r="Q456" s="33" t="e">
        <f>AVERAGE(#REF!)</f>
        <v>#REF!</v>
      </c>
    </row>
    <row r="457" spans="1:17">
      <c r="A457" s="174">
        <v>490</v>
      </c>
      <c r="C457" s="36" t="s">
        <v>259</v>
      </c>
      <c r="D457" s="35" t="s">
        <v>8495</v>
      </c>
      <c r="E457" s="34" t="s">
        <v>119</v>
      </c>
      <c r="F457" s="130">
        <v>8.76715077638843</v>
      </c>
      <c r="G457" s="33" t="e">
        <f>AVERAGE(G456:G456)</f>
        <v>#REF!</v>
      </c>
      <c r="H457" s="33" t="e">
        <f>AVERAGE(H456:H456)</f>
        <v>#REF!</v>
      </c>
      <c r="I457" s="33" t="e">
        <f>AVERAGE(I456:I456)</f>
        <v>#REF!</v>
      </c>
      <c r="J457" s="33" t="e">
        <f>AVERAGE(J456:J456)</f>
        <v>#REF!</v>
      </c>
      <c r="K457" s="33" t="e">
        <f>AVERAGE(K456:K456)</f>
        <v>#REF!</v>
      </c>
      <c r="L457" s="33" t="e">
        <f>AVERAGE(L456:L456)</f>
        <v>#REF!</v>
      </c>
      <c r="M457" s="33" t="e">
        <f>AVERAGE(M456:M456)</f>
        <v>#REF!</v>
      </c>
      <c r="N457" s="33" t="e">
        <f>AVERAGE(N456:N456)</f>
        <v>#REF!</v>
      </c>
      <c r="O457" s="33" t="e">
        <f>AVERAGE(O456:O456)</f>
        <v>#REF!</v>
      </c>
      <c r="P457" s="33" t="e">
        <f>AVERAGE(P456:P456)</f>
        <v>#REF!</v>
      </c>
      <c r="Q457" s="33" t="e">
        <f>AVERAGE(Q456:Q456)</f>
        <v>#REF!</v>
      </c>
    </row>
    <row r="458" spans="1:17">
      <c r="A458" s="174">
        <v>473</v>
      </c>
      <c r="C458" s="36" t="s">
        <v>7448</v>
      </c>
      <c r="D458" s="35" t="s">
        <v>8452</v>
      </c>
      <c r="E458" s="34" t="s">
        <v>934</v>
      </c>
      <c r="F458" s="130">
        <v>8.7614405324126885</v>
      </c>
      <c r="G458" s="33" t="e">
        <f>AVERAGE(#REF!)</f>
        <v>#REF!</v>
      </c>
      <c r="H458" s="33" t="e">
        <f>AVERAGE(#REF!)</f>
        <v>#REF!</v>
      </c>
      <c r="I458" s="33" t="e">
        <f>AVERAGE(#REF!)</f>
        <v>#REF!</v>
      </c>
      <c r="J458" s="33" t="e">
        <f>AVERAGE(#REF!)</f>
        <v>#REF!</v>
      </c>
      <c r="K458" s="33" t="e">
        <f>AVERAGE(#REF!)</f>
        <v>#REF!</v>
      </c>
      <c r="L458" s="33" t="e">
        <f>AVERAGE(#REF!)</f>
        <v>#REF!</v>
      </c>
      <c r="M458" s="33" t="e">
        <f>AVERAGE(#REF!)</f>
        <v>#REF!</v>
      </c>
      <c r="N458" s="33" t="e">
        <f>AVERAGE(#REF!)</f>
        <v>#REF!</v>
      </c>
      <c r="O458" s="33" t="e">
        <f>AVERAGE(#REF!)</f>
        <v>#REF!</v>
      </c>
      <c r="P458" s="33" t="e">
        <f>AVERAGE(#REF!)</f>
        <v>#REF!</v>
      </c>
      <c r="Q458" s="33" t="e">
        <f>AVERAGE(#REF!)</f>
        <v>#REF!</v>
      </c>
    </row>
    <row r="459" spans="1:17" ht="14.45" customHeight="1">
      <c r="A459" s="174">
        <v>457</v>
      </c>
      <c r="C459" s="36" t="s">
        <v>635</v>
      </c>
      <c r="D459" s="35" t="s">
        <v>8485</v>
      </c>
      <c r="E459" s="34" t="s">
        <v>119</v>
      </c>
      <c r="F459" s="130">
        <v>8.8930383873737551</v>
      </c>
      <c r="G459" s="33" t="e">
        <f>AVERAGE(G444:G458)</f>
        <v>#REF!</v>
      </c>
      <c r="H459" s="33" t="e">
        <f>AVERAGE(H444:H458)</f>
        <v>#REF!</v>
      </c>
      <c r="I459" s="33" t="e">
        <f>AVERAGE(I444:I458)</f>
        <v>#REF!</v>
      </c>
      <c r="J459" s="33" t="e">
        <f>AVERAGE(J444:J458)</f>
        <v>#REF!</v>
      </c>
      <c r="K459" s="33" t="e">
        <f>AVERAGE(K444:K458)</f>
        <v>#REF!</v>
      </c>
      <c r="L459" s="33" t="e">
        <f>AVERAGE(L444:L458)</f>
        <v>#REF!</v>
      </c>
      <c r="M459" s="33" t="e">
        <f>AVERAGE(M444:M458)</f>
        <v>#REF!</v>
      </c>
      <c r="N459" s="33" t="e">
        <f>AVERAGE(N444:N458)</f>
        <v>#REF!</v>
      </c>
      <c r="O459" s="33" t="e">
        <f>AVERAGE(O444:O458)</f>
        <v>#REF!</v>
      </c>
      <c r="P459" s="33" t="e">
        <f>AVERAGE(P444:P458)</f>
        <v>#REF!</v>
      </c>
      <c r="Q459" s="33" t="e">
        <f>AVERAGE(Q444:Q458)</f>
        <v>#REF!</v>
      </c>
    </row>
    <row r="460" spans="1:17" ht="14.45" customHeight="1">
      <c r="A460" s="174">
        <v>443</v>
      </c>
      <c r="C460" s="36" t="s">
        <v>7434</v>
      </c>
      <c r="D460" s="35" t="s">
        <v>8494</v>
      </c>
      <c r="E460" s="34" t="s">
        <v>934</v>
      </c>
      <c r="F460" s="130">
        <v>8.7064750155842923</v>
      </c>
      <c r="G460" s="33" t="e">
        <f>AVERAGE(#REF!)</f>
        <v>#REF!</v>
      </c>
      <c r="H460" s="33" t="e">
        <f>AVERAGE(#REF!)</f>
        <v>#REF!</v>
      </c>
      <c r="I460" s="33" t="e">
        <f>AVERAGE(#REF!)</f>
        <v>#REF!</v>
      </c>
      <c r="J460" s="33" t="e">
        <f>AVERAGE(#REF!)</f>
        <v>#REF!</v>
      </c>
      <c r="K460" s="33" t="e">
        <f>AVERAGE(#REF!)</f>
        <v>#REF!</v>
      </c>
      <c r="L460" s="33" t="e">
        <f>AVERAGE(#REF!)</f>
        <v>#REF!</v>
      </c>
      <c r="M460" s="33" t="e">
        <f>AVERAGE(#REF!)</f>
        <v>#REF!</v>
      </c>
      <c r="N460" s="33" t="e">
        <f>AVERAGE(#REF!)</f>
        <v>#REF!</v>
      </c>
      <c r="O460" s="33" t="e">
        <f>AVERAGE(#REF!)</f>
        <v>#REF!</v>
      </c>
      <c r="P460" s="33" t="e">
        <f>AVERAGE(#REF!)</f>
        <v>#REF!</v>
      </c>
      <c r="Q460" s="33" t="e">
        <f>AVERAGE(#REF!)</f>
        <v>#REF!</v>
      </c>
    </row>
    <row r="461" spans="1:17" ht="14.45" customHeight="1">
      <c r="A461" s="174">
        <v>425</v>
      </c>
      <c r="C461" s="36" t="s">
        <v>343</v>
      </c>
      <c r="D461" s="35" t="s">
        <v>8412</v>
      </c>
      <c r="E461" s="34" t="s">
        <v>119</v>
      </c>
      <c r="F461" s="130">
        <v>9.0221427838943526</v>
      </c>
      <c r="G461" s="33" t="e">
        <f>AVERAGE(G451:G460)</f>
        <v>#REF!</v>
      </c>
      <c r="H461" s="33" t="e">
        <f>AVERAGE(H451:H460)</f>
        <v>#REF!</v>
      </c>
      <c r="I461" s="33" t="e">
        <f>AVERAGE(I451:I460)</f>
        <v>#REF!</v>
      </c>
      <c r="J461" s="33" t="e">
        <f>AVERAGE(J451:J460)</f>
        <v>#REF!</v>
      </c>
      <c r="K461" s="33" t="e">
        <f>AVERAGE(K451:K460)</f>
        <v>#REF!</v>
      </c>
      <c r="L461" s="33" t="e">
        <f>AVERAGE(L451:L460)</f>
        <v>#REF!</v>
      </c>
      <c r="M461" s="33" t="e">
        <f>AVERAGE(M451:M460)</f>
        <v>#REF!</v>
      </c>
      <c r="N461" s="33" t="e">
        <f>AVERAGE(N451:N460)</f>
        <v>#REF!</v>
      </c>
      <c r="O461" s="33" t="e">
        <f>AVERAGE(O451:O460)</f>
        <v>#REF!</v>
      </c>
      <c r="P461" s="33" t="e">
        <f>AVERAGE(P451:P460)</f>
        <v>#REF!</v>
      </c>
      <c r="Q461" s="33" t="e">
        <f>AVERAGE(Q451:Q460)</f>
        <v>#REF!</v>
      </c>
    </row>
    <row r="462" spans="1:17" ht="14.45" customHeight="1">
      <c r="A462" s="174">
        <v>411</v>
      </c>
      <c r="C462" s="36" t="s">
        <v>8409</v>
      </c>
      <c r="D462" s="35" t="s">
        <v>8494</v>
      </c>
      <c r="E462" s="34" t="s">
        <v>934</v>
      </c>
      <c r="F462" s="130">
        <v>8.7696035956098815</v>
      </c>
      <c r="G462" s="33" t="e">
        <f>AVERAGE(#REF!)</f>
        <v>#REF!</v>
      </c>
      <c r="H462" s="33" t="e">
        <f>AVERAGE(#REF!)</f>
        <v>#REF!</v>
      </c>
      <c r="I462" s="33" t="e">
        <f>AVERAGE(#REF!)</f>
        <v>#REF!</v>
      </c>
      <c r="J462" s="33" t="e">
        <f>AVERAGE(#REF!)</f>
        <v>#REF!</v>
      </c>
      <c r="K462" s="33" t="e">
        <f>AVERAGE(#REF!)</f>
        <v>#REF!</v>
      </c>
      <c r="L462" s="33" t="e">
        <f>AVERAGE(#REF!)</f>
        <v>#REF!</v>
      </c>
      <c r="M462" s="33" t="e">
        <f>AVERAGE(#REF!)</f>
        <v>#REF!</v>
      </c>
      <c r="N462" s="33" t="e">
        <f>AVERAGE(#REF!)</f>
        <v>#REF!</v>
      </c>
      <c r="O462" s="33" t="e">
        <f>AVERAGE(#REF!)</f>
        <v>#REF!</v>
      </c>
      <c r="P462" s="33" t="e">
        <f>AVERAGE(#REF!)</f>
        <v>#REF!</v>
      </c>
      <c r="Q462" s="33" t="e">
        <f>AVERAGE(#REF!)</f>
        <v>#REF!</v>
      </c>
    </row>
    <row r="463" spans="1:17" ht="14.45" customHeight="1">
      <c r="A463" s="174">
        <v>398</v>
      </c>
      <c r="C463" s="36" t="s">
        <v>8076</v>
      </c>
      <c r="D463" s="35" t="s">
        <v>8492</v>
      </c>
      <c r="E463" s="34" t="s">
        <v>934</v>
      </c>
      <c r="F463" s="130">
        <v>8.6916436675187985</v>
      </c>
      <c r="G463" s="33" t="e">
        <f>AVERAGE(#REF!)</f>
        <v>#REF!</v>
      </c>
      <c r="H463" s="33" t="e">
        <f>AVERAGE(#REF!)</f>
        <v>#REF!</v>
      </c>
      <c r="I463" s="33" t="e">
        <f>AVERAGE(#REF!)</f>
        <v>#REF!</v>
      </c>
      <c r="J463" s="33" t="e">
        <f>AVERAGE(#REF!)</f>
        <v>#REF!</v>
      </c>
      <c r="K463" s="33" t="e">
        <f>AVERAGE(#REF!)</f>
        <v>#REF!</v>
      </c>
      <c r="L463" s="33" t="e">
        <f>AVERAGE(#REF!)</f>
        <v>#REF!</v>
      </c>
      <c r="M463" s="33" t="e">
        <f>AVERAGE(#REF!)</f>
        <v>#REF!</v>
      </c>
      <c r="N463" s="33" t="e">
        <f>AVERAGE(#REF!)</f>
        <v>#REF!</v>
      </c>
      <c r="O463" s="33" t="e">
        <f>AVERAGE(#REF!)</f>
        <v>#REF!</v>
      </c>
      <c r="P463" s="33" t="e">
        <f>AVERAGE(#REF!)</f>
        <v>#REF!</v>
      </c>
      <c r="Q463" s="33" t="e">
        <f>AVERAGE(#REF!)</f>
        <v>#REF!</v>
      </c>
    </row>
    <row r="464" spans="1:17" ht="14.45" customHeight="1">
      <c r="A464" s="174">
        <v>383</v>
      </c>
      <c r="C464" s="36" t="s">
        <v>8335</v>
      </c>
      <c r="D464" s="35" t="s">
        <v>8491</v>
      </c>
      <c r="E464" s="34" t="s">
        <v>934</v>
      </c>
      <c r="F464" s="130">
        <v>8.6945634512505201</v>
      </c>
      <c r="G464" s="33" t="e">
        <f>AVERAGE(#REF!)</f>
        <v>#REF!</v>
      </c>
      <c r="H464" s="33" t="e">
        <f>AVERAGE(#REF!)</f>
        <v>#REF!</v>
      </c>
      <c r="I464" s="33" t="e">
        <f>AVERAGE(#REF!)</f>
        <v>#REF!</v>
      </c>
      <c r="J464" s="33" t="e">
        <f>AVERAGE(#REF!)</f>
        <v>#REF!</v>
      </c>
      <c r="K464" s="33" t="e">
        <f>AVERAGE(#REF!)</f>
        <v>#REF!</v>
      </c>
      <c r="L464" s="33" t="e">
        <f>AVERAGE(#REF!)</f>
        <v>#REF!</v>
      </c>
      <c r="M464" s="33" t="e">
        <f>AVERAGE(#REF!)</f>
        <v>#REF!</v>
      </c>
      <c r="N464" s="33" t="e">
        <f>AVERAGE(#REF!)</f>
        <v>#REF!</v>
      </c>
      <c r="O464" s="33" t="e">
        <f>AVERAGE(#REF!)</f>
        <v>#REF!</v>
      </c>
      <c r="P464" s="33" t="e">
        <f>AVERAGE(#REF!)</f>
        <v>#REF!</v>
      </c>
      <c r="Q464" s="33" t="e">
        <f>AVERAGE(#REF!)</f>
        <v>#REF!</v>
      </c>
    </row>
    <row r="465" spans="1:17" ht="14.45" customHeight="1">
      <c r="A465" s="174">
        <v>371</v>
      </c>
      <c r="C465" s="36" t="s">
        <v>8322</v>
      </c>
      <c r="D465" s="35" t="s">
        <v>8493</v>
      </c>
      <c r="E465" s="34" t="s">
        <v>934</v>
      </c>
      <c r="F465" s="130">
        <v>8.3066391345526203</v>
      </c>
      <c r="G465" s="33" t="e">
        <f>AVERAGE(#REF!)</f>
        <v>#REF!</v>
      </c>
      <c r="H465" s="33" t="e">
        <f>AVERAGE(#REF!)</f>
        <v>#REF!</v>
      </c>
      <c r="I465" s="33" t="e">
        <f>AVERAGE(#REF!)</f>
        <v>#REF!</v>
      </c>
      <c r="J465" s="33" t="e">
        <f>AVERAGE(#REF!)</f>
        <v>#REF!</v>
      </c>
      <c r="K465" s="33" t="e">
        <f>AVERAGE(#REF!)</f>
        <v>#REF!</v>
      </c>
      <c r="L465" s="33" t="e">
        <f>AVERAGE(#REF!)</f>
        <v>#REF!</v>
      </c>
      <c r="M465" s="33" t="e">
        <f>AVERAGE(#REF!)</f>
        <v>#REF!</v>
      </c>
      <c r="N465" s="33" t="e">
        <f>AVERAGE(#REF!)</f>
        <v>#REF!</v>
      </c>
      <c r="O465" s="33" t="e">
        <f>AVERAGE(#REF!)</f>
        <v>#REF!</v>
      </c>
      <c r="P465" s="33" t="e">
        <f>AVERAGE(#REF!)</f>
        <v>#REF!</v>
      </c>
      <c r="Q465" s="33" t="e">
        <f>AVERAGE(#REF!)</f>
        <v>#REF!</v>
      </c>
    </row>
    <row r="466" spans="1:17" ht="14.45" customHeight="1">
      <c r="A466" s="174">
        <v>367</v>
      </c>
      <c r="C466" s="36" t="s">
        <v>343</v>
      </c>
      <c r="D466" s="35" t="s">
        <v>342</v>
      </c>
      <c r="E466" s="34" t="s">
        <v>119</v>
      </c>
      <c r="F466" s="130">
        <v>9.0221427838943526</v>
      </c>
      <c r="G466" s="33"/>
      <c r="H466" s="33"/>
      <c r="I466" s="33"/>
      <c r="J466" s="33"/>
      <c r="K466" s="33"/>
      <c r="L466" s="33"/>
      <c r="M466" s="33"/>
      <c r="N466" s="33"/>
      <c r="O466" s="33"/>
      <c r="P466" s="33"/>
      <c r="Q466" s="33"/>
    </row>
    <row r="467" spans="1:17" ht="14.45" customHeight="1">
      <c r="A467" s="174">
        <v>366</v>
      </c>
      <c r="C467" s="36" t="s">
        <v>635</v>
      </c>
      <c r="D467" s="35" t="s">
        <v>634</v>
      </c>
      <c r="E467" s="34" t="s">
        <v>119</v>
      </c>
      <c r="F467" s="130">
        <v>8.8930383873737551</v>
      </c>
      <c r="G467" s="33"/>
      <c r="H467" s="33"/>
      <c r="I467" s="33"/>
      <c r="J467" s="33"/>
      <c r="K467" s="33"/>
      <c r="L467" s="33"/>
      <c r="M467" s="33"/>
      <c r="N467" s="33"/>
      <c r="O467" s="33"/>
      <c r="P467" s="33"/>
      <c r="Q467" s="33"/>
    </row>
    <row r="468" spans="1:17" ht="14.45" customHeight="1">
      <c r="A468" s="174">
        <v>365</v>
      </c>
      <c r="C468" s="36" t="s">
        <v>8409</v>
      </c>
      <c r="D468" s="35" t="s">
        <v>7389</v>
      </c>
      <c r="E468" s="34" t="s">
        <v>934</v>
      </c>
      <c r="F468" s="130">
        <v>8.7696035956098815</v>
      </c>
      <c r="G468" s="33"/>
      <c r="H468" s="33"/>
      <c r="I468" s="33"/>
      <c r="J468" s="33"/>
      <c r="K468" s="33"/>
      <c r="L468" s="33"/>
      <c r="M468" s="33"/>
      <c r="N468" s="33"/>
      <c r="O468" s="33"/>
      <c r="P468" s="33"/>
      <c r="Q468" s="33"/>
    </row>
    <row r="469" spans="1:17" ht="14.45" customHeight="1">
      <c r="A469" s="174">
        <v>364</v>
      </c>
      <c r="C469" s="36" t="s">
        <v>259</v>
      </c>
      <c r="D469" s="35" t="s">
        <v>258</v>
      </c>
      <c r="E469" s="34" t="s">
        <v>119</v>
      </c>
      <c r="F469" s="130">
        <v>8.76715077638843</v>
      </c>
      <c r="G469" s="33"/>
      <c r="H469" s="33"/>
      <c r="I469" s="33"/>
      <c r="J469" s="33"/>
      <c r="K469" s="33"/>
      <c r="L469" s="33"/>
      <c r="M469" s="33"/>
      <c r="N469" s="33"/>
      <c r="O469" s="33"/>
      <c r="P469" s="33"/>
      <c r="Q469" s="33"/>
    </row>
    <row r="470" spans="1:17" ht="14.45" customHeight="1">
      <c r="A470" s="174">
        <v>363</v>
      </c>
      <c r="C470" s="36" t="s">
        <v>7448</v>
      </c>
      <c r="D470" s="35" t="s">
        <v>7389</v>
      </c>
      <c r="E470" s="34" t="s">
        <v>934</v>
      </c>
      <c r="F470" s="130">
        <v>8.7614405324126885</v>
      </c>
      <c r="G470" s="33"/>
      <c r="H470" s="33"/>
      <c r="I470" s="33"/>
      <c r="J470" s="33"/>
      <c r="K470" s="33"/>
      <c r="L470" s="33"/>
      <c r="M470" s="33"/>
      <c r="N470" s="33"/>
      <c r="O470" s="33"/>
      <c r="P470" s="33"/>
      <c r="Q470" s="33"/>
    </row>
    <row r="471" spans="1:17" ht="14.45" customHeight="1">
      <c r="A471" s="174">
        <v>362</v>
      </c>
      <c r="C471" s="36" t="s">
        <v>7434</v>
      </c>
      <c r="D471" s="35" t="s">
        <v>7389</v>
      </c>
      <c r="E471" s="34" t="s">
        <v>934</v>
      </c>
      <c r="F471" s="130">
        <v>8.7064750155842923</v>
      </c>
      <c r="G471" s="33"/>
      <c r="H471" s="33"/>
      <c r="I471" s="33"/>
      <c r="J471" s="33"/>
      <c r="K471" s="33"/>
      <c r="L471" s="33"/>
      <c r="M471" s="33"/>
      <c r="N471" s="33"/>
      <c r="O471" s="33"/>
      <c r="P471" s="33"/>
      <c r="Q471" s="33"/>
    </row>
    <row r="472" spans="1:17" ht="14.45" customHeight="1">
      <c r="A472" s="174">
        <v>361</v>
      </c>
      <c r="C472" s="36" t="s">
        <v>8376</v>
      </c>
      <c r="D472" s="35" t="s">
        <v>8334</v>
      </c>
      <c r="E472" s="34" t="s">
        <v>934</v>
      </c>
      <c r="F472" s="130">
        <v>8.6903920012718299</v>
      </c>
      <c r="G472" s="33"/>
      <c r="H472" s="33"/>
      <c r="I472" s="33"/>
      <c r="J472" s="33"/>
      <c r="K472" s="33"/>
      <c r="L472" s="33"/>
      <c r="M472" s="33"/>
      <c r="N472" s="33"/>
      <c r="O472" s="33"/>
      <c r="P472" s="33"/>
      <c r="Q472" s="33"/>
    </row>
    <row r="473" spans="1:17" ht="14.45" customHeight="1">
      <c r="A473" s="174">
        <v>360</v>
      </c>
      <c r="C473" s="36" t="s">
        <v>8335</v>
      </c>
      <c r="D473" s="35" t="s">
        <v>8334</v>
      </c>
      <c r="E473" s="34" t="s">
        <v>934</v>
      </c>
      <c r="F473" s="130">
        <v>8.6945634512505201</v>
      </c>
      <c r="G473" s="33"/>
      <c r="H473" s="33"/>
      <c r="I473" s="33"/>
      <c r="J473" s="33"/>
      <c r="K473" s="33"/>
      <c r="L473" s="33"/>
      <c r="M473" s="33"/>
      <c r="N473" s="33"/>
      <c r="O473" s="33"/>
      <c r="P473" s="33"/>
      <c r="Q473" s="33"/>
    </row>
    <row r="474" spans="1:17" ht="14.45" customHeight="1">
      <c r="A474" s="174">
        <v>359</v>
      </c>
      <c r="C474" s="36" t="s">
        <v>8076</v>
      </c>
      <c r="D474" s="35" t="s">
        <v>7907</v>
      </c>
      <c r="E474" s="34" t="s">
        <v>934</v>
      </c>
      <c r="F474" s="130">
        <v>8.6916436675187985</v>
      </c>
      <c r="G474" s="33"/>
      <c r="H474" s="33"/>
      <c r="I474" s="33"/>
      <c r="J474" s="33"/>
      <c r="K474" s="33"/>
      <c r="L474" s="33"/>
      <c r="M474" s="33"/>
      <c r="N474" s="33"/>
      <c r="O474" s="33"/>
      <c r="P474" s="33"/>
      <c r="Q474" s="33"/>
    </row>
    <row r="475" spans="1:17" ht="14.45" customHeight="1">
      <c r="A475" s="174">
        <v>358</v>
      </c>
      <c r="C475" s="36" t="s">
        <v>8362</v>
      </c>
      <c r="D475" s="35" t="s">
        <v>8334</v>
      </c>
      <c r="E475" s="34" t="s">
        <v>934</v>
      </c>
      <c r="F475" s="130">
        <v>8.6665220275805712</v>
      </c>
      <c r="G475" s="33"/>
      <c r="H475" s="33"/>
      <c r="I475" s="33"/>
      <c r="J475" s="33"/>
      <c r="K475" s="33"/>
      <c r="L475" s="33"/>
      <c r="M475" s="33"/>
      <c r="N475" s="33"/>
      <c r="O475" s="33"/>
      <c r="P475" s="33"/>
      <c r="Q475" s="33"/>
    </row>
    <row r="476" spans="1:17" ht="14.45" customHeight="1">
      <c r="A476" s="174">
        <v>357</v>
      </c>
      <c r="C476" s="36" t="s">
        <v>8349</v>
      </c>
      <c r="D476" s="35" t="s">
        <v>8334</v>
      </c>
      <c r="E476" s="34" t="s">
        <v>934</v>
      </c>
      <c r="F476" s="130">
        <v>8.6575954023262973</v>
      </c>
      <c r="G476" s="33"/>
      <c r="H476" s="33"/>
      <c r="I476" s="33"/>
      <c r="J476" s="33"/>
      <c r="K476" s="33"/>
      <c r="L476" s="33"/>
      <c r="M476" s="33"/>
      <c r="N476" s="33"/>
      <c r="O476" s="33"/>
      <c r="P476" s="33"/>
      <c r="Q476" s="33"/>
    </row>
    <row r="477" spans="1:17" ht="14.45" customHeight="1">
      <c r="A477" s="174">
        <v>356</v>
      </c>
      <c r="C477" s="36" t="s">
        <v>8393</v>
      </c>
      <c r="D477" s="35" t="s">
        <v>8334</v>
      </c>
      <c r="E477" s="34" t="s">
        <v>934</v>
      </c>
      <c r="F477" s="130">
        <v>8.4928771650765977</v>
      </c>
      <c r="G477" s="33"/>
      <c r="H477" s="33"/>
      <c r="I477" s="33"/>
      <c r="J477" s="33"/>
      <c r="K477" s="33"/>
      <c r="L477" s="33"/>
      <c r="M477" s="33"/>
      <c r="N477" s="33"/>
      <c r="O477" s="33"/>
      <c r="P477" s="33"/>
      <c r="Q477" s="33"/>
    </row>
    <row r="478" spans="1:17" ht="14.45" customHeight="1">
      <c r="A478" s="174">
        <v>355</v>
      </c>
      <c r="C478" s="36" t="s">
        <v>8322</v>
      </c>
      <c r="D478" s="35" t="s">
        <v>8334</v>
      </c>
      <c r="E478" s="34" t="s">
        <v>934</v>
      </c>
      <c r="F478" s="130">
        <v>8.3066391345526203</v>
      </c>
      <c r="G478" s="33"/>
      <c r="H478" s="33"/>
      <c r="I478" s="33"/>
      <c r="J478" s="33"/>
      <c r="K478" s="33"/>
      <c r="L478" s="33"/>
      <c r="M478" s="33"/>
      <c r="N478" s="33"/>
      <c r="O478" s="33"/>
      <c r="P478" s="33"/>
      <c r="Q478" s="33"/>
    </row>
    <row r="479" spans="1:17" ht="14.45" customHeight="1">
      <c r="A479" s="174">
        <v>1452</v>
      </c>
      <c r="C479" s="36" t="s">
        <v>922</v>
      </c>
      <c r="D479" s="35" t="s">
        <v>921</v>
      </c>
      <c r="E479" s="34" t="s">
        <v>119</v>
      </c>
      <c r="F479" s="130">
        <v>8.6709999999999994</v>
      </c>
      <c r="G479" s="33" t="e">
        <f>AVERAGE(#REF!)</f>
        <v>#REF!</v>
      </c>
      <c r="H479" s="33" t="e">
        <f>AVERAGE(#REF!)</f>
        <v>#REF!</v>
      </c>
      <c r="I479" s="33" t="e">
        <f>AVERAGE(#REF!)</f>
        <v>#REF!</v>
      </c>
      <c r="J479" s="33" t="e">
        <f>AVERAGE(#REF!)</f>
        <v>#REF!</v>
      </c>
      <c r="K479" s="33" t="e">
        <f>AVERAGE(#REF!)</f>
        <v>#REF!</v>
      </c>
      <c r="L479" s="33" t="e">
        <f>AVERAGE(#REF!)</f>
        <v>#REF!</v>
      </c>
      <c r="M479" s="33" t="e">
        <f>AVERAGE(#REF!)</f>
        <v>#REF!</v>
      </c>
      <c r="N479" s="33" t="e">
        <f>AVERAGE(#REF!)</f>
        <v>#REF!</v>
      </c>
      <c r="O479" s="33" t="e">
        <f>AVERAGE(#REF!)</f>
        <v>#REF!</v>
      </c>
      <c r="P479" s="33" t="e">
        <f>AVERAGE(#REF!)</f>
        <v>#REF!</v>
      </c>
      <c r="Q479" s="33" t="e">
        <f>AVERAGE(#REF!)</f>
        <v>#REF!</v>
      </c>
    </row>
    <row r="480" spans="1:17" ht="14.45" customHeight="1">
      <c r="A480" s="174">
        <v>1464</v>
      </c>
      <c r="C480" s="36" t="s">
        <v>953</v>
      </c>
      <c r="D480" s="35" t="s">
        <v>952</v>
      </c>
      <c r="E480" s="34" t="s">
        <v>119</v>
      </c>
      <c r="F480" s="130">
        <v>8.6120000000000001</v>
      </c>
      <c r="G480" s="33" t="e">
        <f>AVERAGE(#REF!)</f>
        <v>#REF!</v>
      </c>
      <c r="H480" s="33" t="e">
        <f>AVERAGE(#REF!)</f>
        <v>#REF!</v>
      </c>
      <c r="I480" s="33" t="e">
        <f>AVERAGE(#REF!)</f>
        <v>#REF!</v>
      </c>
      <c r="J480" s="33" t="e">
        <f>AVERAGE(#REF!)</f>
        <v>#REF!</v>
      </c>
      <c r="K480" s="33" t="e">
        <f>AVERAGE(#REF!)</f>
        <v>#REF!</v>
      </c>
      <c r="L480" s="33" t="e">
        <f>AVERAGE(#REF!)</f>
        <v>#REF!</v>
      </c>
      <c r="M480" s="33" t="e">
        <f>AVERAGE(#REF!)</f>
        <v>#REF!</v>
      </c>
      <c r="N480" s="33" t="e">
        <f>AVERAGE(#REF!)</f>
        <v>#REF!</v>
      </c>
      <c r="O480" s="33" t="e">
        <f>AVERAGE(#REF!)</f>
        <v>#REF!</v>
      </c>
      <c r="P480" s="33" t="e">
        <f>AVERAGE(#REF!)</f>
        <v>#REF!</v>
      </c>
      <c r="Q480" s="33" t="e">
        <f>AVERAGE(#REF!)</f>
        <v>#REF!</v>
      </c>
    </row>
    <row r="481" spans="1:18" ht="14.45" customHeight="1">
      <c r="A481" s="174">
        <v>2114</v>
      </c>
      <c r="C481" s="36" t="s">
        <v>1963</v>
      </c>
      <c r="D481" s="35" t="s">
        <v>1962</v>
      </c>
      <c r="E481" s="34" t="s">
        <v>119</v>
      </c>
      <c r="F481" s="130">
        <v>8.6020000000000003</v>
      </c>
      <c r="G481" s="33" t="e">
        <f>AVERAGE(#REF!)</f>
        <v>#REF!</v>
      </c>
      <c r="H481" s="33" t="e">
        <f>AVERAGE(#REF!)</f>
        <v>#REF!</v>
      </c>
      <c r="I481" s="33" t="e">
        <f>AVERAGE(#REF!)</f>
        <v>#REF!</v>
      </c>
      <c r="J481" s="33" t="e">
        <f>AVERAGE(#REF!)</f>
        <v>#REF!</v>
      </c>
      <c r="K481" s="33" t="e">
        <f>AVERAGE(#REF!)</f>
        <v>#REF!</v>
      </c>
      <c r="L481" s="33" t="e">
        <f>AVERAGE(#REF!)</f>
        <v>#REF!</v>
      </c>
      <c r="M481" s="33" t="e">
        <f>AVERAGE(#REF!)</f>
        <v>#REF!</v>
      </c>
      <c r="N481" s="33" t="e">
        <f>AVERAGE(#REF!)</f>
        <v>#REF!</v>
      </c>
      <c r="O481" s="33" t="e">
        <f>AVERAGE(#REF!)</f>
        <v>#REF!</v>
      </c>
      <c r="P481" s="33" t="e">
        <f>AVERAGE(#REF!)</f>
        <v>#REF!</v>
      </c>
      <c r="Q481" s="33" t="e">
        <f>AVERAGE(#REF!)</f>
        <v>#REF!</v>
      </c>
    </row>
    <row r="482" spans="1:18" ht="14.45" customHeight="1">
      <c r="A482" s="174">
        <v>2074</v>
      </c>
      <c r="C482" s="36" t="s">
        <v>1921</v>
      </c>
      <c r="D482" s="35" t="s">
        <v>1920</v>
      </c>
      <c r="E482" s="34" t="s">
        <v>119</v>
      </c>
      <c r="F482" s="130">
        <v>8.8390000000000004</v>
      </c>
      <c r="G482" s="33" t="e">
        <f>AVERAGE(#REF!)</f>
        <v>#REF!</v>
      </c>
      <c r="H482" s="33" t="e">
        <f>AVERAGE(#REF!)</f>
        <v>#REF!</v>
      </c>
      <c r="I482" s="33" t="e">
        <f>AVERAGE(#REF!)</f>
        <v>#REF!</v>
      </c>
      <c r="J482" s="33" t="e">
        <f>AVERAGE(#REF!)</f>
        <v>#REF!</v>
      </c>
      <c r="K482" s="33" t="e">
        <f>AVERAGE(#REF!)</f>
        <v>#REF!</v>
      </c>
      <c r="L482" s="33" t="e">
        <f>AVERAGE(#REF!)</f>
        <v>#REF!</v>
      </c>
      <c r="M482" s="33" t="e">
        <f>AVERAGE(#REF!)</f>
        <v>#REF!</v>
      </c>
      <c r="N482" s="33" t="e">
        <f>AVERAGE(#REF!)</f>
        <v>#REF!</v>
      </c>
      <c r="O482" s="33" t="e">
        <f>AVERAGE(#REF!)</f>
        <v>#REF!</v>
      </c>
      <c r="P482" s="33" t="e">
        <f>AVERAGE(#REF!)</f>
        <v>#REF!</v>
      </c>
      <c r="Q482" s="33" t="e">
        <f>AVERAGE(#REF!)</f>
        <v>#REF!</v>
      </c>
    </row>
    <row r="483" spans="1:18" ht="14.45" customHeight="1">
      <c r="A483" s="174">
        <v>1237</v>
      </c>
      <c r="C483" s="36" t="s">
        <v>9960</v>
      </c>
      <c r="D483" s="35" t="s">
        <v>410</v>
      </c>
      <c r="E483" s="34" t="s">
        <v>119</v>
      </c>
      <c r="F483" s="130">
        <v>8.3699999999999992</v>
      </c>
      <c r="G483" s="33" t="e">
        <f>AVERAGE(G473:G482)</f>
        <v>#REF!</v>
      </c>
      <c r="H483" s="33" t="e">
        <f>AVERAGE(H473:H482)</f>
        <v>#REF!</v>
      </c>
      <c r="I483" s="33" t="e">
        <f>AVERAGE(I473:I482)</f>
        <v>#REF!</v>
      </c>
      <c r="J483" s="33" t="e">
        <f>AVERAGE(J473:J482)</f>
        <v>#REF!</v>
      </c>
      <c r="K483" s="33" t="e">
        <f>AVERAGE(K473:K482)</f>
        <v>#REF!</v>
      </c>
      <c r="L483" s="33" t="e">
        <f>AVERAGE(L473:L482)</f>
        <v>#REF!</v>
      </c>
      <c r="M483" s="33" t="e">
        <f>AVERAGE(M473:M482)</f>
        <v>#REF!</v>
      </c>
      <c r="N483" s="33" t="e">
        <f>AVERAGE(N473:N482)</f>
        <v>#REF!</v>
      </c>
      <c r="O483" s="33" t="e">
        <f>AVERAGE(O473:O482)</f>
        <v>#REF!</v>
      </c>
      <c r="P483" s="33" t="e">
        <f>AVERAGE(P473:P482)</f>
        <v>#REF!</v>
      </c>
      <c r="Q483" s="33" t="e">
        <f>AVERAGE(Q473:Q482)</f>
        <v>#REF!</v>
      </c>
    </row>
    <row r="484" spans="1:18" ht="14.45" customHeight="1">
      <c r="A484" s="174">
        <v>2104</v>
      </c>
      <c r="C484" s="36" t="s">
        <v>1952</v>
      </c>
      <c r="D484" s="35" t="s">
        <v>1951</v>
      </c>
      <c r="E484" s="34" t="s">
        <v>119</v>
      </c>
      <c r="F484" s="130">
        <v>8.8460000000000001</v>
      </c>
      <c r="G484" s="33" t="e">
        <f>AVERAGE(#REF!)</f>
        <v>#REF!</v>
      </c>
      <c r="H484" s="33" t="e">
        <f>AVERAGE(#REF!)</f>
        <v>#REF!</v>
      </c>
      <c r="I484" s="33" t="e">
        <f>AVERAGE(#REF!)</f>
        <v>#REF!</v>
      </c>
      <c r="J484" s="33" t="e">
        <f>AVERAGE(#REF!)</f>
        <v>#REF!</v>
      </c>
      <c r="K484" s="33" t="e">
        <f>AVERAGE(#REF!)</f>
        <v>#REF!</v>
      </c>
      <c r="L484" s="33" t="e">
        <f>AVERAGE(#REF!)</f>
        <v>#REF!</v>
      </c>
      <c r="M484" s="33" t="e">
        <f>AVERAGE(#REF!)</f>
        <v>#REF!</v>
      </c>
      <c r="N484" s="33" t="e">
        <f>AVERAGE(#REF!)</f>
        <v>#REF!</v>
      </c>
      <c r="O484" s="33" t="e">
        <f>AVERAGE(#REF!)</f>
        <v>#REF!</v>
      </c>
      <c r="P484" s="33" t="e">
        <f>AVERAGE(#REF!)</f>
        <v>#REF!</v>
      </c>
      <c r="Q484" s="33" t="e">
        <f>AVERAGE(#REF!)</f>
        <v>#REF!</v>
      </c>
    </row>
    <row r="485" spans="1:18" ht="14.45" customHeight="1">
      <c r="A485" s="174">
        <v>2093</v>
      </c>
      <c r="B485" s="220"/>
      <c r="C485" s="221" t="s">
        <v>1940</v>
      </c>
      <c r="D485" s="222" t="s">
        <v>1920</v>
      </c>
      <c r="E485" s="223" t="s">
        <v>119</v>
      </c>
      <c r="F485" s="224">
        <v>8.7279999999999998</v>
      </c>
      <c r="G485" s="225" t="e">
        <f>AVERAGE(#REF!)</f>
        <v>#REF!</v>
      </c>
      <c r="H485" s="225" t="e">
        <f>AVERAGE(#REF!)</f>
        <v>#REF!</v>
      </c>
      <c r="I485" s="225" t="e">
        <f>AVERAGE(#REF!)</f>
        <v>#REF!</v>
      </c>
      <c r="J485" s="225" t="e">
        <f>AVERAGE(#REF!)</f>
        <v>#REF!</v>
      </c>
      <c r="K485" s="225" t="e">
        <f>AVERAGE(#REF!)</f>
        <v>#REF!</v>
      </c>
      <c r="L485" s="225" t="e">
        <f>AVERAGE(#REF!)</f>
        <v>#REF!</v>
      </c>
      <c r="M485" s="225" t="e">
        <f>AVERAGE(#REF!)</f>
        <v>#REF!</v>
      </c>
      <c r="N485" s="225" t="e">
        <f>AVERAGE(#REF!)</f>
        <v>#REF!</v>
      </c>
      <c r="O485" s="225" t="e">
        <f>AVERAGE(#REF!)</f>
        <v>#REF!</v>
      </c>
      <c r="P485" s="225" t="e">
        <f>AVERAGE(#REF!)</f>
        <v>#REF!</v>
      </c>
      <c r="Q485" s="225" t="e">
        <f>AVERAGE(#REF!)</f>
        <v>#REF!</v>
      </c>
      <c r="R485" s="227"/>
    </row>
    <row r="486" spans="1:18" ht="14.45" customHeight="1">
      <c r="A486" s="174">
        <v>2779</v>
      </c>
      <c r="C486" s="36" t="s">
        <v>2887</v>
      </c>
      <c r="D486" s="35" t="s">
        <v>2867</v>
      </c>
      <c r="E486" s="34" t="s">
        <v>934</v>
      </c>
      <c r="F486" s="130">
        <v>7.8949999999999996</v>
      </c>
      <c r="G486" s="33" t="e">
        <f>AVERAGE(#REF!)</f>
        <v>#REF!</v>
      </c>
      <c r="H486" s="33" t="e">
        <f>AVERAGE(#REF!)</f>
        <v>#REF!</v>
      </c>
      <c r="I486" s="33" t="e">
        <f>AVERAGE(#REF!)</f>
        <v>#REF!</v>
      </c>
      <c r="J486" s="33" t="e">
        <f>AVERAGE(#REF!)</f>
        <v>#REF!</v>
      </c>
      <c r="K486" s="33" t="e">
        <f>AVERAGE(#REF!)</f>
        <v>#REF!</v>
      </c>
      <c r="L486" s="33" t="e">
        <f>AVERAGE(#REF!)</f>
        <v>#REF!</v>
      </c>
      <c r="M486" s="33" t="e">
        <f>AVERAGE(#REF!)</f>
        <v>#REF!</v>
      </c>
      <c r="N486" s="33" t="e">
        <f>AVERAGE(#REF!)</f>
        <v>#REF!</v>
      </c>
      <c r="O486" s="33" t="e">
        <f>AVERAGE(#REF!)</f>
        <v>#REF!</v>
      </c>
      <c r="P486" s="33" t="e">
        <f>AVERAGE(#REF!)</f>
        <v>#REF!</v>
      </c>
      <c r="Q486" s="33" t="e">
        <f>AVERAGE(#REF!)</f>
        <v>#REF!</v>
      </c>
    </row>
    <row r="487" spans="1:18" ht="14.45" customHeight="1">
      <c r="A487" s="174">
        <v>2770</v>
      </c>
      <c r="C487" s="36" t="s">
        <v>2878</v>
      </c>
      <c r="D487" s="35" t="s">
        <v>2867</v>
      </c>
      <c r="E487" s="34" t="s">
        <v>934</v>
      </c>
      <c r="F487" s="130">
        <v>8.7249999999999996</v>
      </c>
      <c r="G487" s="33" t="e">
        <f>AVERAGE(#REF!)</f>
        <v>#REF!</v>
      </c>
      <c r="H487" s="33" t="e">
        <f>AVERAGE(#REF!)</f>
        <v>#REF!</v>
      </c>
      <c r="I487" s="33" t="e">
        <f>AVERAGE(#REF!)</f>
        <v>#REF!</v>
      </c>
      <c r="J487" s="33" t="e">
        <f>AVERAGE(#REF!)</f>
        <v>#REF!</v>
      </c>
      <c r="K487" s="33" t="e">
        <f>AVERAGE(#REF!)</f>
        <v>#REF!</v>
      </c>
      <c r="L487" s="33" t="e">
        <f>AVERAGE(#REF!)</f>
        <v>#REF!</v>
      </c>
      <c r="M487" s="33" t="e">
        <f>AVERAGE(#REF!)</f>
        <v>#REF!</v>
      </c>
      <c r="N487" s="33" t="e">
        <f>AVERAGE(#REF!)</f>
        <v>#REF!</v>
      </c>
      <c r="O487" s="33" t="e">
        <f>AVERAGE(#REF!)</f>
        <v>#REF!</v>
      </c>
      <c r="P487" s="33" t="e">
        <f>AVERAGE(#REF!)</f>
        <v>#REF!</v>
      </c>
      <c r="Q487" s="33" t="e">
        <f>AVERAGE(#REF!)</f>
        <v>#REF!</v>
      </c>
    </row>
    <row r="488" spans="1:18" ht="14.45" customHeight="1">
      <c r="A488" s="174">
        <v>2758</v>
      </c>
      <c r="C488" s="36" t="s">
        <v>2868</v>
      </c>
      <c r="D488" s="35" t="s">
        <v>8622</v>
      </c>
      <c r="E488" s="34" t="s">
        <v>934</v>
      </c>
      <c r="F488" s="130">
        <v>8.9779999999999998</v>
      </c>
      <c r="G488" s="33" t="e">
        <f>AVERAGE(#REF!)</f>
        <v>#REF!</v>
      </c>
      <c r="H488" s="33" t="e">
        <f>AVERAGE(#REF!)</f>
        <v>#REF!</v>
      </c>
      <c r="I488" s="33" t="e">
        <f>AVERAGE(#REF!)</f>
        <v>#REF!</v>
      </c>
      <c r="J488" s="33" t="e">
        <f>AVERAGE(#REF!)</f>
        <v>#REF!</v>
      </c>
      <c r="K488" s="33" t="e">
        <f>AVERAGE(#REF!)</f>
        <v>#REF!</v>
      </c>
      <c r="L488" s="33" t="e">
        <f>AVERAGE(#REF!)</f>
        <v>#REF!</v>
      </c>
      <c r="M488" s="33" t="e">
        <f>AVERAGE(#REF!)</f>
        <v>#REF!</v>
      </c>
      <c r="N488" s="33" t="e">
        <f>AVERAGE(#REF!)</f>
        <v>#REF!</v>
      </c>
      <c r="O488" s="33" t="e">
        <f>AVERAGE(#REF!)</f>
        <v>#REF!</v>
      </c>
      <c r="P488" s="33" t="e">
        <f>AVERAGE(#REF!)</f>
        <v>#REF!</v>
      </c>
      <c r="Q488" s="33" t="e">
        <f>AVERAGE(#REF!)</f>
        <v>#REF!</v>
      </c>
    </row>
    <row r="489" spans="1:18" ht="14.45" customHeight="1">
      <c r="A489" s="174">
        <v>1805</v>
      </c>
      <c r="B489" s="220"/>
      <c r="C489" s="221" t="s">
        <v>1502</v>
      </c>
      <c r="D489" s="222" t="s">
        <v>1501</v>
      </c>
      <c r="E489" s="223" t="s">
        <v>119</v>
      </c>
      <c r="F489" s="224">
        <v>8.4939999999999998</v>
      </c>
      <c r="G489" s="225" t="e">
        <f>AVERAGE(#REF!)</f>
        <v>#REF!</v>
      </c>
      <c r="H489" s="225" t="e">
        <f>AVERAGE(#REF!)</f>
        <v>#REF!</v>
      </c>
      <c r="I489" s="225" t="e">
        <f>AVERAGE(#REF!)</f>
        <v>#REF!</v>
      </c>
      <c r="J489" s="225" t="e">
        <f>AVERAGE(#REF!)</f>
        <v>#REF!</v>
      </c>
      <c r="K489" s="225" t="e">
        <f>AVERAGE(#REF!)</f>
        <v>#REF!</v>
      </c>
      <c r="L489" s="225" t="e">
        <f>AVERAGE(#REF!)</f>
        <v>#REF!</v>
      </c>
      <c r="M489" s="225" t="e">
        <f>AVERAGE(#REF!)</f>
        <v>#REF!</v>
      </c>
      <c r="N489" s="225" t="e">
        <f>AVERAGE(#REF!)</f>
        <v>#REF!</v>
      </c>
      <c r="O489" s="225" t="e">
        <f>AVERAGE(#REF!)</f>
        <v>#REF!</v>
      </c>
      <c r="P489" s="225" t="e">
        <f>AVERAGE(#REF!)</f>
        <v>#REF!</v>
      </c>
      <c r="Q489" s="225" t="e">
        <f>AVERAGE(#REF!)</f>
        <v>#REF!</v>
      </c>
      <c r="R489" s="227"/>
    </row>
    <row r="490" spans="1:18" ht="14.45" customHeight="1">
      <c r="A490" s="174">
        <v>336</v>
      </c>
      <c r="C490" s="36" t="s">
        <v>7010</v>
      </c>
      <c r="D490" s="35" t="s">
        <v>7024</v>
      </c>
      <c r="E490" s="34" t="s">
        <v>934</v>
      </c>
      <c r="F490" s="130">
        <v>8.1349999999999998</v>
      </c>
      <c r="G490" s="33" t="e">
        <f>AVERAGE(#REF!)</f>
        <v>#REF!</v>
      </c>
      <c r="H490" s="33" t="e">
        <f>AVERAGE(#REF!)</f>
        <v>#REF!</v>
      </c>
      <c r="I490" s="33" t="e">
        <f>AVERAGE(#REF!)</f>
        <v>#REF!</v>
      </c>
      <c r="J490" s="33" t="e">
        <f>AVERAGE(#REF!)</f>
        <v>#REF!</v>
      </c>
      <c r="K490" s="33" t="e">
        <f>AVERAGE(#REF!)</f>
        <v>#REF!</v>
      </c>
      <c r="L490" s="33" t="e">
        <f>AVERAGE(#REF!)</f>
        <v>#REF!</v>
      </c>
      <c r="M490" s="33" t="e">
        <f>AVERAGE(#REF!)</f>
        <v>#REF!</v>
      </c>
      <c r="N490" s="33" t="e">
        <f>AVERAGE(#REF!)</f>
        <v>#REF!</v>
      </c>
      <c r="O490" s="33" t="e">
        <f>AVERAGE(#REF!)</f>
        <v>#REF!</v>
      </c>
      <c r="P490" s="33" t="e">
        <f>AVERAGE(#REF!)</f>
        <v>#REF!</v>
      </c>
      <c r="Q490" s="33" t="e">
        <f>AVERAGE(#REF!)</f>
        <v>#REF!</v>
      </c>
    </row>
    <row r="491" spans="1:18" ht="14.45" customHeight="1">
      <c r="A491" s="174">
        <v>319</v>
      </c>
      <c r="C491" s="36" t="s">
        <v>6675</v>
      </c>
      <c r="D491" s="35" t="s">
        <v>6613</v>
      </c>
      <c r="E491" s="34" t="s">
        <v>934</v>
      </c>
      <c r="F491" s="130">
        <v>8.7870000000000008</v>
      </c>
      <c r="G491" s="33" t="e">
        <f>AVERAGE(#REF!)</f>
        <v>#REF!</v>
      </c>
      <c r="H491" s="33" t="e">
        <f>AVERAGE(#REF!)</f>
        <v>#REF!</v>
      </c>
      <c r="I491" s="33" t="e">
        <f>AVERAGE(#REF!)</f>
        <v>#REF!</v>
      </c>
      <c r="J491" s="33" t="e">
        <f>AVERAGE(#REF!)</f>
        <v>#REF!</v>
      </c>
      <c r="K491" s="33" t="e">
        <f>AVERAGE(#REF!)</f>
        <v>#REF!</v>
      </c>
      <c r="L491" s="33" t="e">
        <f>AVERAGE(#REF!)</f>
        <v>#REF!</v>
      </c>
      <c r="M491" s="33" t="e">
        <f>AVERAGE(#REF!)</f>
        <v>#REF!</v>
      </c>
      <c r="N491" s="33" t="e">
        <f>AVERAGE(#REF!)</f>
        <v>#REF!</v>
      </c>
      <c r="O491" s="33" t="e">
        <f>AVERAGE(#REF!)</f>
        <v>#REF!</v>
      </c>
      <c r="P491" s="33" t="e">
        <f>AVERAGE(#REF!)</f>
        <v>#REF!</v>
      </c>
      <c r="Q491" s="33" t="e">
        <f>AVERAGE(#REF!)</f>
        <v>#REF!</v>
      </c>
    </row>
    <row r="492" spans="1:18" ht="14.45" customHeight="1">
      <c r="A492" s="174">
        <v>303</v>
      </c>
      <c r="C492" s="36" t="s">
        <v>2000</v>
      </c>
      <c r="D492" s="35" t="s">
        <v>8771</v>
      </c>
      <c r="E492" s="34" t="s">
        <v>119</v>
      </c>
      <c r="F492" s="130">
        <v>8.9009999999999998</v>
      </c>
      <c r="G492" s="33" t="e">
        <f>AVERAGE(#REF!)</f>
        <v>#REF!</v>
      </c>
      <c r="H492" s="33" t="e">
        <f>AVERAGE(#REF!)</f>
        <v>#REF!</v>
      </c>
      <c r="I492" s="33" t="e">
        <f>AVERAGE(#REF!)</f>
        <v>#REF!</v>
      </c>
      <c r="J492" s="33" t="e">
        <f>AVERAGE(#REF!)</f>
        <v>#REF!</v>
      </c>
      <c r="K492" s="33" t="e">
        <f>AVERAGE(#REF!)</f>
        <v>#REF!</v>
      </c>
      <c r="L492" s="33" t="e">
        <f>AVERAGE(#REF!)</f>
        <v>#REF!</v>
      </c>
      <c r="M492" s="33" t="e">
        <f>AVERAGE(#REF!)</f>
        <v>#REF!</v>
      </c>
      <c r="N492" s="33" t="e">
        <f>AVERAGE(#REF!)</f>
        <v>#REF!</v>
      </c>
      <c r="O492" s="33" t="e">
        <f>AVERAGE(#REF!)</f>
        <v>#REF!</v>
      </c>
      <c r="P492" s="33" t="e">
        <f>AVERAGE(#REF!)</f>
        <v>#REF!</v>
      </c>
      <c r="Q492" s="33" t="e">
        <f>AVERAGE(#REF!)</f>
        <v>#REF!</v>
      </c>
    </row>
    <row r="493" spans="1:18" ht="14.45" customHeight="1">
      <c r="A493" s="174">
        <v>290</v>
      </c>
      <c r="C493" s="36" t="s">
        <v>6711</v>
      </c>
      <c r="D493" s="35" t="s">
        <v>6712</v>
      </c>
      <c r="E493" s="34" t="s">
        <v>934</v>
      </c>
      <c r="F493" s="130">
        <v>8.7929999999999993</v>
      </c>
      <c r="G493" s="33" t="e">
        <f>AVERAGE(#REF!)</f>
        <v>#REF!</v>
      </c>
      <c r="H493" s="33" t="e">
        <f>AVERAGE(#REF!)</f>
        <v>#REF!</v>
      </c>
      <c r="I493" s="33" t="e">
        <f>AVERAGE(#REF!)</f>
        <v>#REF!</v>
      </c>
      <c r="J493" s="33" t="e">
        <f>AVERAGE(#REF!)</f>
        <v>#REF!</v>
      </c>
      <c r="K493" s="33" t="e">
        <f>AVERAGE(#REF!)</f>
        <v>#REF!</v>
      </c>
      <c r="L493" s="33" t="e">
        <f>AVERAGE(#REF!)</f>
        <v>#REF!</v>
      </c>
      <c r="M493" s="33" t="e">
        <f>AVERAGE(#REF!)</f>
        <v>#REF!</v>
      </c>
      <c r="N493" s="33" t="e">
        <f>AVERAGE(#REF!)</f>
        <v>#REF!</v>
      </c>
      <c r="O493" s="33" t="e">
        <f>AVERAGE(#REF!)</f>
        <v>#REF!</v>
      </c>
      <c r="P493" s="33" t="e">
        <f>AVERAGE(#REF!)</f>
        <v>#REF!</v>
      </c>
      <c r="Q493" s="33" t="e">
        <f>AVERAGE(#REF!)</f>
        <v>#REF!</v>
      </c>
    </row>
    <row r="494" spans="1:18" ht="14.45" customHeight="1">
      <c r="A494" s="174">
        <v>278</v>
      </c>
      <c r="C494" s="36" t="s">
        <v>6901</v>
      </c>
      <c r="D494" s="35" t="s">
        <v>6902</v>
      </c>
      <c r="E494" s="34" t="s">
        <v>934</v>
      </c>
      <c r="F494" s="130">
        <v>8.6050000000000004</v>
      </c>
      <c r="G494" s="33" t="e">
        <f>AVERAGE(#REF!)</f>
        <v>#REF!</v>
      </c>
      <c r="H494" s="33" t="e">
        <f>AVERAGE(#REF!)</f>
        <v>#REF!</v>
      </c>
      <c r="I494" s="33" t="e">
        <f>AVERAGE(#REF!)</f>
        <v>#REF!</v>
      </c>
      <c r="J494" s="33" t="e">
        <f>AVERAGE(#REF!)</f>
        <v>#REF!</v>
      </c>
      <c r="K494" s="33" t="e">
        <f>AVERAGE(#REF!)</f>
        <v>#REF!</v>
      </c>
      <c r="L494" s="33" t="e">
        <f>AVERAGE(#REF!)</f>
        <v>#REF!</v>
      </c>
      <c r="M494" s="33" t="e">
        <f>AVERAGE(#REF!)</f>
        <v>#REF!</v>
      </c>
      <c r="N494" s="33" t="e">
        <f>AVERAGE(#REF!)</f>
        <v>#REF!</v>
      </c>
      <c r="O494" s="33" t="e">
        <f>AVERAGE(#REF!)</f>
        <v>#REF!</v>
      </c>
      <c r="P494" s="33" t="e">
        <f>AVERAGE(#REF!)</f>
        <v>#REF!</v>
      </c>
      <c r="Q494" s="33" t="e">
        <f>AVERAGE(#REF!)</f>
        <v>#REF!</v>
      </c>
    </row>
    <row r="495" spans="1:18" ht="14.45" customHeight="1">
      <c r="A495" s="174">
        <v>265</v>
      </c>
      <c r="C495" s="36" t="s">
        <v>6824</v>
      </c>
      <c r="D495" s="35" t="s">
        <v>6825</v>
      </c>
      <c r="E495" s="34" t="s">
        <v>934</v>
      </c>
      <c r="F495" s="130">
        <v>8.41</v>
      </c>
      <c r="G495" s="33" t="e">
        <f>AVERAGE(#REF!)</f>
        <v>#REF!</v>
      </c>
      <c r="H495" s="33" t="e">
        <f>AVERAGE(#REF!)</f>
        <v>#REF!</v>
      </c>
      <c r="I495" s="33" t="e">
        <f>AVERAGE(#REF!)</f>
        <v>#REF!</v>
      </c>
      <c r="J495" s="33" t="e">
        <f>AVERAGE(#REF!)</f>
        <v>#REF!</v>
      </c>
      <c r="K495" s="33" t="e">
        <f>AVERAGE(#REF!)</f>
        <v>#REF!</v>
      </c>
      <c r="L495" s="33" t="e">
        <f>AVERAGE(#REF!)</f>
        <v>#REF!</v>
      </c>
      <c r="M495" s="33" t="e">
        <f>AVERAGE(#REF!)</f>
        <v>#REF!</v>
      </c>
      <c r="N495" s="33" t="e">
        <f>AVERAGE(#REF!)</f>
        <v>#REF!</v>
      </c>
      <c r="O495" s="33" t="e">
        <f>AVERAGE(#REF!)</f>
        <v>#REF!</v>
      </c>
      <c r="P495" s="33" t="e">
        <f>AVERAGE(#REF!)</f>
        <v>#REF!</v>
      </c>
      <c r="Q495" s="33" t="e">
        <f>AVERAGE(#REF!)</f>
        <v>#REF!</v>
      </c>
    </row>
    <row r="496" spans="1:18" ht="14.45" customHeight="1">
      <c r="A496" s="174">
        <v>251</v>
      </c>
      <c r="C496" s="36" t="s">
        <v>6812</v>
      </c>
      <c r="D496" s="35" t="s">
        <v>6769</v>
      </c>
      <c r="E496" s="34" t="s">
        <v>934</v>
      </c>
      <c r="F496" s="130">
        <v>8.6300000000000008</v>
      </c>
      <c r="G496" s="33" t="e">
        <f>AVERAGE(#REF!)</f>
        <v>#REF!</v>
      </c>
      <c r="H496" s="33" t="e">
        <f>AVERAGE(#REF!)</f>
        <v>#REF!</v>
      </c>
      <c r="I496" s="33" t="e">
        <f>AVERAGE(#REF!)</f>
        <v>#REF!</v>
      </c>
      <c r="J496" s="33" t="e">
        <f>AVERAGE(#REF!)</f>
        <v>#REF!</v>
      </c>
      <c r="K496" s="33" t="e">
        <f>AVERAGE(#REF!)</f>
        <v>#REF!</v>
      </c>
      <c r="L496" s="33" t="e">
        <f>AVERAGE(#REF!)</f>
        <v>#REF!</v>
      </c>
      <c r="M496" s="33" t="e">
        <f>AVERAGE(#REF!)</f>
        <v>#REF!</v>
      </c>
      <c r="N496" s="33" t="e">
        <f>AVERAGE(#REF!)</f>
        <v>#REF!</v>
      </c>
      <c r="O496" s="33" t="e">
        <f>AVERAGE(#REF!)</f>
        <v>#REF!</v>
      </c>
      <c r="P496" s="33" t="e">
        <f>AVERAGE(#REF!)</f>
        <v>#REF!</v>
      </c>
      <c r="Q496" s="33" t="e">
        <f>AVERAGE(#REF!)</f>
        <v>#REF!</v>
      </c>
    </row>
    <row r="497" spans="1:18" ht="14.45" customHeight="1">
      <c r="A497" s="174">
        <v>230</v>
      </c>
      <c r="C497" s="36" t="s">
        <v>2284</v>
      </c>
      <c r="D497" s="35" t="s">
        <v>2283</v>
      </c>
      <c r="E497" s="34" t="s">
        <v>934</v>
      </c>
      <c r="F497" s="130">
        <v>7.5709999999999997</v>
      </c>
      <c r="G497" s="33" t="e">
        <f>AVERAGE(#REF!)</f>
        <v>#REF!</v>
      </c>
      <c r="H497" s="33" t="e">
        <f>AVERAGE(#REF!)</f>
        <v>#REF!</v>
      </c>
      <c r="I497" s="33" t="e">
        <f>AVERAGE(#REF!)</f>
        <v>#REF!</v>
      </c>
      <c r="J497" s="33" t="e">
        <f>AVERAGE(#REF!)</f>
        <v>#REF!</v>
      </c>
      <c r="K497" s="33" t="e">
        <f>AVERAGE(#REF!)</f>
        <v>#REF!</v>
      </c>
      <c r="L497" s="33" t="e">
        <f>AVERAGE(#REF!)</f>
        <v>#REF!</v>
      </c>
      <c r="M497" s="33" t="e">
        <f>AVERAGE(#REF!)</f>
        <v>#REF!</v>
      </c>
      <c r="N497" s="33" t="e">
        <f>AVERAGE(#REF!)</f>
        <v>#REF!</v>
      </c>
      <c r="O497" s="33" t="e">
        <f>AVERAGE(#REF!)</f>
        <v>#REF!</v>
      </c>
      <c r="P497" s="33" t="e">
        <f>AVERAGE(#REF!)</f>
        <v>#REF!</v>
      </c>
      <c r="Q497" s="33" t="e">
        <f>AVERAGE(#REF!)</f>
        <v>#REF!</v>
      </c>
    </row>
    <row r="498" spans="1:18" ht="14.45" customHeight="1">
      <c r="A498" s="174">
        <v>216</v>
      </c>
      <c r="C498" s="36" t="s">
        <v>2269</v>
      </c>
      <c r="D498" s="35" t="s">
        <v>2268</v>
      </c>
      <c r="E498" s="34" t="s">
        <v>934</v>
      </c>
      <c r="F498" s="130">
        <v>7.5110000000000001</v>
      </c>
      <c r="G498" s="33" t="e">
        <f>AVERAGE(#REF!)</f>
        <v>#REF!</v>
      </c>
      <c r="H498" s="33" t="e">
        <f>AVERAGE(#REF!)</f>
        <v>#REF!</v>
      </c>
      <c r="I498" s="33" t="e">
        <f>AVERAGE(#REF!)</f>
        <v>#REF!</v>
      </c>
      <c r="J498" s="33" t="e">
        <f>AVERAGE(#REF!)</f>
        <v>#REF!</v>
      </c>
      <c r="K498" s="33" t="e">
        <f>AVERAGE(#REF!)</f>
        <v>#REF!</v>
      </c>
      <c r="L498" s="33" t="e">
        <f>AVERAGE(#REF!)</f>
        <v>#REF!</v>
      </c>
      <c r="M498" s="33" t="e">
        <f>AVERAGE(#REF!)</f>
        <v>#REF!</v>
      </c>
      <c r="N498" s="33" t="e">
        <f>AVERAGE(#REF!)</f>
        <v>#REF!</v>
      </c>
      <c r="O498" s="33" t="e">
        <f>AVERAGE(#REF!)</f>
        <v>#REF!</v>
      </c>
      <c r="P498" s="33" t="e">
        <f>AVERAGE(#REF!)</f>
        <v>#REF!</v>
      </c>
      <c r="Q498" s="33" t="e">
        <f>AVERAGE(#REF!)</f>
        <v>#REF!</v>
      </c>
    </row>
    <row r="499" spans="1:18" ht="14.45" customHeight="1">
      <c r="A499" s="174">
        <v>204</v>
      </c>
      <c r="C499" s="36" t="s">
        <v>2256</v>
      </c>
      <c r="D499" s="35" t="s">
        <v>2242</v>
      </c>
      <c r="E499" s="34" t="s">
        <v>934</v>
      </c>
      <c r="F499" s="130">
        <v>8.2170000000000005</v>
      </c>
      <c r="G499" s="33" t="e">
        <f>AVERAGE(#REF!)</f>
        <v>#REF!</v>
      </c>
      <c r="H499" s="33" t="e">
        <f>AVERAGE(#REF!)</f>
        <v>#REF!</v>
      </c>
      <c r="I499" s="33" t="e">
        <f>AVERAGE(#REF!)</f>
        <v>#REF!</v>
      </c>
      <c r="J499" s="33" t="e">
        <f>AVERAGE(#REF!)</f>
        <v>#REF!</v>
      </c>
      <c r="K499" s="33" t="e">
        <f>AVERAGE(#REF!)</f>
        <v>#REF!</v>
      </c>
      <c r="L499" s="33" t="e">
        <f>AVERAGE(#REF!)</f>
        <v>#REF!</v>
      </c>
      <c r="M499" s="33" t="e">
        <f>AVERAGE(#REF!)</f>
        <v>#REF!</v>
      </c>
      <c r="N499" s="33" t="e">
        <f>AVERAGE(#REF!)</f>
        <v>#REF!</v>
      </c>
      <c r="O499" s="33" t="e">
        <f>AVERAGE(#REF!)</f>
        <v>#REF!</v>
      </c>
      <c r="P499" s="33" t="e">
        <f>AVERAGE(#REF!)</f>
        <v>#REF!</v>
      </c>
      <c r="Q499" s="33" t="e">
        <f>AVERAGE(#REF!)</f>
        <v>#REF!</v>
      </c>
    </row>
    <row r="500" spans="1:18" ht="14.45" customHeight="1">
      <c r="A500" s="174">
        <v>191</v>
      </c>
      <c r="C500" s="36" t="s">
        <v>2243</v>
      </c>
      <c r="D500" s="35" t="s">
        <v>2242</v>
      </c>
      <c r="E500" s="34" t="s">
        <v>934</v>
      </c>
      <c r="F500" s="130">
        <v>8.5020000000000007</v>
      </c>
      <c r="G500" s="33" t="e">
        <f>AVERAGE(#REF!)</f>
        <v>#REF!</v>
      </c>
      <c r="H500" s="33" t="e">
        <f>AVERAGE(#REF!)</f>
        <v>#REF!</v>
      </c>
      <c r="I500" s="33" t="e">
        <f>AVERAGE(#REF!)</f>
        <v>#REF!</v>
      </c>
      <c r="J500" s="33" t="e">
        <f>AVERAGE(#REF!)</f>
        <v>#REF!</v>
      </c>
      <c r="K500" s="33" t="e">
        <f>AVERAGE(#REF!)</f>
        <v>#REF!</v>
      </c>
      <c r="L500" s="33" t="e">
        <f>AVERAGE(#REF!)</f>
        <v>#REF!</v>
      </c>
      <c r="M500" s="33" t="e">
        <f>AVERAGE(#REF!)</f>
        <v>#REF!</v>
      </c>
      <c r="N500" s="33" t="e">
        <f>AVERAGE(#REF!)</f>
        <v>#REF!</v>
      </c>
      <c r="O500" s="33" t="e">
        <f>AVERAGE(#REF!)</f>
        <v>#REF!</v>
      </c>
      <c r="P500" s="33" t="e">
        <f>AVERAGE(#REF!)</f>
        <v>#REF!</v>
      </c>
      <c r="Q500" s="33" t="e">
        <f>AVERAGE(#REF!)</f>
        <v>#REF!</v>
      </c>
    </row>
    <row r="501" spans="1:18" ht="14.45" customHeight="1">
      <c r="A501" s="174">
        <v>179</v>
      </c>
      <c r="C501" s="36" t="s">
        <v>900</v>
      </c>
      <c r="D501" s="35" t="s">
        <v>899</v>
      </c>
      <c r="E501" s="34" t="s">
        <v>119</v>
      </c>
      <c r="F501" s="130">
        <v>8.8219999999999992</v>
      </c>
      <c r="G501" s="33" t="e">
        <f>AVERAGE(#REF!)</f>
        <v>#REF!</v>
      </c>
      <c r="H501" s="33" t="e">
        <f>AVERAGE(#REF!)</f>
        <v>#REF!</v>
      </c>
      <c r="I501" s="33" t="e">
        <f>AVERAGE(#REF!)</f>
        <v>#REF!</v>
      </c>
      <c r="J501" s="33" t="e">
        <f>AVERAGE(#REF!)</f>
        <v>#REF!</v>
      </c>
      <c r="K501" s="33" t="e">
        <f>AVERAGE(#REF!)</f>
        <v>#REF!</v>
      </c>
      <c r="L501" s="33" t="e">
        <f>AVERAGE(#REF!)</f>
        <v>#REF!</v>
      </c>
      <c r="M501" s="33" t="e">
        <f>AVERAGE(#REF!)</f>
        <v>#REF!</v>
      </c>
      <c r="N501" s="33" t="e">
        <f>AVERAGE(#REF!)</f>
        <v>#REF!</v>
      </c>
      <c r="O501" s="33" t="e">
        <f>AVERAGE(#REF!)</f>
        <v>#REF!</v>
      </c>
      <c r="P501" s="33" t="e">
        <f>AVERAGE(#REF!)</f>
        <v>#REF!</v>
      </c>
      <c r="Q501" s="33" t="e">
        <f>AVERAGE(#REF!)</f>
        <v>#REF!</v>
      </c>
    </row>
    <row r="502" spans="1:18" ht="14.45" customHeight="1">
      <c r="A502" s="174">
        <v>166</v>
      </c>
      <c r="C502" s="36" t="s">
        <v>2044</v>
      </c>
      <c r="D502" s="35" t="s">
        <v>2043</v>
      </c>
      <c r="E502" s="34" t="s">
        <v>119</v>
      </c>
      <c r="F502" s="130">
        <v>8.7579999999999991</v>
      </c>
      <c r="G502" s="33" t="e">
        <f>AVERAGE(#REF!)</f>
        <v>#REF!</v>
      </c>
      <c r="H502" s="33" t="e">
        <f>AVERAGE(#REF!)</f>
        <v>#REF!</v>
      </c>
      <c r="I502" s="33" t="e">
        <f>AVERAGE(#REF!)</f>
        <v>#REF!</v>
      </c>
      <c r="J502" s="33" t="e">
        <f>AVERAGE(#REF!)</f>
        <v>#REF!</v>
      </c>
      <c r="K502" s="33" t="e">
        <f>AVERAGE(#REF!)</f>
        <v>#REF!</v>
      </c>
      <c r="L502" s="33" t="e">
        <f>AVERAGE(#REF!)</f>
        <v>#REF!</v>
      </c>
      <c r="M502" s="33" t="e">
        <f>AVERAGE(#REF!)</f>
        <v>#REF!</v>
      </c>
      <c r="N502" s="33" t="e">
        <f>AVERAGE(#REF!)</f>
        <v>#REF!</v>
      </c>
      <c r="O502" s="33" t="e">
        <f>AVERAGE(#REF!)</f>
        <v>#REF!</v>
      </c>
      <c r="P502" s="33" t="e">
        <f>AVERAGE(#REF!)</f>
        <v>#REF!</v>
      </c>
      <c r="Q502" s="33" t="e">
        <f>AVERAGE(#REF!)</f>
        <v>#REF!</v>
      </c>
    </row>
    <row r="503" spans="1:18" ht="14.45" customHeight="1">
      <c r="A503" s="174">
        <v>146</v>
      </c>
      <c r="C503" s="36" t="s">
        <v>792</v>
      </c>
      <c r="D503" s="35" t="s">
        <v>791</v>
      </c>
      <c r="E503" s="34" t="s">
        <v>119</v>
      </c>
      <c r="F503" s="130">
        <v>8.6069999999999993</v>
      </c>
      <c r="G503" s="33" t="e">
        <f>AVERAGE(#REF!)</f>
        <v>#REF!</v>
      </c>
      <c r="H503" s="33" t="e">
        <f>AVERAGE(#REF!)</f>
        <v>#REF!</v>
      </c>
      <c r="I503" s="33" t="e">
        <f>AVERAGE(#REF!)</f>
        <v>#REF!</v>
      </c>
      <c r="J503" s="33" t="e">
        <f>AVERAGE(#REF!)</f>
        <v>#REF!</v>
      </c>
      <c r="K503" s="33" t="e">
        <f>AVERAGE(#REF!)</f>
        <v>#REF!</v>
      </c>
      <c r="L503" s="33" t="e">
        <f>AVERAGE(#REF!)</f>
        <v>#REF!</v>
      </c>
      <c r="M503" s="33" t="e">
        <f>AVERAGE(#REF!)</f>
        <v>#REF!</v>
      </c>
      <c r="N503" s="33" t="e">
        <f>AVERAGE(#REF!)</f>
        <v>#REF!</v>
      </c>
      <c r="O503" s="33" t="e">
        <f>AVERAGE(#REF!)</f>
        <v>#REF!</v>
      </c>
      <c r="P503" s="33" t="e">
        <f>AVERAGE(#REF!)</f>
        <v>#REF!</v>
      </c>
      <c r="Q503" s="33" t="e">
        <f>AVERAGE(#REF!)</f>
        <v>#REF!</v>
      </c>
    </row>
    <row r="504" spans="1:18" ht="14.45" customHeight="1">
      <c r="A504" s="174">
        <v>128</v>
      </c>
      <c r="C504" s="36" t="s">
        <v>1333</v>
      </c>
      <c r="D504" s="35" t="s">
        <v>8490</v>
      </c>
      <c r="E504" s="34" t="s">
        <v>119</v>
      </c>
      <c r="F504" s="130">
        <v>9.0289999999999999</v>
      </c>
      <c r="G504" s="33" t="e">
        <f>AVERAGE(#REF!)</f>
        <v>#REF!</v>
      </c>
      <c r="H504" s="33" t="e">
        <f>AVERAGE(#REF!)</f>
        <v>#REF!</v>
      </c>
      <c r="I504" s="33" t="e">
        <f>AVERAGE(#REF!)</f>
        <v>#REF!</v>
      </c>
      <c r="J504" s="33" t="e">
        <f>AVERAGE(#REF!)</f>
        <v>#REF!</v>
      </c>
      <c r="K504" s="33" t="e">
        <f>AVERAGE(#REF!)</f>
        <v>#REF!</v>
      </c>
      <c r="L504" s="33" t="e">
        <f>AVERAGE(#REF!)</f>
        <v>#REF!</v>
      </c>
      <c r="M504" s="33" t="e">
        <f>AVERAGE(#REF!)</f>
        <v>#REF!</v>
      </c>
      <c r="N504" s="33" t="e">
        <f>AVERAGE(#REF!)</f>
        <v>#REF!</v>
      </c>
      <c r="O504" s="33" t="e">
        <f>AVERAGE(#REF!)</f>
        <v>#REF!</v>
      </c>
      <c r="P504" s="33" t="e">
        <f>AVERAGE(#REF!)</f>
        <v>#REF!</v>
      </c>
      <c r="Q504" s="33" t="e">
        <f>AVERAGE(#REF!)</f>
        <v>#REF!</v>
      </c>
    </row>
    <row r="505" spans="1:18" ht="14.45" customHeight="1">
      <c r="A505" s="174">
        <v>104</v>
      </c>
      <c r="C505" s="36" t="s">
        <v>1352</v>
      </c>
      <c r="D505" s="35" t="s">
        <v>1351</v>
      </c>
      <c r="E505" s="34" t="s">
        <v>119</v>
      </c>
      <c r="F505" s="130">
        <v>8.5229999999999997</v>
      </c>
      <c r="G505" s="33" t="e">
        <f>AVERAGE(#REF!)</f>
        <v>#REF!</v>
      </c>
      <c r="H505" s="33" t="e">
        <f>AVERAGE(#REF!)</f>
        <v>#REF!</v>
      </c>
      <c r="I505" s="33" t="e">
        <f>AVERAGE(#REF!)</f>
        <v>#REF!</v>
      </c>
      <c r="J505" s="33" t="e">
        <f>AVERAGE(#REF!)</f>
        <v>#REF!</v>
      </c>
      <c r="K505" s="33" t="e">
        <f>AVERAGE(#REF!)</f>
        <v>#REF!</v>
      </c>
      <c r="L505" s="33" t="e">
        <f>AVERAGE(#REF!)</f>
        <v>#REF!</v>
      </c>
      <c r="M505" s="33" t="e">
        <f>AVERAGE(#REF!)</f>
        <v>#REF!</v>
      </c>
      <c r="N505" s="33" t="e">
        <f>AVERAGE(#REF!)</f>
        <v>#REF!</v>
      </c>
      <c r="O505" s="33" t="e">
        <f>AVERAGE(#REF!)</f>
        <v>#REF!</v>
      </c>
      <c r="P505" s="33" t="e">
        <f>AVERAGE(#REF!)</f>
        <v>#REF!</v>
      </c>
      <c r="Q505" s="33" t="e">
        <f>AVERAGE(#REF!)</f>
        <v>#REF!</v>
      </c>
    </row>
    <row r="506" spans="1:18" ht="14.45" customHeight="1">
      <c r="A506" s="174">
        <v>81</v>
      </c>
      <c r="B506" s="220"/>
      <c r="C506" s="221" t="s">
        <v>387</v>
      </c>
      <c r="D506" s="222" t="s">
        <v>386</v>
      </c>
      <c r="E506" s="223" t="s">
        <v>119</v>
      </c>
      <c r="F506" s="224">
        <v>7.9489999999999998</v>
      </c>
      <c r="G506" s="225" t="e">
        <f>AVERAGE(G484:G505)</f>
        <v>#REF!</v>
      </c>
      <c r="H506" s="225" t="e">
        <f>AVERAGE(H484:H505)</f>
        <v>#REF!</v>
      </c>
      <c r="I506" s="225" t="e">
        <f>AVERAGE(I484:I505)</f>
        <v>#REF!</v>
      </c>
      <c r="J506" s="225" t="e">
        <f>AVERAGE(J484:J505)</f>
        <v>#REF!</v>
      </c>
      <c r="K506" s="225" t="e">
        <f>AVERAGE(K484:K505)</f>
        <v>#REF!</v>
      </c>
      <c r="L506" s="225" t="e">
        <f>AVERAGE(L484:L505)</f>
        <v>#REF!</v>
      </c>
      <c r="M506" s="225" t="e">
        <f>AVERAGE(M484:M505)</f>
        <v>#REF!</v>
      </c>
      <c r="N506" s="225" t="e">
        <f>AVERAGE(N484:N505)</f>
        <v>#REF!</v>
      </c>
      <c r="O506" s="225" t="e">
        <f>AVERAGE(O484:O505)</f>
        <v>#REF!</v>
      </c>
      <c r="P506" s="225" t="e">
        <f>AVERAGE(P484:P505)</f>
        <v>#REF!</v>
      </c>
      <c r="Q506" s="225" t="e">
        <f>AVERAGE(Q484:Q505)</f>
        <v>#REF!</v>
      </c>
      <c r="R506" s="227"/>
    </row>
    <row r="507" spans="1:18" ht="14.45" customHeight="1">
      <c r="A507" s="174">
        <v>68</v>
      </c>
      <c r="C507" s="36" t="s">
        <v>1440</v>
      </c>
      <c r="D507" s="35" t="s">
        <v>1427</v>
      </c>
      <c r="E507" s="34" t="s">
        <v>119</v>
      </c>
      <c r="F507" s="130">
        <v>9.1280000000000001</v>
      </c>
      <c r="G507" s="33" t="e">
        <f>AVERAGE(#REF!)</f>
        <v>#REF!</v>
      </c>
      <c r="H507" s="33" t="e">
        <f>AVERAGE(#REF!)</f>
        <v>#REF!</v>
      </c>
      <c r="I507" s="33" t="e">
        <f>AVERAGE(#REF!)</f>
        <v>#REF!</v>
      </c>
      <c r="J507" s="33" t="e">
        <f>AVERAGE(#REF!)</f>
        <v>#REF!</v>
      </c>
      <c r="K507" s="33" t="e">
        <f>AVERAGE(#REF!)</f>
        <v>#REF!</v>
      </c>
      <c r="L507" s="33" t="e">
        <f>AVERAGE(#REF!)</f>
        <v>#REF!</v>
      </c>
      <c r="M507" s="33" t="e">
        <f>AVERAGE(#REF!)</f>
        <v>#REF!</v>
      </c>
      <c r="N507" s="33" t="e">
        <f>AVERAGE(#REF!)</f>
        <v>#REF!</v>
      </c>
      <c r="O507" s="33" t="e">
        <f>AVERAGE(#REF!)</f>
        <v>#REF!</v>
      </c>
      <c r="P507" s="33" t="e">
        <f>AVERAGE(#REF!)</f>
        <v>#REF!</v>
      </c>
      <c r="Q507" s="33" t="e">
        <f>AVERAGE(#REF!)</f>
        <v>#REF!</v>
      </c>
    </row>
    <row r="508" spans="1:18" ht="14.45" customHeight="1">
      <c r="A508" s="174">
        <v>56</v>
      </c>
      <c r="C508" s="36" t="s">
        <v>1428</v>
      </c>
      <c r="D508" s="35" t="s">
        <v>1427</v>
      </c>
      <c r="E508" s="34" t="s">
        <v>119</v>
      </c>
      <c r="F508" s="130">
        <v>9.3849999999999998</v>
      </c>
      <c r="G508" s="33" t="e">
        <f>AVERAGE(#REF!)</f>
        <v>#REF!</v>
      </c>
      <c r="H508" s="33" t="e">
        <f>AVERAGE(#REF!)</f>
        <v>#REF!</v>
      </c>
      <c r="I508" s="33" t="e">
        <f>AVERAGE(#REF!)</f>
        <v>#REF!</v>
      </c>
      <c r="J508" s="33" t="e">
        <f>AVERAGE(#REF!)</f>
        <v>#REF!</v>
      </c>
      <c r="K508" s="33" t="e">
        <f>AVERAGE(#REF!)</f>
        <v>#REF!</v>
      </c>
      <c r="L508" s="33" t="e">
        <f>AVERAGE(#REF!)</f>
        <v>#REF!</v>
      </c>
      <c r="M508" s="33" t="e">
        <f>AVERAGE(#REF!)</f>
        <v>#REF!</v>
      </c>
      <c r="N508" s="33" t="e">
        <f>AVERAGE(#REF!)</f>
        <v>#REF!</v>
      </c>
      <c r="O508" s="33" t="e">
        <f>AVERAGE(#REF!)</f>
        <v>#REF!</v>
      </c>
      <c r="P508" s="33" t="e">
        <f>AVERAGE(#REF!)</f>
        <v>#REF!</v>
      </c>
      <c r="Q508" s="33" t="e">
        <f>AVERAGE(#REF!)</f>
        <v>#REF!</v>
      </c>
    </row>
    <row r="509" spans="1:18" ht="14.45" customHeight="1">
      <c r="A509" s="174">
        <v>39</v>
      </c>
      <c r="C509" s="36" t="s">
        <v>975</v>
      </c>
      <c r="D509" s="35" t="s">
        <v>964</v>
      </c>
      <c r="E509" s="34" t="s">
        <v>119</v>
      </c>
      <c r="F509" s="130">
        <v>8.93</v>
      </c>
      <c r="G509" s="33" t="e">
        <f>AVERAGE(#REF!)</f>
        <v>#REF!</v>
      </c>
      <c r="H509" s="33" t="e">
        <f>AVERAGE(#REF!)</f>
        <v>#REF!</v>
      </c>
      <c r="I509" s="33" t="e">
        <f>AVERAGE(#REF!)</f>
        <v>#REF!</v>
      </c>
      <c r="J509" s="33" t="e">
        <f>AVERAGE(#REF!)</f>
        <v>#REF!</v>
      </c>
      <c r="K509" s="33" t="e">
        <f>AVERAGE(#REF!)</f>
        <v>#REF!</v>
      </c>
      <c r="L509" s="33" t="e">
        <f>AVERAGE(#REF!)</f>
        <v>#REF!</v>
      </c>
      <c r="M509" s="33" t="e">
        <f>AVERAGE(#REF!)</f>
        <v>#REF!</v>
      </c>
      <c r="N509" s="33" t="e">
        <f>AVERAGE(#REF!)</f>
        <v>#REF!</v>
      </c>
      <c r="O509" s="33" t="e">
        <f>AVERAGE(#REF!)</f>
        <v>#REF!</v>
      </c>
      <c r="P509" s="33" t="e">
        <f>AVERAGE(#REF!)</f>
        <v>#REF!</v>
      </c>
      <c r="Q509" s="33" t="e">
        <f>AVERAGE(#REF!)</f>
        <v>#REF!</v>
      </c>
    </row>
    <row r="510" spans="1:18" ht="14.45" customHeight="1">
      <c r="A510" s="174">
        <v>23</v>
      </c>
      <c r="C510" s="36" t="s">
        <v>534</v>
      </c>
      <c r="D510" s="35" t="s">
        <v>533</v>
      </c>
      <c r="E510" s="34" t="s">
        <v>119</v>
      </c>
      <c r="F510" s="130">
        <v>8.77</v>
      </c>
      <c r="G510" s="33" t="e">
        <f>AVERAGE(#REF!)</f>
        <v>#REF!</v>
      </c>
      <c r="H510" s="33" t="e">
        <f>AVERAGE(#REF!)</f>
        <v>#REF!</v>
      </c>
      <c r="I510" s="33" t="e">
        <f>AVERAGE(#REF!)</f>
        <v>#REF!</v>
      </c>
      <c r="J510" s="33" t="e">
        <f>AVERAGE(#REF!)</f>
        <v>#REF!</v>
      </c>
      <c r="K510" s="33" t="e">
        <f>AVERAGE(#REF!)</f>
        <v>#REF!</v>
      </c>
      <c r="L510" s="33" t="e">
        <f>AVERAGE(#REF!)</f>
        <v>#REF!</v>
      </c>
      <c r="M510" s="33" t="e">
        <f>AVERAGE(#REF!)</f>
        <v>#REF!</v>
      </c>
      <c r="N510" s="33" t="e">
        <f>AVERAGE(#REF!)</f>
        <v>#REF!</v>
      </c>
      <c r="O510" s="33" t="e">
        <f>AVERAGE(#REF!)</f>
        <v>#REF!</v>
      </c>
      <c r="P510" s="33" t="e">
        <f>AVERAGE(#REF!)</f>
        <v>#REF!</v>
      </c>
      <c r="Q510" s="33" t="e">
        <f>AVERAGE(#REF!)</f>
        <v>#REF!</v>
      </c>
    </row>
    <row r="511" spans="1:18" ht="14.45" customHeight="1">
      <c r="A511" s="174">
        <v>9</v>
      </c>
      <c r="C511" s="36" t="s">
        <v>608</v>
      </c>
      <c r="D511" s="35" t="s">
        <v>8678</v>
      </c>
      <c r="E511" s="34" t="s">
        <v>119</v>
      </c>
      <c r="F511" s="130">
        <v>9.0039999999999996</v>
      </c>
      <c r="G511" s="33" t="e">
        <f>AVERAGE(G508:G510)</f>
        <v>#REF!</v>
      </c>
      <c r="H511" s="33" t="e">
        <f>AVERAGE(H508:H510)</f>
        <v>#REF!</v>
      </c>
      <c r="I511" s="33" t="e">
        <f>AVERAGE(I508:I510)</f>
        <v>#REF!</v>
      </c>
      <c r="J511" s="33" t="e">
        <f>AVERAGE(J508:J510)</f>
        <v>#REF!</v>
      </c>
      <c r="K511" s="33" t="e">
        <f>AVERAGE(K508:K510)</f>
        <v>#REF!</v>
      </c>
      <c r="L511" s="33" t="e">
        <f>AVERAGE(L508:L510)</f>
        <v>#REF!</v>
      </c>
      <c r="M511" s="33" t="e">
        <f>AVERAGE(M508:M510)</f>
        <v>#REF!</v>
      </c>
      <c r="N511" s="33" t="e">
        <f>AVERAGE(N508:N510)</f>
        <v>#REF!</v>
      </c>
      <c r="O511" s="33" t="e">
        <f>AVERAGE(O508:O510)</f>
        <v>#REF!</v>
      </c>
      <c r="P511" s="33" t="e">
        <f>AVERAGE(P508:P510)</f>
        <v>#REF!</v>
      </c>
      <c r="Q511" s="33" t="e">
        <f>AVERAGE(Q508:Q510)</f>
        <v>#REF!</v>
      </c>
    </row>
  </sheetData>
  <sortState xmlns:xlrd2="http://schemas.microsoft.com/office/spreadsheetml/2017/richdata2" ref="A2:R511">
    <sortCondition sortBy="cellColor" ref="D2:D511" dxfId="0"/>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55F99-D206-4A7F-9F0C-4CD34935076B}">
  <sheetPr codeName="Sheet2">
    <tabColor theme="0"/>
  </sheetPr>
  <dimension ref="A1:AG6054"/>
  <sheetViews>
    <sheetView topLeftCell="B1165" zoomScale="120" zoomScaleNormal="120" workbookViewId="0">
      <selection activeCell="C1192" sqref="C1192"/>
    </sheetView>
  </sheetViews>
  <sheetFormatPr defaultRowHeight="15.75"/>
  <cols>
    <col min="1" max="1" width="5.125" style="174" customWidth="1"/>
    <col min="2" max="2" width="4.125" customWidth="1"/>
    <col min="3" max="3" width="54.25" style="32" customWidth="1"/>
    <col min="4" max="4" width="35" style="32" customWidth="1"/>
    <col min="5" max="5" width="8.625" hidden="1" customWidth="1"/>
    <col min="6" max="6" width="8.625" style="31"/>
    <col min="7" max="14" width="8.625" hidden="1" customWidth="1"/>
    <col min="15" max="15" width="10.125" hidden="1" customWidth="1"/>
    <col min="16" max="16" width="8.625" hidden="1" customWidth="1"/>
    <col min="17" max="17" width="10.375" hidden="1" customWidth="1"/>
    <col min="18" max="18" width="8.625" style="211"/>
    <col min="19" max="29" width="8.625" style="9"/>
    <col min="30" max="33" width="8.625" style="2"/>
  </cols>
  <sheetData>
    <row r="1" spans="1:19" ht="33" thickTop="1" thickBot="1">
      <c r="A1" s="173" t="s">
        <v>3197</v>
      </c>
      <c r="B1" s="172" t="s">
        <v>2</v>
      </c>
      <c r="C1" s="49" t="s">
        <v>9135</v>
      </c>
      <c r="D1" s="49" t="s">
        <v>3195</v>
      </c>
      <c r="E1" s="49" t="s">
        <v>257</v>
      </c>
      <c r="F1" s="48" t="s">
        <v>3196</v>
      </c>
      <c r="G1" s="48" t="s">
        <v>3196</v>
      </c>
      <c r="H1" s="48" t="s">
        <v>3196</v>
      </c>
      <c r="I1" s="48" t="s">
        <v>3196</v>
      </c>
      <c r="J1" s="48" t="s">
        <v>3196</v>
      </c>
      <c r="K1" s="48" t="s">
        <v>3196</v>
      </c>
      <c r="L1" s="48" t="s">
        <v>3196</v>
      </c>
      <c r="M1" s="48" t="s">
        <v>3196</v>
      </c>
      <c r="N1" s="48" t="s">
        <v>3196</v>
      </c>
      <c r="O1" s="48" t="s">
        <v>3196</v>
      </c>
      <c r="P1" s="48" t="s">
        <v>3196</v>
      </c>
      <c r="Q1" s="48" t="s">
        <v>3196</v>
      </c>
      <c r="S1" s="132"/>
    </row>
    <row r="2" spans="1:19" ht="15" customHeight="1" thickTop="1">
      <c r="A2" s="174">
        <v>5196</v>
      </c>
      <c r="B2">
        <v>1</v>
      </c>
      <c r="C2" s="36" t="s">
        <v>8718</v>
      </c>
      <c r="D2" s="36" t="s">
        <v>3195</v>
      </c>
      <c r="E2" s="39" t="s">
        <v>934</v>
      </c>
      <c r="F2" s="38"/>
      <c r="G2" s="37">
        <v>5</v>
      </c>
      <c r="H2" s="37">
        <v>5</v>
      </c>
      <c r="I2" s="37">
        <v>5</v>
      </c>
      <c r="J2" s="37">
        <v>5</v>
      </c>
      <c r="K2" s="37">
        <v>10</v>
      </c>
      <c r="L2" s="37">
        <v>10</v>
      </c>
      <c r="M2" s="37">
        <v>5</v>
      </c>
      <c r="N2" s="37">
        <v>10</v>
      </c>
      <c r="O2" s="37">
        <v>10</v>
      </c>
      <c r="P2" s="37">
        <v>10</v>
      </c>
      <c r="Q2" s="37">
        <v>5</v>
      </c>
    </row>
    <row r="3" spans="1:19" ht="14.45" customHeight="1">
      <c r="A3" s="174">
        <v>5195</v>
      </c>
      <c r="B3">
        <v>2</v>
      </c>
      <c r="C3" s="36" t="s">
        <v>8718</v>
      </c>
      <c r="D3" s="36" t="s">
        <v>3195</v>
      </c>
      <c r="E3" s="39" t="s">
        <v>934</v>
      </c>
      <c r="F3" s="38"/>
      <c r="G3" s="37">
        <v>5</v>
      </c>
      <c r="H3" s="37">
        <v>5</v>
      </c>
      <c r="I3" s="37">
        <v>5</v>
      </c>
      <c r="J3" s="37">
        <v>5</v>
      </c>
      <c r="K3" s="37">
        <v>10</v>
      </c>
      <c r="L3" s="37">
        <v>10</v>
      </c>
      <c r="M3" s="37">
        <v>5</v>
      </c>
      <c r="N3" s="37">
        <v>10</v>
      </c>
      <c r="O3" s="37">
        <v>10</v>
      </c>
      <c r="P3" s="37">
        <v>10</v>
      </c>
      <c r="Q3" s="37">
        <v>5</v>
      </c>
    </row>
    <row r="4" spans="1:19" ht="14.45" customHeight="1">
      <c r="A4" s="174">
        <v>5194</v>
      </c>
      <c r="B4">
        <v>3</v>
      </c>
      <c r="C4" s="36" t="s">
        <v>8718</v>
      </c>
      <c r="D4" s="36" t="s">
        <v>3195</v>
      </c>
      <c r="E4" s="39" t="s">
        <v>934</v>
      </c>
      <c r="F4" s="38"/>
      <c r="G4" s="37">
        <v>5</v>
      </c>
      <c r="H4" s="37">
        <v>5</v>
      </c>
      <c r="I4" s="37">
        <v>5</v>
      </c>
      <c r="J4" s="37">
        <v>5</v>
      </c>
      <c r="K4" s="37">
        <v>10</v>
      </c>
      <c r="L4" s="37">
        <v>10</v>
      </c>
      <c r="M4" s="37">
        <v>5</v>
      </c>
      <c r="N4" s="37">
        <v>10</v>
      </c>
      <c r="O4" s="37">
        <v>10</v>
      </c>
      <c r="P4" s="37">
        <v>10</v>
      </c>
      <c r="Q4" s="37">
        <v>5</v>
      </c>
    </row>
    <row r="5" spans="1:19" ht="14.45" customHeight="1">
      <c r="A5" s="174">
        <v>5193</v>
      </c>
      <c r="B5">
        <v>4</v>
      </c>
      <c r="C5" s="36" t="s">
        <v>8718</v>
      </c>
      <c r="D5" s="36" t="s">
        <v>3195</v>
      </c>
      <c r="E5" s="39" t="s">
        <v>934</v>
      </c>
      <c r="F5" s="38"/>
      <c r="G5" s="37">
        <v>5</v>
      </c>
      <c r="H5" s="37">
        <v>5</v>
      </c>
      <c r="I5" s="37">
        <v>5</v>
      </c>
      <c r="J5" s="37">
        <v>5</v>
      </c>
      <c r="K5" s="37">
        <v>10</v>
      </c>
      <c r="L5" s="37">
        <v>10</v>
      </c>
      <c r="M5" s="37">
        <v>5</v>
      </c>
      <c r="N5" s="37">
        <v>10</v>
      </c>
      <c r="O5" s="37">
        <v>10</v>
      </c>
      <c r="P5" s="37">
        <v>10</v>
      </c>
      <c r="Q5" s="37">
        <v>5</v>
      </c>
    </row>
    <row r="6" spans="1:19" ht="14.45" customHeight="1">
      <c r="A6" s="174">
        <v>5192</v>
      </c>
      <c r="B6">
        <v>5</v>
      </c>
      <c r="C6" s="36" t="s">
        <v>8718</v>
      </c>
      <c r="D6" s="36" t="s">
        <v>3195</v>
      </c>
      <c r="E6" s="39" t="s">
        <v>934</v>
      </c>
      <c r="F6" s="38"/>
      <c r="G6" s="37">
        <v>5</v>
      </c>
      <c r="H6" s="37">
        <v>5</v>
      </c>
      <c r="I6" s="37">
        <v>5</v>
      </c>
      <c r="J6" s="37">
        <v>5</v>
      </c>
      <c r="K6" s="37">
        <v>10</v>
      </c>
      <c r="L6" s="37">
        <v>10</v>
      </c>
      <c r="M6" s="37">
        <v>5</v>
      </c>
      <c r="N6" s="37">
        <v>10</v>
      </c>
      <c r="O6" s="37">
        <v>10</v>
      </c>
      <c r="P6" s="37">
        <v>10</v>
      </c>
      <c r="Q6" s="37">
        <v>5</v>
      </c>
    </row>
    <row r="7" spans="1:19" ht="14.45" customHeight="1">
      <c r="A7" s="174">
        <v>5191</v>
      </c>
      <c r="B7">
        <v>6</v>
      </c>
      <c r="C7" s="36" t="s">
        <v>8718</v>
      </c>
      <c r="D7" s="36" t="s">
        <v>3195</v>
      </c>
      <c r="E7" s="39" t="s">
        <v>934</v>
      </c>
      <c r="F7" s="38"/>
      <c r="G7" s="37">
        <v>5</v>
      </c>
      <c r="H7" s="37">
        <v>5</v>
      </c>
      <c r="I7" s="37">
        <v>5</v>
      </c>
      <c r="J7" s="37">
        <v>5</v>
      </c>
      <c r="K7" s="37">
        <v>10</v>
      </c>
      <c r="L7" s="37">
        <v>10</v>
      </c>
      <c r="M7" s="37">
        <v>5</v>
      </c>
      <c r="N7" s="37">
        <v>10</v>
      </c>
      <c r="O7" s="37">
        <v>10</v>
      </c>
      <c r="P7" s="37">
        <v>10</v>
      </c>
      <c r="Q7" s="37">
        <v>5</v>
      </c>
    </row>
    <row r="8" spans="1:19" ht="14.45" customHeight="1">
      <c r="A8" s="174">
        <v>5190</v>
      </c>
      <c r="B8">
        <v>7</v>
      </c>
      <c r="C8" s="36" t="s">
        <v>8718</v>
      </c>
      <c r="D8" s="36" t="s">
        <v>3195</v>
      </c>
      <c r="E8" s="39" t="s">
        <v>934</v>
      </c>
      <c r="F8" s="38"/>
      <c r="G8" s="37">
        <v>5</v>
      </c>
      <c r="H8" s="37">
        <v>5</v>
      </c>
      <c r="I8" s="37">
        <v>5</v>
      </c>
      <c r="J8" s="37">
        <v>5</v>
      </c>
      <c r="K8" s="37">
        <v>10</v>
      </c>
      <c r="L8" s="37">
        <v>10</v>
      </c>
      <c r="M8" s="37">
        <v>5</v>
      </c>
      <c r="N8" s="37">
        <v>10</v>
      </c>
      <c r="O8" s="37">
        <v>10</v>
      </c>
      <c r="P8" s="37">
        <v>10</v>
      </c>
      <c r="Q8" s="37">
        <v>5</v>
      </c>
    </row>
    <row r="9" spans="1:19" ht="14.45" customHeight="1">
      <c r="A9" s="174">
        <v>5189</v>
      </c>
      <c r="B9">
        <v>8</v>
      </c>
      <c r="C9" s="36" t="s">
        <v>8718</v>
      </c>
      <c r="D9" s="36" t="s">
        <v>3195</v>
      </c>
      <c r="E9" s="39" t="s">
        <v>934</v>
      </c>
      <c r="F9" s="38"/>
      <c r="G9" s="37">
        <v>5</v>
      </c>
      <c r="H9" s="37">
        <v>5</v>
      </c>
      <c r="I9" s="37">
        <v>5</v>
      </c>
      <c r="J9" s="37">
        <v>5</v>
      </c>
      <c r="K9" s="37">
        <v>10</v>
      </c>
      <c r="L9" s="37">
        <v>10</v>
      </c>
      <c r="M9" s="37">
        <v>5</v>
      </c>
      <c r="N9" s="37">
        <v>10</v>
      </c>
      <c r="O9" s="37">
        <v>10</v>
      </c>
      <c r="P9" s="37">
        <v>10</v>
      </c>
      <c r="Q9" s="37">
        <v>5</v>
      </c>
    </row>
    <row r="10" spans="1:19" ht="14.45" customHeight="1">
      <c r="A10" s="174">
        <v>5188</v>
      </c>
      <c r="B10">
        <v>9</v>
      </c>
      <c r="C10" s="36" t="s">
        <v>8718</v>
      </c>
      <c r="D10" s="36" t="s">
        <v>3195</v>
      </c>
      <c r="E10" s="39" t="s">
        <v>934</v>
      </c>
      <c r="F10" s="38"/>
      <c r="G10" s="37">
        <v>5</v>
      </c>
      <c r="H10" s="37">
        <v>5</v>
      </c>
      <c r="I10" s="37">
        <v>5</v>
      </c>
      <c r="J10" s="37">
        <v>5</v>
      </c>
      <c r="K10" s="37">
        <v>10</v>
      </c>
      <c r="L10" s="37">
        <v>10</v>
      </c>
      <c r="M10" s="37">
        <v>5</v>
      </c>
      <c r="N10" s="37">
        <v>10</v>
      </c>
      <c r="O10" s="37">
        <v>10</v>
      </c>
      <c r="P10" s="37">
        <v>10</v>
      </c>
      <c r="Q10" s="37">
        <v>5</v>
      </c>
    </row>
    <row r="11" spans="1:19" ht="14.45" customHeight="1">
      <c r="A11" s="174">
        <v>5187</v>
      </c>
      <c r="B11">
        <v>10</v>
      </c>
      <c r="C11" s="36" t="s">
        <v>8718</v>
      </c>
      <c r="D11" s="36" t="s">
        <v>3195</v>
      </c>
      <c r="E11" s="39" t="s">
        <v>934</v>
      </c>
      <c r="F11" s="38"/>
      <c r="G11" s="37">
        <v>5</v>
      </c>
      <c r="H11" s="37">
        <v>5</v>
      </c>
      <c r="I11" s="37">
        <v>5</v>
      </c>
      <c r="J11" s="37">
        <v>5</v>
      </c>
      <c r="K11" s="37">
        <v>10</v>
      </c>
      <c r="L11" s="37">
        <v>10</v>
      </c>
      <c r="M11" s="37">
        <v>5</v>
      </c>
      <c r="N11" s="37">
        <v>10</v>
      </c>
      <c r="O11" s="37">
        <v>10</v>
      </c>
      <c r="P11" s="37">
        <v>10</v>
      </c>
      <c r="Q11" s="37">
        <v>5</v>
      </c>
    </row>
    <row r="12" spans="1:19" ht="14.45" customHeight="1">
      <c r="A12" s="174">
        <v>5186</v>
      </c>
      <c r="B12">
        <v>11</v>
      </c>
      <c r="C12" s="36" t="s">
        <v>8718</v>
      </c>
      <c r="D12" s="36" t="s">
        <v>3195</v>
      </c>
      <c r="E12" s="39" t="s">
        <v>934</v>
      </c>
      <c r="F12" s="38"/>
      <c r="G12" s="37">
        <v>5</v>
      </c>
      <c r="H12" s="37">
        <v>5</v>
      </c>
      <c r="I12" s="37">
        <v>5</v>
      </c>
      <c r="J12" s="37">
        <v>5</v>
      </c>
      <c r="K12" s="37">
        <v>10</v>
      </c>
      <c r="L12" s="37">
        <v>10</v>
      </c>
      <c r="M12" s="37">
        <v>5</v>
      </c>
      <c r="N12" s="37">
        <v>10</v>
      </c>
      <c r="O12" s="37">
        <v>10</v>
      </c>
      <c r="P12" s="37">
        <v>10</v>
      </c>
      <c r="Q12" s="37">
        <v>5</v>
      </c>
    </row>
    <row r="13" spans="1:19" ht="14.45" customHeight="1">
      <c r="A13" s="174">
        <v>5185</v>
      </c>
      <c r="B13">
        <v>12</v>
      </c>
      <c r="C13" s="36" t="s">
        <v>8718</v>
      </c>
      <c r="D13" s="36" t="s">
        <v>3195</v>
      </c>
      <c r="E13" s="39" t="s">
        <v>934</v>
      </c>
      <c r="F13" s="38"/>
      <c r="G13" s="37">
        <v>5</v>
      </c>
      <c r="H13" s="37">
        <v>5</v>
      </c>
      <c r="I13" s="37">
        <v>5</v>
      </c>
      <c r="J13" s="37">
        <v>5</v>
      </c>
      <c r="K13" s="37">
        <v>10</v>
      </c>
      <c r="L13" s="37">
        <v>10</v>
      </c>
      <c r="M13" s="37">
        <v>5</v>
      </c>
      <c r="N13" s="37">
        <v>10</v>
      </c>
      <c r="O13" s="37">
        <v>10</v>
      </c>
      <c r="P13" s="37">
        <v>10</v>
      </c>
      <c r="Q13" s="37">
        <v>5</v>
      </c>
    </row>
    <row r="14" spans="1:19" ht="14.25" customHeight="1">
      <c r="A14" s="174">
        <v>5184</v>
      </c>
      <c r="B14">
        <v>13</v>
      </c>
      <c r="C14" s="36" t="s">
        <v>8718</v>
      </c>
      <c r="D14" s="36" t="s">
        <v>3195</v>
      </c>
      <c r="E14" s="39" t="s">
        <v>934</v>
      </c>
      <c r="F14" s="38"/>
      <c r="G14" s="37">
        <v>5</v>
      </c>
      <c r="H14" s="37">
        <v>5</v>
      </c>
      <c r="I14" s="37">
        <v>5</v>
      </c>
      <c r="J14" s="37">
        <v>5</v>
      </c>
      <c r="K14" s="37">
        <v>10</v>
      </c>
      <c r="L14" s="37">
        <v>10</v>
      </c>
      <c r="M14" s="37">
        <v>5</v>
      </c>
      <c r="N14" s="37">
        <v>10</v>
      </c>
      <c r="O14" s="37">
        <v>10</v>
      </c>
      <c r="P14" s="37">
        <v>10</v>
      </c>
      <c r="Q14" s="37">
        <v>5</v>
      </c>
    </row>
    <row r="15" spans="1:19" ht="14.25" customHeight="1">
      <c r="A15" s="174">
        <v>5183</v>
      </c>
      <c r="B15">
        <v>14</v>
      </c>
      <c r="C15" s="36" t="s">
        <v>8718</v>
      </c>
      <c r="D15" s="36" t="s">
        <v>3195</v>
      </c>
      <c r="E15" s="39" t="s">
        <v>934</v>
      </c>
      <c r="F15" s="38"/>
      <c r="G15" s="37">
        <v>5</v>
      </c>
      <c r="H15" s="37">
        <v>5</v>
      </c>
      <c r="I15" s="37">
        <v>5</v>
      </c>
      <c r="J15" s="37">
        <v>5</v>
      </c>
      <c r="K15" s="37">
        <v>10</v>
      </c>
      <c r="L15" s="37">
        <v>10</v>
      </c>
      <c r="M15" s="37">
        <v>5</v>
      </c>
      <c r="N15" s="37">
        <v>10</v>
      </c>
      <c r="O15" s="37">
        <v>10</v>
      </c>
      <c r="P15" s="37">
        <v>10</v>
      </c>
      <c r="Q15" s="37">
        <v>5</v>
      </c>
    </row>
    <row r="16" spans="1:19" ht="14.25" customHeight="1">
      <c r="A16" s="174">
        <v>5182</v>
      </c>
      <c r="B16">
        <v>15</v>
      </c>
      <c r="C16" s="36" t="s">
        <v>8718</v>
      </c>
      <c r="D16" s="36" t="s">
        <v>3195</v>
      </c>
      <c r="E16" s="39" t="s">
        <v>934</v>
      </c>
      <c r="F16" s="38"/>
      <c r="G16" s="37">
        <v>5</v>
      </c>
      <c r="H16" s="37">
        <v>5</v>
      </c>
      <c r="I16" s="37">
        <v>5</v>
      </c>
      <c r="J16" s="37">
        <v>5</v>
      </c>
      <c r="K16" s="37">
        <v>10</v>
      </c>
      <c r="L16" s="37">
        <v>10</v>
      </c>
      <c r="M16" s="37">
        <v>5</v>
      </c>
      <c r="N16" s="37">
        <v>10</v>
      </c>
      <c r="O16" s="37">
        <v>10</v>
      </c>
      <c r="P16" s="37">
        <v>10</v>
      </c>
      <c r="Q16" s="37">
        <v>5</v>
      </c>
    </row>
    <row r="17" spans="1:17" ht="14.25" customHeight="1">
      <c r="A17" s="174">
        <v>5181</v>
      </c>
      <c r="B17">
        <v>16</v>
      </c>
      <c r="C17" s="36" t="s">
        <v>8718</v>
      </c>
      <c r="D17" s="36" t="s">
        <v>3195</v>
      </c>
      <c r="E17" s="39" t="s">
        <v>934</v>
      </c>
      <c r="F17" s="38"/>
      <c r="G17" s="37">
        <v>5</v>
      </c>
      <c r="H17" s="37">
        <v>5</v>
      </c>
      <c r="I17" s="37">
        <v>5</v>
      </c>
      <c r="J17" s="37">
        <v>5</v>
      </c>
      <c r="K17" s="37">
        <v>10</v>
      </c>
      <c r="L17" s="37">
        <v>10</v>
      </c>
      <c r="M17" s="37">
        <v>5</v>
      </c>
      <c r="N17" s="37">
        <v>10</v>
      </c>
      <c r="O17" s="37">
        <v>10</v>
      </c>
      <c r="P17" s="37">
        <v>10</v>
      </c>
      <c r="Q17" s="37">
        <v>5</v>
      </c>
    </row>
    <row r="18" spans="1:17" ht="14.25" customHeight="1">
      <c r="A18" s="174">
        <v>5180</v>
      </c>
      <c r="B18">
        <v>17</v>
      </c>
      <c r="C18" s="36" t="s">
        <v>8718</v>
      </c>
      <c r="D18" s="36" t="s">
        <v>3195</v>
      </c>
      <c r="E18" s="39" t="s">
        <v>934</v>
      </c>
      <c r="F18" s="38"/>
      <c r="G18" s="37">
        <v>5</v>
      </c>
      <c r="H18" s="37">
        <v>5</v>
      </c>
      <c r="I18" s="37">
        <v>5</v>
      </c>
      <c r="J18" s="37">
        <v>5</v>
      </c>
      <c r="K18" s="37">
        <v>10</v>
      </c>
      <c r="L18" s="37">
        <v>10</v>
      </c>
      <c r="M18" s="37">
        <v>5</v>
      </c>
      <c r="N18" s="37">
        <v>10</v>
      </c>
      <c r="O18" s="37">
        <v>10</v>
      </c>
      <c r="P18" s="37">
        <v>10</v>
      </c>
      <c r="Q18" s="37">
        <v>5</v>
      </c>
    </row>
    <row r="19" spans="1:17" ht="14.25" customHeight="1">
      <c r="A19" s="174">
        <v>5179</v>
      </c>
      <c r="B19">
        <v>18</v>
      </c>
      <c r="C19" s="36" t="s">
        <v>8718</v>
      </c>
      <c r="D19" s="36" t="s">
        <v>3195</v>
      </c>
      <c r="E19" s="39" t="s">
        <v>934</v>
      </c>
      <c r="F19" s="38"/>
      <c r="G19" s="37">
        <v>5</v>
      </c>
      <c r="H19" s="37">
        <v>5</v>
      </c>
      <c r="I19" s="37">
        <v>5</v>
      </c>
      <c r="J19" s="37">
        <v>5</v>
      </c>
      <c r="K19" s="37">
        <v>10</v>
      </c>
      <c r="L19" s="37">
        <v>10</v>
      </c>
      <c r="M19" s="37">
        <v>5</v>
      </c>
      <c r="N19" s="37">
        <v>10</v>
      </c>
      <c r="O19" s="37">
        <v>10</v>
      </c>
      <c r="P19" s="37">
        <v>10</v>
      </c>
      <c r="Q19" s="37">
        <v>5</v>
      </c>
    </row>
    <row r="20" spans="1:17" ht="14.25" customHeight="1">
      <c r="A20" s="174">
        <v>5178</v>
      </c>
      <c r="B20">
        <v>19</v>
      </c>
      <c r="C20" s="36" t="s">
        <v>8718</v>
      </c>
      <c r="D20" s="36" t="s">
        <v>3195</v>
      </c>
      <c r="E20" s="39" t="s">
        <v>934</v>
      </c>
      <c r="F20" s="38"/>
      <c r="G20" s="37">
        <v>5</v>
      </c>
      <c r="H20" s="37">
        <v>5</v>
      </c>
      <c r="I20" s="37">
        <v>5</v>
      </c>
      <c r="J20" s="37">
        <v>5</v>
      </c>
      <c r="K20" s="37">
        <v>10</v>
      </c>
      <c r="L20" s="37">
        <v>10</v>
      </c>
      <c r="M20" s="37">
        <v>5</v>
      </c>
      <c r="N20" s="37">
        <v>10</v>
      </c>
      <c r="O20" s="37">
        <v>10</v>
      </c>
      <c r="P20" s="37">
        <v>10</v>
      </c>
      <c r="Q20" s="37">
        <v>5</v>
      </c>
    </row>
    <row r="21" spans="1:17" ht="14.25" customHeight="1">
      <c r="A21" s="174">
        <v>5177</v>
      </c>
      <c r="B21">
        <v>20</v>
      </c>
      <c r="C21" s="36" t="s">
        <v>8718</v>
      </c>
      <c r="D21" s="36" t="s">
        <v>3195</v>
      </c>
      <c r="E21" s="39" t="s">
        <v>934</v>
      </c>
      <c r="F21" s="38"/>
      <c r="G21" s="37">
        <v>5</v>
      </c>
      <c r="H21" s="37">
        <v>5</v>
      </c>
      <c r="I21" s="37">
        <v>5</v>
      </c>
      <c r="J21" s="37">
        <v>5</v>
      </c>
      <c r="K21" s="37">
        <v>10</v>
      </c>
      <c r="L21" s="37">
        <v>10</v>
      </c>
      <c r="M21" s="37">
        <v>5</v>
      </c>
      <c r="N21" s="37">
        <v>10</v>
      </c>
      <c r="O21" s="37">
        <v>10</v>
      </c>
      <c r="P21" s="37">
        <v>10</v>
      </c>
      <c r="Q21" s="37">
        <v>5</v>
      </c>
    </row>
    <row r="22" spans="1:17" ht="14.25" customHeight="1">
      <c r="A22" s="174">
        <v>5176</v>
      </c>
      <c r="B22">
        <v>21</v>
      </c>
      <c r="C22" s="36" t="s">
        <v>8718</v>
      </c>
      <c r="D22" s="36" t="s">
        <v>3195</v>
      </c>
      <c r="E22" s="39" t="s">
        <v>934</v>
      </c>
      <c r="F22" s="38"/>
      <c r="G22" s="37">
        <v>5</v>
      </c>
      <c r="H22" s="37">
        <v>5</v>
      </c>
      <c r="I22" s="37">
        <v>5</v>
      </c>
      <c r="J22" s="37">
        <v>5</v>
      </c>
      <c r="K22" s="37">
        <v>10</v>
      </c>
      <c r="L22" s="37">
        <v>10</v>
      </c>
      <c r="M22" s="37">
        <v>5</v>
      </c>
      <c r="N22" s="37">
        <v>10</v>
      </c>
      <c r="O22" s="37">
        <v>10</v>
      </c>
      <c r="P22" s="37">
        <v>10</v>
      </c>
      <c r="Q22" s="37">
        <v>5</v>
      </c>
    </row>
    <row r="23" spans="1:17" ht="14.25" customHeight="1">
      <c r="A23" s="174">
        <v>5175</v>
      </c>
      <c r="B23">
        <v>22</v>
      </c>
      <c r="C23" s="36" t="s">
        <v>8718</v>
      </c>
      <c r="D23" s="36" t="s">
        <v>3195</v>
      </c>
      <c r="E23" s="39" t="s">
        <v>934</v>
      </c>
      <c r="F23" s="38"/>
      <c r="G23" s="37">
        <v>5</v>
      </c>
      <c r="H23" s="37">
        <v>5</v>
      </c>
      <c r="I23" s="37">
        <v>5</v>
      </c>
      <c r="J23" s="37">
        <v>5</v>
      </c>
      <c r="K23" s="37">
        <v>10</v>
      </c>
      <c r="L23" s="37">
        <v>10</v>
      </c>
      <c r="M23" s="37">
        <v>5</v>
      </c>
      <c r="N23" s="37">
        <v>10</v>
      </c>
      <c r="O23" s="37">
        <v>10</v>
      </c>
      <c r="P23" s="37">
        <v>10</v>
      </c>
      <c r="Q23" s="37">
        <v>5</v>
      </c>
    </row>
    <row r="24" spans="1:17" ht="14.45" customHeight="1">
      <c r="A24" s="174">
        <v>5174</v>
      </c>
      <c r="B24">
        <v>23</v>
      </c>
      <c r="C24" s="36" t="s">
        <v>8718</v>
      </c>
      <c r="D24" s="36" t="s">
        <v>3195</v>
      </c>
      <c r="E24" s="39" t="s">
        <v>934</v>
      </c>
      <c r="F24" s="38"/>
      <c r="G24" s="37">
        <v>5</v>
      </c>
      <c r="H24" s="37">
        <v>5</v>
      </c>
      <c r="I24" s="37">
        <v>5</v>
      </c>
      <c r="J24" s="37">
        <v>5</v>
      </c>
      <c r="K24" s="37">
        <v>10</v>
      </c>
      <c r="L24" s="37">
        <v>10</v>
      </c>
      <c r="M24" s="37">
        <v>5</v>
      </c>
      <c r="N24" s="37">
        <v>10</v>
      </c>
      <c r="O24" s="37">
        <v>10</v>
      </c>
      <c r="P24" s="37">
        <v>10</v>
      </c>
      <c r="Q24" s="37">
        <v>5</v>
      </c>
    </row>
    <row r="25" spans="1:17" ht="14.25" customHeight="1">
      <c r="A25" s="174">
        <v>5173</v>
      </c>
      <c r="B25">
        <v>24</v>
      </c>
      <c r="C25" s="36" t="s">
        <v>8718</v>
      </c>
      <c r="D25" s="36" t="s">
        <v>3195</v>
      </c>
      <c r="E25" s="39" t="s">
        <v>934</v>
      </c>
      <c r="F25" s="38"/>
      <c r="G25" s="37">
        <v>5</v>
      </c>
      <c r="H25" s="37">
        <v>5</v>
      </c>
      <c r="I25" s="37">
        <v>5</v>
      </c>
      <c r="J25" s="37">
        <v>5</v>
      </c>
      <c r="K25" s="37">
        <v>10</v>
      </c>
      <c r="L25" s="37">
        <v>10</v>
      </c>
      <c r="M25" s="37">
        <v>5</v>
      </c>
      <c r="N25" s="37">
        <v>10</v>
      </c>
      <c r="O25" s="37">
        <v>10</v>
      </c>
      <c r="P25" s="37">
        <v>10</v>
      </c>
      <c r="Q25" s="37">
        <v>5</v>
      </c>
    </row>
    <row r="26" spans="1:17" ht="14.25" customHeight="1">
      <c r="A26" s="174">
        <v>5172</v>
      </c>
      <c r="B26">
        <v>25</v>
      </c>
      <c r="C26" s="36" t="s">
        <v>8718</v>
      </c>
      <c r="D26" s="36" t="s">
        <v>3195</v>
      </c>
      <c r="E26" s="39" t="s">
        <v>934</v>
      </c>
      <c r="F26" s="38"/>
      <c r="G26" s="37">
        <v>5</v>
      </c>
      <c r="H26" s="37">
        <v>5</v>
      </c>
      <c r="I26" s="37">
        <v>5</v>
      </c>
      <c r="J26" s="37">
        <v>5</v>
      </c>
      <c r="K26" s="37">
        <v>10</v>
      </c>
      <c r="L26" s="37">
        <v>10</v>
      </c>
      <c r="M26" s="37">
        <v>5</v>
      </c>
      <c r="N26" s="37">
        <v>10</v>
      </c>
      <c r="O26" s="37">
        <v>10</v>
      </c>
      <c r="P26" s="37">
        <v>10</v>
      </c>
      <c r="Q26" s="37">
        <v>5</v>
      </c>
    </row>
    <row r="27" spans="1:17" ht="14.25" customHeight="1">
      <c r="A27" s="174">
        <v>5171</v>
      </c>
      <c r="B27">
        <v>26</v>
      </c>
      <c r="C27" s="36" t="s">
        <v>8718</v>
      </c>
      <c r="D27" s="36" t="s">
        <v>3195</v>
      </c>
      <c r="E27" s="39" t="s">
        <v>934</v>
      </c>
      <c r="F27" s="38"/>
      <c r="G27" s="37">
        <v>5</v>
      </c>
      <c r="H27" s="37">
        <v>5</v>
      </c>
      <c r="I27" s="37">
        <v>5</v>
      </c>
      <c r="J27" s="37">
        <v>5</v>
      </c>
      <c r="K27" s="37">
        <v>10</v>
      </c>
      <c r="L27" s="37">
        <v>10</v>
      </c>
      <c r="M27" s="37">
        <v>5</v>
      </c>
      <c r="N27" s="37">
        <v>10</v>
      </c>
      <c r="O27" s="37">
        <v>10</v>
      </c>
      <c r="P27" s="37">
        <v>10</v>
      </c>
      <c r="Q27" s="37">
        <v>5</v>
      </c>
    </row>
    <row r="28" spans="1:17" ht="14.45" customHeight="1">
      <c r="A28" s="174">
        <v>5170</v>
      </c>
      <c r="B28">
        <v>27</v>
      </c>
      <c r="C28" s="36" t="s">
        <v>8718</v>
      </c>
      <c r="D28" s="36" t="s">
        <v>3195</v>
      </c>
      <c r="E28" s="39" t="s">
        <v>934</v>
      </c>
      <c r="F28" s="38"/>
      <c r="G28" s="37">
        <v>5</v>
      </c>
      <c r="H28" s="37">
        <v>5</v>
      </c>
      <c r="I28" s="37">
        <v>5</v>
      </c>
      <c r="J28" s="37">
        <v>5</v>
      </c>
      <c r="K28" s="37">
        <v>10</v>
      </c>
      <c r="L28" s="37">
        <v>10</v>
      </c>
      <c r="M28" s="37">
        <v>5</v>
      </c>
      <c r="N28" s="37">
        <v>10</v>
      </c>
      <c r="O28" s="37">
        <v>10</v>
      </c>
      <c r="P28" s="37">
        <v>10</v>
      </c>
      <c r="Q28" s="37">
        <v>5</v>
      </c>
    </row>
    <row r="29" spans="1:17" ht="14.45" customHeight="1">
      <c r="A29" s="174">
        <v>5169</v>
      </c>
      <c r="C29" s="36" t="s">
        <v>8718</v>
      </c>
      <c r="D29" s="35" t="s">
        <v>8411</v>
      </c>
      <c r="E29" s="34" t="s">
        <v>934</v>
      </c>
      <c r="F29" s="130" t="e">
        <f>GEOMEAN(F2:F28)</f>
        <v>#NUM!</v>
      </c>
      <c r="G29" s="33">
        <f t="shared" ref="G29:Q29" si="0">AVERAGE(G28:G28)</f>
        <v>5</v>
      </c>
      <c r="H29" s="33">
        <f t="shared" si="0"/>
        <v>5</v>
      </c>
      <c r="I29" s="33">
        <f t="shared" si="0"/>
        <v>5</v>
      </c>
      <c r="J29" s="33">
        <f t="shared" si="0"/>
        <v>5</v>
      </c>
      <c r="K29" s="33">
        <f t="shared" si="0"/>
        <v>10</v>
      </c>
      <c r="L29" s="33">
        <f t="shared" si="0"/>
        <v>10</v>
      </c>
      <c r="M29" s="33">
        <f t="shared" si="0"/>
        <v>5</v>
      </c>
      <c r="N29" s="33">
        <f t="shared" si="0"/>
        <v>10</v>
      </c>
      <c r="O29" s="33">
        <f t="shared" si="0"/>
        <v>10</v>
      </c>
      <c r="P29" s="33">
        <f t="shared" si="0"/>
        <v>10</v>
      </c>
      <c r="Q29" s="33">
        <f t="shared" si="0"/>
        <v>5</v>
      </c>
    </row>
    <row r="30" spans="1:17" ht="14.45" customHeight="1">
      <c r="A30" s="174">
        <v>5168</v>
      </c>
      <c r="C30" s="144" t="s">
        <v>8226</v>
      </c>
      <c r="D30" s="144" t="s">
        <v>8220</v>
      </c>
      <c r="E30" s="145"/>
      <c r="F30" s="146"/>
      <c r="G30" s="33"/>
      <c r="H30" s="33"/>
      <c r="I30" s="33"/>
      <c r="J30" s="33"/>
      <c r="K30" s="33"/>
      <c r="L30" s="33"/>
      <c r="M30" s="33"/>
      <c r="N30" s="33"/>
      <c r="O30" s="33"/>
      <c r="P30" s="33"/>
      <c r="Q30" s="33"/>
    </row>
    <row r="31" spans="1:17" ht="14.45" customHeight="1">
      <c r="A31" s="174">
        <v>5167</v>
      </c>
      <c r="C31" s="144" t="s">
        <v>8226</v>
      </c>
      <c r="D31" s="144" t="s">
        <v>8221</v>
      </c>
      <c r="E31" s="145"/>
      <c r="F31" s="146"/>
      <c r="G31" s="33"/>
      <c r="H31" s="33"/>
      <c r="I31" s="33"/>
      <c r="J31" s="33"/>
      <c r="K31" s="33"/>
      <c r="L31" s="33"/>
      <c r="M31" s="33"/>
      <c r="N31" s="33"/>
      <c r="O31" s="33"/>
      <c r="P31" s="33"/>
      <c r="Q31" s="33"/>
    </row>
    <row r="32" spans="1:17" ht="14.45" customHeight="1">
      <c r="A32" s="174">
        <v>5166</v>
      </c>
      <c r="C32" s="144" t="s">
        <v>8226</v>
      </c>
      <c r="D32" s="144" t="s">
        <v>8227</v>
      </c>
      <c r="E32" s="145"/>
      <c r="F32" s="146"/>
      <c r="G32" s="33"/>
      <c r="H32" s="33"/>
      <c r="I32" s="33"/>
      <c r="J32" s="33"/>
      <c r="K32" s="33"/>
      <c r="L32" s="33"/>
      <c r="M32" s="33"/>
      <c r="N32" s="33"/>
      <c r="O32" s="33"/>
      <c r="P32" s="33"/>
      <c r="Q32" s="33"/>
    </row>
    <row r="33" spans="1:17" ht="14.45" customHeight="1">
      <c r="A33" s="174">
        <v>5165</v>
      </c>
      <c r="C33" s="147" t="s">
        <v>8226</v>
      </c>
      <c r="D33" s="147" t="s">
        <v>8224</v>
      </c>
      <c r="E33" s="148"/>
      <c r="F33" s="149"/>
      <c r="G33" s="33"/>
      <c r="H33" s="33"/>
      <c r="I33" s="33"/>
      <c r="J33" s="33"/>
      <c r="K33" s="33"/>
      <c r="L33" s="33"/>
      <c r="M33" s="33"/>
      <c r="N33" s="33"/>
      <c r="O33" s="33"/>
      <c r="P33" s="33"/>
      <c r="Q33" s="33"/>
    </row>
    <row r="34" spans="1:17" ht="14.45" customHeight="1">
      <c r="A34" s="174">
        <v>5164</v>
      </c>
      <c r="C34" s="147" t="s">
        <v>8226</v>
      </c>
      <c r="D34" s="147" t="s">
        <v>8218</v>
      </c>
      <c r="E34" s="148"/>
      <c r="F34" s="149"/>
      <c r="G34" s="33"/>
      <c r="H34" s="33"/>
      <c r="I34" s="33"/>
      <c r="J34" s="33"/>
      <c r="K34" s="33"/>
      <c r="L34" s="33"/>
      <c r="M34" s="33"/>
      <c r="N34" s="33"/>
      <c r="O34" s="33"/>
      <c r="P34" s="33"/>
      <c r="Q34" s="33"/>
    </row>
    <row r="35" spans="1:17" ht="14.45" customHeight="1">
      <c r="A35" s="174">
        <v>5163</v>
      </c>
      <c r="C35" s="147" t="s">
        <v>8226</v>
      </c>
      <c r="D35" s="147" t="s">
        <v>8219</v>
      </c>
      <c r="E35" s="148"/>
      <c r="F35" s="149"/>
      <c r="G35" s="33"/>
      <c r="H35" s="33"/>
      <c r="I35" s="33"/>
      <c r="J35" s="33"/>
      <c r="K35" s="33"/>
      <c r="L35" s="33"/>
      <c r="M35" s="33"/>
      <c r="N35" s="33"/>
      <c r="O35" s="33"/>
      <c r="P35" s="33"/>
      <c r="Q35" s="33"/>
    </row>
    <row r="36" spans="1:17" ht="14.45" customHeight="1">
      <c r="A36" s="174">
        <v>5162</v>
      </c>
      <c r="C36" s="147" t="s">
        <v>8226</v>
      </c>
      <c r="D36" s="147" t="s">
        <v>8496</v>
      </c>
      <c r="E36" s="148"/>
      <c r="F36" s="149"/>
      <c r="G36" s="33"/>
      <c r="H36" s="33"/>
      <c r="I36" s="33"/>
      <c r="J36" s="33"/>
      <c r="K36" s="33"/>
      <c r="L36" s="33"/>
      <c r="M36" s="33"/>
      <c r="N36" s="33"/>
      <c r="O36" s="33"/>
      <c r="P36" s="33"/>
      <c r="Q36" s="33"/>
    </row>
    <row r="37" spans="1:17" ht="14.45" customHeight="1">
      <c r="A37" s="174">
        <v>5161</v>
      </c>
      <c r="C37" s="147" t="s">
        <v>8226</v>
      </c>
      <c r="D37" s="147" t="s">
        <v>8228</v>
      </c>
      <c r="E37" s="148"/>
      <c r="F37" s="149"/>
      <c r="G37" s="33"/>
      <c r="H37" s="33"/>
      <c r="I37" s="33"/>
      <c r="J37" s="33"/>
      <c r="K37" s="33"/>
      <c r="L37" s="33"/>
      <c r="M37" s="33"/>
      <c r="N37" s="33"/>
      <c r="O37" s="33"/>
      <c r="P37" s="33"/>
      <c r="Q37" s="33"/>
    </row>
    <row r="38" spans="1:17" ht="15" customHeight="1">
      <c r="A38" s="174">
        <v>5196</v>
      </c>
      <c r="B38">
        <v>1</v>
      </c>
      <c r="C38" s="36" t="s">
        <v>9917</v>
      </c>
      <c r="D38" s="36" t="s">
        <v>9918</v>
      </c>
      <c r="E38" s="39" t="s">
        <v>934</v>
      </c>
      <c r="F38" s="38">
        <v>8.1</v>
      </c>
      <c r="G38" s="37">
        <v>5</v>
      </c>
      <c r="H38" s="37">
        <v>5</v>
      </c>
      <c r="I38" s="37">
        <v>5</v>
      </c>
      <c r="J38" s="37">
        <v>5</v>
      </c>
      <c r="K38" s="37">
        <v>10</v>
      </c>
      <c r="L38" s="37">
        <v>10</v>
      </c>
      <c r="M38" s="37">
        <v>5</v>
      </c>
      <c r="N38" s="37">
        <v>10</v>
      </c>
      <c r="O38" s="37">
        <v>10</v>
      </c>
      <c r="P38" s="37">
        <v>10</v>
      </c>
      <c r="Q38" s="37">
        <v>5</v>
      </c>
    </row>
    <row r="39" spans="1:17" ht="14.45" customHeight="1">
      <c r="A39" s="174">
        <v>5195</v>
      </c>
      <c r="B39">
        <v>2</v>
      </c>
      <c r="C39" s="36" t="s">
        <v>9917</v>
      </c>
      <c r="D39" s="36" t="s">
        <v>9919</v>
      </c>
      <c r="E39" s="39" t="s">
        <v>934</v>
      </c>
      <c r="F39" s="38">
        <v>7.8</v>
      </c>
      <c r="G39" s="37">
        <v>5</v>
      </c>
      <c r="H39" s="37">
        <v>5</v>
      </c>
      <c r="I39" s="37">
        <v>5</v>
      </c>
      <c r="J39" s="37">
        <v>5</v>
      </c>
      <c r="K39" s="37">
        <v>10</v>
      </c>
      <c r="L39" s="37">
        <v>10</v>
      </c>
      <c r="M39" s="37">
        <v>5</v>
      </c>
      <c r="N39" s="37">
        <v>10</v>
      </c>
      <c r="O39" s="37">
        <v>10</v>
      </c>
      <c r="P39" s="37">
        <v>10</v>
      </c>
      <c r="Q39" s="37">
        <v>5</v>
      </c>
    </row>
    <row r="40" spans="1:17" ht="14.45" customHeight="1">
      <c r="A40" s="174">
        <v>5194</v>
      </c>
      <c r="B40">
        <v>3</v>
      </c>
      <c r="C40" s="36" t="s">
        <v>9917</v>
      </c>
      <c r="D40" s="36" t="s">
        <v>9920</v>
      </c>
      <c r="E40" s="39" t="s">
        <v>934</v>
      </c>
      <c r="F40" s="38">
        <v>8</v>
      </c>
      <c r="G40" s="37">
        <v>5</v>
      </c>
      <c r="H40" s="37">
        <v>5</v>
      </c>
      <c r="I40" s="37">
        <v>5</v>
      </c>
      <c r="J40" s="37">
        <v>5</v>
      </c>
      <c r="K40" s="37">
        <v>10</v>
      </c>
      <c r="L40" s="37">
        <v>10</v>
      </c>
      <c r="M40" s="37">
        <v>5</v>
      </c>
      <c r="N40" s="37">
        <v>10</v>
      </c>
      <c r="O40" s="37">
        <v>10</v>
      </c>
      <c r="P40" s="37">
        <v>10</v>
      </c>
      <c r="Q40" s="37">
        <v>5</v>
      </c>
    </row>
    <row r="41" spans="1:17" ht="14.45" customHeight="1">
      <c r="A41" s="174">
        <v>5193</v>
      </c>
      <c r="B41">
        <v>4</v>
      </c>
      <c r="C41" s="36" t="s">
        <v>9917</v>
      </c>
      <c r="D41" s="36" t="s">
        <v>9921</v>
      </c>
      <c r="E41" s="39" t="s">
        <v>934</v>
      </c>
      <c r="F41" s="38">
        <v>7.6</v>
      </c>
      <c r="G41" s="37">
        <v>5</v>
      </c>
      <c r="H41" s="37">
        <v>5</v>
      </c>
      <c r="I41" s="37">
        <v>5</v>
      </c>
      <c r="J41" s="37">
        <v>5</v>
      </c>
      <c r="K41" s="37">
        <v>10</v>
      </c>
      <c r="L41" s="37">
        <v>10</v>
      </c>
      <c r="M41" s="37">
        <v>5</v>
      </c>
      <c r="N41" s="37">
        <v>10</v>
      </c>
      <c r="O41" s="37">
        <v>10</v>
      </c>
      <c r="P41" s="37">
        <v>10</v>
      </c>
      <c r="Q41" s="37">
        <v>5</v>
      </c>
    </row>
    <row r="42" spans="1:17" ht="14.45" customHeight="1">
      <c r="A42" s="174">
        <v>5192</v>
      </c>
      <c r="B42">
        <v>5</v>
      </c>
      <c r="C42" s="36" t="s">
        <v>9917</v>
      </c>
      <c r="D42" s="36" t="s">
        <v>9922</v>
      </c>
      <c r="E42" s="39" t="s">
        <v>934</v>
      </c>
      <c r="F42" s="38">
        <v>7.9</v>
      </c>
      <c r="G42" s="37">
        <v>5</v>
      </c>
      <c r="H42" s="37">
        <v>5</v>
      </c>
      <c r="I42" s="37">
        <v>5</v>
      </c>
      <c r="J42" s="37">
        <v>5</v>
      </c>
      <c r="K42" s="37">
        <v>10</v>
      </c>
      <c r="L42" s="37">
        <v>10</v>
      </c>
      <c r="M42" s="37">
        <v>5</v>
      </c>
      <c r="N42" s="37">
        <v>10</v>
      </c>
      <c r="O42" s="37">
        <v>10</v>
      </c>
      <c r="P42" s="37">
        <v>10</v>
      </c>
      <c r="Q42" s="37">
        <v>5</v>
      </c>
    </row>
    <row r="43" spans="1:17" ht="14.45" customHeight="1">
      <c r="A43" s="174">
        <v>5191</v>
      </c>
      <c r="B43">
        <v>6</v>
      </c>
      <c r="C43" s="36" t="s">
        <v>9917</v>
      </c>
      <c r="D43" s="36" t="s">
        <v>9923</v>
      </c>
      <c r="E43" s="39" t="s">
        <v>934</v>
      </c>
      <c r="F43" s="38">
        <v>8.6999999999999993</v>
      </c>
      <c r="G43" s="37">
        <v>5</v>
      </c>
      <c r="H43" s="37">
        <v>5</v>
      </c>
      <c r="I43" s="37">
        <v>5</v>
      </c>
      <c r="J43" s="37">
        <v>5</v>
      </c>
      <c r="K43" s="37">
        <v>10</v>
      </c>
      <c r="L43" s="37">
        <v>10</v>
      </c>
      <c r="M43" s="37">
        <v>5</v>
      </c>
      <c r="N43" s="37">
        <v>10</v>
      </c>
      <c r="O43" s="37">
        <v>10</v>
      </c>
      <c r="P43" s="37">
        <v>10</v>
      </c>
      <c r="Q43" s="37">
        <v>5</v>
      </c>
    </row>
    <row r="44" spans="1:17" ht="14.45" customHeight="1">
      <c r="A44" s="174">
        <v>5190</v>
      </c>
      <c r="B44">
        <v>7</v>
      </c>
      <c r="C44" s="36" t="s">
        <v>9917</v>
      </c>
      <c r="D44" s="36" t="s">
        <v>9924</v>
      </c>
      <c r="E44" s="39" t="s">
        <v>934</v>
      </c>
      <c r="F44" s="38">
        <v>7.4</v>
      </c>
      <c r="G44" s="37">
        <v>5</v>
      </c>
      <c r="H44" s="37">
        <v>5</v>
      </c>
      <c r="I44" s="37">
        <v>5</v>
      </c>
      <c r="J44" s="37">
        <v>5</v>
      </c>
      <c r="K44" s="37">
        <v>10</v>
      </c>
      <c r="L44" s="37">
        <v>10</v>
      </c>
      <c r="M44" s="37">
        <v>5</v>
      </c>
      <c r="N44" s="37">
        <v>10</v>
      </c>
      <c r="O44" s="37">
        <v>10</v>
      </c>
      <c r="P44" s="37">
        <v>10</v>
      </c>
      <c r="Q44" s="37">
        <v>5</v>
      </c>
    </row>
    <row r="45" spans="1:17" ht="14.45" customHeight="1">
      <c r="A45" s="174">
        <v>5189</v>
      </c>
      <c r="B45">
        <v>8</v>
      </c>
      <c r="C45" s="36" t="s">
        <v>9917</v>
      </c>
      <c r="D45" s="36" t="s">
        <v>9925</v>
      </c>
      <c r="E45" s="39" t="s">
        <v>934</v>
      </c>
      <c r="F45" s="38">
        <v>7.3</v>
      </c>
      <c r="G45" s="37">
        <v>5</v>
      </c>
      <c r="H45" s="37">
        <v>5</v>
      </c>
      <c r="I45" s="37">
        <v>5</v>
      </c>
      <c r="J45" s="37">
        <v>5</v>
      </c>
      <c r="K45" s="37">
        <v>10</v>
      </c>
      <c r="L45" s="37">
        <v>10</v>
      </c>
      <c r="M45" s="37">
        <v>5</v>
      </c>
      <c r="N45" s="37">
        <v>10</v>
      </c>
      <c r="O45" s="37">
        <v>10</v>
      </c>
      <c r="P45" s="37">
        <v>10</v>
      </c>
      <c r="Q45" s="37">
        <v>5</v>
      </c>
    </row>
    <row r="46" spans="1:17" ht="14.45" customHeight="1">
      <c r="A46" s="174">
        <v>5188</v>
      </c>
      <c r="B46">
        <v>9</v>
      </c>
      <c r="C46" s="36" t="s">
        <v>9917</v>
      </c>
      <c r="D46" s="36" t="s">
        <v>9926</v>
      </c>
      <c r="E46" s="39" t="s">
        <v>934</v>
      </c>
      <c r="F46" s="38">
        <v>7.9</v>
      </c>
      <c r="G46" s="37">
        <v>5</v>
      </c>
      <c r="H46" s="37">
        <v>5</v>
      </c>
      <c r="I46" s="37">
        <v>5</v>
      </c>
      <c r="J46" s="37">
        <v>5</v>
      </c>
      <c r="K46" s="37">
        <v>10</v>
      </c>
      <c r="L46" s="37">
        <v>10</v>
      </c>
      <c r="M46" s="37">
        <v>5</v>
      </c>
      <c r="N46" s="37">
        <v>10</v>
      </c>
      <c r="O46" s="37">
        <v>10</v>
      </c>
      <c r="P46" s="37">
        <v>10</v>
      </c>
      <c r="Q46" s="37">
        <v>5</v>
      </c>
    </row>
    <row r="47" spans="1:17" ht="14.45" customHeight="1">
      <c r="A47" s="174">
        <v>5187</v>
      </c>
      <c r="B47">
        <v>10</v>
      </c>
      <c r="C47" s="36" t="s">
        <v>9917</v>
      </c>
      <c r="D47" s="36" t="s">
        <v>9927</v>
      </c>
      <c r="E47" s="39" t="s">
        <v>934</v>
      </c>
      <c r="F47" s="38">
        <v>7.7</v>
      </c>
      <c r="G47" s="37">
        <v>5</v>
      </c>
      <c r="H47" s="37">
        <v>5</v>
      </c>
      <c r="I47" s="37">
        <v>5</v>
      </c>
      <c r="J47" s="37">
        <v>5</v>
      </c>
      <c r="K47" s="37">
        <v>10</v>
      </c>
      <c r="L47" s="37">
        <v>10</v>
      </c>
      <c r="M47" s="37">
        <v>5</v>
      </c>
      <c r="N47" s="37">
        <v>10</v>
      </c>
      <c r="O47" s="37">
        <v>10</v>
      </c>
      <c r="P47" s="37">
        <v>10</v>
      </c>
      <c r="Q47" s="37">
        <v>5</v>
      </c>
    </row>
    <row r="48" spans="1:17" ht="14.45" customHeight="1">
      <c r="A48" s="174">
        <v>5186</v>
      </c>
      <c r="B48">
        <v>11</v>
      </c>
      <c r="C48" s="36" t="s">
        <v>9917</v>
      </c>
      <c r="D48" s="36" t="s">
        <v>9928</v>
      </c>
      <c r="E48" s="39" t="s">
        <v>934</v>
      </c>
      <c r="F48" s="38">
        <v>7.8</v>
      </c>
      <c r="G48" s="37">
        <v>5</v>
      </c>
      <c r="H48" s="37">
        <v>5</v>
      </c>
      <c r="I48" s="37">
        <v>5</v>
      </c>
      <c r="J48" s="37">
        <v>5</v>
      </c>
      <c r="K48" s="37">
        <v>10</v>
      </c>
      <c r="L48" s="37">
        <v>10</v>
      </c>
      <c r="M48" s="37">
        <v>5</v>
      </c>
      <c r="N48" s="37">
        <v>10</v>
      </c>
      <c r="O48" s="37">
        <v>10</v>
      </c>
      <c r="P48" s="37">
        <v>10</v>
      </c>
      <c r="Q48" s="37">
        <v>5</v>
      </c>
    </row>
    <row r="49" spans="1:17" ht="14.45" customHeight="1">
      <c r="A49" s="174">
        <v>5185</v>
      </c>
      <c r="B49">
        <v>12</v>
      </c>
      <c r="C49" s="36" t="s">
        <v>9917</v>
      </c>
      <c r="D49" s="36" t="s">
        <v>9929</v>
      </c>
      <c r="E49" s="39" t="s">
        <v>934</v>
      </c>
      <c r="F49" s="38">
        <v>7.2</v>
      </c>
      <c r="G49" s="37">
        <v>5</v>
      </c>
      <c r="H49" s="37">
        <v>5</v>
      </c>
      <c r="I49" s="37">
        <v>5</v>
      </c>
      <c r="J49" s="37">
        <v>5</v>
      </c>
      <c r="K49" s="37">
        <v>10</v>
      </c>
      <c r="L49" s="37">
        <v>10</v>
      </c>
      <c r="M49" s="37">
        <v>5</v>
      </c>
      <c r="N49" s="37">
        <v>10</v>
      </c>
      <c r="O49" s="37">
        <v>10</v>
      </c>
      <c r="P49" s="37">
        <v>10</v>
      </c>
      <c r="Q49" s="37">
        <v>5</v>
      </c>
    </row>
    <row r="50" spans="1:17" ht="14.45" customHeight="1">
      <c r="A50" s="174">
        <v>5169</v>
      </c>
      <c r="C50" s="36" t="s">
        <v>9917</v>
      </c>
      <c r="D50" s="35" t="s">
        <v>9930</v>
      </c>
      <c r="E50" s="34" t="s">
        <v>934</v>
      </c>
      <c r="F50" s="130">
        <f>GEOMEAN(F38:F49)</f>
        <v>7.7739919517982363</v>
      </c>
      <c r="G50" s="33" t="e">
        <f>AVERAGE(#REF!)</f>
        <v>#REF!</v>
      </c>
      <c r="H50" s="33" t="e">
        <f>AVERAGE(#REF!)</f>
        <v>#REF!</v>
      </c>
      <c r="I50" s="33" t="e">
        <f>AVERAGE(#REF!)</f>
        <v>#REF!</v>
      </c>
      <c r="J50" s="33" t="e">
        <f>AVERAGE(#REF!)</f>
        <v>#REF!</v>
      </c>
      <c r="K50" s="33" t="e">
        <f>AVERAGE(#REF!)</f>
        <v>#REF!</v>
      </c>
      <c r="L50" s="33" t="e">
        <f>AVERAGE(#REF!)</f>
        <v>#REF!</v>
      </c>
      <c r="M50" s="33" t="e">
        <f>AVERAGE(#REF!)</f>
        <v>#REF!</v>
      </c>
      <c r="N50" s="33" t="e">
        <f>AVERAGE(#REF!)</f>
        <v>#REF!</v>
      </c>
      <c r="O50" s="33" t="e">
        <f>AVERAGE(#REF!)</f>
        <v>#REF!</v>
      </c>
      <c r="P50" s="33" t="e">
        <f>AVERAGE(#REF!)</f>
        <v>#REF!</v>
      </c>
      <c r="Q50" s="33" t="e">
        <f>AVERAGE(#REF!)</f>
        <v>#REF!</v>
      </c>
    </row>
    <row r="51" spans="1:17" ht="14.45" customHeight="1">
      <c r="A51" s="174">
        <v>5196</v>
      </c>
      <c r="B51">
        <v>1</v>
      </c>
      <c r="C51" s="36" t="s">
        <v>9885</v>
      </c>
      <c r="D51" s="36" t="s">
        <v>9887</v>
      </c>
      <c r="E51" s="39" t="s">
        <v>934</v>
      </c>
      <c r="F51" s="38">
        <v>8.6999999999999993</v>
      </c>
      <c r="G51" s="37">
        <v>5</v>
      </c>
      <c r="H51" s="37">
        <v>5</v>
      </c>
      <c r="I51" s="37">
        <v>5</v>
      </c>
      <c r="J51" s="37">
        <v>5</v>
      </c>
      <c r="K51" s="37">
        <v>10</v>
      </c>
      <c r="L51" s="37">
        <v>10</v>
      </c>
      <c r="M51" s="37">
        <v>5</v>
      </c>
      <c r="N51" s="37">
        <v>10</v>
      </c>
      <c r="O51" s="37">
        <v>10</v>
      </c>
      <c r="P51" s="37">
        <v>10</v>
      </c>
      <c r="Q51" s="37">
        <v>5</v>
      </c>
    </row>
    <row r="52" spans="1:17" ht="14.45" customHeight="1">
      <c r="A52" s="174">
        <v>5195</v>
      </c>
      <c r="B52">
        <v>2</v>
      </c>
      <c r="C52" s="36" t="s">
        <v>9885</v>
      </c>
      <c r="D52" s="36" t="s">
        <v>9888</v>
      </c>
      <c r="E52" s="39" t="s">
        <v>934</v>
      </c>
      <c r="F52" s="38" t="s">
        <v>0</v>
      </c>
      <c r="G52" s="37">
        <v>5</v>
      </c>
      <c r="H52" s="37">
        <v>5</v>
      </c>
      <c r="I52" s="37">
        <v>5</v>
      </c>
      <c r="J52" s="37">
        <v>5</v>
      </c>
      <c r="K52" s="37">
        <v>10</v>
      </c>
      <c r="L52" s="37">
        <v>10</v>
      </c>
      <c r="M52" s="37">
        <v>5</v>
      </c>
      <c r="N52" s="37">
        <v>10</v>
      </c>
      <c r="O52" s="37">
        <v>10</v>
      </c>
      <c r="P52" s="37">
        <v>10</v>
      </c>
      <c r="Q52" s="37">
        <v>5</v>
      </c>
    </row>
    <row r="53" spans="1:17" ht="14.45" customHeight="1">
      <c r="A53" s="174">
        <v>5194</v>
      </c>
      <c r="B53">
        <v>3</v>
      </c>
      <c r="C53" s="36" t="s">
        <v>9885</v>
      </c>
      <c r="D53" s="36" t="s">
        <v>9889</v>
      </c>
      <c r="E53" s="39" t="s">
        <v>934</v>
      </c>
      <c r="F53" s="38">
        <v>8.6</v>
      </c>
      <c r="G53" s="37">
        <v>5</v>
      </c>
      <c r="H53" s="37">
        <v>5</v>
      </c>
      <c r="I53" s="37">
        <v>5</v>
      </c>
      <c r="J53" s="37">
        <v>5</v>
      </c>
      <c r="K53" s="37">
        <v>10</v>
      </c>
      <c r="L53" s="37">
        <v>10</v>
      </c>
      <c r="M53" s="37">
        <v>5</v>
      </c>
      <c r="N53" s="37">
        <v>10</v>
      </c>
      <c r="O53" s="37">
        <v>10</v>
      </c>
      <c r="P53" s="37">
        <v>10</v>
      </c>
      <c r="Q53" s="37">
        <v>5</v>
      </c>
    </row>
    <row r="54" spans="1:17" ht="14.45" customHeight="1">
      <c r="A54" s="174">
        <v>5193</v>
      </c>
      <c r="B54">
        <v>4</v>
      </c>
      <c r="C54" s="36" t="s">
        <v>9885</v>
      </c>
      <c r="D54" s="36" t="s">
        <v>9890</v>
      </c>
      <c r="E54" s="39" t="s">
        <v>934</v>
      </c>
      <c r="F54" s="38">
        <v>8.4</v>
      </c>
      <c r="G54" s="37">
        <v>5</v>
      </c>
      <c r="H54" s="37">
        <v>5</v>
      </c>
      <c r="I54" s="37">
        <v>5</v>
      </c>
      <c r="J54" s="37">
        <v>5</v>
      </c>
      <c r="K54" s="37">
        <v>10</v>
      </c>
      <c r="L54" s="37">
        <v>10</v>
      </c>
      <c r="M54" s="37">
        <v>5</v>
      </c>
      <c r="N54" s="37">
        <v>10</v>
      </c>
      <c r="O54" s="37">
        <v>10</v>
      </c>
      <c r="P54" s="37">
        <v>10</v>
      </c>
      <c r="Q54" s="37">
        <v>5</v>
      </c>
    </row>
    <row r="55" spans="1:17" ht="14.45" customHeight="1">
      <c r="A55" s="174">
        <v>5192</v>
      </c>
      <c r="B55">
        <v>5</v>
      </c>
      <c r="C55" s="36" t="s">
        <v>9885</v>
      </c>
      <c r="D55" s="36" t="s">
        <v>9916</v>
      </c>
      <c r="E55" s="39" t="s">
        <v>934</v>
      </c>
      <c r="F55" s="38">
        <v>8.1</v>
      </c>
      <c r="G55" s="37">
        <v>5</v>
      </c>
      <c r="H55" s="37">
        <v>5</v>
      </c>
      <c r="I55" s="37">
        <v>5</v>
      </c>
      <c r="J55" s="37">
        <v>5</v>
      </c>
      <c r="K55" s="37">
        <v>10</v>
      </c>
      <c r="L55" s="37">
        <v>10</v>
      </c>
      <c r="M55" s="37">
        <v>5</v>
      </c>
      <c r="N55" s="37">
        <v>10</v>
      </c>
      <c r="O55" s="37">
        <v>10</v>
      </c>
      <c r="P55" s="37">
        <v>10</v>
      </c>
      <c r="Q55" s="37">
        <v>5</v>
      </c>
    </row>
    <row r="56" spans="1:17" ht="14.45" customHeight="1">
      <c r="A56" s="174">
        <v>5191</v>
      </c>
      <c r="B56">
        <v>6</v>
      </c>
      <c r="C56" s="36" t="s">
        <v>9885</v>
      </c>
      <c r="D56" s="36" t="s">
        <v>9891</v>
      </c>
      <c r="E56" s="39" t="s">
        <v>934</v>
      </c>
      <c r="F56" s="38">
        <v>8</v>
      </c>
      <c r="G56" s="37">
        <v>5</v>
      </c>
      <c r="H56" s="37">
        <v>5</v>
      </c>
      <c r="I56" s="37">
        <v>5</v>
      </c>
      <c r="J56" s="37">
        <v>5</v>
      </c>
      <c r="K56" s="37">
        <v>10</v>
      </c>
      <c r="L56" s="37">
        <v>10</v>
      </c>
      <c r="M56" s="37">
        <v>5</v>
      </c>
      <c r="N56" s="37">
        <v>10</v>
      </c>
      <c r="O56" s="37">
        <v>10</v>
      </c>
      <c r="P56" s="37">
        <v>10</v>
      </c>
      <c r="Q56" s="37">
        <v>5</v>
      </c>
    </row>
    <row r="57" spans="1:17" ht="14.45" customHeight="1">
      <c r="A57" s="174">
        <v>5190</v>
      </c>
      <c r="B57">
        <v>7</v>
      </c>
      <c r="C57" s="36" t="s">
        <v>9885</v>
      </c>
      <c r="D57" s="36" t="s">
        <v>9892</v>
      </c>
      <c r="E57" s="39" t="s">
        <v>934</v>
      </c>
      <c r="F57" s="38">
        <v>8</v>
      </c>
      <c r="G57" s="37">
        <v>5</v>
      </c>
      <c r="H57" s="37">
        <v>5</v>
      </c>
      <c r="I57" s="37">
        <v>5</v>
      </c>
      <c r="J57" s="37">
        <v>5</v>
      </c>
      <c r="K57" s="37">
        <v>10</v>
      </c>
      <c r="L57" s="37">
        <v>10</v>
      </c>
      <c r="M57" s="37">
        <v>5</v>
      </c>
      <c r="N57" s="37">
        <v>10</v>
      </c>
      <c r="O57" s="37">
        <v>10</v>
      </c>
      <c r="P57" s="37">
        <v>10</v>
      </c>
      <c r="Q57" s="37">
        <v>5</v>
      </c>
    </row>
    <row r="58" spans="1:17" ht="14.45" customHeight="1">
      <c r="A58" s="174">
        <v>5189</v>
      </c>
      <c r="B58">
        <v>8</v>
      </c>
      <c r="C58" s="36" t="s">
        <v>9885</v>
      </c>
      <c r="D58" s="36" t="s">
        <v>9893</v>
      </c>
      <c r="E58" s="39" t="s">
        <v>934</v>
      </c>
      <c r="F58" s="38">
        <v>8.1</v>
      </c>
      <c r="G58" s="37">
        <v>5</v>
      </c>
      <c r="H58" s="37">
        <v>5</v>
      </c>
      <c r="I58" s="37">
        <v>5</v>
      </c>
      <c r="J58" s="37">
        <v>5</v>
      </c>
      <c r="K58" s="37">
        <v>10</v>
      </c>
      <c r="L58" s="37">
        <v>10</v>
      </c>
      <c r="M58" s="37">
        <v>5</v>
      </c>
      <c r="N58" s="37">
        <v>10</v>
      </c>
      <c r="O58" s="37">
        <v>10</v>
      </c>
      <c r="P58" s="37">
        <v>10</v>
      </c>
      <c r="Q58" s="37">
        <v>5</v>
      </c>
    </row>
    <row r="59" spans="1:17" ht="14.45" customHeight="1">
      <c r="A59" s="174">
        <v>5188</v>
      </c>
      <c r="B59">
        <v>9</v>
      </c>
      <c r="C59" s="36" t="s">
        <v>9885</v>
      </c>
      <c r="D59" s="36" t="s">
        <v>9894</v>
      </c>
      <c r="E59" s="39" t="s">
        <v>934</v>
      </c>
      <c r="F59" s="38">
        <v>8.4</v>
      </c>
      <c r="G59" s="37">
        <v>5</v>
      </c>
      <c r="H59" s="37">
        <v>5</v>
      </c>
      <c r="I59" s="37">
        <v>5</v>
      </c>
      <c r="J59" s="37">
        <v>5</v>
      </c>
      <c r="K59" s="37">
        <v>10</v>
      </c>
      <c r="L59" s="37">
        <v>10</v>
      </c>
      <c r="M59" s="37">
        <v>5</v>
      </c>
      <c r="N59" s="37">
        <v>10</v>
      </c>
      <c r="O59" s="37">
        <v>10</v>
      </c>
      <c r="P59" s="37">
        <v>10</v>
      </c>
      <c r="Q59" s="37">
        <v>5</v>
      </c>
    </row>
    <row r="60" spans="1:17" ht="14.45" customHeight="1">
      <c r="A60" s="174">
        <v>5169</v>
      </c>
      <c r="C60" s="36" t="s">
        <v>9885</v>
      </c>
      <c r="D60" s="35" t="s">
        <v>9886</v>
      </c>
      <c r="E60" s="34" t="s">
        <v>934</v>
      </c>
      <c r="F60" s="130">
        <f>GEOMEAN(F51:F59)</f>
        <v>8.2835364186569507</v>
      </c>
      <c r="G60" s="33" t="e">
        <f>AVERAGE(#REF!)</f>
        <v>#REF!</v>
      </c>
      <c r="H60" s="33" t="e">
        <f>AVERAGE(#REF!)</f>
        <v>#REF!</v>
      </c>
      <c r="I60" s="33" t="e">
        <f>AVERAGE(#REF!)</f>
        <v>#REF!</v>
      </c>
      <c r="J60" s="33" t="e">
        <f>AVERAGE(#REF!)</f>
        <v>#REF!</v>
      </c>
      <c r="K60" s="33" t="e">
        <f>AVERAGE(#REF!)</f>
        <v>#REF!</v>
      </c>
      <c r="L60" s="33" t="e">
        <f>AVERAGE(#REF!)</f>
        <v>#REF!</v>
      </c>
      <c r="M60" s="33" t="e">
        <f>AVERAGE(#REF!)</f>
        <v>#REF!</v>
      </c>
      <c r="N60" s="33" t="e">
        <f>AVERAGE(#REF!)</f>
        <v>#REF!</v>
      </c>
      <c r="O60" s="33" t="e">
        <f>AVERAGE(#REF!)</f>
        <v>#REF!</v>
      </c>
      <c r="P60" s="33" t="e">
        <f>AVERAGE(#REF!)</f>
        <v>#REF!</v>
      </c>
      <c r="Q60" s="33" t="e">
        <f>AVERAGE(#REF!)</f>
        <v>#REF!</v>
      </c>
    </row>
    <row r="61" spans="1:17" ht="15" customHeight="1">
      <c r="A61" s="174">
        <v>5196</v>
      </c>
      <c r="B61">
        <v>1</v>
      </c>
      <c r="C61" s="36" t="s">
        <v>9895</v>
      </c>
      <c r="D61" s="36" t="s">
        <v>9896</v>
      </c>
      <c r="E61" s="39" t="s">
        <v>934</v>
      </c>
      <c r="F61" s="38">
        <v>8.4</v>
      </c>
      <c r="G61" s="37">
        <v>5</v>
      </c>
      <c r="H61" s="37">
        <v>5</v>
      </c>
      <c r="I61" s="37">
        <v>5</v>
      </c>
      <c r="J61" s="37">
        <v>5</v>
      </c>
      <c r="K61" s="37">
        <v>10</v>
      </c>
      <c r="L61" s="37">
        <v>10</v>
      </c>
      <c r="M61" s="37">
        <v>5</v>
      </c>
      <c r="N61" s="37">
        <v>10</v>
      </c>
      <c r="O61" s="37">
        <v>10</v>
      </c>
      <c r="P61" s="37">
        <v>10</v>
      </c>
      <c r="Q61" s="37">
        <v>5</v>
      </c>
    </row>
    <row r="62" spans="1:17" ht="14.45" customHeight="1">
      <c r="A62" s="174">
        <v>5195</v>
      </c>
      <c r="B62">
        <v>2</v>
      </c>
      <c r="C62" s="36" t="s">
        <v>9895</v>
      </c>
      <c r="D62" s="36" t="s">
        <v>9897</v>
      </c>
      <c r="E62" s="39" t="s">
        <v>934</v>
      </c>
      <c r="F62" s="38">
        <v>8.4</v>
      </c>
      <c r="G62" s="37">
        <v>5</v>
      </c>
      <c r="H62" s="37">
        <v>5</v>
      </c>
      <c r="I62" s="37">
        <v>5</v>
      </c>
      <c r="J62" s="37">
        <v>5</v>
      </c>
      <c r="K62" s="37">
        <v>10</v>
      </c>
      <c r="L62" s="37">
        <v>10</v>
      </c>
      <c r="M62" s="37">
        <v>5</v>
      </c>
      <c r="N62" s="37">
        <v>10</v>
      </c>
      <c r="O62" s="37">
        <v>10</v>
      </c>
      <c r="P62" s="37">
        <v>10</v>
      </c>
      <c r="Q62" s="37">
        <v>5</v>
      </c>
    </row>
    <row r="63" spans="1:17" ht="14.45" customHeight="1">
      <c r="A63" s="174">
        <v>5194</v>
      </c>
      <c r="B63">
        <v>3</v>
      </c>
      <c r="C63" s="36" t="s">
        <v>9895</v>
      </c>
      <c r="D63" s="36" t="s">
        <v>9898</v>
      </c>
      <c r="E63" s="39" t="s">
        <v>934</v>
      </c>
      <c r="F63" s="38">
        <v>8.1</v>
      </c>
      <c r="G63" s="37">
        <v>5</v>
      </c>
      <c r="H63" s="37">
        <v>5</v>
      </c>
      <c r="I63" s="37">
        <v>5</v>
      </c>
      <c r="J63" s="37">
        <v>5</v>
      </c>
      <c r="K63" s="37">
        <v>10</v>
      </c>
      <c r="L63" s="37">
        <v>10</v>
      </c>
      <c r="M63" s="37">
        <v>5</v>
      </c>
      <c r="N63" s="37">
        <v>10</v>
      </c>
      <c r="O63" s="37">
        <v>10</v>
      </c>
      <c r="P63" s="37">
        <v>10</v>
      </c>
      <c r="Q63" s="37">
        <v>5</v>
      </c>
    </row>
    <row r="64" spans="1:17" ht="14.45" customHeight="1">
      <c r="A64" s="174">
        <v>5193</v>
      </c>
      <c r="B64">
        <v>4</v>
      </c>
      <c r="C64" s="36" t="s">
        <v>9895</v>
      </c>
      <c r="D64" s="36" t="s">
        <v>9899</v>
      </c>
      <c r="E64" s="39" t="s">
        <v>934</v>
      </c>
      <c r="F64" s="38">
        <v>8</v>
      </c>
      <c r="G64" s="37">
        <v>5</v>
      </c>
      <c r="H64" s="37">
        <v>5</v>
      </c>
      <c r="I64" s="37">
        <v>5</v>
      </c>
      <c r="J64" s="37">
        <v>5</v>
      </c>
      <c r="K64" s="37">
        <v>10</v>
      </c>
      <c r="L64" s="37">
        <v>10</v>
      </c>
      <c r="M64" s="37">
        <v>5</v>
      </c>
      <c r="N64" s="37">
        <v>10</v>
      </c>
      <c r="O64" s="37">
        <v>10</v>
      </c>
      <c r="P64" s="37">
        <v>10</v>
      </c>
      <c r="Q64" s="37">
        <v>5</v>
      </c>
    </row>
    <row r="65" spans="1:17" ht="14.45" customHeight="1">
      <c r="A65" s="174">
        <v>5192</v>
      </c>
      <c r="B65">
        <v>5</v>
      </c>
      <c r="C65" s="36" t="s">
        <v>9895</v>
      </c>
      <c r="D65" s="36" t="s">
        <v>9900</v>
      </c>
      <c r="E65" s="39" t="s">
        <v>934</v>
      </c>
      <c r="F65" s="38">
        <v>7.7</v>
      </c>
      <c r="G65" s="37">
        <v>5</v>
      </c>
      <c r="H65" s="37">
        <v>5</v>
      </c>
      <c r="I65" s="37">
        <v>5</v>
      </c>
      <c r="J65" s="37">
        <v>5</v>
      </c>
      <c r="K65" s="37">
        <v>10</v>
      </c>
      <c r="L65" s="37">
        <v>10</v>
      </c>
      <c r="M65" s="37">
        <v>5</v>
      </c>
      <c r="N65" s="37">
        <v>10</v>
      </c>
      <c r="O65" s="37">
        <v>10</v>
      </c>
      <c r="P65" s="37">
        <v>10</v>
      </c>
      <c r="Q65" s="37">
        <v>5</v>
      </c>
    </row>
    <row r="66" spans="1:17" ht="14.45" customHeight="1">
      <c r="A66" s="174">
        <v>5191</v>
      </c>
      <c r="B66">
        <v>6</v>
      </c>
      <c r="C66" s="36" t="s">
        <v>9895</v>
      </c>
      <c r="D66" s="36" t="s">
        <v>9901</v>
      </c>
      <c r="E66" s="39" t="s">
        <v>934</v>
      </c>
      <c r="F66" s="38">
        <v>7.9</v>
      </c>
      <c r="G66" s="37">
        <v>5</v>
      </c>
      <c r="H66" s="37">
        <v>5</v>
      </c>
      <c r="I66" s="37">
        <v>5</v>
      </c>
      <c r="J66" s="37">
        <v>5</v>
      </c>
      <c r="K66" s="37">
        <v>10</v>
      </c>
      <c r="L66" s="37">
        <v>10</v>
      </c>
      <c r="M66" s="37">
        <v>5</v>
      </c>
      <c r="N66" s="37">
        <v>10</v>
      </c>
      <c r="O66" s="37">
        <v>10</v>
      </c>
      <c r="P66" s="37">
        <v>10</v>
      </c>
      <c r="Q66" s="37">
        <v>5</v>
      </c>
    </row>
    <row r="67" spans="1:17" ht="14.45" customHeight="1">
      <c r="A67" s="174">
        <v>5190</v>
      </c>
      <c r="B67">
        <v>7</v>
      </c>
      <c r="C67" s="36" t="s">
        <v>9895</v>
      </c>
      <c r="D67" s="36" t="s">
        <v>9902</v>
      </c>
      <c r="E67" s="39" t="s">
        <v>934</v>
      </c>
      <c r="F67" s="38">
        <v>8</v>
      </c>
      <c r="G67" s="37">
        <v>5</v>
      </c>
      <c r="H67" s="37">
        <v>5</v>
      </c>
      <c r="I67" s="37">
        <v>5</v>
      </c>
      <c r="J67" s="37">
        <v>5</v>
      </c>
      <c r="K67" s="37">
        <v>10</v>
      </c>
      <c r="L67" s="37">
        <v>10</v>
      </c>
      <c r="M67" s="37">
        <v>5</v>
      </c>
      <c r="N67" s="37">
        <v>10</v>
      </c>
      <c r="O67" s="37">
        <v>10</v>
      </c>
      <c r="P67" s="37">
        <v>10</v>
      </c>
      <c r="Q67" s="37">
        <v>5</v>
      </c>
    </row>
    <row r="68" spans="1:17" ht="14.45" customHeight="1">
      <c r="A68" s="174">
        <v>5189</v>
      </c>
      <c r="B68">
        <v>8</v>
      </c>
      <c r="C68" s="36" t="s">
        <v>9895</v>
      </c>
      <c r="D68" s="36" t="s">
        <v>9903</v>
      </c>
      <c r="E68" s="39" t="s">
        <v>934</v>
      </c>
      <c r="F68" s="38">
        <v>8.5</v>
      </c>
      <c r="G68" s="37">
        <v>5</v>
      </c>
      <c r="H68" s="37">
        <v>5</v>
      </c>
      <c r="I68" s="37">
        <v>5</v>
      </c>
      <c r="J68" s="37">
        <v>5</v>
      </c>
      <c r="K68" s="37">
        <v>10</v>
      </c>
      <c r="L68" s="37">
        <v>10</v>
      </c>
      <c r="M68" s="37">
        <v>5</v>
      </c>
      <c r="N68" s="37">
        <v>10</v>
      </c>
      <c r="O68" s="37">
        <v>10</v>
      </c>
      <c r="P68" s="37">
        <v>10</v>
      </c>
      <c r="Q68" s="37">
        <v>5</v>
      </c>
    </row>
    <row r="69" spans="1:17" ht="14.45" customHeight="1">
      <c r="A69" s="174">
        <v>5188</v>
      </c>
      <c r="B69">
        <v>9</v>
      </c>
      <c r="C69" s="36" t="s">
        <v>9895</v>
      </c>
      <c r="D69" s="36" t="s">
        <v>9904</v>
      </c>
      <c r="E69" s="39" t="s">
        <v>934</v>
      </c>
      <c r="F69" s="38">
        <v>8</v>
      </c>
      <c r="G69" s="37">
        <v>5</v>
      </c>
      <c r="H69" s="37">
        <v>5</v>
      </c>
      <c r="I69" s="37">
        <v>5</v>
      </c>
      <c r="J69" s="37">
        <v>5</v>
      </c>
      <c r="K69" s="37">
        <v>10</v>
      </c>
      <c r="L69" s="37">
        <v>10</v>
      </c>
      <c r="M69" s="37">
        <v>5</v>
      </c>
      <c r="N69" s="37">
        <v>10</v>
      </c>
      <c r="O69" s="37">
        <v>10</v>
      </c>
      <c r="P69" s="37">
        <v>10</v>
      </c>
      <c r="Q69" s="37">
        <v>5</v>
      </c>
    </row>
    <row r="70" spans="1:17" ht="14.45" customHeight="1">
      <c r="A70" s="174">
        <v>5187</v>
      </c>
      <c r="B70">
        <v>10</v>
      </c>
      <c r="C70" s="36" t="s">
        <v>9895</v>
      </c>
      <c r="D70" s="36" t="s">
        <v>9905</v>
      </c>
      <c r="E70" s="39" t="s">
        <v>934</v>
      </c>
      <c r="F70" s="38">
        <v>7.6</v>
      </c>
      <c r="G70" s="37">
        <v>5</v>
      </c>
      <c r="H70" s="37">
        <v>5</v>
      </c>
      <c r="I70" s="37">
        <v>5</v>
      </c>
      <c r="J70" s="37">
        <v>5</v>
      </c>
      <c r="K70" s="37">
        <v>10</v>
      </c>
      <c r="L70" s="37">
        <v>10</v>
      </c>
      <c r="M70" s="37">
        <v>5</v>
      </c>
      <c r="N70" s="37">
        <v>10</v>
      </c>
      <c r="O70" s="37">
        <v>10</v>
      </c>
      <c r="P70" s="37">
        <v>10</v>
      </c>
      <c r="Q70" s="37">
        <v>5</v>
      </c>
    </row>
    <row r="71" spans="1:17" ht="14.45" customHeight="1">
      <c r="A71" s="174">
        <v>5169</v>
      </c>
      <c r="C71" s="36" t="s">
        <v>9895</v>
      </c>
      <c r="D71" s="35" t="s">
        <v>9906</v>
      </c>
      <c r="E71" s="34" t="s">
        <v>934</v>
      </c>
      <c r="F71" s="130">
        <f>GEOMEAN(F61:F70)</f>
        <v>8.0550156518856557</v>
      </c>
      <c r="G71" s="33" t="e">
        <f>AVERAGE(#REF!)</f>
        <v>#REF!</v>
      </c>
      <c r="H71" s="33" t="e">
        <f>AVERAGE(#REF!)</f>
        <v>#REF!</v>
      </c>
      <c r="I71" s="33" t="e">
        <f>AVERAGE(#REF!)</f>
        <v>#REF!</v>
      </c>
      <c r="J71" s="33" t="e">
        <f>AVERAGE(#REF!)</f>
        <v>#REF!</v>
      </c>
      <c r="K71" s="33" t="e">
        <f>AVERAGE(#REF!)</f>
        <v>#REF!</v>
      </c>
      <c r="L71" s="33" t="e">
        <f>AVERAGE(#REF!)</f>
        <v>#REF!</v>
      </c>
      <c r="M71" s="33" t="e">
        <f>AVERAGE(#REF!)</f>
        <v>#REF!</v>
      </c>
      <c r="N71" s="33" t="e">
        <f>AVERAGE(#REF!)</f>
        <v>#REF!</v>
      </c>
      <c r="O71" s="33" t="e">
        <f>AVERAGE(#REF!)</f>
        <v>#REF!</v>
      </c>
      <c r="P71" s="33" t="e">
        <f>AVERAGE(#REF!)</f>
        <v>#REF!</v>
      </c>
      <c r="Q71" s="33" t="e">
        <f>AVERAGE(#REF!)</f>
        <v>#REF!</v>
      </c>
    </row>
    <row r="72" spans="1:17" ht="15" customHeight="1">
      <c r="A72" s="174">
        <v>5196</v>
      </c>
      <c r="B72">
        <v>1</v>
      </c>
      <c r="C72" s="36" t="s">
        <v>9907</v>
      </c>
      <c r="D72" s="36" t="s">
        <v>9908</v>
      </c>
      <c r="E72" s="39" t="s">
        <v>934</v>
      </c>
      <c r="F72" s="38">
        <v>7.8</v>
      </c>
      <c r="G72" s="37">
        <v>5</v>
      </c>
      <c r="H72" s="37">
        <v>5</v>
      </c>
      <c r="I72" s="37">
        <v>5</v>
      </c>
      <c r="J72" s="37">
        <v>5</v>
      </c>
      <c r="K72" s="37">
        <v>10</v>
      </c>
      <c r="L72" s="37">
        <v>10</v>
      </c>
      <c r="M72" s="37">
        <v>5</v>
      </c>
      <c r="N72" s="37">
        <v>10</v>
      </c>
      <c r="O72" s="37">
        <v>10</v>
      </c>
      <c r="P72" s="37">
        <v>10</v>
      </c>
      <c r="Q72" s="37">
        <v>5</v>
      </c>
    </row>
    <row r="73" spans="1:17" ht="14.45" customHeight="1">
      <c r="A73" s="174">
        <v>5195</v>
      </c>
      <c r="B73">
        <v>2</v>
      </c>
      <c r="C73" s="36" t="s">
        <v>9907</v>
      </c>
      <c r="D73" s="36" t="s">
        <v>2617</v>
      </c>
      <c r="E73" s="39" t="s">
        <v>934</v>
      </c>
      <c r="F73" s="38">
        <v>8.4</v>
      </c>
      <c r="G73" s="37">
        <v>5</v>
      </c>
      <c r="H73" s="37">
        <v>5</v>
      </c>
      <c r="I73" s="37">
        <v>5</v>
      </c>
      <c r="J73" s="37">
        <v>5</v>
      </c>
      <c r="K73" s="37">
        <v>10</v>
      </c>
      <c r="L73" s="37">
        <v>10</v>
      </c>
      <c r="M73" s="37">
        <v>5</v>
      </c>
      <c r="N73" s="37">
        <v>10</v>
      </c>
      <c r="O73" s="37">
        <v>10</v>
      </c>
      <c r="P73" s="37">
        <v>10</v>
      </c>
      <c r="Q73" s="37">
        <v>5</v>
      </c>
    </row>
    <row r="74" spans="1:17" ht="14.45" customHeight="1">
      <c r="A74" s="174">
        <v>5194</v>
      </c>
      <c r="B74">
        <v>3</v>
      </c>
      <c r="C74" s="36" t="s">
        <v>9907</v>
      </c>
      <c r="D74" s="36" t="s">
        <v>9909</v>
      </c>
      <c r="E74" s="39" t="s">
        <v>934</v>
      </c>
      <c r="F74" s="38">
        <v>7.8</v>
      </c>
      <c r="G74" s="37">
        <v>5</v>
      </c>
      <c r="H74" s="37">
        <v>5</v>
      </c>
      <c r="I74" s="37">
        <v>5</v>
      </c>
      <c r="J74" s="37">
        <v>5</v>
      </c>
      <c r="K74" s="37">
        <v>10</v>
      </c>
      <c r="L74" s="37">
        <v>10</v>
      </c>
      <c r="M74" s="37">
        <v>5</v>
      </c>
      <c r="N74" s="37">
        <v>10</v>
      </c>
      <c r="O74" s="37">
        <v>10</v>
      </c>
      <c r="P74" s="37">
        <v>10</v>
      </c>
      <c r="Q74" s="37">
        <v>5</v>
      </c>
    </row>
    <row r="75" spans="1:17" ht="14.45" customHeight="1">
      <c r="A75" s="174">
        <v>5193</v>
      </c>
      <c r="B75">
        <v>4</v>
      </c>
      <c r="C75" s="36" t="s">
        <v>9907</v>
      </c>
      <c r="D75" s="36" t="s">
        <v>9910</v>
      </c>
      <c r="E75" s="39" t="s">
        <v>934</v>
      </c>
      <c r="F75" s="38">
        <v>7.6</v>
      </c>
      <c r="G75" s="37">
        <v>5</v>
      </c>
      <c r="H75" s="37">
        <v>5</v>
      </c>
      <c r="I75" s="37">
        <v>5</v>
      </c>
      <c r="J75" s="37">
        <v>5</v>
      </c>
      <c r="K75" s="37">
        <v>10</v>
      </c>
      <c r="L75" s="37">
        <v>10</v>
      </c>
      <c r="M75" s="37">
        <v>5</v>
      </c>
      <c r="N75" s="37">
        <v>10</v>
      </c>
      <c r="O75" s="37">
        <v>10</v>
      </c>
      <c r="P75" s="37">
        <v>10</v>
      </c>
      <c r="Q75" s="37">
        <v>5</v>
      </c>
    </row>
    <row r="76" spans="1:17" ht="14.45" customHeight="1">
      <c r="A76" s="174">
        <v>5192</v>
      </c>
      <c r="B76">
        <v>5</v>
      </c>
      <c r="C76" s="36" t="s">
        <v>9907</v>
      </c>
      <c r="D76" s="36" t="s">
        <v>9911</v>
      </c>
      <c r="E76" s="39" t="s">
        <v>934</v>
      </c>
      <c r="F76" s="38">
        <v>8</v>
      </c>
      <c r="G76" s="37">
        <v>5</v>
      </c>
      <c r="H76" s="37">
        <v>5</v>
      </c>
      <c r="I76" s="37">
        <v>5</v>
      </c>
      <c r="J76" s="37">
        <v>5</v>
      </c>
      <c r="K76" s="37">
        <v>10</v>
      </c>
      <c r="L76" s="37">
        <v>10</v>
      </c>
      <c r="M76" s="37">
        <v>5</v>
      </c>
      <c r="N76" s="37">
        <v>10</v>
      </c>
      <c r="O76" s="37">
        <v>10</v>
      </c>
      <c r="P76" s="37">
        <v>10</v>
      </c>
      <c r="Q76" s="37">
        <v>5</v>
      </c>
    </row>
    <row r="77" spans="1:17" ht="14.45" customHeight="1">
      <c r="A77" s="174">
        <v>5191</v>
      </c>
      <c r="B77">
        <v>6</v>
      </c>
      <c r="C77" s="36" t="s">
        <v>9907</v>
      </c>
      <c r="D77" s="36" t="s">
        <v>9912</v>
      </c>
      <c r="E77" s="39" t="s">
        <v>934</v>
      </c>
      <c r="F77" s="38">
        <v>8</v>
      </c>
      <c r="G77" s="37">
        <v>5</v>
      </c>
      <c r="H77" s="37">
        <v>5</v>
      </c>
      <c r="I77" s="37">
        <v>5</v>
      </c>
      <c r="J77" s="37">
        <v>5</v>
      </c>
      <c r="K77" s="37">
        <v>10</v>
      </c>
      <c r="L77" s="37">
        <v>10</v>
      </c>
      <c r="M77" s="37">
        <v>5</v>
      </c>
      <c r="N77" s="37">
        <v>10</v>
      </c>
      <c r="O77" s="37">
        <v>10</v>
      </c>
      <c r="P77" s="37">
        <v>10</v>
      </c>
      <c r="Q77" s="37">
        <v>5</v>
      </c>
    </row>
    <row r="78" spans="1:17" ht="14.45" customHeight="1">
      <c r="A78" s="174">
        <v>5190</v>
      </c>
      <c r="B78">
        <v>7</v>
      </c>
      <c r="C78" s="36" t="s">
        <v>9907</v>
      </c>
      <c r="D78" s="36" t="s">
        <v>9913</v>
      </c>
      <c r="E78" s="39" t="s">
        <v>934</v>
      </c>
      <c r="F78" s="38">
        <v>8</v>
      </c>
      <c r="G78" s="37">
        <v>5</v>
      </c>
      <c r="H78" s="37">
        <v>5</v>
      </c>
      <c r="I78" s="37">
        <v>5</v>
      </c>
      <c r="J78" s="37">
        <v>5</v>
      </c>
      <c r="K78" s="37">
        <v>10</v>
      </c>
      <c r="L78" s="37">
        <v>10</v>
      </c>
      <c r="M78" s="37">
        <v>5</v>
      </c>
      <c r="N78" s="37">
        <v>10</v>
      </c>
      <c r="O78" s="37">
        <v>10</v>
      </c>
      <c r="P78" s="37">
        <v>10</v>
      </c>
      <c r="Q78" s="37">
        <v>5</v>
      </c>
    </row>
    <row r="79" spans="1:17" ht="14.45" customHeight="1">
      <c r="A79" s="174">
        <v>5189</v>
      </c>
      <c r="B79">
        <v>8</v>
      </c>
      <c r="C79" s="36" t="s">
        <v>9907</v>
      </c>
      <c r="D79" s="36" t="s">
        <v>9914</v>
      </c>
      <c r="E79" s="39" t="s">
        <v>934</v>
      </c>
      <c r="F79" s="38">
        <v>7.5</v>
      </c>
      <c r="G79" s="37">
        <v>5</v>
      </c>
      <c r="H79" s="37">
        <v>5</v>
      </c>
      <c r="I79" s="37">
        <v>5</v>
      </c>
      <c r="J79" s="37">
        <v>5</v>
      </c>
      <c r="K79" s="37">
        <v>10</v>
      </c>
      <c r="L79" s="37">
        <v>10</v>
      </c>
      <c r="M79" s="37">
        <v>5</v>
      </c>
      <c r="N79" s="37">
        <v>10</v>
      </c>
      <c r="O79" s="37">
        <v>10</v>
      </c>
      <c r="P79" s="37">
        <v>10</v>
      </c>
      <c r="Q79" s="37">
        <v>5</v>
      </c>
    </row>
    <row r="80" spans="1:17" ht="14.45" customHeight="1">
      <c r="A80" s="174">
        <v>5188</v>
      </c>
      <c r="B80">
        <v>9</v>
      </c>
      <c r="C80" s="36" t="s">
        <v>9907</v>
      </c>
      <c r="D80" s="36" t="s">
        <v>2216</v>
      </c>
      <c r="E80" s="39" t="s">
        <v>934</v>
      </c>
      <c r="F80" s="38">
        <v>7.4</v>
      </c>
      <c r="G80" s="37">
        <v>5</v>
      </c>
      <c r="H80" s="37">
        <v>5</v>
      </c>
      <c r="I80" s="37">
        <v>5</v>
      </c>
      <c r="J80" s="37">
        <v>5</v>
      </c>
      <c r="K80" s="37">
        <v>10</v>
      </c>
      <c r="L80" s="37">
        <v>10</v>
      </c>
      <c r="M80" s="37">
        <v>5</v>
      </c>
      <c r="N80" s="37">
        <v>10</v>
      </c>
      <c r="O80" s="37">
        <v>10</v>
      </c>
      <c r="P80" s="37">
        <v>10</v>
      </c>
      <c r="Q80" s="37">
        <v>5</v>
      </c>
    </row>
    <row r="81" spans="1:18" ht="14.45" customHeight="1">
      <c r="A81" s="174">
        <v>5187</v>
      </c>
      <c r="B81">
        <v>10</v>
      </c>
      <c r="C81" s="36" t="s">
        <v>9907</v>
      </c>
      <c r="D81" s="36" t="s">
        <v>9915</v>
      </c>
      <c r="E81" s="39" t="s">
        <v>934</v>
      </c>
      <c r="F81" s="38">
        <v>8</v>
      </c>
      <c r="G81" s="37">
        <v>5</v>
      </c>
      <c r="H81" s="37">
        <v>5</v>
      </c>
      <c r="I81" s="37">
        <v>5</v>
      </c>
      <c r="J81" s="37">
        <v>5</v>
      </c>
      <c r="K81" s="37">
        <v>10</v>
      </c>
      <c r="L81" s="37">
        <v>10</v>
      </c>
      <c r="M81" s="37">
        <v>5</v>
      </c>
      <c r="N81" s="37">
        <v>10</v>
      </c>
      <c r="O81" s="37">
        <v>10</v>
      </c>
      <c r="P81" s="37">
        <v>10</v>
      </c>
      <c r="Q81" s="37">
        <v>5</v>
      </c>
    </row>
    <row r="82" spans="1:18" ht="14.45" customHeight="1">
      <c r="A82" s="174">
        <v>5169</v>
      </c>
      <c r="C82" s="36" t="s">
        <v>9907</v>
      </c>
      <c r="D82" s="35" t="s">
        <v>9886</v>
      </c>
      <c r="E82" s="34" t="s">
        <v>934</v>
      </c>
      <c r="F82" s="130">
        <f>GEOMEAN(F72:F81)</f>
        <v>7.8450099993645148</v>
      </c>
      <c r="G82" s="33" t="e">
        <f>AVERAGE(#REF!)</f>
        <v>#REF!</v>
      </c>
      <c r="H82" s="33" t="e">
        <f>AVERAGE(#REF!)</f>
        <v>#REF!</v>
      </c>
      <c r="I82" s="33" t="e">
        <f>AVERAGE(#REF!)</f>
        <v>#REF!</v>
      </c>
      <c r="J82" s="33" t="e">
        <f>AVERAGE(#REF!)</f>
        <v>#REF!</v>
      </c>
      <c r="K82" s="33" t="e">
        <f>AVERAGE(#REF!)</f>
        <v>#REF!</v>
      </c>
      <c r="L82" s="33" t="e">
        <f>AVERAGE(#REF!)</f>
        <v>#REF!</v>
      </c>
      <c r="M82" s="33" t="e">
        <f>AVERAGE(#REF!)</f>
        <v>#REF!</v>
      </c>
      <c r="N82" s="33" t="e">
        <f>AVERAGE(#REF!)</f>
        <v>#REF!</v>
      </c>
      <c r="O82" s="33" t="e">
        <f>AVERAGE(#REF!)</f>
        <v>#REF!</v>
      </c>
      <c r="P82" s="33" t="e">
        <f>AVERAGE(#REF!)</f>
        <v>#REF!</v>
      </c>
      <c r="Q82" s="33" t="e">
        <f>AVERAGE(#REF!)</f>
        <v>#REF!</v>
      </c>
    </row>
    <row r="83" spans="1:18">
      <c r="A83" s="174">
        <v>2365</v>
      </c>
      <c r="B83">
        <v>1</v>
      </c>
      <c r="C83" s="36" t="s">
        <v>2371</v>
      </c>
      <c r="D83" s="36" t="s">
        <v>2384</v>
      </c>
      <c r="E83" s="39" t="s">
        <v>934</v>
      </c>
      <c r="F83" s="8">
        <v>7.8</v>
      </c>
      <c r="G83" s="37">
        <v>5</v>
      </c>
      <c r="H83" s="37">
        <v>5</v>
      </c>
      <c r="I83" s="37">
        <v>5</v>
      </c>
      <c r="J83" s="37">
        <v>5</v>
      </c>
      <c r="K83" s="37">
        <v>10</v>
      </c>
      <c r="L83" s="37">
        <v>10</v>
      </c>
      <c r="M83" s="37">
        <v>5</v>
      </c>
      <c r="N83" s="37">
        <v>10</v>
      </c>
      <c r="O83" s="37">
        <v>10</v>
      </c>
      <c r="P83" s="37">
        <v>10</v>
      </c>
      <c r="Q83" s="37">
        <v>5</v>
      </c>
      <c r="R83" s="38"/>
    </row>
    <row r="84" spans="1:18">
      <c r="A84" s="174">
        <v>2364</v>
      </c>
      <c r="B84">
        <v>2</v>
      </c>
      <c r="C84" s="36" t="s">
        <v>2371</v>
      </c>
      <c r="D84" s="36" t="s">
        <v>2383</v>
      </c>
      <c r="E84" s="39" t="s">
        <v>934</v>
      </c>
      <c r="F84" s="8">
        <v>8</v>
      </c>
      <c r="G84" s="37">
        <v>5</v>
      </c>
      <c r="H84" s="37">
        <v>5</v>
      </c>
      <c r="I84" s="37">
        <v>5</v>
      </c>
      <c r="J84" s="37">
        <v>5</v>
      </c>
      <c r="K84" s="37">
        <v>10</v>
      </c>
      <c r="L84" s="37">
        <v>10</v>
      </c>
      <c r="M84" s="37">
        <v>5</v>
      </c>
      <c r="N84" s="37">
        <v>10</v>
      </c>
      <c r="O84" s="37">
        <v>10</v>
      </c>
      <c r="P84" s="37">
        <v>10</v>
      </c>
      <c r="Q84" s="37">
        <v>5</v>
      </c>
      <c r="R84" s="38"/>
    </row>
    <row r="85" spans="1:18">
      <c r="A85" s="174">
        <v>2363</v>
      </c>
      <c r="B85">
        <v>3</v>
      </c>
      <c r="C85" s="36" t="s">
        <v>2371</v>
      </c>
      <c r="D85" s="36" t="s">
        <v>2382</v>
      </c>
      <c r="E85" s="39" t="s">
        <v>934</v>
      </c>
      <c r="F85" s="8">
        <v>8</v>
      </c>
      <c r="G85" s="37">
        <v>5</v>
      </c>
      <c r="H85" s="37">
        <v>5</v>
      </c>
      <c r="I85" s="37">
        <v>5</v>
      </c>
      <c r="J85" s="37">
        <v>5</v>
      </c>
      <c r="K85" s="37">
        <v>10</v>
      </c>
      <c r="L85" s="37">
        <v>10</v>
      </c>
      <c r="M85" s="37">
        <v>5</v>
      </c>
      <c r="N85" s="37">
        <v>10</v>
      </c>
      <c r="O85" s="37">
        <v>10</v>
      </c>
      <c r="P85" s="37">
        <v>10</v>
      </c>
      <c r="Q85" s="37">
        <v>5</v>
      </c>
      <c r="R85" s="38"/>
    </row>
    <row r="86" spans="1:18">
      <c r="A86" s="174">
        <v>2362</v>
      </c>
      <c r="B86">
        <v>4</v>
      </c>
      <c r="C86" s="36" t="s">
        <v>2371</v>
      </c>
      <c r="D86" s="36" t="s">
        <v>2381</v>
      </c>
      <c r="E86" s="39" t="s">
        <v>934</v>
      </c>
      <c r="F86" s="8">
        <v>8.6</v>
      </c>
      <c r="G86" s="37">
        <v>5</v>
      </c>
      <c r="H86" s="37">
        <v>5</v>
      </c>
      <c r="I86" s="37">
        <v>5</v>
      </c>
      <c r="J86" s="37">
        <v>5</v>
      </c>
      <c r="K86" s="37">
        <v>10</v>
      </c>
      <c r="L86" s="37">
        <v>10</v>
      </c>
      <c r="M86" s="37">
        <v>5</v>
      </c>
      <c r="N86" s="37">
        <v>10</v>
      </c>
      <c r="O86" s="37">
        <v>10</v>
      </c>
      <c r="P86" s="37">
        <v>10</v>
      </c>
      <c r="Q86" s="37">
        <v>5</v>
      </c>
      <c r="R86" s="38"/>
    </row>
    <row r="87" spans="1:18">
      <c r="A87" s="174">
        <v>2361</v>
      </c>
      <c r="B87">
        <v>5</v>
      </c>
      <c r="C87" s="36" t="s">
        <v>2371</v>
      </c>
      <c r="D87" s="36" t="s">
        <v>2380</v>
      </c>
      <c r="E87" s="39" t="s">
        <v>934</v>
      </c>
      <c r="F87" s="8">
        <v>7.8</v>
      </c>
      <c r="G87" s="37">
        <v>5</v>
      </c>
      <c r="H87" s="37">
        <v>5</v>
      </c>
      <c r="I87" s="37">
        <v>5</v>
      </c>
      <c r="J87" s="37">
        <v>5</v>
      </c>
      <c r="K87" s="37">
        <v>10</v>
      </c>
      <c r="L87" s="37">
        <v>10</v>
      </c>
      <c r="M87" s="37">
        <v>5</v>
      </c>
      <c r="N87" s="37">
        <v>10</v>
      </c>
      <c r="O87" s="37">
        <v>10</v>
      </c>
      <c r="P87" s="37">
        <v>10</v>
      </c>
      <c r="Q87" s="37">
        <v>5</v>
      </c>
      <c r="R87" s="38"/>
    </row>
    <row r="88" spans="1:18">
      <c r="A88" s="174">
        <v>2360</v>
      </c>
      <c r="B88">
        <v>6</v>
      </c>
      <c r="C88" s="36" t="s">
        <v>2371</v>
      </c>
      <c r="D88" s="36" t="s">
        <v>2379</v>
      </c>
      <c r="E88" s="39" t="s">
        <v>934</v>
      </c>
      <c r="F88" s="8">
        <v>7.4</v>
      </c>
      <c r="G88" s="37">
        <v>5</v>
      </c>
      <c r="H88" s="37">
        <v>5</v>
      </c>
      <c r="I88" s="37">
        <v>5</v>
      </c>
      <c r="J88" s="37">
        <v>5</v>
      </c>
      <c r="K88" s="37">
        <v>10</v>
      </c>
      <c r="L88" s="37">
        <v>10</v>
      </c>
      <c r="M88" s="37">
        <v>5</v>
      </c>
      <c r="N88" s="37">
        <v>10</v>
      </c>
      <c r="O88" s="37">
        <v>10</v>
      </c>
      <c r="P88" s="37">
        <v>10</v>
      </c>
      <c r="Q88" s="37">
        <v>5</v>
      </c>
      <c r="R88" s="38"/>
    </row>
    <row r="89" spans="1:18">
      <c r="A89" s="174">
        <v>2359</v>
      </c>
      <c r="B89">
        <v>7</v>
      </c>
      <c r="C89" s="36" t="s">
        <v>2371</v>
      </c>
      <c r="D89" s="36" t="s">
        <v>2378</v>
      </c>
      <c r="E89" s="39" t="s">
        <v>934</v>
      </c>
      <c r="F89" s="8">
        <v>7.6</v>
      </c>
      <c r="G89" s="37">
        <v>5</v>
      </c>
      <c r="H89" s="37">
        <v>5</v>
      </c>
      <c r="I89" s="37">
        <v>5</v>
      </c>
      <c r="J89" s="37">
        <v>5</v>
      </c>
      <c r="K89" s="37">
        <v>10</v>
      </c>
      <c r="L89" s="37">
        <v>10</v>
      </c>
      <c r="M89" s="37">
        <v>5</v>
      </c>
      <c r="N89" s="37">
        <v>10</v>
      </c>
      <c r="O89" s="37">
        <v>10</v>
      </c>
      <c r="P89" s="37">
        <v>10</v>
      </c>
      <c r="Q89" s="37">
        <v>5</v>
      </c>
      <c r="R89" s="38"/>
    </row>
    <row r="90" spans="1:18">
      <c r="A90" s="174">
        <v>2358</v>
      </c>
      <c r="B90">
        <v>8</v>
      </c>
      <c r="C90" s="36" t="s">
        <v>2371</v>
      </c>
      <c r="D90" s="36" t="s">
        <v>2377</v>
      </c>
      <c r="E90" s="39" t="s">
        <v>934</v>
      </c>
      <c r="F90" s="8">
        <v>8.8000000000000007</v>
      </c>
      <c r="G90" s="37">
        <v>5</v>
      </c>
      <c r="H90" s="37">
        <v>5</v>
      </c>
      <c r="I90" s="37">
        <v>5</v>
      </c>
      <c r="J90" s="37">
        <v>5</v>
      </c>
      <c r="K90" s="37">
        <v>10</v>
      </c>
      <c r="L90" s="37">
        <v>10</v>
      </c>
      <c r="M90" s="37">
        <v>5</v>
      </c>
      <c r="N90" s="37">
        <v>10</v>
      </c>
      <c r="O90" s="37">
        <v>10</v>
      </c>
      <c r="P90" s="37">
        <v>10</v>
      </c>
      <c r="Q90" s="37">
        <v>5</v>
      </c>
      <c r="R90" s="38"/>
    </row>
    <row r="91" spans="1:18">
      <c r="A91" s="174">
        <v>2357</v>
      </c>
      <c r="B91">
        <v>9</v>
      </c>
      <c r="C91" s="36" t="s">
        <v>2371</v>
      </c>
      <c r="D91" s="36" t="s">
        <v>2376</v>
      </c>
      <c r="E91" s="39" t="s">
        <v>934</v>
      </c>
      <c r="F91" s="8">
        <v>7.8</v>
      </c>
      <c r="G91" s="37">
        <v>5</v>
      </c>
      <c r="H91" s="37">
        <v>5</v>
      </c>
      <c r="I91" s="37">
        <v>5</v>
      </c>
      <c r="J91" s="37">
        <v>5</v>
      </c>
      <c r="K91" s="37">
        <v>10</v>
      </c>
      <c r="L91" s="37">
        <v>10</v>
      </c>
      <c r="M91" s="37">
        <v>5</v>
      </c>
      <c r="N91" s="37">
        <v>10</v>
      </c>
      <c r="O91" s="37">
        <v>10</v>
      </c>
      <c r="P91" s="37">
        <v>10</v>
      </c>
      <c r="Q91" s="37">
        <v>5</v>
      </c>
      <c r="R91" s="38"/>
    </row>
    <row r="92" spans="1:18">
      <c r="A92" s="174">
        <v>2356</v>
      </c>
      <c r="B92">
        <v>10</v>
      </c>
      <c r="C92" s="36" t="s">
        <v>2371</v>
      </c>
      <c r="D92" s="36" t="s">
        <v>2375</v>
      </c>
      <c r="E92" s="39" t="s">
        <v>934</v>
      </c>
      <c r="F92" s="8">
        <v>8</v>
      </c>
      <c r="G92" s="37">
        <v>5</v>
      </c>
      <c r="H92" s="37">
        <v>5</v>
      </c>
      <c r="I92" s="37">
        <v>5</v>
      </c>
      <c r="J92" s="37">
        <v>5</v>
      </c>
      <c r="K92" s="37">
        <v>10</v>
      </c>
      <c r="L92" s="37">
        <v>10</v>
      </c>
      <c r="M92" s="37">
        <v>5</v>
      </c>
      <c r="N92" s="37">
        <v>10</v>
      </c>
      <c r="O92" s="37">
        <v>10</v>
      </c>
      <c r="P92" s="37">
        <v>10</v>
      </c>
      <c r="Q92" s="37">
        <v>5</v>
      </c>
      <c r="R92" s="38"/>
    </row>
    <row r="93" spans="1:18">
      <c r="A93" s="174">
        <v>2355</v>
      </c>
      <c r="B93">
        <v>11</v>
      </c>
      <c r="C93" s="36" t="s">
        <v>2371</v>
      </c>
      <c r="D93" s="36" t="s">
        <v>2374</v>
      </c>
      <c r="E93" s="39" t="s">
        <v>934</v>
      </c>
      <c r="F93" s="8">
        <v>7.4</v>
      </c>
      <c r="G93" s="37">
        <v>5</v>
      </c>
      <c r="H93" s="37">
        <v>5</v>
      </c>
      <c r="I93" s="37">
        <v>5</v>
      </c>
      <c r="J93" s="37">
        <v>5</v>
      </c>
      <c r="K93" s="37">
        <v>10</v>
      </c>
      <c r="L93" s="37">
        <v>10</v>
      </c>
      <c r="M93" s="37">
        <v>5</v>
      </c>
      <c r="N93" s="37">
        <v>10</v>
      </c>
      <c r="O93" s="37">
        <v>10</v>
      </c>
      <c r="P93" s="37">
        <v>10</v>
      </c>
      <c r="Q93" s="37">
        <v>5</v>
      </c>
      <c r="R93" s="38"/>
    </row>
    <row r="94" spans="1:18">
      <c r="A94" s="174">
        <v>2354</v>
      </c>
      <c r="B94">
        <v>12</v>
      </c>
      <c r="C94" s="36" t="s">
        <v>2371</v>
      </c>
      <c r="D94" s="36" t="s">
        <v>2373</v>
      </c>
      <c r="E94" s="39" t="s">
        <v>934</v>
      </c>
      <c r="F94" s="8">
        <v>7.5</v>
      </c>
      <c r="G94" s="37">
        <v>5</v>
      </c>
      <c r="H94" s="37">
        <v>5</v>
      </c>
      <c r="I94" s="37">
        <v>5</v>
      </c>
      <c r="J94" s="37">
        <v>5</v>
      </c>
      <c r="K94" s="37">
        <v>10</v>
      </c>
      <c r="L94" s="37">
        <v>10</v>
      </c>
      <c r="M94" s="37">
        <v>5</v>
      </c>
      <c r="N94" s="37">
        <v>10</v>
      </c>
      <c r="O94" s="37">
        <v>10</v>
      </c>
      <c r="P94" s="37">
        <v>10</v>
      </c>
      <c r="Q94" s="37">
        <v>5</v>
      </c>
      <c r="R94" s="38"/>
    </row>
    <row r="95" spans="1:18">
      <c r="A95" s="174">
        <v>2353</v>
      </c>
      <c r="B95">
        <v>13</v>
      </c>
      <c r="C95" s="36" t="s">
        <v>2371</v>
      </c>
      <c r="D95" s="36" t="s">
        <v>2372</v>
      </c>
      <c r="E95" s="39" t="s">
        <v>934</v>
      </c>
      <c r="F95" s="8" t="s">
        <v>0</v>
      </c>
      <c r="G95" s="37">
        <v>5</v>
      </c>
      <c r="H95" s="37">
        <v>5</v>
      </c>
      <c r="I95" s="37">
        <v>5</v>
      </c>
      <c r="J95" s="37">
        <v>5</v>
      </c>
      <c r="K95" s="37">
        <v>10</v>
      </c>
      <c r="L95" s="37">
        <v>10</v>
      </c>
      <c r="M95" s="37">
        <v>5</v>
      </c>
      <c r="N95" s="37">
        <v>10</v>
      </c>
      <c r="O95" s="37">
        <v>10</v>
      </c>
      <c r="P95" s="37">
        <v>10</v>
      </c>
      <c r="Q95" s="37">
        <v>5</v>
      </c>
      <c r="R95" s="38"/>
    </row>
    <row r="96" spans="1:18">
      <c r="A96" s="174">
        <v>2352</v>
      </c>
      <c r="C96" s="36" t="s">
        <v>2371</v>
      </c>
      <c r="D96" s="35" t="s">
        <v>8687</v>
      </c>
      <c r="E96" s="34" t="s">
        <v>934</v>
      </c>
      <c r="F96" s="130">
        <f>GEOMEAN(F83:F95)</f>
        <v>7.8808446319946714</v>
      </c>
      <c r="G96" s="33" t="e">
        <f>AVERAGE(#REF!)</f>
        <v>#REF!</v>
      </c>
      <c r="H96" s="33" t="e">
        <f>AVERAGE(#REF!)</f>
        <v>#REF!</v>
      </c>
      <c r="I96" s="33" t="e">
        <f>AVERAGE(#REF!)</f>
        <v>#REF!</v>
      </c>
      <c r="J96" s="33" t="e">
        <f>AVERAGE(#REF!)</f>
        <v>#REF!</v>
      </c>
      <c r="K96" s="33" t="e">
        <f>AVERAGE(#REF!)</f>
        <v>#REF!</v>
      </c>
      <c r="L96" s="33" t="e">
        <f>AVERAGE(#REF!)</f>
        <v>#REF!</v>
      </c>
      <c r="M96" s="33" t="e">
        <f>AVERAGE(#REF!)</f>
        <v>#REF!</v>
      </c>
      <c r="N96" s="33" t="e">
        <f>AVERAGE(#REF!)</f>
        <v>#REF!</v>
      </c>
      <c r="O96" s="33" t="e">
        <f>AVERAGE(#REF!)</f>
        <v>#REF!</v>
      </c>
      <c r="P96" s="33" t="e">
        <f>AVERAGE(#REF!)</f>
        <v>#REF!</v>
      </c>
      <c r="Q96" s="33" t="e">
        <f>AVERAGE(#REF!)</f>
        <v>#REF!</v>
      </c>
    </row>
    <row r="97" spans="1:18">
      <c r="A97" s="174">
        <v>2251</v>
      </c>
      <c r="B97">
        <v>1</v>
      </c>
      <c r="C97" s="36" t="s">
        <v>2168</v>
      </c>
      <c r="D97" s="36" t="s">
        <v>2175</v>
      </c>
      <c r="E97" s="39" t="s">
        <v>119</v>
      </c>
      <c r="F97" s="8">
        <v>8.8000000000000007</v>
      </c>
      <c r="G97" s="37">
        <v>5</v>
      </c>
      <c r="H97" s="37">
        <v>5</v>
      </c>
      <c r="I97" s="37">
        <v>5</v>
      </c>
      <c r="J97" s="37">
        <v>5</v>
      </c>
      <c r="K97" s="37">
        <v>10</v>
      </c>
      <c r="L97" s="37">
        <v>10</v>
      </c>
      <c r="M97" s="37">
        <v>5</v>
      </c>
      <c r="N97" s="37">
        <v>10</v>
      </c>
      <c r="O97" s="37">
        <v>10</v>
      </c>
      <c r="P97" s="37">
        <v>10</v>
      </c>
      <c r="Q97" s="37">
        <v>5</v>
      </c>
      <c r="R97" s="38"/>
    </row>
    <row r="98" spans="1:18">
      <c r="A98" s="174">
        <v>2250</v>
      </c>
      <c r="B98">
        <v>2</v>
      </c>
      <c r="C98" s="36" t="s">
        <v>2168</v>
      </c>
      <c r="D98" s="36" t="s">
        <v>2174</v>
      </c>
      <c r="E98" s="39" t="s">
        <v>119</v>
      </c>
      <c r="F98" s="8">
        <v>7.2</v>
      </c>
      <c r="G98" s="37">
        <v>5</v>
      </c>
      <c r="H98" s="37">
        <v>5</v>
      </c>
      <c r="I98" s="37">
        <v>5</v>
      </c>
      <c r="J98" s="37">
        <v>5</v>
      </c>
      <c r="K98" s="37">
        <v>10</v>
      </c>
      <c r="L98" s="37">
        <v>10</v>
      </c>
      <c r="M98" s="37">
        <v>5</v>
      </c>
      <c r="N98" s="37">
        <v>10</v>
      </c>
      <c r="O98" s="37">
        <v>10</v>
      </c>
      <c r="P98" s="37">
        <v>10</v>
      </c>
      <c r="Q98" s="37">
        <v>5</v>
      </c>
      <c r="R98" s="38"/>
    </row>
    <row r="99" spans="1:18">
      <c r="A99" s="174">
        <v>2249</v>
      </c>
      <c r="B99">
        <v>3</v>
      </c>
      <c r="C99" s="36" t="s">
        <v>2168</v>
      </c>
      <c r="D99" s="36" t="s">
        <v>2173</v>
      </c>
      <c r="E99" s="39" t="s">
        <v>119</v>
      </c>
      <c r="F99" s="8">
        <v>9.5</v>
      </c>
      <c r="G99" s="37">
        <v>5</v>
      </c>
      <c r="H99" s="37">
        <v>5</v>
      </c>
      <c r="I99" s="37">
        <v>5</v>
      </c>
      <c r="J99" s="37">
        <v>5</v>
      </c>
      <c r="K99" s="37">
        <v>10</v>
      </c>
      <c r="L99" s="37">
        <v>10</v>
      </c>
      <c r="M99" s="37">
        <v>5</v>
      </c>
      <c r="N99" s="37">
        <v>10</v>
      </c>
      <c r="O99" s="37">
        <v>10</v>
      </c>
      <c r="P99" s="37">
        <v>10</v>
      </c>
      <c r="Q99" s="37">
        <v>5</v>
      </c>
      <c r="R99" s="38"/>
    </row>
    <row r="100" spans="1:18">
      <c r="A100" s="174">
        <v>2248</v>
      </c>
      <c r="B100">
        <v>4</v>
      </c>
      <c r="C100" s="36" t="s">
        <v>2168</v>
      </c>
      <c r="D100" s="36" t="s">
        <v>2172</v>
      </c>
      <c r="E100" s="39" t="s">
        <v>119</v>
      </c>
      <c r="F100" s="8">
        <v>7.4</v>
      </c>
      <c r="G100" s="37">
        <v>5</v>
      </c>
      <c r="H100" s="37">
        <v>5</v>
      </c>
      <c r="I100" s="37">
        <v>5</v>
      </c>
      <c r="J100" s="37">
        <v>5</v>
      </c>
      <c r="K100" s="37">
        <v>10</v>
      </c>
      <c r="L100" s="37">
        <v>10</v>
      </c>
      <c r="M100" s="37">
        <v>5</v>
      </c>
      <c r="N100" s="37">
        <v>10</v>
      </c>
      <c r="O100" s="37">
        <v>10</v>
      </c>
      <c r="P100" s="37">
        <v>10</v>
      </c>
      <c r="Q100" s="37">
        <v>5</v>
      </c>
      <c r="R100" s="38"/>
    </row>
    <row r="101" spans="1:18">
      <c r="A101" s="174">
        <v>2247</v>
      </c>
      <c r="B101">
        <v>5</v>
      </c>
      <c r="C101" s="36" t="s">
        <v>2168</v>
      </c>
      <c r="D101" s="36" t="s">
        <v>2171</v>
      </c>
      <c r="E101" s="39" t="s">
        <v>119</v>
      </c>
      <c r="F101" s="8">
        <v>6.9</v>
      </c>
      <c r="G101" s="37">
        <v>5</v>
      </c>
      <c r="H101" s="37">
        <v>5</v>
      </c>
      <c r="I101" s="37">
        <v>5</v>
      </c>
      <c r="J101" s="37">
        <v>5</v>
      </c>
      <c r="K101" s="37">
        <v>10</v>
      </c>
      <c r="L101" s="37">
        <v>10</v>
      </c>
      <c r="M101" s="37">
        <v>5</v>
      </c>
      <c r="N101" s="37">
        <v>10</v>
      </c>
      <c r="O101" s="37">
        <v>10</v>
      </c>
      <c r="P101" s="37">
        <v>10</v>
      </c>
      <c r="Q101" s="37">
        <v>5</v>
      </c>
      <c r="R101" s="38"/>
    </row>
    <row r="102" spans="1:18">
      <c r="A102" s="174">
        <v>2246</v>
      </c>
      <c r="B102">
        <v>6</v>
      </c>
      <c r="C102" s="36" t="s">
        <v>2168</v>
      </c>
      <c r="D102" s="36" t="s">
        <v>2170</v>
      </c>
      <c r="E102" s="39" t="s">
        <v>119</v>
      </c>
      <c r="F102" s="8">
        <v>8</v>
      </c>
      <c r="G102" s="37">
        <v>5</v>
      </c>
      <c r="H102" s="37">
        <v>5</v>
      </c>
      <c r="I102" s="37">
        <v>5</v>
      </c>
      <c r="J102" s="37">
        <v>5</v>
      </c>
      <c r="K102" s="37">
        <v>10</v>
      </c>
      <c r="L102" s="37">
        <v>10</v>
      </c>
      <c r="M102" s="37">
        <v>5</v>
      </c>
      <c r="N102" s="37">
        <v>10</v>
      </c>
      <c r="O102" s="37">
        <v>10</v>
      </c>
      <c r="P102" s="37">
        <v>10</v>
      </c>
      <c r="Q102" s="37">
        <v>5</v>
      </c>
      <c r="R102" s="38"/>
    </row>
    <row r="103" spans="1:18">
      <c r="A103" s="174">
        <v>2245</v>
      </c>
      <c r="B103">
        <v>7</v>
      </c>
      <c r="C103" s="36" t="s">
        <v>2168</v>
      </c>
      <c r="D103" s="36" t="s">
        <v>2169</v>
      </c>
      <c r="E103" s="39" t="s">
        <v>119</v>
      </c>
      <c r="F103" s="8">
        <v>8.3000000000000007</v>
      </c>
      <c r="G103" s="37">
        <v>5</v>
      </c>
      <c r="H103" s="37">
        <v>5</v>
      </c>
      <c r="I103" s="37">
        <v>5</v>
      </c>
      <c r="J103" s="37">
        <v>5</v>
      </c>
      <c r="K103" s="37">
        <v>10</v>
      </c>
      <c r="L103" s="37">
        <v>10</v>
      </c>
      <c r="M103" s="37">
        <v>5</v>
      </c>
      <c r="N103" s="37">
        <v>10</v>
      </c>
      <c r="O103" s="37">
        <v>10</v>
      </c>
      <c r="P103" s="37">
        <v>10</v>
      </c>
      <c r="Q103" s="37">
        <v>5</v>
      </c>
      <c r="R103" s="38"/>
    </row>
    <row r="104" spans="1:18">
      <c r="A104" s="174">
        <v>2244</v>
      </c>
      <c r="B104">
        <v>8</v>
      </c>
      <c r="C104" s="36" t="s">
        <v>2168</v>
      </c>
      <c r="D104" s="36" t="s">
        <v>1470</v>
      </c>
      <c r="E104" s="39" t="s">
        <v>119</v>
      </c>
      <c r="F104" s="8">
        <v>7.6</v>
      </c>
      <c r="G104" s="37">
        <v>5</v>
      </c>
      <c r="H104" s="37">
        <v>5</v>
      </c>
      <c r="I104" s="37">
        <v>5</v>
      </c>
      <c r="J104" s="37">
        <v>5</v>
      </c>
      <c r="K104" s="37">
        <v>10</v>
      </c>
      <c r="L104" s="37">
        <v>10</v>
      </c>
      <c r="M104" s="37">
        <v>5</v>
      </c>
      <c r="N104" s="37">
        <v>10</v>
      </c>
      <c r="O104" s="37">
        <v>10</v>
      </c>
      <c r="P104" s="37">
        <v>10</v>
      </c>
      <c r="Q104" s="37">
        <v>5</v>
      </c>
      <c r="R104" s="38"/>
    </row>
    <row r="105" spans="1:18">
      <c r="A105" s="174">
        <v>2243</v>
      </c>
      <c r="C105" s="36" t="s">
        <v>2168</v>
      </c>
      <c r="D105" s="35" t="s">
        <v>9880</v>
      </c>
      <c r="E105" s="34" t="s">
        <v>119</v>
      </c>
      <c r="F105" s="130">
        <f>GEOMEAN(F97:F104)</f>
        <v>7.9218234088071222</v>
      </c>
      <c r="G105" s="33" t="e">
        <f>AVERAGE(#REF!)</f>
        <v>#REF!</v>
      </c>
      <c r="H105" s="33" t="e">
        <f>AVERAGE(#REF!)</f>
        <v>#REF!</v>
      </c>
      <c r="I105" s="33" t="e">
        <f>AVERAGE(#REF!)</f>
        <v>#REF!</v>
      </c>
      <c r="J105" s="33" t="e">
        <f>AVERAGE(#REF!)</f>
        <v>#REF!</v>
      </c>
      <c r="K105" s="33" t="e">
        <f>AVERAGE(#REF!)</f>
        <v>#REF!</v>
      </c>
      <c r="L105" s="33" t="e">
        <f>AVERAGE(#REF!)</f>
        <v>#REF!</v>
      </c>
      <c r="M105" s="33" t="e">
        <f>AVERAGE(#REF!)</f>
        <v>#REF!</v>
      </c>
      <c r="N105" s="33" t="e">
        <f>AVERAGE(#REF!)</f>
        <v>#REF!</v>
      </c>
      <c r="O105" s="33" t="e">
        <f>AVERAGE(#REF!)</f>
        <v>#REF!</v>
      </c>
      <c r="P105" s="33" t="e">
        <f>AVERAGE(#REF!)</f>
        <v>#REF!</v>
      </c>
      <c r="Q105" s="33" t="e">
        <f>AVERAGE(#REF!)</f>
        <v>#REF!</v>
      </c>
    </row>
    <row r="106" spans="1:18">
      <c r="A106" s="174">
        <v>2242</v>
      </c>
      <c r="B106">
        <v>1</v>
      </c>
      <c r="C106" s="36" t="s">
        <v>2154</v>
      </c>
      <c r="D106" s="36" t="s">
        <v>2167</v>
      </c>
      <c r="E106" s="39" t="s">
        <v>119</v>
      </c>
      <c r="F106" s="8">
        <v>8.1999999999999993</v>
      </c>
      <c r="G106" s="37">
        <v>5</v>
      </c>
      <c r="H106" s="37">
        <v>5</v>
      </c>
      <c r="I106" s="37">
        <v>5</v>
      </c>
      <c r="J106" s="37">
        <v>5</v>
      </c>
      <c r="K106" s="37">
        <v>10</v>
      </c>
      <c r="L106" s="37">
        <v>10</v>
      </c>
      <c r="M106" s="37">
        <v>5</v>
      </c>
      <c r="N106" s="37">
        <v>10</v>
      </c>
      <c r="O106" s="37">
        <v>10</v>
      </c>
      <c r="P106" s="37">
        <v>10</v>
      </c>
      <c r="Q106" s="37">
        <v>5</v>
      </c>
      <c r="R106" s="38"/>
    </row>
    <row r="107" spans="1:18">
      <c r="A107" s="174">
        <v>2241</v>
      </c>
      <c r="B107">
        <v>2</v>
      </c>
      <c r="C107" s="36" t="s">
        <v>2154</v>
      </c>
      <c r="D107" s="36" t="s">
        <v>2166</v>
      </c>
      <c r="E107" s="39" t="s">
        <v>119</v>
      </c>
      <c r="F107" s="8">
        <v>7.6</v>
      </c>
      <c r="G107" s="37">
        <v>5</v>
      </c>
      <c r="H107" s="37">
        <v>5</v>
      </c>
      <c r="I107" s="37">
        <v>5</v>
      </c>
      <c r="J107" s="37">
        <v>5</v>
      </c>
      <c r="K107" s="37">
        <v>10</v>
      </c>
      <c r="L107" s="37">
        <v>10</v>
      </c>
      <c r="M107" s="37">
        <v>5</v>
      </c>
      <c r="N107" s="37">
        <v>10</v>
      </c>
      <c r="O107" s="37">
        <v>10</v>
      </c>
      <c r="P107" s="37">
        <v>10</v>
      </c>
      <c r="Q107" s="37">
        <v>5</v>
      </c>
      <c r="R107" s="38"/>
    </row>
    <row r="108" spans="1:18">
      <c r="A108" s="174">
        <v>2240</v>
      </c>
      <c r="B108">
        <v>3</v>
      </c>
      <c r="C108" s="36" t="s">
        <v>2154</v>
      </c>
      <c r="D108" s="36" t="s">
        <v>2165</v>
      </c>
      <c r="E108" s="39" t="s">
        <v>119</v>
      </c>
      <c r="F108" s="8">
        <v>7.8</v>
      </c>
      <c r="G108" s="37">
        <v>5</v>
      </c>
      <c r="H108" s="37">
        <v>5</v>
      </c>
      <c r="I108" s="37">
        <v>5</v>
      </c>
      <c r="J108" s="37">
        <v>5</v>
      </c>
      <c r="K108" s="37">
        <v>10</v>
      </c>
      <c r="L108" s="37">
        <v>10</v>
      </c>
      <c r="M108" s="37">
        <v>5</v>
      </c>
      <c r="N108" s="37">
        <v>10</v>
      </c>
      <c r="O108" s="37">
        <v>10</v>
      </c>
      <c r="P108" s="37">
        <v>10</v>
      </c>
      <c r="Q108" s="37">
        <v>5</v>
      </c>
      <c r="R108" s="38"/>
    </row>
    <row r="109" spans="1:18">
      <c r="A109" s="174">
        <v>2239</v>
      </c>
      <c r="B109">
        <v>4</v>
      </c>
      <c r="C109" s="36" t="s">
        <v>2154</v>
      </c>
      <c r="D109" s="36" t="s">
        <v>2164</v>
      </c>
      <c r="E109" s="39" t="s">
        <v>119</v>
      </c>
      <c r="F109" s="8">
        <v>8.8000000000000007</v>
      </c>
      <c r="G109" s="37">
        <v>5</v>
      </c>
      <c r="H109" s="37">
        <v>5</v>
      </c>
      <c r="I109" s="37">
        <v>5</v>
      </c>
      <c r="J109" s="37">
        <v>5</v>
      </c>
      <c r="K109" s="37">
        <v>10</v>
      </c>
      <c r="L109" s="37">
        <v>10</v>
      </c>
      <c r="M109" s="37">
        <v>5</v>
      </c>
      <c r="N109" s="37">
        <v>10</v>
      </c>
      <c r="O109" s="37">
        <v>10</v>
      </c>
      <c r="P109" s="37">
        <v>10</v>
      </c>
      <c r="Q109" s="37">
        <v>5</v>
      </c>
      <c r="R109" s="38"/>
    </row>
    <row r="110" spans="1:18">
      <c r="A110" s="174">
        <v>2238</v>
      </c>
      <c r="B110">
        <v>5</v>
      </c>
      <c r="C110" s="36" t="s">
        <v>2154</v>
      </c>
      <c r="D110" s="36" t="s">
        <v>2163</v>
      </c>
      <c r="E110" s="39" t="s">
        <v>119</v>
      </c>
      <c r="F110" s="8">
        <v>8.6999999999999993</v>
      </c>
      <c r="G110" s="37">
        <v>5</v>
      </c>
      <c r="H110" s="37">
        <v>5</v>
      </c>
      <c r="I110" s="37">
        <v>5</v>
      </c>
      <c r="J110" s="37">
        <v>5</v>
      </c>
      <c r="K110" s="37">
        <v>10</v>
      </c>
      <c r="L110" s="37">
        <v>10</v>
      </c>
      <c r="M110" s="37">
        <v>5</v>
      </c>
      <c r="N110" s="37">
        <v>10</v>
      </c>
      <c r="O110" s="37">
        <v>10</v>
      </c>
      <c r="P110" s="37">
        <v>10</v>
      </c>
      <c r="Q110" s="37">
        <v>5</v>
      </c>
      <c r="R110" s="38"/>
    </row>
    <row r="111" spans="1:18">
      <c r="A111" s="174">
        <v>2237</v>
      </c>
      <c r="B111">
        <v>6</v>
      </c>
      <c r="C111" s="36" t="s">
        <v>2154</v>
      </c>
      <c r="D111" s="36" t="s">
        <v>2162</v>
      </c>
      <c r="E111" s="39" t="s">
        <v>119</v>
      </c>
      <c r="F111" s="8">
        <v>8</v>
      </c>
      <c r="G111" s="37">
        <v>5</v>
      </c>
      <c r="H111" s="37">
        <v>5</v>
      </c>
      <c r="I111" s="37">
        <v>5</v>
      </c>
      <c r="J111" s="37">
        <v>5</v>
      </c>
      <c r="K111" s="37">
        <v>10</v>
      </c>
      <c r="L111" s="37">
        <v>10</v>
      </c>
      <c r="M111" s="37">
        <v>5</v>
      </c>
      <c r="N111" s="37">
        <v>10</v>
      </c>
      <c r="O111" s="37">
        <v>10</v>
      </c>
      <c r="P111" s="37">
        <v>10</v>
      </c>
      <c r="Q111" s="37">
        <v>5</v>
      </c>
      <c r="R111" s="38"/>
    </row>
    <row r="112" spans="1:18">
      <c r="A112" s="174">
        <v>2236</v>
      </c>
      <c r="B112">
        <v>7</v>
      </c>
      <c r="C112" s="36" t="s">
        <v>2154</v>
      </c>
      <c r="D112" s="36" t="s">
        <v>2161</v>
      </c>
      <c r="E112" s="39" t="s">
        <v>119</v>
      </c>
      <c r="F112" s="8">
        <v>8.1999999999999993</v>
      </c>
      <c r="G112" s="37">
        <v>5</v>
      </c>
      <c r="H112" s="37">
        <v>5</v>
      </c>
      <c r="I112" s="37">
        <v>5</v>
      </c>
      <c r="J112" s="37">
        <v>5</v>
      </c>
      <c r="K112" s="37">
        <v>10</v>
      </c>
      <c r="L112" s="37">
        <v>10</v>
      </c>
      <c r="M112" s="37">
        <v>5</v>
      </c>
      <c r="N112" s="37">
        <v>10</v>
      </c>
      <c r="O112" s="37">
        <v>10</v>
      </c>
      <c r="P112" s="37">
        <v>10</v>
      </c>
      <c r="Q112" s="37">
        <v>5</v>
      </c>
      <c r="R112" s="38"/>
    </row>
    <row r="113" spans="1:18">
      <c r="A113" s="174">
        <v>2235</v>
      </c>
      <c r="B113">
        <v>8</v>
      </c>
      <c r="C113" s="36" t="s">
        <v>2154</v>
      </c>
      <c r="D113" s="36" t="s">
        <v>2160</v>
      </c>
      <c r="E113" s="39" t="s">
        <v>119</v>
      </c>
      <c r="F113" s="8">
        <v>8</v>
      </c>
      <c r="G113" s="37">
        <v>5</v>
      </c>
      <c r="H113" s="37">
        <v>5</v>
      </c>
      <c r="I113" s="37">
        <v>5</v>
      </c>
      <c r="J113" s="37">
        <v>5</v>
      </c>
      <c r="K113" s="37">
        <v>10</v>
      </c>
      <c r="L113" s="37">
        <v>10</v>
      </c>
      <c r="M113" s="37">
        <v>5</v>
      </c>
      <c r="N113" s="37">
        <v>10</v>
      </c>
      <c r="O113" s="37">
        <v>10</v>
      </c>
      <c r="P113" s="37">
        <v>10</v>
      </c>
      <c r="Q113" s="37">
        <v>5</v>
      </c>
      <c r="R113" s="38"/>
    </row>
    <row r="114" spans="1:18">
      <c r="A114" s="174">
        <v>2234</v>
      </c>
      <c r="B114">
        <v>9</v>
      </c>
      <c r="C114" s="36" t="s">
        <v>2154</v>
      </c>
      <c r="D114" s="36" t="s">
        <v>2159</v>
      </c>
      <c r="E114" s="39" t="s">
        <v>119</v>
      </c>
      <c r="F114" s="8">
        <v>8.4</v>
      </c>
      <c r="G114" s="37">
        <v>5</v>
      </c>
      <c r="H114" s="37">
        <v>5</v>
      </c>
      <c r="I114" s="37">
        <v>5</v>
      </c>
      <c r="J114" s="37">
        <v>5</v>
      </c>
      <c r="K114" s="37">
        <v>10</v>
      </c>
      <c r="L114" s="37">
        <v>10</v>
      </c>
      <c r="M114" s="37">
        <v>5</v>
      </c>
      <c r="N114" s="37">
        <v>10</v>
      </c>
      <c r="O114" s="37">
        <v>10</v>
      </c>
      <c r="P114" s="37">
        <v>10</v>
      </c>
      <c r="Q114" s="37">
        <v>5</v>
      </c>
      <c r="R114" s="38"/>
    </row>
    <row r="115" spans="1:18">
      <c r="A115" s="174">
        <v>2233</v>
      </c>
      <c r="B115">
        <v>10</v>
      </c>
      <c r="C115" s="36" t="s">
        <v>2154</v>
      </c>
      <c r="D115" s="36" t="s">
        <v>2158</v>
      </c>
      <c r="E115" s="39" t="s">
        <v>119</v>
      </c>
      <c r="F115" s="8">
        <v>7.4</v>
      </c>
      <c r="G115" s="37">
        <v>5</v>
      </c>
      <c r="H115" s="37">
        <v>5</v>
      </c>
      <c r="I115" s="37">
        <v>5</v>
      </c>
      <c r="J115" s="37">
        <v>5</v>
      </c>
      <c r="K115" s="37">
        <v>10</v>
      </c>
      <c r="L115" s="37">
        <v>10</v>
      </c>
      <c r="M115" s="37">
        <v>5</v>
      </c>
      <c r="N115" s="37">
        <v>10</v>
      </c>
      <c r="O115" s="37">
        <v>10</v>
      </c>
      <c r="P115" s="37">
        <v>10</v>
      </c>
      <c r="Q115" s="37">
        <v>5</v>
      </c>
      <c r="R115" s="38"/>
    </row>
    <row r="116" spans="1:18">
      <c r="A116" s="174">
        <v>2232</v>
      </c>
      <c r="B116">
        <v>11</v>
      </c>
      <c r="C116" s="36" t="s">
        <v>2154</v>
      </c>
      <c r="D116" s="36" t="s">
        <v>2157</v>
      </c>
      <c r="E116" s="39" t="s">
        <v>119</v>
      </c>
      <c r="F116" s="8">
        <v>8.3000000000000007</v>
      </c>
      <c r="G116" s="37">
        <v>5</v>
      </c>
      <c r="H116" s="37">
        <v>5</v>
      </c>
      <c r="I116" s="37">
        <v>5</v>
      </c>
      <c r="J116" s="37">
        <v>5</v>
      </c>
      <c r="K116" s="37">
        <v>10</v>
      </c>
      <c r="L116" s="37">
        <v>10</v>
      </c>
      <c r="M116" s="37">
        <v>5</v>
      </c>
      <c r="N116" s="37">
        <v>10</v>
      </c>
      <c r="O116" s="37">
        <v>10</v>
      </c>
      <c r="P116" s="37">
        <v>10</v>
      </c>
      <c r="Q116" s="37">
        <v>5</v>
      </c>
      <c r="R116" s="38"/>
    </row>
    <row r="117" spans="1:18">
      <c r="A117" s="174">
        <v>2231</v>
      </c>
      <c r="B117">
        <v>12</v>
      </c>
      <c r="C117" s="36" t="s">
        <v>2154</v>
      </c>
      <c r="D117" s="36" t="s">
        <v>2156</v>
      </c>
      <c r="E117" s="39" t="s">
        <v>119</v>
      </c>
      <c r="F117" s="8">
        <v>7.6</v>
      </c>
      <c r="G117" s="37">
        <v>5</v>
      </c>
      <c r="H117" s="37">
        <v>5</v>
      </c>
      <c r="I117" s="37">
        <v>5</v>
      </c>
      <c r="J117" s="37">
        <v>5</v>
      </c>
      <c r="K117" s="37">
        <v>10</v>
      </c>
      <c r="L117" s="37">
        <v>10</v>
      </c>
      <c r="M117" s="37">
        <v>5</v>
      </c>
      <c r="N117" s="37">
        <v>10</v>
      </c>
      <c r="O117" s="37">
        <v>10</v>
      </c>
      <c r="P117" s="37">
        <v>10</v>
      </c>
      <c r="Q117" s="37">
        <v>5</v>
      </c>
      <c r="R117" s="38"/>
    </row>
    <row r="118" spans="1:18">
      <c r="A118" s="174">
        <v>2230</v>
      </c>
      <c r="B118">
        <v>13</v>
      </c>
      <c r="C118" s="36" t="s">
        <v>2154</v>
      </c>
      <c r="D118" s="36" t="s">
        <v>2155</v>
      </c>
      <c r="E118" s="39" t="s">
        <v>119</v>
      </c>
      <c r="F118" s="8">
        <v>7.6</v>
      </c>
      <c r="G118" s="37">
        <v>5</v>
      </c>
      <c r="H118" s="37">
        <v>5</v>
      </c>
      <c r="I118" s="37">
        <v>5</v>
      </c>
      <c r="J118" s="37">
        <v>5</v>
      </c>
      <c r="K118" s="37">
        <v>10</v>
      </c>
      <c r="L118" s="37">
        <v>10</v>
      </c>
      <c r="M118" s="37">
        <v>5</v>
      </c>
      <c r="N118" s="37">
        <v>10</v>
      </c>
      <c r="O118" s="37">
        <v>10</v>
      </c>
      <c r="P118" s="37">
        <v>10</v>
      </c>
      <c r="Q118" s="37">
        <v>5</v>
      </c>
      <c r="R118" s="38"/>
    </row>
    <row r="119" spans="1:18">
      <c r="A119" s="174">
        <v>2229</v>
      </c>
      <c r="B119">
        <v>14</v>
      </c>
      <c r="C119" s="36" t="s">
        <v>2154</v>
      </c>
      <c r="D119" s="36" t="s">
        <v>9878</v>
      </c>
      <c r="E119" s="39" t="s">
        <v>119</v>
      </c>
      <c r="F119" s="8">
        <v>9</v>
      </c>
      <c r="G119" s="37">
        <v>5</v>
      </c>
      <c r="H119" s="37">
        <v>5</v>
      </c>
      <c r="I119" s="37">
        <v>5</v>
      </c>
      <c r="J119" s="37">
        <v>5</v>
      </c>
      <c r="K119" s="37">
        <v>10</v>
      </c>
      <c r="L119" s="37">
        <v>10</v>
      </c>
      <c r="M119" s="37">
        <v>5</v>
      </c>
      <c r="N119" s="37">
        <v>10</v>
      </c>
      <c r="O119" s="37">
        <v>10</v>
      </c>
      <c r="P119" s="37">
        <v>10</v>
      </c>
      <c r="Q119" s="37">
        <v>5</v>
      </c>
      <c r="R119" s="38"/>
    </row>
    <row r="120" spans="1:18" ht="16.5" customHeight="1">
      <c r="A120" s="174">
        <v>2228</v>
      </c>
      <c r="C120" s="36" t="s">
        <v>2154</v>
      </c>
      <c r="D120" s="35" t="s">
        <v>9879</v>
      </c>
      <c r="E120" s="34" t="s">
        <v>119</v>
      </c>
      <c r="F120" s="130">
        <f>GEOMEAN(F106:F119)</f>
        <v>8.1005146841707596</v>
      </c>
      <c r="G120" s="33" t="e">
        <f>AVERAGE(#REF!)</f>
        <v>#REF!</v>
      </c>
      <c r="H120" s="33" t="e">
        <f>AVERAGE(#REF!)</f>
        <v>#REF!</v>
      </c>
      <c r="I120" s="33" t="e">
        <f>AVERAGE(#REF!)</f>
        <v>#REF!</v>
      </c>
      <c r="J120" s="33" t="e">
        <f>AVERAGE(#REF!)</f>
        <v>#REF!</v>
      </c>
      <c r="K120" s="33" t="e">
        <f>AVERAGE(#REF!)</f>
        <v>#REF!</v>
      </c>
      <c r="L120" s="33" t="e">
        <f>AVERAGE(#REF!)</f>
        <v>#REF!</v>
      </c>
      <c r="M120" s="33" t="e">
        <f>AVERAGE(#REF!)</f>
        <v>#REF!</v>
      </c>
      <c r="N120" s="33" t="e">
        <f>AVERAGE(#REF!)</f>
        <v>#REF!</v>
      </c>
      <c r="O120" s="33" t="e">
        <f>AVERAGE(#REF!)</f>
        <v>#REF!</v>
      </c>
      <c r="P120" s="33" t="e">
        <f>AVERAGE(#REF!)</f>
        <v>#REF!</v>
      </c>
      <c r="Q120" s="33" t="e">
        <f>AVERAGE(#REF!)</f>
        <v>#REF!</v>
      </c>
    </row>
    <row r="121" spans="1:18">
      <c r="A121" s="174">
        <v>2638</v>
      </c>
      <c r="B121">
        <v>1</v>
      </c>
      <c r="C121" s="36" t="s">
        <v>2698</v>
      </c>
      <c r="D121" s="36" t="s">
        <v>2708</v>
      </c>
      <c r="E121" s="39" t="s">
        <v>934</v>
      </c>
      <c r="F121" s="8">
        <v>8</v>
      </c>
      <c r="G121" s="37">
        <v>5</v>
      </c>
      <c r="H121" s="37">
        <v>5</v>
      </c>
      <c r="I121" s="37">
        <v>5</v>
      </c>
      <c r="J121" s="37">
        <v>5</v>
      </c>
      <c r="K121" s="37">
        <v>10</v>
      </c>
      <c r="L121" s="37">
        <v>10</v>
      </c>
      <c r="M121" s="37">
        <v>5</v>
      </c>
      <c r="N121" s="37">
        <v>10</v>
      </c>
      <c r="O121" s="37">
        <v>10</v>
      </c>
      <c r="P121" s="37">
        <v>10</v>
      </c>
      <c r="Q121" s="37">
        <v>5</v>
      </c>
      <c r="R121" s="38"/>
    </row>
    <row r="122" spans="1:18">
      <c r="A122" s="174">
        <v>2637</v>
      </c>
      <c r="B122">
        <v>2</v>
      </c>
      <c r="C122" s="36" t="s">
        <v>2698</v>
      </c>
      <c r="D122" s="36" t="s">
        <v>2707</v>
      </c>
      <c r="E122" s="39" t="s">
        <v>934</v>
      </c>
      <c r="F122" s="8">
        <v>7.2</v>
      </c>
      <c r="G122" s="37">
        <v>5</v>
      </c>
      <c r="H122" s="37">
        <v>5</v>
      </c>
      <c r="I122" s="37">
        <v>5</v>
      </c>
      <c r="J122" s="37">
        <v>5</v>
      </c>
      <c r="K122" s="37">
        <v>10</v>
      </c>
      <c r="L122" s="37">
        <v>10</v>
      </c>
      <c r="M122" s="37">
        <v>5</v>
      </c>
      <c r="N122" s="37">
        <v>10</v>
      </c>
      <c r="O122" s="37">
        <v>10</v>
      </c>
      <c r="P122" s="37">
        <v>10</v>
      </c>
      <c r="Q122" s="37">
        <v>5</v>
      </c>
      <c r="R122" s="38"/>
    </row>
    <row r="123" spans="1:18">
      <c r="A123" s="174">
        <v>2636</v>
      </c>
      <c r="B123">
        <v>3</v>
      </c>
      <c r="C123" s="36" t="s">
        <v>2698</v>
      </c>
      <c r="D123" s="36" t="s">
        <v>2706</v>
      </c>
      <c r="E123" s="39" t="s">
        <v>934</v>
      </c>
      <c r="F123" s="8">
        <v>7.5</v>
      </c>
      <c r="G123" s="37">
        <v>5</v>
      </c>
      <c r="H123" s="37">
        <v>5</v>
      </c>
      <c r="I123" s="37">
        <v>5</v>
      </c>
      <c r="J123" s="37">
        <v>5</v>
      </c>
      <c r="K123" s="37">
        <v>10</v>
      </c>
      <c r="L123" s="37">
        <v>10</v>
      </c>
      <c r="M123" s="37">
        <v>5</v>
      </c>
      <c r="N123" s="37">
        <v>10</v>
      </c>
      <c r="O123" s="37">
        <v>10</v>
      </c>
      <c r="P123" s="37">
        <v>10</v>
      </c>
      <c r="Q123" s="37">
        <v>5</v>
      </c>
      <c r="R123" s="38"/>
    </row>
    <row r="124" spans="1:18">
      <c r="A124" s="174">
        <v>2635</v>
      </c>
      <c r="B124">
        <v>4</v>
      </c>
      <c r="C124" s="36" t="s">
        <v>2698</v>
      </c>
      <c r="D124" s="36" t="s">
        <v>2705</v>
      </c>
      <c r="E124" s="39" t="s">
        <v>934</v>
      </c>
      <c r="F124" s="8">
        <v>7.8</v>
      </c>
      <c r="G124" s="37">
        <v>5</v>
      </c>
      <c r="H124" s="37">
        <v>5</v>
      </c>
      <c r="I124" s="37">
        <v>5</v>
      </c>
      <c r="J124" s="37">
        <v>5</v>
      </c>
      <c r="K124" s="37">
        <v>10</v>
      </c>
      <c r="L124" s="37">
        <v>10</v>
      </c>
      <c r="M124" s="37">
        <v>5</v>
      </c>
      <c r="N124" s="37">
        <v>10</v>
      </c>
      <c r="O124" s="37">
        <v>10</v>
      </c>
      <c r="P124" s="37">
        <v>10</v>
      </c>
      <c r="Q124" s="37">
        <v>5</v>
      </c>
      <c r="R124" s="38"/>
    </row>
    <row r="125" spans="1:18">
      <c r="A125" s="174">
        <v>2634</v>
      </c>
      <c r="B125">
        <v>5</v>
      </c>
      <c r="C125" s="36" t="s">
        <v>2698</v>
      </c>
      <c r="D125" s="36" t="s">
        <v>2704</v>
      </c>
      <c r="E125" s="39" t="s">
        <v>934</v>
      </c>
      <c r="F125" s="8">
        <v>7.2</v>
      </c>
      <c r="G125" s="37">
        <v>5</v>
      </c>
      <c r="H125" s="37">
        <v>5</v>
      </c>
      <c r="I125" s="37">
        <v>5</v>
      </c>
      <c r="J125" s="37">
        <v>5</v>
      </c>
      <c r="K125" s="37">
        <v>10</v>
      </c>
      <c r="L125" s="37">
        <v>10</v>
      </c>
      <c r="M125" s="37">
        <v>5</v>
      </c>
      <c r="N125" s="37">
        <v>10</v>
      </c>
      <c r="O125" s="37">
        <v>10</v>
      </c>
      <c r="P125" s="37">
        <v>10</v>
      </c>
      <c r="Q125" s="37">
        <v>5</v>
      </c>
      <c r="R125" s="38"/>
    </row>
    <row r="126" spans="1:18">
      <c r="A126" s="174">
        <v>2633</v>
      </c>
      <c r="B126">
        <v>6</v>
      </c>
      <c r="C126" s="36" t="s">
        <v>2698</v>
      </c>
      <c r="D126" s="36" t="s">
        <v>2703</v>
      </c>
      <c r="E126" s="39" t="s">
        <v>934</v>
      </c>
      <c r="F126" s="8">
        <v>9</v>
      </c>
      <c r="G126" s="37">
        <v>5</v>
      </c>
      <c r="H126" s="37">
        <v>5</v>
      </c>
      <c r="I126" s="37">
        <v>5</v>
      </c>
      <c r="J126" s="37">
        <v>5</v>
      </c>
      <c r="K126" s="37">
        <v>10</v>
      </c>
      <c r="L126" s="37">
        <v>10</v>
      </c>
      <c r="M126" s="37">
        <v>5</v>
      </c>
      <c r="N126" s="37">
        <v>10</v>
      </c>
      <c r="O126" s="37">
        <v>10</v>
      </c>
      <c r="P126" s="37">
        <v>10</v>
      </c>
      <c r="Q126" s="37">
        <v>5</v>
      </c>
      <c r="R126" s="38"/>
    </row>
    <row r="127" spans="1:18">
      <c r="A127" s="174">
        <v>2632</v>
      </c>
      <c r="B127">
        <v>7</v>
      </c>
      <c r="C127" s="36" t="s">
        <v>2698</v>
      </c>
      <c r="D127" s="36" t="s">
        <v>2702</v>
      </c>
      <c r="E127" s="39" t="s">
        <v>934</v>
      </c>
      <c r="F127" s="8">
        <v>7.6</v>
      </c>
      <c r="G127" s="37">
        <v>5</v>
      </c>
      <c r="H127" s="37">
        <v>5</v>
      </c>
      <c r="I127" s="37">
        <v>5</v>
      </c>
      <c r="J127" s="37">
        <v>5</v>
      </c>
      <c r="K127" s="37">
        <v>10</v>
      </c>
      <c r="L127" s="37">
        <v>10</v>
      </c>
      <c r="M127" s="37">
        <v>5</v>
      </c>
      <c r="N127" s="37">
        <v>10</v>
      </c>
      <c r="O127" s="37">
        <v>10</v>
      </c>
      <c r="P127" s="37">
        <v>10</v>
      </c>
      <c r="Q127" s="37">
        <v>5</v>
      </c>
      <c r="R127" s="38"/>
    </row>
    <row r="128" spans="1:18">
      <c r="A128" s="174">
        <v>2631</v>
      </c>
      <c r="B128">
        <v>8</v>
      </c>
      <c r="C128" s="36" t="s">
        <v>2698</v>
      </c>
      <c r="D128" s="36" t="s">
        <v>2701</v>
      </c>
      <c r="E128" s="39" t="s">
        <v>934</v>
      </c>
      <c r="F128" s="8">
        <v>8</v>
      </c>
      <c r="G128" s="37">
        <v>5</v>
      </c>
      <c r="H128" s="37">
        <v>5</v>
      </c>
      <c r="I128" s="37">
        <v>5</v>
      </c>
      <c r="J128" s="37">
        <v>5</v>
      </c>
      <c r="K128" s="37">
        <v>10</v>
      </c>
      <c r="L128" s="37">
        <v>10</v>
      </c>
      <c r="M128" s="37">
        <v>5</v>
      </c>
      <c r="N128" s="37">
        <v>10</v>
      </c>
      <c r="O128" s="37">
        <v>10</v>
      </c>
      <c r="P128" s="37">
        <v>10</v>
      </c>
      <c r="Q128" s="37">
        <v>5</v>
      </c>
      <c r="R128" s="38"/>
    </row>
    <row r="129" spans="1:18">
      <c r="A129" s="174">
        <v>2630</v>
      </c>
      <c r="B129">
        <v>9</v>
      </c>
      <c r="C129" s="36" t="s">
        <v>2698</v>
      </c>
      <c r="D129" s="36" t="s">
        <v>2700</v>
      </c>
      <c r="E129" s="39" t="s">
        <v>934</v>
      </c>
      <c r="F129" s="8">
        <v>7.6</v>
      </c>
      <c r="G129" s="37">
        <v>5</v>
      </c>
      <c r="H129" s="37">
        <v>5</v>
      </c>
      <c r="I129" s="37">
        <v>5</v>
      </c>
      <c r="J129" s="37">
        <v>5</v>
      </c>
      <c r="K129" s="37">
        <v>10</v>
      </c>
      <c r="L129" s="37">
        <v>10</v>
      </c>
      <c r="M129" s="37">
        <v>5</v>
      </c>
      <c r="N129" s="37">
        <v>10</v>
      </c>
      <c r="O129" s="37">
        <v>10</v>
      </c>
      <c r="P129" s="37">
        <v>10</v>
      </c>
      <c r="Q129" s="37">
        <v>5</v>
      </c>
      <c r="R129" s="38"/>
    </row>
    <row r="130" spans="1:18">
      <c r="A130" s="174">
        <v>2629</v>
      </c>
      <c r="B130">
        <v>10</v>
      </c>
      <c r="C130" s="36" t="s">
        <v>2698</v>
      </c>
      <c r="D130" s="36" t="s">
        <v>2699</v>
      </c>
      <c r="E130" s="39" t="s">
        <v>934</v>
      </c>
      <c r="F130" s="8">
        <v>7.4</v>
      </c>
      <c r="G130" s="37">
        <v>5</v>
      </c>
      <c r="H130" s="37">
        <v>5</v>
      </c>
      <c r="I130" s="37">
        <v>5</v>
      </c>
      <c r="J130" s="37">
        <v>5</v>
      </c>
      <c r="K130" s="37">
        <v>10</v>
      </c>
      <c r="L130" s="37">
        <v>10</v>
      </c>
      <c r="M130" s="37">
        <v>5</v>
      </c>
      <c r="N130" s="37">
        <v>10</v>
      </c>
      <c r="O130" s="37">
        <v>10</v>
      </c>
      <c r="P130" s="37">
        <v>10</v>
      </c>
      <c r="Q130" s="37">
        <v>5</v>
      </c>
      <c r="R130" s="38"/>
    </row>
    <row r="131" spans="1:18">
      <c r="A131" s="174">
        <v>2628</v>
      </c>
      <c r="C131" s="36" t="s">
        <v>2698</v>
      </c>
      <c r="D131" s="35" t="s">
        <v>9877</v>
      </c>
      <c r="E131" s="34" t="s">
        <v>934</v>
      </c>
      <c r="F131" s="130">
        <f>GEOMEAN(F121:F130)</f>
        <v>7.7145433654578861</v>
      </c>
      <c r="G131" s="33" t="e">
        <f>AVERAGE(#REF!)</f>
        <v>#REF!</v>
      </c>
      <c r="H131" s="33" t="e">
        <f>AVERAGE(#REF!)</f>
        <v>#REF!</v>
      </c>
      <c r="I131" s="33" t="e">
        <f>AVERAGE(#REF!)</f>
        <v>#REF!</v>
      </c>
      <c r="J131" s="33" t="e">
        <f>AVERAGE(#REF!)</f>
        <v>#REF!</v>
      </c>
      <c r="K131" s="33" t="e">
        <f>AVERAGE(#REF!)</f>
        <v>#REF!</v>
      </c>
      <c r="L131" s="33" t="e">
        <f>AVERAGE(#REF!)</f>
        <v>#REF!</v>
      </c>
      <c r="M131" s="33" t="e">
        <f>AVERAGE(#REF!)</f>
        <v>#REF!</v>
      </c>
      <c r="N131" s="33" t="e">
        <f>AVERAGE(#REF!)</f>
        <v>#REF!</v>
      </c>
      <c r="O131" s="33" t="e">
        <f>AVERAGE(#REF!)</f>
        <v>#REF!</v>
      </c>
      <c r="P131" s="33" t="e">
        <f>AVERAGE(#REF!)</f>
        <v>#REF!</v>
      </c>
      <c r="Q131" s="33" t="e">
        <f>AVERAGE(#REF!)</f>
        <v>#REF!</v>
      </c>
    </row>
    <row r="132" spans="1:18" ht="14.45" customHeight="1">
      <c r="A132" s="174">
        <v>5196</v>
      </c>
      <c r="B132">
        <v>1</v>
      </c>
      <c r="C132" s="36" t="s">
        <v>9855</v>
      </c>
      <c r="D132" s="36" t="s">
        <v>9857</v>
      </c>
      <c r="E132" s="39" t="s">
        <v>934</v>
      </c>
      <c r="F132" s="38">
        <v>8.6</v>
      </c>
      <c r="G132" s="37">
        <v>5</v>
      </c>
      <c r="H132" s="37">
        <v>5</v>
      </c>
      <c r="I132" s="37">
        <v>5</v>
      </c>
      <c r="J132" s="37">
        <v>5</v>
      </c>
      <c r="K132" s="37">
        <v>10</v>
      </c>
      <c r="L132" s="37">
        <v>10</v>
      </c>
      <c r="M132" s="37">
        <v>5</v>
      </c>
      <c r="N132" s="37">
        <v>10</v>
      </c>
      <c r="O132" s="37">
        <v>10</v>
      </c>
      <c r="P132" s="37">
        <v>10</v>
      </c>
      <c r="Q132" s="37">
        <v>5</v>
      </c>
    </row>
    <row r="133" spans="1:18" ht="14.45" customHeight="1">
      <c r="A133" s="174">
        <v>5195</v>
      </c>
      <c r="B133">
        <v>2</v>
      </c>
      <c r="C133" s="36" t="s">
        <v>9855</v>
      </c>
      <c r="D133" s="36" t="s">
        <v>9858</v>
      </c>
      <c r="E133" s="39" t="s">
        <v>934</v>
      </c>
      <c r="F133" s="38">
        <v>8</v>
      </c>
      <c r="G133" s="37">
        <v>5</v>
      </c>
      <c r="H133" s="37">
        <v>5</v>
      </c>
      <c r="I133" s="37">
        <v>5</v>
      </c>
      <c r="J133" s="37">
        <v>5</v>
      </c>
      <c r="K133" s="37">
        <v>10</v>
      </c>
      <c r="L133" s="37">
        <v>10</v>
      </c>
      <c r="M133" s="37">
        <v>5</v>
      </c>
      <c r="N133" s="37">
        <v>10</v>
      </c>
      <c r="O133" s="37">
        <v>10</v>
      </c>
      <c r="P133" s="37">
        <v>10</v>
      </c>
      <c r="Q133" s="37">
        <v>5</v>
      </c>
    </row>
    <row r="134" spans="1:18" ht="14.45" customHeight="1">
      <c r="A134" s="174">
        <v>5194</v>
      </c>
      <c r="B134">
        <v>3</v>
      </c>
      <c r="C134" s="36" t="s">
        <v>9855</v>
      </c>
      <c r="D134" s="36" t="s">
        <v>9859</v>
      </c>
      <c r="E134" s="39" t="s">
        <v>934</v>
      </c>
      <c r="F134" s="38">
        <v>8.3000000000000007</v>
      </c>
      <c r="G134" s="37">
        <v>5</v>
      </c>
      <c r="H134" s="37">
        <v>5</v>
      </c>
      <c r="I134" s="37">
        <v>5</v>
      </c>
      <c r="J134" s="37">
        <v>5</v>
      </c>
      <c r="K134" s="37">
        <v>10</v>
      </c>
      <c r="L134" s="37">
        <v>10</v>
      </c>
      <c r="M134" s="37">
        <v>5</v>
      </c>
      <c r="N134" s="37">
        <v>10</v>
      </c>
      <c r="O134" s="37">
        <v>10</v>
      </c>
      <c r="P134" s="37">
        <v>10</v>
      </c>
      <c r="Q134" s="37">
        <v>5</v>
      </c>
    </row>
    <row r="135" spans="1:18" ht="14.45" customHeight="1">
      <c r="A135" s="174">
        <v>5193</v>
      </c>
      <c r="B135">
        <v>4</v>
      </c>
      <c r="C135" s="36" t="s">
        <v>9855</v>
      </c>
      <c r="D135" s="36" t="s">
        <v>9860</v>
      </c>
      <c r="E135" s="39" t="s">
        <v>934</v>
      </c>
      <c r="F135" s="38">
        <v>8.8000000000000007</v>
      </c>
      <c r="G135" s="37">
        <v>5</v>
      </c>
      <c r="H135" s="37">
        <v>5</v>
      </c>
      <c r="I135" s="37">
        <v>5</v>
      </c>
      <c r="J135" s="37">
        <v>5</v>
      </c>
      <c r="K135" s="37">
        <v>10</v>
      </c>
      <c r="L135" s="37">
        <v>10</v>
      </c>
      <c r="M135" s="37">
        <v>5</v>
      </c>
      <c r="N135" s="37">
        <v>10</v>
      </c>
      <c r="O135" s="37">
        <v>10</v>
      </c>
      <c r="P135" s="37">
        <v>10</v>
      </c>
      <c r="Q135" s="37">
        <v>5</v>
      </c>
    </row>
    <row r="136" spans="1:18" ht="14.45" customHeight="1">
      <c r="A136" s="174">
        <v>5192</v>
      </c>
      <c r="B136">
        <v>5</v>
      </c>
      <c r="C136" s="36" t="s">
        <v>9855</v>
      </c>
      <c r="D136" s="36" t="s">
        <v>9861</v>
      </c>
      <c r="E136" s="39" t="s">
        <v>934</v>
      </c>
      <c r="F136" s="38">
        <v>8.6</v>
      </c>
      <c r="G136" s="37">
        <v>5</v>
      </c>
      <c r="H136" s="37">
        <v>5</v>
      </c>
      <c r="I136" s="37">
        <v>5</v>
      </c>
      <c r="J136" s="37">
        <v>5</v>
      </c>
      <c r="K136" s="37">
        <v>10</v>
      </c>
      <c r="L136" s="37">
        <v>10</v>
      </c>
      <c r="M136" s="37">
        <v>5</v>
      </c>
      <c r="N136" s="37">
        <v>10</v>
      </c>
      <c r="O136" s="37">
        <v>10</v>
      </c>
      <c r="P136" s="37">
        <v>10</v>
      </c>
      <c r="Q136" s="37">
        <v>5</v>
      </c>
    </row>
    <row r="137" spans="1:18" ht="14.45" customHeight="1">
      <c r="A137" s="174">
        <v>5191</v>
      </c>
      <c r="B137">
        <v>6</v>
      </c>
      <c r="C137" s="36" t="s">
        <v>9855</v>
      </c>
      <c r="D137" s="36" t="s">
        <v>9862</v>
      </c>
      <c r="E137" s="39" t="s">
        <v>934</v>
      </c>
      <c r="F137" s="38">
        <v>8.1999999999999993</v>
      </c>
      <c r="G137" s="37">
        <v>5</v>
      </c>
      <c r="H137" s="37">
        <v>5</v>
      </c>
      <c r="I137" s="37">
        <v>5</v>
      </c>
      <c r="J137" s="37">
        <v>5</v>
      </c>
      <c r="K137" s="37">
        <v>10</v>
      </c>
      <c r="L137" s="37">
        <v>10</v>
      </c>
      <c r="M137" s="37">
        <v>5</v>
      </c>
      <c r="N137" s="37">
        <v>10</v>
      </c>
      <c r="O137" s="37">
        <v>10</v>
      </c>
      <c r="P137" s="37">
        <v>10</v>
      </c>
      <c r="Q137" s="37">
        <v>5</v>
      </c>
    </row>
    <row r="138" spans="1:18" ht="14.45" customHeight="1">
      <c r="A138" s="174">
        <v>5190</v>
      </c>
      <c r="B138">
        <v>7</v>
      </c>
      <c r="C138" s="36" t="s">
        <v>9855</v>
      </c>
      <c r="D138" s="36" t="s">
        <v>9863</v>
      </c>
      <c r="E138" s="39" t="s">
        <v>934</v>
      </c>
      <c r="F138" s="38">
        <v>8.1999999999999993</v>
      </c>
      <c r="G138" s="37">
        <v>5</v>
      </c>
      <c r="H138" s="37">
        <v>5</v>
      </c>
      <c r="I138" s="37">
        <v>5</v>
      </c>
      <c r="J138" s="37">
        <v>5</v>
      </c>
      <c r="K138" s="37">
        <v>10</v>
      </c>
      <c r="L138" s="37">
        <v>10</v>
      </c>
      <c r="M138" s="37">
        <v>5</v>
      </c>
      <c r="N138" s="37">
        <v>10</v>
      </c>
      <c r="O138" s="37">
        <v>10</v>
      </c>
      <c r="P138" s="37">
        <v>10</v>
      </c>
      <c r="Q138" s="37">
        <v>5</v>
      </c>
    </row>
    <row r="139" spans="1:18" ht="14.45" customHeight="1">
      <c r="A139" s="174">
        <v>5189</v>
      </c>
      <c r="B139">
        <v>8</v>
      </c>
      <c r="C139" s="36" t="s">
        <v>9855</v>
      </c>
      <c r="D139" s="36" t="s">
        <v>9864</v>
      </c>
      <c r="E139" s="39" t="s">
        <v>934</v>
      </c>
      <c r="F139" s="38">
        <v>8</v>
      </c>
      <c r="G139" s="37">
        <v>5</v>
      </c>
      <c r="H139" s="37">
        <v>5</v>
      </c>
      <c r="I139" s="37">
        <v>5</v>
      </c>
      <c r="J139" s="37">
        <v>5</v>
      </c>
      <c r="K139" s="37">
        <v>10</v>
      </c>
      <c r="L139" s="37">
        <v>10</v>
      </c>
      <c r="M139" s="37">
        <v>5</v>
      </c>
      <c r="N139" s="37">
        <v>10</v>
      </c>
      <c r="O139" s="37">
        <v>10</v>
      </c>
      <c r="P139" s="37">
        <v>10</v>
      </c>
      <c r="Q139" s="37">
        <v>5</v>
      </c>
    </row>
    <row r="140" spans="1:18" ht="14.45" customHeight="1">
      <c r="A140" s="174">
        <v>5188</v>
      </c>
      <c r="B140">
        <v>9</v>
      </c>
      <c r="C140" s="36" t="s">
        <v>9855</v>
      </c>
      <c r="D140" s="36" t="s">
        <v>9865</v>
      </c>
      <c r="E140" s="39" t="s">
        <v>934</v>
      </c>
      <c r="F140" s="38">
        <v>7.8</v>
      </c>
      <c r="G140" s="37">
        <v>5</v>
      </c>
      <c r="H140" s="37">
        <v>5</v>
      </c>
      <c r="I140" s="37">
        <v>5</v>
      </c>
      <c r="J140" s="37">
        <v>5</v>
      </c>
      <c r="K140" s="37">
        <v>10</v>
      </c>
      <c r="L140" s="37">
        <v>10</v>
      </c>
      <c r="M140" s="37">
        <v>5</v>
      </c>
      <c r="N140" s="37">
        <v>10</v>
      </c>
      <c r="O140" s="37">
        <v>10</v>
      </c>
      <c r="P140" s="37">
        <v>10</v>
      </c>
      <c r="Q140" s="37">
        <v>5</v>
      </c>
    </row>
    <row r="141" spans="1:18" ht="14.45" customHeight="1">
      <c r="A141" s="174">
        <v>5187</v>
      </c>
      <c r="B141">
        <v>10</v>
      </c>
      <c r="C141" s="36" t="s">
        <v>9855</v>
      </c>
      <c r="D141" s="36" t="s">
        <v>9866</v>
      </c>
      <c r="E141" s="39" t="s">
        <v>934</v>
      </c>
      <c r="F141" s="38">
        <v>7.9</v>
      </c>
      <c r="G141" s="37">
        <v>5</v>
      </c>
      <c r="H141" s="37">
        <v>5</v>
      </c>
      <c r="I141" s="37">
        <v>5</v>
      </c>
      <c r="J141" s="37">
        <v>5</v>
      </c>
      <c r="K141" s="37">
        <v>10</v>
      </c>
      <c r="L141" s="37">
        <v>10</v>
      </c>
      <c r="M141" s="37">
        <v>5</v>
      </c>
      <c r="N141" s="37">
        <v>10</v>
      </c>
      <c r="O141" s="37">
        <v>10</v>
      </c>
      <c r="P141" s="37">
        <v>10</v>
      </c>
      <c r="Q141" s="37">
        <v>5</v>
      </c>
    </row>
    <row r="142" spans="1:18" ht="14.45" customHeight="1">
      <c r="A142" s="174">
        <v>5186</v>
      </c>
      <c r="B142">
        <v>11</v>
      </c>
      <c r="C142" s="36" t="s">
        <v>9855</v>
      </c>
      <c r="D142" s="36" t="s">
        <v>9867</v>
      </c>
      <c r="E142" s="39" t="s">
        <v>934</v>
      </c>
      <c r="F142" s="38">
        <v>8.5</v>
      </c>
      <c r="G142" s="37">
        <v>5</v>
      </c>
      <c r="H142" s="37">
        <v>5</v>
      </c>
      <c r="I142" s="37">
        <v>5</v>
      </c>
      <c r="J142" s="37">
        <v>5</v>
      </c>
      <c r="K142" s="37">
        <v>10</v>
      </c>
      <c r="L142" s="37">
        <v>10</v>
      </c>
      <c r="M142" s="37">
        <v>5</v>
      </c>
      <c r="N142" s="37">
        <v>10</v>
      </c>
      <c r="O142" s="37">
        <v>10</v>
      </c>
      <c r="P142" s="37">
        <v>10</v>
      </c>
      <c r="Q142" s="37">
        <v>5</v>
      </c>
    </row>
    <row r="143" spans="1:18" ht="14.45" customHeight="1">
      <c r="A143" s="174">
        <v>5185</v>
      </c>
      <c r="B143">
        <v>12</v>
      </c>
      <c r="C143" s="36" t="s">
        <v>9855</v>
      </c>
      <c r="D143" s="36" t="s">
        <v>9868</v>
      </c>
      <c r="E143" s="39" t="s">
        <v>934</v>
      </c>
      <c r="F143" s="38">
        <v>8</v>
      </c>
      <c r="G143" s="37">
        <v>5</v>
      </c>
      <c r="H143" s="37">
        <v>5</v>
      </c>
      <c r="I143" s="37">
        <v>5</v>
      </c>
      <c r="J143" s="37">
        <v>5</v>
      </c>
      <c r="K143" s="37">
        <v>10</v>
      </c>
      <c r="L143" s="37">
        <v>10</v>
      </c>
      <c r="M143" s="37">
        <v>5</v>
      </c>
      <c r="N143" s="37">
        <v>10</v>
      </c>
      <c r="O143" s="37">
        <v>10</v>
      </c>
      <c r="P143" s="37">
        <v>10</v>
      </c>
      <c r="Q143" s="37">
        <v>5</v>
      </c>
    </row>
    <row r="144" spans="1:18" ht="14.25" customHeight="1">
      <c r="A144" s="174">
        <v>5184</v>
      </c>
      <c r="B144">
        <v>13</v>
      </c>
      <c r="C144" s="36" t="s">
        <v>9855</v>
      </c>
      <c r="D144" s="36" t="s">
        <v>9869</v>
      </c>
      <c r="E144" s="39" t="s">
        <v>934</v>
      </c>
      <c r="F144" s="38">
        <v>8</v>
      </c>
      <c r="G144" s="37">
        <v>5</v>
      </c>
      <c r="H144" s="37">
        <v>5</v>
      </c>
      <c r="I144" s="37">
        <v>5</v>
      </c>
      <c r="J144" s="37">
        <v>5</v>
      </c>
      <c r="K144" s="37">
        <v>10</v>
      </c>
      <c r="L144" s="37">
        <v>10</v>
      </c>
      <c r="M144" s="37">
        <v>5</v>
      </c>
      <c r="N144" s="37">
        <v>10</v>
      </c>
      <c r="O144" s="37">
        <v>10</v>
      </c>
      <c r="P144" s="37">
        <v>10</v>
      </c>
      <c r="Q144" s="37">
        <v>5</v>
      </c>
    </row>
    <row r="145" spans="1:17" ht="14.25" customHeight="1">
      <c r="A145" s="174">
        <v>5183</v>
      </c>
      <c r="B145">
        <v>14</v>
      </c>
      <c r="C145" s="36" t="s">
        <v>9855</v>
      </c>
      <c r="D145" s="36" t="s">
        <v>9870</v>
      </c>
      <c r="E145" s="39" t="s">
        <v>934</v>
      </c>
      <c r="F145" s="38">
        <v>8.4</v>
      </c>
      <c r="G145" s="37">
        <v>5</v>
      </c>
      <c r="H145" s="37">
        <v>5</v>
      </c>
      <c r="I145" s="37">
        <v>5</v>
      </c>
      <c r="J145" s="37">
        <v>5</v>
      </c>
      <c r="K145" s="37">
        <v>10</v>
      </c>
      <c r="L145" s="37">
        <v>10</v>
      </c>
      <c r="M145" s="37">
        <v>5</v>
      </c>
      <c r="N145" s="37">
        <v>10</v>
      </c>
      <c r="O145" s="37">
        <v>10</v>
      </c>
      <c r="P145" s="37">
        <v>10</v>
      </c>
      <c r="Q145" s="37">
        <v>5</v>
      </c>
    </row>
    <row r="146" spans="1:17" ht="14.25" customHeight="1">
      <c r="A146" s="174">
        <v>5182</v>
      </c>
      <c r="B146">
        <v>15</v>
      </c>
      <c r="C146" s="36" t="s">
        <v>9855</v>
      </c>
      <c r="D146" s="36" t="s">
        <v>9871</v>
      </c>
      <c r="E146" s="39" t="s">
        <v>934</v>
      </c>
      <c r="F146" s="38">
        <v>7.7</v>
      </c>
      <c r="G146" s="37">
        <v>5</v>
      </c>
      <c r="H146" s="37">
        <v>5</v>
      </c>
      <c r="I146" s="37">
        <v>5</v>
      </c>
      <c r="J146" s="37">
        <v>5</v>
      </c>
      <c r="K146" s="37">
        <v>10</v>
      </c>
      <c r="L146" s="37">
        <v>10</v>
      </c>
      <c r="M146" s="37">
        <v>5</v>
      </c>
      <c r="N146" s="37">
        <v>10</v>
      </c>
      <c r="O146" s="37">
        <v>10</v>
      </c>
      <c r="P146" s="37">
        <v>10</v>
      </c>
      <c r="Q146" s="37">
        <v>5</v>
      </c>
    </row>
    <row r="147" spans="1:17" ht="14.25" customHeight="1">
      <c r="A147" s="174">
        <v>5181</v>
      </c>
      <c r="B147">
        <v>16</v>
      </c>
      <c r="C147" s="36" t="s">
        <v>9855</v>
      </c>
      <c r="D147" s="36" t="s">
        <v>9872</v>
      </c>
      <c r="E147" s="39" t="s">
        <v>934</v>
      </c>
      <c r="F147" s="38">
        <v>8</v>
      </c>
      <c r="G147" s="37">
        <v>5</v>
      </c>
      <c r="H147" s="37">
        <v>5</v>
      </c>
      <c r="I147" s="37">
        <v>5</v>
      </c>
      <c r="J147" s="37">
        <v>5</v>
      </c>
      <c r="K147" s="37">
        <v>10</v>
      </c>
      <c r="L147" s="37">
        <v>10</v>
      </c>
      <c r="M147" s="37">
        <v>5</v>
      </c>
      <c r="N147" s="37">
        <v>10</v>
      </c>
      <c r="O147" s="37">
        <v>10</v>
      </c>
      <c r="P147" s="37">
        <v>10</v>
      </c>
      <c r="Q147" s="37">
        <v>5</v>
      </c>
    </row>
    <row r="148" spans="1:17" ht="14.25" customHeight="1">
      <c r="A148" s="174">
        <v>5180</v>
      </c>
      <c r="B148">
        <v>17</v>
      </c>
      <c r="C148" s="36" t="s">
        <v>9855</v>
      </c>
      <c r="D148" s="36" t="s">
        <v>9873</v>
      </c>
      <c r="E148" s="39" t="s">
        <v>934</v>
      </c>
      <c r="F148" s="38">
        <v>8</v>
      </c>
      <c r="G148" s="37">
        <v>5</v>
      </c>
      <c r="H148" s="37">
        <v>5</v>
      </c>
      <c r="I148" s="37">
        <v>5</v>
      </c>
      <c r="J148" s="37">
        <v>5</v>
      </c>
      <c r="K148" s="37">
        <v>10</v>
      </c>
      <c r="L148" s="37">
        <v>10</v>
      </c>
      <c r="M148" s="37">
        <v>5</v>
      </c>
      <c r="N148" s="37">
        <v>10</v>
      </c>
      <c r="O148" s="37">
        <v>10</v>
      </c>
      <c r="P148" s="37">
        <v>10</v>
      </c>
      <c r="Q148" s="37">
        <v>5</v>
      </c>
    </row>
    <row r="149" spans="1:17" ht="14.25" customHeight="1">
      <c r="A149" s="174">
        <v>5179</v>
      </c>
      <c r="B149">
        <v>18</v>
      </c>
      <c r="C149" s="36" t="s">
        <v>9855</v>
      </c>
      <c r="D149" s="36" t="s">
        <v>9874</v>
      </c>
      <c r="E149" s="39" t="s">
        <v>934</v>
      </c>
      <c r="F149" s="38">
        <v>7.5</v>
      </c>
      <c r="G149" s="37">
        <v>5</v>
      </c>
      <c r="H149" s="37">
        <v>5</v>
      </c>
      <c r="I149" s="37">
        <v>5</v>
      </c>
      <c r="J149" s="37">
        <v>5</v>
      </c>
      <c r="K149" s="37">
        <v>10</v>
      </c>
      <c r="L149" s="37">
        <v>10</v>
      </c>
      <c r="M149" s="37">
        <v>5</v>
      </c>
      <c r="N149" s="37">
        <v>10</v>
      </c>
      <c r="O149" s="37">
        <v>10</v>
      </c>
      <c r="P149" s="37">
        <v>10</v>
      </c>
      <c r="Q149" s="37">
        <v>5</v>
      </c>
    </row>
    <row r="150" spans="1:17" ht="14.25" customHeight="1">
      <c r="A150" s="174">
        <v>5178</v>
      </c>
      <c r="B150">
        <v>19</v>
      </c>
      <c r="C150" s="36" t="s">
        <v>9855</v>
      </c>
      <c r="D150" s="36" t="s">
        <v>9875</v>
      </c>
      <c r="E150" s="39" t="s">
        <v>934</v>
      </c>
      <c r="F150" s="38">
        <v>7.8</v>
      </c>
      <c r="G150" s="37">
        <v>5</v>
      </c>
      <c r="H150" s="37">
        <v>5</v>
      </c>
      <c r="I150" s="37">
        <v>5</v>
      </c>
      <c r="J150" s="37">
        <v>5</v>
      </c>
      <c r="K150" s="37">
        <v>10</v>
      </c>
      <c r="L150" s="37">
        <v>10</v>
      </c>
      <c r="M150" s="37">
        <v>5</v>
      </c>
      <c r="N150" s="37">
        <v>10</v>
      </c>
      <c r="O150" s="37">
        <v>10</v>
      </c>
      <c r="P150" s="37">
        <v>10</v>
      </c>
      <c r="Q150" s="37">
        <v>5</v>
      </c>
    </row>
    <row r="151" spans="1:17" ht="14.25" customHeight="1">
      <c r="A151" s="174">
        <v>5177</v>
      </c>
      <c r="B151">
        <v>20</v>
      </c>
      <c r="C151" s="36" t="s">
        <v>9855</v>
      </c>
      <c r="D151" s="36" t="s">
        <v>9876</v>
      </c>
      <c r="E151" s="39" t="s">
        <v>934</v>
      </c>
      <c r="F151" s="38" t="s">
        <v>0</v>
      </c>
      <c r="G151" s="37">
        <v>5</v>
      </c>
      <c r="H151" s="37">
        <v>5</v>
      </c>
      <c r="I151" s="37">
        <v>5</v>
      </c>
      <c r="J151" s="37">
        <v>5</v>
      </c>
      <c r="K151" s="37">
        <v>10</v>
      </c>
      <c r="L151" s="37">
        <v>10</v>
      </c>
      <c r="M151" s="37">
        <v>5</v>
      </c>
      <c r="N151" s="37">
        <v>10</v>
      </c>
      <c r="O151" s="37">
        <v>10</v>
      </c>
      <c r="P151" s="37">
        <v>10</v>
      </c>
      <c r="Q151" s="37">
        <v>5</v>
      </c>
    </row>
    <row r="152" spans="1:17" ht="14.45" customHeight="1">
      <c r="A152" s="174">
        <v>5169</v>
      </c>
      <c r="C152" s="36" t="s">
        <v>9855</v>
      </c>
      <c r="D152" s="35" t="s">
        <v>9856</v>
      </c>
      <c r="E152" s="34" t="s">
        <v>934</v>
      </c>
      <c r="F152" s="130">
        <f>GEOMEAN(F132:F151)</f>
        <v>8.1143212849462305</v>
      </c>
      <c r="G152" s="33" t="e">
        <f>AVERAGE(#REF!)</f>
        <v>#REF!</v>
      </c>
      <c r="H152" s="33" t="e">
        <f>AVERAGE(#REF!)</f>
        <v>#REF!</v>
      </c>
      <c r="I152" s="33" t="e">
        <f>AVERAGE(#REF!)</f>
        <v>#REF!</v>
      </c>
      <c r="J152" s="33" t="e">
        <f>AVERAGE(#REF!)</f>
        <v>#REF!</v>
      </c>
      <c r="K152" s="33" t="e">
        <f>AVERAGE(#REF!)</f>
        <v>#REF!</v>
      </c>
      <c r="L152" s="33" t="e">
        <f>AVERAGE(#REF!)</f>
        <v>#REF!</v>
      </c>
      <c r="M152" s="33" t="e">
        <f>AVERAGE(#REF!)</f>
        <v>#REF!</v>
      </c>
      <c r="N152" s="33" t="e">
        <f>AVERAGE(#REF!)</f>
        <v>#REF!</v>
      </c>
      <c r="O152" s="33" t="e">
        <f>AVERAGE(#REF!)</f>
        <v>#REF!</v>
      </c>
      <c r="P152" s="33" t="e">
        <f>AVERAGE(#REF!)</f>
        <v>#REF!</v>
      </c>
      <c r="Q152" s="33" t="e">
        <f>AVERAGE(#REF!)</f>
        <v>#REF!</v>
      </c>
    </row>
    <row r="153" spans="1:17" ht="14.45" customHeight="1">
      <c r="A153" s="174">
        <v>5196</v>
      </c>
      <c r="B153">
        <v>1</v>
      </c>
      <c r="C153" s="36" t="s">
        <v>9847</v>
      </c>
      <c r="D153" s="36" t="s">
        <v>9849</v>
      </c>
      <c r="E153" s="39" t="s">
        <v>934</v>
      </c>
      <c r="F153" s="38">
        <v>8.4</v>
      </c>
      <c r="G153" s="37">
        <v>5</v>
      </c>
      <c r="H153" s="37">
        <v>5</v>
      </c>
      <c r="I153" s="37">
        <v>5</v>
      </c>
      <c r="J153" s="37">
        <v>5</v>
      </c>
      <c r="K153" s="37">
        <v>10</v>
      </c>
      <c r="L153" s="37">
        <v>10</v>
      </c>
      <c r="M153" s="37">
        <v>5</v>
      </c>
      <c r="N153" s="37">
        <v>10</v>
      </c>
      <c r="O153" s="37">
        <v>10</v>
      </c>
      <c r="P153" s="37">
        <v>10</v>
      </c>
      <c r="Q153" s="37">
        <v>5</v>
      </c>
    </row>
    <row r="154" spans="1:17" ht="14.45" customHeight="1">
      <c r="A154" s="174">
        <v>5195</v>
      </c>
      <c r="B154">
        <v>2</v>
      </c>
      <c r="C154" s="36" t="s">
        <v>9847</v>
      </c>
      <c r="D154" s="36" t="s">
        <v>9850</v>
      </c>
      <c r="E154" s="39" t="s">
        <v>934</v>
      </c>
      <c r="F154" s="38">
        <v>8.1</v>
      </c>
      <c r="G154" s="37">
        <v>5</v>
      </c>
      <c r="H154" s="37">
        <v>5</v>
      </c>
      <c r="I154" s="37">
        <v>5</v>
      </c>
      <c r="J154" s="37">
        <v>5</v>
      </c>
      <c r="K154" s="37">
        <v>10</v>
      </c>
      <c r="L154" s="37">
        <v>10</v>
      </c>
      <c r="M154" s="37">
        <v>5</v>
      </c>
      <c r="N154" s="37">
        <v>10</v>
      </c>
      <c r="O154" s="37">
        <v>10</v>
      </c>
      <c r="P154" s="37">
        <v>10</v>
      </c>
      <c r="Q154" s="37">
        <v>5</v>
      </c>
    </row>
    <row r="155" spans="1:17" ht="14.45" customHeight="1">
      <c r="A155" s="174">
        <v>5194</v>
      </c>
      <c r="B155">
        <v>3</v>
      </c>
      <c r="C155" s="36" t="s">
        <v>9847</v>
      </c>
      <c r="D155" s="36" t="s">
        <v>805</v>
      </c>
      <c r="E155" s="39" t="s">
        <v>934</v>
      </c>
      <c r="F155" s="38">
        <v>8.5</v>
      </c>
      <c r="G155" s="37">
        <v>5</v>
      </c>
      <c r="H155" s="37">
        <v>5</v>
      </c>
      <c r="I155" s="37">
        <v>5</v>
      </c>
      <c r="J155" s="37">
        <v>5</v>
      </c>
      <c r="K155" s="37">
        <v>10</v>
      </c>
      <c r="L155" s="37">
        <v>10</v>
      </c>
      <c r="M155" s="37">
        <v>5</v>
      </c>
      <c r="N155" s="37">
        <v>10</v>
      </c>
      <c r="O155" s="37">
        <v>10</v>
      </c>
      <c r="P155" s="37">
        <v>10</v>
      </c>
      <c r="Q155" s="37">
        <v>5</v>
      </c>
    </row>
    <row r="156" spans="1:17" ht="14.45" customHeight="1">
      <c r="A156" s="174">
        <v>5193</v>
      </c>
      <c r="B156">
        <v>4</v>
      </c>
      <c r="C156" s="36" t="s">
        <v>9847</v>
      </c>
      <c r="D156" s="36" t="s">
        <v>9851</v>
      </c>
      <c r="E156" s="39" t="s">
        <v>934</v>
      </c>
      <c r="F156" s="38">
        <v>8.6</v>
      </c>
      <c r="G156" s="37">
        <v>5</v>
      </c>
      <c r="H156" s="37">
        <v>5</v>
      </c>
      <c r="I156" s="37">
        <v>5</v>
      </c>
      <c r="J156" s="37">
        <v>5</v>
      </c>
      <c r="K156" s="37">
        <v>10</v>
      </c>
      <c r="L156" s="37">
        <v>10</v>
      </c>
      <c r="M156" s="37">
        <v>5</v>
      </c>
      <c r="N156" s="37">
        <v>10</v>
      </c>
      <c r="O156" s="37">
        <v>10</v>
      </c>
      <c r="P156" s="37">
        <v>10</v>
      </c>
      <c r="Q156" s="37">
        <v>5</v>
      </c>
    </row>
    <row r="157" spans="1:17" ht="14.45" customHeight="1">
      <c r="A157" s="174">
        <v>5192</v>
      </c>
      <c r="B157">
        <v>5</v>
      </c>
      <c r="C157" s="36" t="s">
        <v>9847</v>
      </c>
      <c r="D157" s="36" t="s">
        <v>9852</v>
      </c>
      <c r="E157" s="39" t="s">
        <v>934</v>
      </c>
      <c r="F157" s="38">
        <v>7.8</v>
      </c>
      <c r="G157" s="37">
        <v>5</v>
      </c>
      <c r="H157" s="37">
        <v>5</v>
      </c>
      <c r="I157" s="37">
        <v>5</v>
      </c>
      <c r="J157" s="37">
        <v>5</v>
      </c>
      <c r="K157" s="37">
        <v>10</v>
      </c>
      <c r="L157" s="37">
        <v>10</v>
      </c>
      <c r="M157" s="37">
        <v>5</v>
      </c>
      <c r="N157" s="37">
        <v>10</v>
      </c>
      <c r="O157" s="37">
        <v>10</v>
      </c>
      <c r="P157" s="37">
        <v>10</v>
      </c>
      <c r="Q157" s="37">
        <v>5</v>
      </c>
    </row>
    <row r="158" spans="1:17" ht="14.45" customHeight="1">
      <c r="A158" s="174">
        <v>5191</v>
      </c>
      <c r="B158">
        <v>6</v>
      </c>
      <c r="C158" s="36" t="s">
        <v>9847</v>
      </c>
      <c r="D158" s="36" t="s">
        <v>9853</v>
      </c>
      <c r="E158" s="39" t="s">
        <v>934</v>
      </c>
      <c r="F158" s="38">
        <v>8</v>
      </c>
      <c r="G158" s="37">
        <v>5</v>
      </c>
      <c r="H158" s="37">
        <v>5</v>
      </c>
      <c r="I158" s="37">
        <v>5</v>
      </c>
      <c r="J158" s="37">
        <v>5</v>
      </c>
      <c r="K158" s="37">
        <v>10</v>
      </c>
      <c r="L158" s="37">
        <v>10</v>
      </c>
      <c r="M158" s="37">
        <v>5</v>
      </c>
      <c r="N158" s="37">
        <v>10</v>
      </c>
      <c r="O158" s="37">
        <v>10</v>
      </c>
      <c r="P158" s="37">
        <v>10</v>
      </c>
      <c r="Q158" s="37">
        <v>5</v>
      </c>
    </row>
    <row r="159" spans="1:17" ht="14.45" customHeight="1">
      <c r="A159" s="174">
        <v>5190</v>
      </c>
      <c r="B159">
        <v>7</v>
      </c>
      <c r="C159" s="36" t="s">
        <v>9847</v>
      </c>
      <c r="D159" s="36" t="s">
        <v>9854</v>
      </c>
      <c r="E159" s="39" t="s">
        <v>934</v>
      </c>
      <c r="F159" s="38">
        <v>8</v>
      </c>
      <c r="G159" s="37">
        <v>5</v>
      </c>
      <c r="H159" s="37">
        <v>5</v>
      </c>
      <c r="I159" s="37">
        <v>5</v>
      </c>
      <c r="J159" s="37">
        <v>5</v>
      </c>
      <c r="K159" s="37">
        <v>10</v>
      </c>
      <c r="L159" s="37">
        <v>10</v>
      </c>
      <c r="M159" s="37">
        <v>5</v>
      </c>
      <c r="N159" s="37">
        <v>10</v>
      </c>
      <c r="O159" s="37">
        <v>10</v>
      </c>
      <c r="P159" s="37">
        <v>10</v>
      </c>
      <c r="Q159" s="37">
        <v>5</v>
      </c>
    </row>
    <row r="160" spans="1:17" ht="14.45" customHeight="1">
      <c r="A160" s="174">
        <v>5169</v>
      </c>
      <c r="C160" s="36" t="s">
        <v>9847</v>
      </c>
      <c r="D160" s="35" t="s">
        <v>9848</v>
      </c>
      <c r="E160" s="34" t="s">
        <v>934</v>
      </c>
      <c r="F160" s="130">
        <f>GEOMEAN(F153:F159)</f>
        <v>8.1953061076609117</v>
      </c>
      <c r="G160" s="33" t="e">
        <f>AVERAGE(#REF!)</f>
        <v>#REF!</v>
      </c>
      <c r="H160" s="33" t="e">
        <f>AVERAGE(#REF!)</f>
        <v>#REF!</v>
      </c>
      <c r="I160" s="33" t="e">
        <f>AVERAGE(#REF!)</f>
        <v>#REF!</v>
      </c>
      <c r="J160" s="33" t="e">
        <f>AVERAGE(#REF!)</f>
        <v>#REF!</v>
      </c>
      <c r="K160" s="33" t="e">
        <f>AVERAGE(#REF!)</f>
        <v>#REF!</v>
      </c>
      <c r="L160" s="33" t="e">
        <f>AVERAGE(#REF!)</f>
        <v>#REF!</v>
      </c>
      <c r="M160" s="33" t="e">
        <f>AVERAGE(#REF!)</f>
        <v>#REF!</v>
      </c>
      <c r="N160" s="33" t="e">
        <f>AVERAGE(#REF!)</f>
        <v>#REF!</v>
      </c>
      <c r="O160" s="33" t="e">
        <f>AVERAGE(#REF!)</f>
        <v>#REF!</v>
      </c>
      <c r="P160" s="33" t="e">
        <f>AVERAGE(#REF!)</f>
        <v>#REF!</v>
      </c>
      <c r="Q160" s="33" t="e">
        <f>AVERAGE(#REF!)</f>
        <v>#REF!</v>
      </c>
    </row>
    <row r="161" spans="1:17" ht="14.45" customHeight="1">
      <c r="A161" s="174">
        <v>5196</v>
      </c>
      <c r="B161">
        <v>1</v>
      </c>
      <c r="C161" s="36" t="s">
        <v>9835</v>
      </c>
      <c r="D161" s="36" t="s">
        <v>1248</v>
      </c>
      <c r="E161" s="39" t="s">
        <v>934</v>
      </c>
      <c r="F161" s="38">
        <v>8.4</v>
      </c>
      <c r="G161" s="37">
        <v>5</v>
      </c>
      <c r="H161" s="37">
        <v>5</v>
      </c>
      <c r="I161" s="37">
        <v>5</v>
      </c>
      <c r="J161" s="37">
        <v>5</v>
      </c>
      <c r="K161" s="37">
        <v>10</v>
      </c>
      <c r="L161" s="37">
        <v>10</v>
      </c>
      <c r="M161" s="37">
        <v>5</v>
      </c>
      <c r="N161" s="37">
        <v>10</v>
      </c>
      <c r="O161" s="37">
        <v>10</v>
      </c>
      <c r="P161" s="37">
        <v>10</v>
      </c>
      <c r="Q161" s="37">
        <v>5</v>
      </c>
    </row>
    <row r="162" spans="1:17" ht="14.45" customHeight="1">
      <c r="A162" s="174">
        <v>5195</v>
      </c>
      <c r="B162">
        <v>2</v>
      </c>
      <c r="C162" s="36" t="s">
        <v>9835</v>
      </c>
      <c r="D162" s="36" t="s">
        <v>9836</v>
      </c>
      <c r="E162" s="39" t="s">
        <v>934</v>
      </c>
      <c r="F162" s="38">
        <v>8</v>
      </c>
      <c r="G162" s="37">
        <v>5</v>
      </c>
      <c r="H162" s="37">
        <v>5</v>
      </c>
      <c r="I162" s="37">
        <v>5</v>
      </c>
      <c r="J162" s="37">
        <v>5</v>
      </c>
      <c r="K162" s="37">
        <v>10</v>
      </c>
      <c r="L162" s="37">
        <v>10</v>
      </c>
      <c r="M162" s="37">
        <v>5</v>
      </c>
      <c r="N162" s="37">
        <v>10</v>
      </c>
      <c r="O162" s="37">
        <v>10</v>
      </c>
      <c r="P162" s="37">
        <v>10</v>
      </c>
      <c r="Q162" s="37">
        <v>5</v>
      </c>
    </row>
    <row r="163" spans="1:17" ht="14.45" customHeight="1">
      <c r="A163" s="174">
        <v>5194</v>
      </c>
      <c r="B163">
        <v>3</v>
      </c>
      <c r="C163" s="36" t="s">
        <v>9835</v>
      </c>
      <c r="D163" s="36" t="s">
        <v>9837</v>
      </c>
      <c r="E163" s="39" t="s">
        <v>934</v>
      </c>
      <c r="F163" s="38">
        <v>7.7</v>
      </c>
      <c r="G163" s="37">
        <v>5</v>
      </c>
      <c r="H163" s="37">
        <v>5</v>
      </c>
      <c r="I163" s="37">
        <v>5</v>
      </c>
      <c r="J163" s="37">
        <v>5</v>
      </c>
      <c r="K163" s="37">
        <v>10</v>
      </c>
      <c r="L163" s="37">
        <v>10</v>
      </c>
      <c r="M163" s="37">
        <v>5</v>
      </c>
      <c r="N163" s="37">
        <v>10</v>
      </c>
      <c r="O163" s="37">
        <v>10</v>
      </c>
      <c r="P163" s="37">
        <v>10</v>
      </c>
      <c r="Q163" s="37">
        <v>5</v>
      </c>
    </row>
    <row r="164" spans="1:17" ht="14.45" customHeight="1">
      <c r="A164" s="174">
        <v>5193</v>
      </c>
      <c r="B164">
        <v>4</v>
      </c>
      <c r="C164" s="36" t="s">
        <v>9835</v>
      </c>
      <c r="D164" s="36" t="s">
        <v>9838</v>
      </c>
      <c r="E164" s="39" t="s">
        <v>934</v>
      </c>
      <c r="F164" s="38">
        <v>8.1999999999999993</v>
      </c>
      <c r="G164" s="37">
        <v>5</v>
      </c>
      <c r="H164" s="37">
        <v>5</v>
      </c>
      <c r="I164" s="37">
        <v>5</v>
      </c>
      <c r="J164" s="37">
        <v>5</v>
      </c>
      <c r="K164" s="37">
        <v>10</v>
      </c>
      <c r="L164" s="37">
        <v>10</v>
      </c>
      <c r="M164" s="37">
        <v>5</v>
      </c>
      <c r="N164" s="37">
        <v>10</v>
      </c>
      <c r="O164" s="37">
        <v>10</v>
      </c>
      <c r="P164" s="37">
        <v>10</v>
      </c>
      <c r="Q164" s="37">
        <v>5</v>
      </c>
    </row>
    <row r="165" spans="1:17" ht="14.45" customHeight="1">
      <c r="A165" s="174">
        <v>5192</v>
      </c>
      <c r="B165">
        <v>5</v>
      </c>
      <c r="C165" s="36" t="s">
        <v>9835</v>
      </c>
      <c r="D165" s="36" t="s">
        <v>9839</v>
      </c>
      <c r="E165" s="39" t="s">
        <v>934</v>
      </c>
      <c r="F165" s="38">
        <v>8.3000000000000007</v>
      </c>
      <c r="G165" s="37">
        <v>5</v>
      </c>
      <c r="H165" s="37">
        <v>5</v>
      </c>
      <c r="I165" s="37">
        <v>5</v>
      </c>
      <c r="J165" s="37">
        <v>5</v>
      </c>
      <c r="K165" s="37">
        <v>10</v>
      </c>
      <c r="L165" s="37">
        <v>10</v>
      </c>
      <c r="M165" s="37">
        <v>5</v>
      </c>
      <c r="N165" s="37">
        <v>10</v>
      </c>
      <c r="O165" s="37">
        <v>10</v>
      </c>
      <c r="P165" s="37">
        <v>10</v>
      </c>
      <c r="Q165" s="37">
        <v>5</v>
      </c>
    </row>
    <row r="166" spans="1:17" ht="14.45" customHeight="1">
      <c r="A166" s="174">
        <v>5191</v>
      </c>
      <c r="B166">
        <v>6</v>
      </c>
      <c r="C166" s="36" t="s">
        <v>9835</v>
      </c>
      <c r="D166" s="36" t="s">
        <v>9840</v>
      </c>
      <c r="E166" s="39" t="s">
        <v>934</v>
      </c>
      <c r="F166" s="38">
        <v>8</v>
      </c>
      <c r="G166" s="37">
        <v>5</v>
      </c>
      <c r="H166" s="37">
        <v>5</v>
      </c>
      <c r="I166" s="37">
        <v>5</v>
      </c>
      <c r="J166" s="37">
        <v>5</v>
      </c>
      <c r="K166" s="37">
        <v>10</v>
      </c>
      <c r="L166" s="37">
        <v>10</v>
      </c>
      <c r="M166" s="37">
        <v>5</v>
      </c>
      <c r="N166" s="37">
        <v>10</v>
      </c>
      <c r="O166" s="37">
        <v>10</v>
      </c>
      <c r="P166" s="37">
        <v>10</v>
      </c>
      <c r="Q166" s="37">
        <v>5</v>
      </c>
    </row>
    <row r="167" spans="1:17" ht="14.45" customHeight="1">
      <c r="A167" s="174">
        <v>5190</v>
      </c>
      <c r="B167">
        <v>7</v>
      </c>
      <c r="C167" s="36" t="s">
        <v>9835</v>
      </c>
      <c r="D167" s="36" t="s">
        <v>8886</v>
      </c>
      <c r="E167" s="39" t="s">
        <v>934</v>
      </c>
      <c r="F167" s="38">
        <v>8.3000000000000007</v>
      </c>
      <c r="G167" s="37">
        <v>5</v>
      </c>
      <c r="H167" s="37">
        <v>5</v>
      </c>
      <c r="I167" s="37">
        <v>5</v>
      </c>
      <c r="J167" s="37">
        <v>5</v>
      </c>
      <c r="K167" s="37">
        <v>10</v>
      </c>
      <c r="L167" s="37">
        <v>10</v>
      </c>
      <c r="M167" s="37">
        <v>5</v>
      </c>
      <c r="N167" s="37">
        <v>10</v>
      </c>
      <c r="O167" s="37">
        <v>10</v>
      </c>
      <c r="P167" s="37">
        <v>10</v>
      </c>
      <c r="Q167" s="37">
        <v>5</v>
      </c>
    </row>
    <row r="168" spans="1:17" ht="14.45" customHeight="1">
      <c r="A168" s="174">
        <v>5189</v>
      </c>
      <c r="B168">
        <v>8</v>
      </c>
      <c r="C168" s="36" t="s">
        <v>9835</v>
      </c>
      <c r="D168" s="36" t="s">
        <v>9841</v>
      </c>
      <c r="E168" s="39" t="s">
        <v>934</v>
      </c>
      <c r="F168" s="38">
        <v>7.8</v>
      </c>
      <c r="G168" s="37">
        <v>5</v>
      </c>
      <c r="H168" s="37">
        <v>5</v>
      </c>
      <c r="I168" s="37">
        <v>5</v>
      </c>
      <c r="J168" s="37">
        <v>5</v>
      </c>
      <c r="K168" s="37">
        <v>10</v>
      </c>
      <c r="L168" s="37">
        <v>10</v>
      </c>
      <c r="M168" s="37">
        <v>5</v>
      </c>
      <c r="N168" s="37">
        <v>10</v>
      </c>
      <c r="O168" s="37">
        <v>10</v>
      </c>
      <c r="P168" s="37">
        <v>10</v>
      </c>
      <c r="Q168" s="37">
        <v>5</v>
      </c>
    </row>
    <row r="169" spans="1:17" ht="14.45" customHeight="1">
      <c r="A169" s="174">
        <v>5188</v>
      </c>
      <c r="B169">
        <v>9</v>
      </c>
      <c r="C169" s="36" t="s">
        <v>9835</v>
      </c>
      <c r="D169" s="36" t="s">
        <v>9842</v>
      </c>
      <c r="E169" s="39" t="s">
        <v>934</v>
      </c>
      <c r="F169" s="38">
        <v>7.7</v>
      </c>
      <c r="G169" s="37">
        <v>5</v>
      </c>
      <c r="H169" s="37">
        <v>5</v>
      </c>
      <c r="I169" s="37">
        <v>5</v>
      </c>
      <c r="J169" s="37">
        <v>5</v>
      </c>
      <c r="K169" s="37">
        <v>10</v>
      </c>
      <c r="L169" s="37">
        <v>10</v>
      </c>
      <c r="M169" s="37">
        <v>5</v>
      </c>
      <c r="N169" s="37">
        <v>10</v>
      </c>
      <c r="O169" s="37">
        <v>10</v>
      </c>
      <c r="P169" s="37">
        <v>10</v>
      </c>
      <c r="Q169" s="37">
        <v>5</v>
      </c>
    </row>
    <row r="170" spans="1:17" ht="14.45" customHeight="1">
      <c r="A170" s="174">
        <v>5187</v>
      </c>
      <c r="B170">
        <v>10</v>
      </c>
      <c r="C170" s="36" t="s">
        <v>9835</v>
      </c>
      <c r="D170" s="36" t="s">
        <v>9843</v>
      </c>
      <c r="E170" s="39" t="s">
        <v>934</v>
      </c>
      <c r="F170" s="38">
        <v>8</v>
      </c>
      <c r="G170" s="37">
        <v>5</v>
      </c>
      <c r="H170" s="37">
        <v>5</v>
      </c>
      <c r="I170" s="37">
        <v>5</v>
      </c>
      <c r="J170" s="37">
        <v>5</v>
      </c>
      <c r="K170" s="37">
        <v>10</v>
      </c>
      <c r="L170" s="37">
        <v>10</v>
      </c>
      <c r="M170" s="37">
        <v>5</v>
      </c>
      <c r="N170" s="37">
        <v>10</v>
      </c>
      <c r="O170" s="37">
        <v>10</v>
      </c>
      <c r="P170" s="37">
        <v>10</v>
      </c>
      <c r="Q170" s="37">
        <v>5</v>
      </c>
    </row>
    <row r="171" spans="1:17" ht="14.45" customHeight="1">
      <c r="A171" s="174">
        <v>5186</v>
      </c>
      <c r="B171">
        <v>11</v>
      </c>
      <c r="C171" s="36" t="s">
        <v>9835</v>
      </c>
      <c r="D171" s="36" t="s">
        <v>9844</v>
      </c>
      <c r="E171" s="39" t="s">
        <v>934</v>
      </c>
      <c r="F171" s="38">
        <v>7.6</v>
      </c>
      <c r="G171" s="37">
        <v>5</v>
      </c>
      <c r="H171" s="37">
        <v>5</v>
      </c>
      <c r="I171" s="37">
        <v>5</v>
      </c>
      <c r="J171" s="37">
        <v>5</v>
      </c>
      <c r="K171" s="37">
        <v>10</v>
      </c>
      <c r="L171" s="37">
        <v>10</v>
      </c>
      <c r="M171" s="37">
        <v>5</v>
      </c>
      <c r="N171" s="37">
        <v>10</v>
      </c>
      <c r="O171" s="37">
        <v>10</v>
      </c>
      <c r="P171" s="37">
        <v>10</v>
      </c>
      <c r="Q171" s="37">
        <v>5</v>
      </c>
    </row>
    <row r="172" spans="1:17" ht="14.45" customHeight="1">
      <c r="A172" s="174">
        <v>5185</v>
      </c>
      <c r="B172">
        <v>12</v>
      </c>
      <c r="C172" s="36" t="s">
        <v>9835</v>
      </c>
      <c r="D172" s="36" t="s">
        <v>9845</v>
      </c>
      <c r="E172" s="39" t="s">
        <v>934</v>
      </c>
      <c r="F172" s="38">
        <v>7.9</v>
      </c>
      <c r="G172" s="37">
        <v>5</v>
      </c>
      <c r="H172" s="37">
        <v>5</v>
      </c>
      <c r="I172" s="37">
        <v>5</v>
      </c>
      <c r="J172" s="37">
        <v>5</v>
      </c>
      <c r="K172" s="37">
        <v>10</v>
      </c>
      <c r="L172" s="37">
        <v>10</v>
      </c>
      <c r="M172" s="37">
        <v>5</v>
      </c>
      <c r="N172" s="37">
        <v>10</v>
      </c>
      <c r="O172" s="37">
        <v>10</v>
      </c>
      <c r="P172" s="37">
        <v>10</v>
      </c>
      <c r="Q172" s="37">
        <v>5</v>
      </c>
    </row>
    <row r="173" spans="1:17" ht="14.45" customHeight="1">
      <c r="A173" s="174">
        <v>5169</v>
      </c>
      <c r="C173" s="36" t="s">
        <v>9835</v>
      </c>
      <c r="D173" s="35" t="s">
        <v>9846</v>
      </c>
      <c r="E173" s="34" t="s">
        <v>934</v>
      </c>
      <c r="F173" s="130">
        <f>GEOMEAN(F161:F172)</f>
        <v>7.9876617994342629</v>
      </c>
      <c r="G173" s="33" t="e">
        <f>AVERAGE(#REF!)</f>
        <v>#REF!</v>
      </c>
      <c r="H173" s="33" t="e">
        <f>AVERAGE(#REF!)</f>
        <v>#REF!</v>
      </c>
      <c r="I173" s="33" t="e">
        <f>AVERAGE(#REF!)</f>
        <v>#REF!</v>
      </c>
      <c r="J173" s="33" t="e">
        <f>AVERAGE(#REF!)</f>
        <v>#REF!</v>
      </c>
      <c r="K173" s="33" t="e">
        <f>AVERAGE(#REF!)</f>
        <v>#REF!</v>
      </c>
      <c r="L173" s="33" t="e">
        <f>AVERAGE(#REF!)</f>
        <v>#REF!</v>
      </c>
      <c r="M173" s="33" t="e">
        <f>AVERAGE(#REF!)</f>
        <v>#REF!</v>
      </c>
      <c r="N173" s="33" t="e">
        <f>AVERAGE(#REF!)</f>
        <v>#REF!</v>
      </c>
      <c r="O173" s="33" t="e">
        <f>AVERAGE(#REF!)</f>
        <v>#REF!</v>
      </c>
      <c r="P173" s="33" t="e">
        <f>AVERAGE(#REF!)</f>
        <v>#REF!</v>
      </c>
      <c r="Q173" s="33" t="e">
        <f>AVERAGE(#REF!)</f>
        <v>#REF!</v>
      </c>
    </row>
    <row r="174" spans="1:17" ht="14.45" customHeight="1">
      <c r="A174" s="174">
        <v>5196</v>
      </c>
      <c r="B174">
        <v>1</v>
      </c>
      <c r="C174" s="36" t="s">
        <v>9824</v>
      </c>
      <c r="D174" s="36" t="s">
        <v>9826</v>
      </c>
      <c r="E174" s="39" t="s">
        <v>934</v>
      </c>
      <c r="F174" s="38">
        <v>8.4</v>
      </c>
      <c r="G174" s="37">
        <v>5</v>
      </c>
      <c r="H174" s="37">
        <v>5</v>
      </c>
      <c r="I174" s="37">
        <v>5</v>
      </c>
      <c r="J174" s="37">
        <v>5</v>
      </c>
      <c r="K174" s="37">
        <v>10</v>
      </c>
      <c r="L174" s="37">
        <v>10</v>
      </c>
      <c r="M174" s="37">
        <v>5</v>
      </c>
      <c r="N174" s="37">
        <v>10</v>
      </c>
      <c r="O174" s="37">
        <v>10</v>
      </c>
      <c r="P174" s="37">
        <v>10</v>
      </c>
      <c r="Q174" s="37">
        <v>5</v>
      </c>
    </row>
    <row r="175" spans="1:17" ht="14.45" customHeight="1">
      <c r="A175" s="174">
        <v>5195</v>
      </c>
      <c r="B175">
        <v>2</v>
      </c>
      <c r="C175" s="36" t="s">
        <v>9824</v>
      </c>
      <c r="D175" s="36" t="s">
        <v>9827</v>
      </c>
      <c r="E175" s="39" t="s">
        <v>934</v>
      </c>
      <c r="F175" s="38">
        <v>8.5</v>
      </c>
      <c r="G175" s="37">
        <v>5</v>
      </c>
      <c r="H175" s="37">
        <v>5</v>
      </c>
      <c r="I175" s="37">
        <v>5</v>
      </c>
      <c r="J175" s="37">
        <v>5</v>
      </c>
      <c r="K175" s="37">
        <v>10</v>
      </c>
      <c r="L175" s="37">
        <v>10</v>
      </c>
      <c r="M175" s="37">
        <v>5</v>
      </c>
      <c r="N175" s="37">
        <v>10</v>
      </c>
      <c r="O175" s="37">
        <v>10</v>
      </c>
      <c r="P175" s="37">
        <v>10</v>
      </c>
      <c r="Q175" s="37">
        <v>5</v>
      </c>
    </row>
    <row r="176" spans="1:17" ht="14.45" customHeight="1">
      <c r="A176" s="174">
        <v>5194</v>
      </c>
      <c r="B176">
        <v>3</v>
      </c>
      <c r="C176" s="36" t="s">
        <v>9824</v>
      </c>
      <c r="D176" s="36" t="s">
        <v>9828</v>
      </c>
      <c r="E176" s="39" t="s">
        <v>934</v>
      </c>
      <c r="F176" s="38">
        <v>8.4</v>
      </c>
      <c r="G176" s="37">
        <v>5</v>
      </c>
      <c r="H176" s="37">
        <v>5</v>
      </c>
      <c r="I176" s="37">
        <v>5</v>
      </c>
      <c r="J176" s="37">
        <v>5</v>
      </c>
      <c r="K176" s="37">
        <v>10</v>
      </c>
      <c r="L176" s="37">
        <v>10</v>
      </c>
      <c r="M176" s="37">
        <v>5</v>
      </c>
      <c r="N176" s="37">
        <v>10</v>
      </c>
      <c r="O176" s="37">
        <v>10</v>
      </c>
      <c r="P176" s="37">
        <v>10</v>
      </c>
      <c r="Q176" s="37">
        <v>5</v>
      </c>
    </row>
    <row r="177" spans="1:17" ht="14.45" customHeight="1">
      <c r="A177" s="174">
        <v>5193</v>
      </c>
      <c r="B177">
        <v>4</v>
      </c>
      <c r="C177" s="36" t="s">
        <v>9824</v>
      </c>
      <c r="D177" s="36" t="s">
        <v>9829</v>
      </c>
      <c r="E177" s="39" t="s">
        <v>934</v>
      </c>
      <c r="F177" s="38">
        <v>8.6999999999999993</v>
      </c>
      <c r="G177" s="37">
        <v>5</v>
      </c>
      <c r="H177" s="37">
        <v>5</v>
      </c>
      <c r="I177" s="37">
        <v>5</v>
      </c>
      <c r="J177" s="37">
        <v>5</v>
      </c>
      <c r="K177" s="37">
        <v>10</v>
      </c>
      <c r="L177" s="37">
        <v>10</v>
      </c>
      <c r="M177" s="37">
        <v>5</v>
      </c>
      <c r="N177" s="37">
        <v>10</v>
      </c>
      <c r="O177" s="37">
        <v>10</v>
      </c>
      <c r="P177" s="37">
        <v>10</v>
      </c>
      <c r="Q177" s="37">
        <v>5</v>
      </c>
    </row>
    <row r="178" spans="1:17" ht="14.45" customHeight="1">
      <c r="A178" s="174">
        <v>5192</v>
      </c>
      <c r="B178">
        <v>5</v>
      </c>
      <c r="C178" s="36" t="s">
        <v>9824</v>
      </c>
      <c r="D178" s="36" t="s">
        <v>9830</v>
      </c>
      <c r="E178" s="39" t="s">
        <v>934</v>
      </c>
      <c r="F178" s="38">
        <v>7.4</v>
      </c>
      <c r="G178" s="37">
        <v>5</v>
      </c>
      <c r="H178" s="37">
        <v>5</v>
      </c>
      <c r="I178" s="37">
        <v>5</v>
      </c>
      <c r="J178" s="37">
        <v>5</v>
      </c>
      <c r="K178" s="37">
        <v>10</v>
      </c>
      <c r="L178" s="37">
        <v>10</v>
      </c>
      <c r="M178" s="37">
        <v>5</v>
      </c>
      <c r="N178" s="37">
        <v>10</v>
      </c>
      <c r="O178" s="37">
        <v>10</v>
      </c>
      <c r="P178" s="37">
        <v>10</v>
      </c>
      <c r="Q178" s="37">
        <v>5</v>
      </c>
    </row>
    <row r="179" spans="1:17" ht="14.45" customHeight="1">
      <c r="A179" s="174">
        <v>5191</v>
      </c>
      <c r="B179">
        <v>6</v>
      </c>
      <c r="C179" s="36" t="s">
        <v>9824</v>
      </c>
      <c r="D179" s="36" t="s">
        <v>9831</v>
      </c>
      <c r="E179" s="39" t="s">
        <v>934</v>
      </c>
      <c r="F179" s="38">
        <v>7.4</v>
      </c>
      <c r="G179" s="37">
        <v>5</v>
      </c>
      <c r="H179" s="37">
        <v>5</v>
      </c>
      <c r="I179" s="37">
        <v>5</v>
      </c>
      <c r="J179" s="37">
        <v>5</v>
      </c>
      <c r="K179" s="37">
        <v>10</v>
      </c>
      <c r="L179" s="37">
        <v>10</v>
      </c>
      <c r="M179" s="37">
        <v>5</v>
      </c>
      <c r="N179" s="37">
        <v>10</v>
      </c>
      <c r="O179" s="37">
        <v>10</v>
      </c>
      <c r="P179" s="37">
        <v>10</v>
      </c>
      <c r="Q179" s="37">
        <v>5</v>
      </c>
    </row>
    <row r="180" spans="1:17" ht="14.45" customHeight="1">
      <c r="A180" s="174">
        <v>5190</v>
      </c>
      <c r="B180">
        <v>7</v>
      </c>
      <c r="C180" s="36" t="s">
        <v>9824</v>
      </c>
      <c r="D180" s="36" t="s">
        <v>9832</v>
      </c>
      <c r="E180" s="39" t="s">
        <v>934</v>
      </c>
      <c r="F180" s="38">
        <v>7.3</v>
      </c>
      <c r="G180" s="37">
        <v>5</v>
      </c>
      <c r="H180" s="37">
        <v>5</v>
      </c>
      <c r="I180" s="37">
        <v>5</v>
      </c>
      <c r="J180" s="37">
        <v>5</v>
      </c>
      <c r="K180" s="37">
        <v>10</v>
      </c>
      <c r="L180" s="37">
        <v>10</v>
      </c>
      <c r="M180" s="37">
        <v>5</v>
      </c>
      <c r="N180" s="37">
        <v>10</v>
      </c>
      <c r="O180" s="37">
        <v>10</v>
      </c>
      <c r="P180" s="37">
        <v>10</v>
      </c>
      <c r="Q180" s="37">
        <v>5</v>
      </c>
    </row>
    <row r="181" spans="1:17" ht="14.45" customHeight="1">
      <c r="A181" s="174">
        <v>5189</v>
      </c>
      <c r="B181">
        <v>8</v>
      </c>
      <c r="C181" s="36" t="s">
        <v>9824</v>
      </c>
      <c r="D181" s="36" t="s">
        <v>119</v>
      </c>
      <c r="E181" s="39" t="s">
        <v>934</v>
      </c>
      <c r="F181" s="38">
        <v>7.7</v>
      </c>
      <c r="G181" s="37">
        <v>5</v>
      </c>
      <c r="H181" s="37">
        <v>5</v>
      </c>
      <c r="I181" s="37">
        <v>5</v>
      </c>
      <c r="J181" s="37">
        <v>5</v>
      </c>
      <c r="K181" s="37">
        <v>10</v>
      </c>
      <c r="L181" s="37">
        <v>10</v>
      </c>
      <c r="M181" s="37">
        <v>5</v>
      </c>
      <c r="N181" s="37">
        <v>10</v>
      </c>
      <c r="O181" s="37">
        <v>10</v>
      </c>
      <c r="P181" s="37">
        <v>10</v>
      </c>
      <c r="Q181" s="37">
        <v>5</v>
      </c>
    </row>
    <row r="182" spans="1:17" ht="14.45" customHeight="1">
      <c r="A182" s="174">
        <v>5188</v>
      </c>
      <c r="B182">
        <v>9</v>
      </c>
      <c r="C182" s="36" t="s">
        <v>9824</v>
      </c>
      <c r="D182" s="36" t="s">
        <v>9833</v>
      </c>
      <c r="E182" s="39" t="s">
        <v>934</v>
      </c>
      <c r="F182" s="38">
        <v>8.1999999999999993</v>
      </c>
      <c r="G182" s="37">
        <v>5</v>
      </c>
      <c r="H182" s="37">
        <v>5</v>
      </c>
      <c r="I182" s="37">
        <v>5</v>
      </c>
      <c r="J182" s="37">
        <v>5</v>
      </c>
      <c r="K182" s="37">
        <v>10</v>
      </c>
      <c r="L182" s="37">
        <v>10</v>
      </c>
      <c r="M182" s="37">
        <v>5</v>
      </c>
      <c r="N182" s="37">
        <v>10</v>
      </c>
      <c r="O182" s="37">
        <v>10</v>
      </c>
      <c r="P182" s="37">
        <v>10</v>
      </c>
      <c r="Q182" s="37">
        <v>5</v>
      </c>
    </row>
    <row r="183" spans="1:17" ht="14.45" customHeight="1">
      <c r="A183" s="174">
        <v>5187</v>
      </c>
      <c r="B183">
        <v>10</v>
      </c>
      <c r="C183" s="36" t="s">
        <v>9824</v>
      </c>
      <c r="D183" s="36" t="s">
        <v>9834</v>
      </c>
      <c r="E183" s="39" t="s">
        <v>934</v>
      </c>
      <c r="F183" s="38">
        <v>7.3</v>
      </c>
      <c r="G183" s="37">
        <v>5</v>
      </c>
      <c r="H183" s="37">
        <v>5</v>
      </c>
      <c r="I183" s="37">
        <v>5</v>
      </c>
      <c r="J183" s="37">
        <v>5</v>
      </c>
      <c r="K183" s="37">
        <v>10</v>
      </c>
      <c r="L183" s="37">
        <v>10</v>
      </c>
      <c r="M183" s="37">
        <v>5</v>
      </c>
      <c r="N183" s="37">
        <v>10</v>
      </c>
      <c r="O183" s="37">
        <v>10</v>
      </c>
      <c r="P183" s="37">
        <v>10</v>
      </c>
      <c r="Q183" s="37">
        <v>5</v>
      </c>
    </row>
    <row r="184" spans="1:17" ht="14.45" customHeight="1">
      <c r="A184" s="174">
        <v>5186</v>
      </c>
      <c r="B184">
        <v>11</v>
      </c>
      <c r="C184" s="36" t="s">
        <v>9824</v>
      </c>
      <c r="D184" s="36" t="s">
        <v>8471</v>
      </c>
      <c r="E184" s="39" t="s">
        <v>934</v>
      </c>
      <c r="F184" s="38">
        <v>8.3000000000000007</v>
      </c>
      <c r="G184" s="37">
        <v>5</v>
      </c>
      <c r="H184" s="37">
        <v>5</v>
      </c>
      <c r="I184" s="37">
        <v>5</v>
      </c>
      <c r="J184" s="37">
        <v>5</v>
      </c>
      <c r="K184" s="37">
        <v>10</v>
      </c>
      <c r="L184" s="37">
        <v>10</v>
      </c>
      <c r="M184" s="37">
        <v>5</v>
      </c>
      <c r="N184" s="37">
        <v>10</v>
      </c>
      <c r="O184" s="37">
        <v>10</v>
      </c>
      <c r="P184" s="37">
        <v>10</v>
      </c>
      <c r="Q184" s="37">
        <v>5</v>
      </c>
    </row>
    <row r="185" spans="1:17" ht="14.45" customHeight="1">
      <c r="A185" s="174">
        <v>5169</v>
      </c>
      <c r="C185" s="36" t="s">
        <v>9824</v>
      </c>
      <c r="D185" s="35" t="s">
        <v>9825</v>
      </c>
      <c r="E185" s="34" t="s">
        <v>934</v>
      </c>
      <c r="F185" s="130">
        <f>GEOMEAN(F174:F184)</f>
        <v>7.9465895169703353</v>
      </c>
      <c r="G185" s="33" t="e">
        <f>AVERAGE(#REF!)</f>
        <v>#REF!</v>
      </c>
      <c r="H185" s="33" t="e">
        <f>AVERAGE(#REF!)</f>
        <v>#REF!</v>
      </c>
      <c r="I185" s="33" t="e">
        <f>AVERAGE(#REF!)</f>
        <v>#REF!</v>
      </c>
      <c r="J185" s="33" t="e">
        <f>AVERAGE(#REF!)</f>
        <v>#REF!</v>
      </c>
      <c r="K185" s="33" t="e">
        <f>AVERAGE(#REF!)</f>
        <v>#REF!</v>
      </c>
      <c r="L185" s="33" t="e">
        <f>AVERAGE(#REF!)</f>
        <v>#REF!</v>
      </c>
      <c r="M185" s="33" t="e">
        <f>AVERAGE(#REF!)</f>
        <v>#REF!</v>
      </c>
      <c r="N185" s="33" t="e">
        <f>AVERAGE(#REF!)</f>
        <v>#REF!</v>
      </c>
      <c r="O185" s="33" t="e">
        <f>AVERAGE(#REF!)</f>
        <v>#REF!</v>
      </c>
      <c r="P185" s="33" t="e">
        <f>AVERAGE(#REF!)</f>
        <v>#REF!</v>
      </c>
      <c r="Q185" s="33" t="e">
        <f>AVERAGE(#REF!)</f>
        <v>#REF!</v>
      </c>
    </row>
    <row r="186" spans="1:17" ht="14.45" customHeight="1">
      <c r="A186" s="174">
        <v>5196</v>
      </c>
      <c r="B186">
        <v>1</v>
      </c>
      <c r="C186" s="36" t="s">
        <v>9814</v>
      </c>
      <c r="D186" s="36" t="s">
        <v>9816</v>
      </c>
      <c r="E186" s="39" t="s">
        <v>934</v>
      </c>
      <c r="F186" s="38">
        <v>8</v>
      </c>
      <c r="G186" s="37">
        <v>5</v>
      </c>
      <c r="H186" s="37">
        <v>5</v>
      </c>
      <c r="I186" s="37">
        <v>5</v>
      </c>
      <c r="J186" s="37">
        <v>5</v>
      </c>
      <c r="K186" s="37">
        <v>10</v>
      </c>
      <c r="L186" s="37">
        <v>10</v>
      </c>
      <c r="M186" s="37">
        <v>5</v>
      </c>
      <c r="N186" s="37">
        <v>10</v>
      </c>
      <c r="O186" s="37">
        <v>10</v>
      </c>
      <c r="P186" s="37">
        <v>10</v>
      </c>
      <c r="Q186" s="37">
        <v>5</v>
      </c>
    </row>
    <row r="187" spans="1:17" ht="14.45" customHeight="1">
      <c r="A187" s="174">
        <v>5195</v>
      </c>
      <c r="B187">
        <v>2</v>
      </c>
      <c r="C187" s="36" t="s">
        <v>9814</v>
      </c>
      <c r="D187" s="36" t="s">
        <v>7650</v>
      </c>
      <c r="E187" s="39" t="s">
        <v>934</v>
      </c>
      <c r="F187" s="38">
        <v>7.6</v>
      </c>
      <c r="G187" s="37">
        <v>5</v>
      </c>
      <c r="H187" s="37">
        <v>5</v>
      </c>
      <c r="I187" s="37">
        <v>5</v>
      </c>
      <c r="J187" s="37">
        <v>5</v>
      </c>
      <c r="K187" s="37">
        <v>10</v>
      </c>
      <c r="L187" s="37">
        <v>10</v>
      </c>
      <c r="M187" s="37">
        <v>5</v>
      </c>
      <c r="N187" s="37">
        <v>10</v>
      </c>
      <c r="O187" s="37">
        <v>10</v>
      </c>
      <c r="P187" s="37">
        <v>10</v>
      </c>
      <c r="Q187" s="37">
        <v>5</v>
      </c>
    </row>
    <row r="188" spans="1:17" ht="14.45" customHeight="1">
      <c r="A188" s="174">
        <v>5194</v>
      </c>
      <c r="B188">
        <v>3</v>
      </c>
      <c r="C188" s="36" t="s">
        <v>9814</v>
      </c>
      <c r="D188" s="36" t="s">
        <v>459</v>
      </c>
      <c r="E188" s="39" t="s">
        <v>934</v>
      </c>
      <c r="F188" s="38">
        <v>8.1</v>
      </c>
      <c r="G188" s="37">
        <v>5</v>
      </c>
      <c r="H188" s="37">
        <v>5</v>
      </c>
      <c r="I188" s="37">
        <v>5</v>
      </c>
      <c r="J188" s="37">
        <v>5</v>
      </c>
      <c r="K188" s="37">
        <v>10</v>
      </c>
      <c r="L188" s="37">
        <v>10</v>
      </c>
      <c r="M188" s="37">
        <v>5</v>
      </c>
      <c r="N188" s="37">
        <v>10</v>
      </c>
      <c r="O188" s="37">
        <v>10</v>
      </c>
      <c r="P188" s="37">
        <v>10</v>
      </c>
      <c r="Q188" s="37">
        <v>5</v>
      </c>
    </row>
    <row r="189" spans="1:17" ht="14.45" customHeight="1">
      <c r="A189" s="174">
        <v>5193</v>
      </c>
      <c r="B189">
        <v>4</v>
      </c>
      <c r="C189" s="36" t="s">
        <v>9814</v>
      </c>
      <c r="D189" s="36" t="s">
        <v>5452</v>
      </c>
      <c r="E189" s="39" t="s">
        <v>934</v>
      </c>
      <c r="F189" s="38">
        <v>8.1</v>
      </c>
      <c r="G189" s="37">
        <v>5</v>
      </c>
      <c r="H189" s="37">
        <v>5</v>
      </c>
      <c r="I189" s="37">
        <v>5</v>
      </c>
      <c r="J189" s="37">
        <v>5</v>
      </c>
      <c r="K189" s="37">
        <v>10</v>
      </c>
      <c r="L189" s="37">
        <v>10</v>
      </c>
      <c r="M189" s="37">
        <v>5</v>
      </c>
      <c r="N189" s="37">
        <v>10</v>
      </c>
      <c r="O189" s="37">
        <v>10</v>
      </c>
      <c r="P189" s="37">
        <v>10</v>
      </c>
      <c r="Q189" s="37">
        <v>5</v>
      </c>
    </row>
    <row r="190" spans="1:17" ht="14.45" customHeight="1">
      <c r="A190" s="174">
        <v>5192</v>
      </c>
      <c r="B190">
        <v>5</v>
      </c>
      <c r="C190" s="36" t="s">
        <v>9814</v>
      </c>
      <c r="D190" s="36" t="s">
        <v>9817</v>
      </c>
      <c r="E190" s="39" t="s">
        <v>934</v>
      </c>
      <c r="F190" s="38">
        <v>7.6</v>
      </c>
      <c r="G190" s="37">
        <v>5</v>
      </c>
      <c r="H190" s="37">
        <v>5</v>
      </c>
      <c r="I190" s="37">
        <v>5</v>
      </c>
      <c r="J190" s="37">
        <v>5</v>
      </c>
      <c r="K190" s="37">
        <v>10</v>
      </c>
      <c r="L190" s="37">
        <v>10</v>
      </c>
      <c r="M190" s="37">
        <v>5</v>
      </c>
      <c r="N190" s="37">
        <v>10</v>
      </c>
      <c r="O190" s="37">
        <v>10</v>
      </c>
      <c r="P190" s="37">
        <v>10</v>
      </c>
      <c r="Q190" s="37">
        <v>5</v>
      </c>
    </row>
    <row r="191" spans="1:17" ht="14.45" customHeight="1">
      <c r="A191" s="174">
        <v>5191</v>
      </c>
      <c r="B191">
        <v>6</v>
      </c>
      <c r="C191" s="36" t="s">
        <v>9814</v>
      </c>
      <c r="D191" s="36" t="s">
        <v>9818</v>
      </c>
      <c r="E191" s="39" t="s">
        <v>934</v>
      </c>
      <c r="F191" s="38">
        <v>7.6</v>
      </c>
      <c r="G191" s="37">
        <v>5</v>
      </c>
      <c r="H191" s="37">
        <v>5</v>
      </c>
      <c r="I191" s="37">
        <v>5</v>
      </c>
      <c r="J191" s="37">
        <v>5</v>
      </c>
      <c r="K191" s="37">
        <v>10</v>
      </c>
      <c r="L191" s="37">
        <v>10</v>
      </c>
      <c r="M191" s="37">
        <v>5</v>
      </c>
      <c r="N191" s="37">
        <v>10</v>
      </c>
      <c r="O191" s="37">
        <v>10</v>
      </c>
      <c r="P191" s="37">
        <v>10</v>
      </c>
      <c r="Q191" s="37">
        <v>5</v>
      </c>
    </row>
    <row r="192" spans="1:17" ht="14.45" customHeight="1">
      <c r="A192" s="174">
        <v>5190</v>
      </c>
      <c r="B192">
        <v>7</v>
      </c>
      <c r="C192" s="36" t="s">
        <v>9814</v>
      </c>
      <c r="D192" s="36" t="s">
        <v>9819</v>
      </c>
      <c r="E192" s="39" t="s">
        <v>934</v>
      </c>
      <c r="F192" s="38">
        <v>8</v>
      </c>
      <c r="G192" s="37">
        <v>5</v>
      </c>
      <c r="H192" s="37">
        <v>5</v>
      </c>
      <c r="I192" s="37">
        <v>5</v>
      </c>
      <c r="J192" s="37">
        <v>5</v>
      </c>
      <c r="K192" s="37">
        <v>10</v>
      </c>
      <c r="L192" s="37">
        <v>10</v>
      </c>
      <c r="M192" s="37">
        <v>5</v>
      </c>
      <c r="N192" s="37">
        <v>10</v>
      </c>
      <c r="O192" s="37">
        <v>10</v>
      </c>
      <c r="P192" s="37">
        <v>10</v>
      </c>
      <c r="Q192" s="37">
        <v>5</v>
      </c>
    </row>
    <row r="193" spans="1:17" ht="14.45" customHeight="1">
      <c r="A193" s="174">
        <v>5189</v>
      </c>
      <c r="B193">
        <v>8</v>
      </c>
      <c r="C193" s="36" t="s">
        <v>9814</v>
      </c>
      <c r="D193" s="36" t="s">
        <v>9820</v>
      </c>
      <c r="E193" s="39" t="s">
        <v>934</v>
      </c>
      <c r="F193" s="38">
        <v>7.9</v>
      </c>
      <c r="G193" s="37">
        <v>5</v>
      </c>
      <c r="H193" s="37">
        <v>5</v>
      </c>
      <c r="I193" s="37">
        <v>5</v>
      </c>
      <c r="J193" s="37">
        <v>5</v>
      </c>
      <c r="K193" s="37">
        <v>10</v>
      </c>
      <c r="L193" s="37">
        <v>10</v>
      </c>
      <c r="M193" s="37">
        <v>5</v>
      </c>
      <c r="N193" s="37">
        <v>10</v>
      </c>
      <c r="O193" s="37">
        <v>10</v>
      </c>
      <c r="P193" s="37">
        <v>10</v>
      </c>
      <c r="Q193" s="37">
        <v>5</v>
      </c>
    </row>
    <row r="194" spans="1:17" ht="14.45" customHeight="1">
      <c r="A194" s="174">
        <v>5188</v>
      </c>
      <c r="B194">
        <v>9</v>
      </c>
      <c r="C194" s="36" t="s">
        <v>9814</v>
      </c>
      <c r="D194" s="36" t="s">
        <v>9821</v>
      </c>
      <c r="E194" s="39" t="s">
        <v>934</v>
      </c>
      <c r="F194" s="38">
        <v>7.8</v>
      </c>
      <c r="G194" s="37">
        <v>5</v>
      </c>
      <c r="H194" s="37">
        <v>5</v>
      </c>
      <c r="I194" s="37">
        <v>5</v>
      </c>
      <c r="J194" s="37">
        <v>5</v>
      </c>
      <c r="K194" s="37">
        <v>10</v>
      </c>
      <c r="L194" s="37">
        <v>10</v>
      </c>
      <c r="M194" s="37">
        <v>5</v>
      </c>
      <c r="N194" s="37">
        <v>10</v>
      </c>
      <c r="O194" s="37">
        <v>10</v>
      </c>
      <c r="P194" s="37">
        <v>10</v>
      </c>
      <c r="Q194" s="37">
        <v>5</v>
      </c>
    </row>
    <row r="195" spans="1:17" ht="14.45" customHeight="1">
      <c r="A195" s="174">
        <v>5187</v>
      </c>
      <c r="B195">
        <v>10</v>
      </c>
      <c r="C195" s="36" t="s">
        <v>9814</v>
      </c>
      <c r="D195" s="36" t="s">
        <v>9822</v>
      </c>
      <c r="E195" s="39" t="s">
        <v>934</v>
      </c>
      <c r="F195" s="38">
        <v>8.1</v>
      </c>
      <c r="G195" s="37">
        <v>5</v>
      </c>
      <c r="H195" s="37">
        <v>5</v>
      </c>
      <c r="I195" s="37">
        <v>5</v>
      </c>
      <c r="J195" s="37">
        <v>5</v>
      </c>
      <c r="K195" s="37">
        <v>10</v>
      </c>
      <c r="L195" s="37">
        <v>10</v>
      </c>
      <c r="M195" s="37">
        <v>5</v>
      </c>
      <c r="N195" s="37">
        <v>10</v>
      </c>
      <c r="O195" s="37">
        <v>10</v>
      </c>
      <c r="P195" s="37">
        <v>10</v>
      </c>
      <c r="Q195" s="37">
        <v>5</v>
      </c>
    </row>
    <row r="196" spans="1:17" ht="14.45" customHeight="1">
      <c r="A196" s="174">
        <v>5186</v>
      </c>
      <c r="B196">
        <v>11</v>
      </c>
      <c r="C196" s="36" t="s">
        <v>9814</v>
      </c>
      <c r="D196" s="36" t="s">
        <v>9823</v>
      </c>
      <c r="E196" s="39" t="s">
        <v>934</v>
      </c>
      <c r="F196" s="38">
        <v>7.2</v>
      </c>
      <c r="G196" s="37">
        <v>5</v>
      </c>
      <c r="H196" s="37">
        <v>5</v>
      </c>
      <c r="I196" s="37">
        <v>5</v>
      </c>
      <c r="J196" s="37">
        <v>5</v>
      </c>
      <c r="K196" s="37">
        <v>10</v>
      </c>
      <c r="L196" s="37">
        <v>10</v>
      </c>
      <c r="M196" s="37">
        <v>5</v>
      </c>
      <c r="N196" s="37">
        <v>10</v>
      </c>
      <c r="O196" s="37">
        <v>10</v>
      </c>
      <c r="P196" s="37">
        <v>10</v>
      </c>
      <c r="Q196" s="37">
        <v>5</v>
      </c>
    </row>
    <row r="197" spans="1:17" ht="14.45" customHeight="1">
      <c r="A197" s="174">
        <v>5169</v>
      </c>
      <c r="C197" s="36" t="s">
        <v>9814</v>
      </c>
      <c r="D197" s="35" t="s">
        <v>9815</v>
      </c>
      <c r="E197" s="34" t="s">
        <v>934</v>
      </c>
      <c r="F197" s="130">
        <f>GEOMEAN(F186:F196)</f>
        <v>7.8132190414498739</v>
      </c>
      <c r="G197" s="33" t="e">
        <f>AVERAGE(#REF!)</f>
        <v>#REF!</v>
      </c>
      <c r="H197" s="33" t="e">
        <f>AVERAGE(#REF!)</f>
        <v>#REF!</v>
      </c>
      <c r="I197" s="33" t="e">
        <f>AVERAGE(#REF!)</f>
        <v>#REF!</v>
      </c>
      <c r="J197" s="33" t="e">
        <f>AVERAGE(#REF!)</f>
        <v>#REF!</v>
      </c>
      <c r="K197" s="33" t="e">
        <f>AVERAGE(#REF!)</f>
        <v>#REF!</v>
      </c>
      <c r="L197" s="33" t="e">
        <f>AVERAGE(#REF!)</f>
        <v>#REF!</v>
      </c>
      <c r="M197" s="33" t="e">
        <f>AVERAGE(#REF!)</f>
        <v>#REF!</v>
      </c>
      <c r="N197" s="33" t="e">
        <f>AVERAGE(#REF!)</f>
        <v>#REF!</v>
      </c>
      <c r="O197" s="33" t="e">
        <f>AVERAGE(#REF!)</f>
        <v>#REF!</v>
      </c>
      <c r="P197" s="33" t="e">
        <f>AVERAGE(#REF!)</f>
        <v>#REF!</v>
      </c>
      <c r="Q197" s="33" t="e">
        <f>AVERAGE(#REF!)</f>
        <v>#REF!</v>
      </c>
    </row>
    <row r="198" spans="1:17" ht="14.45" customHeight="1">
      <c r="A198" s="174">
        <v>5196</v>
      </c>
      <c r="B198">
        <v>1</v>
      </c>
      <c r="C198" s="36" t="s">
        <v>9800</v>
      </c>
      <c r="D198" s="36" t="s">
        <v>9802</v>
      </c>
      <c r="E198" s="39" t="s">
        <v>934</v>
      </c>
      <c r="F198" s="38">
        <v>8</v>
      </c>
      <c r="G198" s="37">
        <v>5</v>
      </c>
      <c r="H198" s="37">
        <v>5</v>
      </c>
      <c r="I198" s="37">
        <v>5</v>
      </c>
      <c r="J198" s="37">
        <v>5</v>
      </c>
      <c r="K198" s="37">
        <v>10</v>
      </c>
      <c r="L198" s="37">
        <v>10</v>
      </c>
      <c r="M198" s="37">
        <v>5</v>
      </c>
      <c r="N198" s="37">
        <v>10</v>
      </c>
      <c r="O198" s="37">
        <v>10</v>
      </c>
      <c r="P198" s="37">
        <v>10</v>
      </c>
      <c r="Q198" s="37">
        <v>5</v>
      </c>
    </row>
    <row r="199" spans="1:17" ht="14.45" customHeight="1">
      <c r="A199" s="174">
        <v>5195</v>
      </c>
      <c r="B199">
        <v>2</v>
      </c>
      <c r="C199" s="36" t="s">
        <v>9800</v>
      </c>
      <c r="D199" s="36" t="s">
        <v>9803</v>
      </c>
      <c r="E199" s="39" t="s">
        <v>934</v>
      </c>
      <c r="F199" s="38">
        <v>7.4</v>
      </c>
      <c r="G199" s="37">
        <v>5</v>
      </c>
      <c r="H199" s="37">
        <v>5</v>
      </c>
      <c r="I199" s="37">
        <v>5</v>
      </c>
      <c r="J199" s="37">
        <v>5</v>
      </c>
      <c r="K199" s="37">
        <v>10</v>
      </c>
      <c r="L199" s="37">
        <v>10</v>
      </c>
      <c r="M199" s="37">
        <v>5</v>
      </c>
      <c r="N199" s="37">
        <v>10</v>
      </c>
      <c r="O199" s="37">
        <v>10</v>
      </c>
      <c r="P199" s="37">
        <v>10</v>
      </c>
      <c r="Q199" s="37">
        <v>5</v>
      </c>
    </row>
    <row r="200" spans="1:17" ht="14.45" customHeight="1">
      <c r="A200" s="174">
        <v>5194</v>
      </c>
      <c r="B200">
        <v>3</v>
      </c>
      <c r="C200" s="36" t="s">
        <v>9800</v>
      </c>
      <c r="D200" s="36" t="s">
        <v>9804</v>
      </c>
      <c r="E200" s="39" t="s">
        <v>934</v>
      </c>
      <c r="F200" s="38">
        <v>7</v>
      </c>
      <c r="G200" s="37">
        <v>5</v>
      </c>
      <c r="H200" s="37">
        <v>5</v>
      </c>
      <c r="I200" s="37">
        <v>5</v>
      </c>
      <c r="J200" s="37">
        <v>5</v>
      </c>
      <c r="K200" s="37">
        <v>10</v>
      </c>
      <c r="L200" s="37">
        <v>10</v>
      </c>
      <c r="M200" s="37">
        <v>5</v>
      </c>
      <c r="N200" s="37">
        <v>10</v>
      </c>
      <c r="O200" s="37">
        <v>10</v>
      </c>
      <c r="P200" s="37">
        <v>10</v>
      </c>
      <c r="Q200" s="37">
        <v>5</v>
      </c>
    </row>
    <row r="201" spans="1:17" ht="14.45" customHeight="1">
      <c r="A201" s="174">
        <v>5193</v>
      </c>
      <c r="B201">
        <v>4</v>
      </c>
      <c r="C201" s="36" t="s">
        <v>9800</v>
      </c>
      <c r="D201" s="36" t="s">
        <v>9805</v>
      </c>
      <c r="E201" s="39" t="s">
        <v>934</v>
      </c>
      <c r="F201" s="38">
        <v>7.2</v>
      </c>
      <c r="G201" s="37">
        <v>5</v>
      </c>
      <c r="H201" s="37">
        <v>5</v>
      </c>
      <c r="I201" s="37">
        <v>5</v>
      </c>
      <c r="J201" s="37">
        <v>5</v>
      </c>
      <c r="K201" s="37">
        <v>10</v>
      </c>
      <c r="L201" s="37">
        <v>10</v>
      </c>
      <c r="M201" s="37">
        <v>5</v>
      </c>
      <c r="N201" s="37">
        <v>10</v>
      </c>
      <c r="O201" s="37">
        <v>10</v>
      </c>
      <c r="P201" s="37">
        <v>10</v>
      </c>
      <c r="Q201" s="37">
        <v>5</v>
      </c>
    </row>
    <row r="202" spans="1:17" ht="14.45" customHeight="1">
      <c r="A202" s="174">
        <v>5192</v>
      </c>
      <c r="B202">
        <v>5</v>
      </c>
      <c r="C202" s="36" t="s">
        <v>9800</v>
      </c>
      <c r="D202" s="36" t="s">
        <v>9806</v>
      </c>
      <c r="E202" s="39" t="s">
        <v>934</v>
      </c>
      <c r="F202" s="38">
        <v>8.6999999999999993</v>
      </c>
      <c r="G202" s="37">
        <v>5</v>
      </c>
      <c r="H202" s="37">
        <v>5</v>
      </c>
      <c r="I202" s="37">
        <v>5</v>
      </c>
      <c r="J202" s="37">
        <v>5</v>
      </c>
      <c r="K202" s="37">
        <v>10</v>
      </c>
      <c r="L202" s="37">
        <v>10</v>
      </c>
      <c r="M202" s="37">
        <v>5</v>
      </c>
      <c r="N202" s="37">
        <v>10</v>
      </c>
      <c r="O202" s="37">
        <v>10</v>
      </c>
      <c r="P202" s="37">
        <v>10</v>
      </c>
      <c r="Q202" s="37">
        <v>5</v>
      </c>
    </row>
    <row r="203" spans="1:17" ht="14.45" customHeight="1">
      <c r="A203" s="174">
        <v>5191</v>
      </c>
      <c r="B203">
        <v>6</v>
      </c>
      <c r="C203" s="36" t="s">
        <v>9800</v>
      </c>
      <c r="D203" s="36" t="s">
        <v>9807</v>
      </c>
      <c r="E203" s="39" t="s">
        <v>934</v>
      </c>
      <c r="F203" s="38">
        <v>7.5</v>
      </c>
      <c r="G203" s="37">
        <v>5</v>
      </c>
      <c r="H203" s="37">
        <v>5</v>
      </c>
      <c r="I203" s="37">
        <v>5</v>
      </c>
      <c r="J203" s="37">
        <v>5</v>
      </c>
      <c r="K203" s="37">
        <v>10</v>
      </c>
      <c r="L203" s="37">
        <v>10</v>
      </c>
      <c r="M203" s="37">
        <v>5</v>
      </c>
      <c r="N203" s="37">
        <v>10</v>
      </c>
      <c r="O203" s="37">
        <v>10</v>
      </c>
      <c r="P203" s="37">
        <v>10</v>
      </c>
      <c r="Q203" s="37">
        <v>5</v>
      </c>
    </row>
    <row r="204" spans="1:17" ht="14.45" customHeight="1">
      <c r="A204" s="174">
        <v>5190</v>
      </c>
      <c r="B204">
        <v>7</v>
      </c>
      <c r="C204" s="36" t="s">
        <v>9800</v>
      </c>
      <c r="D204" s="36" t="s">
        <v>9808</v>
      </c>
      <c r="E204" s="39" t="s">
        <v>934</v>
      </c>
      <c r="F204" s="38">
        <v>8.6</v>
      </c>
      <c r="G204" s="37">
        <v>5</v>
      </c>
      <c r="H204" s="37">
        <v>5</v>
      </c>
      <c r="I204" s="37">
        <v>5</v>
      </c>
      <c r="J204" s="37">
        <v>5</v>
      </c>
      <c r="K204" s="37">
        <v>10</v>
      </c>
      <c r="L204" s="37">
        <v>10</v>
      </c>
      <c r="M204" s="37">
        <v>5</v>
      </c>
      <c r="N204" s="37">
        <v>10</v>
      </c>
      <c r="O204" s="37">
        <v>10</v>
      </c>
      <c r="P204" s="37">
        <v>10</v>
      </c>
      <c r="Q204" s="37">
        <v>5</v>
      </c>
    </row>
    <row r="205" spans="1:17" ht="14.45" customHeight="1">
      <c r="A205" s="174">
        <v>5189</v>
      </c>
      <c r="B205">
        <v>8</v>
      </c>
      <c r="C205" s="36" t="s">
        <v>9800</v>
      </c>
      <c r="D205" s="36" t="s">
        <v>9809</v>
      </c>
      <c r="E205" s="39" t="s">
        <v>934</v>
      </c>
      <c r="F205" s="38">
        <v>7.5</v>
      </c>
      <c r="G205" s="37">
        <v>5</v>
      </c>
      <c r="H205" s="37">
        <v>5</v>
      </c>
      <c r="I205" s="37">
        <v>5</v>
      </c>
      <c r="J205" s="37">
        <v>5</v>
      </c>
      <c r="K205" s="37">
        <v>10</v>
      </c>
      <c r="L205" s="37">
        <v>10</v>
      </c>
      <c r="M205" s="37">
        <v>5</v>
      </c>
      <c r="N205" s="37">
        <v>10</v>
      </c>
      <c r="O205" s="37">
        <v>10</v>
      </c>
      <c r="P205" s="37">
        <v>10</v>
      </c>
      <c r="Q205" s="37">
        <v>5</v>
      </c>
    </row>
    <row r="206" spans="1:17" ht="14.45" customHeight="1">
      <c r="A206" s="174">
        <v>5188</v>
      </c>
      <c r="B206">
        <v>9</v>
      </c>
      <c r="C206" s="36" t="s">
        <v>9800</v>
      </c>
      <c r="D206" s="36" t="s">
        <v>9810</v>
      </c>
      <c r="E206" s="39" t="s">
        <v>934</v>
      </c>
      <c r="F206" s="38">
        <v>8</v>
      </c>
      <c r="G206" s="37">
        <v>5</v>
      </c>
      <c r="H206" s="37">
        <v>5</v>
      </c>
      <c r="I206" s="37">
        <v>5</v>
      </c>
      <c r="J206" s="37">
        <v>5</v>
      </c>
      <c r="K206" s="37">
        <v>10</v>
      </c>
      <c r="L206" s="37">
        <v>10</v>
      </c>
      <c r="M206" s="37">
        <v>5</v>
      </c>
      <c r="N206" s="37">
        <v>10</v>
      </c>
      <c r="O206" s="37">
        <v>10</v>
      </c>
      <c r="P206" s="37">
        <v>10</v>
      </c>
      <c r="Q206" s="37">
        <v>5</v>
      </c>
    </row>
    <row r="207" spans="1:17" ht="14.45" customHeight="1">
      <c r="A207" s="174">
        <v>5187</v>
      </c>
      <c r="B207">
        <v>10</v>
      </c>
      <c r="C207" s="36" t="s">
        <v>9800</v>
      </c>
      <c r="D207" s="36" t="s">
        <v>9811</v>
      </c>
      <c r="E207" s="39" t="s">
        <v>934</v>
      </c>
      <c r="F207" s="38">
        <v>8.8000000000000007</v>
      </c>
      <c r="G207" s="37">
        <v>5</v>
      </c>
      <c r="H207" s="37">
        <v>5</v>
      </c>
      <c r="I207" s="37">
        <v>5</v>
      </c>
      <c r="J207" s="37">
        <v>5</v>
      </c>
      <c r="K207" s="37">
        <v>10</v>
      </c>
      <c r="L207" s="37">
        <v>10</v>
      </c>
      <c r="M207" s="37">
        <v>5</v>
      </c>
      <c r="N207" s="37">
        <v>10</v>
      </c>
      <c r="O207" s="37">
        <v>10</v>
      </c>
      <c r="P207" s="37">
        <v>10</v>
      </c>
      <c r="Q207" s="37">
        <v>5</v>
      </c>
    </row>
    <row r="208" spans="1:17" ht="14.45" customHeight="1">
      <c r="A208" s="174">
        <v>5186</v>
      </c>
      <c r="B208">
        <v>11</v>
      </c>
      <c r="C208" s="36" t="s">
        <v>9800</v>
      </c>
      <c r="D208" s="36" t="s">
        <v>9812</v>
      </c>
      <c r="E208" s="39" t="s">
        <v>934</v>
      </c>
      <c r="F208" s="38">
        <v>7</v>
      </c>
      <c r="G208" s="37">
        <v>5</v>
      </c>
      <c r="H208" s="37">
        <v>5</v>
      </c>
      <c r="I208" s="37">
        <v>5</v>
      </c>
      <c r="J208" s="37">
        <v>5</v>
      </c>
      <c r="K208" s="37">
        <v>10</v>
      </c>
      <c r="L208" s="37">
        <v>10</v>
      </c>
      <c r="M208" s="37">
        <v>5</v>
      </c>
      <c r="N208" s="37">
        <v>10</v>
      </c>
      <c r="O208" s="37">
        <v>10</v>
      </c>
      <c r="P208" s="37">
        <v>10</v>
      </c>
      <c r="Q208" s="37">
        <v>5</v>
      </c>
    </row>
    <row r="209" spans="1:17" ht="14.45" customHeight="1">
      <c r="A209" s="174">
        <v>5185</v>
      </c>
      <c r="B209">
        <v>12</v>
      </c>
      <c r="C209" s="36" t="s">
        <v>9800</v>
      </c>
      <c r="D209" s="36" t="s">
        <v>9813</v>
      </c>
      <c r="E209" s="39" t="s">
        <v>934</v>
      </c>
      <c r="F209" s="38">
        <v>8</v>
      </c>
      <c r="G209" s="37">
        <v>5</v>
      </c>
      <c r="H209" s="37">
        <v>5</v>
      </c>
      <c r="I209" s="37">
        <v>5</v>
      </c>
      <c r="J209" s="37">
        <v>5</v>
      </c>
      <c r="K209" s="37">
        <v>10</v>
      </c>
      <c r="L209" s="37">
        <v>10</v>
      </c>
      <c r="M209" s="37">
        <v>5</v>
      </c>
      <c r="N209" s="37">
        <v>10</v>
      </c>
      <c r="O209" s="37">
        <v>10</v>
      </c>
      <c r="P209" s="37">
        <v>10</v>
      </c>
      <c r="Q209" s="37">
        <v>5</v>
      </c>
    </row>
    <row r="210" spans="1:17" ht="14.45" customHeight="1">
      <c r="A210" s="174">
        <v>5169</v>
      </c>
      <c r="C210" s="36" t="s">
        <v>9800</v>
      </c>
      <c r="D210" s="35" t="s">
        <v>9801</v>
      </c>
      <c r="E210" s="34" t="s">
        <v>934</v>
      </c>
      <c r="F210" s="130">
        <f>GEOMEAN(F198:F209)</f>
        <v>7.7843274552910016</v>
      </c>
      <c r="G210" s="33" t="e">
        <f>AVERAGE(#REF!)</f>
        <v>#REF!</v>
      </c>
      <c r="H210" s="33" t="e">
        <f>AVERAGE(#REF!)</f>
        <v>#REF!</v>
      </c>
      <c r="I210" s="33" t="e">
        <f>AVERAGE(#REF!)</f>
        <v>#REF!</v>
      </c>
      <c r="J210" s="33" t="e">
        <f>AVERAGE(#REF!)</f>
        <v>#REF!</v>
      </c>
      <c r="K210" s="33" t="e">
        <f>AVERAGE(#REF!)</f>
        <v>#REF!</v>
      </c>
      <c r="L210" s="33" t="e">
        <f>AVERAGE(#REF!)</f>
        <v>#REF!</v>
      </c>
      <c r="M210" s="33" t="e">
        <f>AVERAGE(#REF!)</f>
        <v>#REF!</v>
      </c>
      <c r="N210" s="33" t="e">
        <f>AVERAGE(#REF!)</f>
        <v>#REF!</v>
      </c>
      <c r="O210" s="33" t="e">
        <f>AVERAGE(#REF!)</f>
        <v>#REF!</v>
      </c>
      <c r="P210" s="33" t="e">
        <f>AVERAGE(#REF!)</f>
        <v>#REF!</v>
      </c>
      <c r="Q210" s="33" t="e">
        <f>AVERAGE(#REF!)</f>
        <v>#REF!</v>
      </c>
    </row>
    <row r="211" spans="1:17" ht="14.45" customHeight="1">
      <c r="A211" s="174">
        <v>5196</v>
      </c>
      <c r="B211">
        <v>1</v>
      </c>
      <c r="C211" s="36" t="s">
        <v>9798</v>
      </c>
      <c r="D211" s="36" t="s">
        <v>9787</v>
      </c>
      <c r="E211" s="39" t="s">
        <v>934</v>
      </c>
      <c r="F211" s="38">
        <v>8.6999999999999993</v>
      </c>
      <c r="G211" s="37">
        <v>5</v>
      </c>
      <c r="H211" s="37">
        <v>5</v>
      </c>
      <c r="I211" s="37">
        <v>5</v>
      </c>
      <c r="J211" s="37">
        <v>5</v>
      </c>
      <c r="K211" s="37">
        <v>10</v>
      </c>
      <c r="L211" s="37">
        <v>10</v>
      </c>
      <c r="M211" s="37">
        <v>5</v>
      </c>
      <c r="N211" s="37">
        <v>10</v>
      </c>
      <c r="O211" s="37">
        <v>10</v>
      </c>
      <c r="P211" s="37">
        <v>10</v>
      </c>
      <c r="Q211" s="37">
        <v>5</v>
      </c>
    </row>
    <row r="212" spans="1:17" ht="14.45" customHeight="1">
      <c r="A212" s="174">
        <v>5195</v>
      </c>
      <c r="B212">
        <v>2</v>
      </c>
      <c r="C212" s="36" t="s">
        <v>9798</v>
      </c>
      <c r="D212" s="36" t="s">
        <v>9788</v>
      </c>
      <c r="E212" s="39" t="s">
        <v>934</v>
      </c>
      <c r="F212" s="38">
        <v>8</v>
      </c>
      <c r="G212" s="37">
        <v>5</v>
      </c>
      <c r="H212" s="37">
        <v>5</v>
      </c>
      <c r="I212" s="37">
        <v>5</v>
      </c>
      <c r="J212" s="37">
        <v>5</v>
      </c>
      <c r="K212" s="37">
        <v>10</v>
      </c>
      <c r="L212" s="37">
        <v>10</v>
      </c>
      <c r="M212" s="37">
        <v>5</v>
      </c>
      <c r="N212" s="37">
        <v>10</v>
      </c>
      <c r="O212" s="37">
        <v>10</v>
      </c>
      <c r="P212" s="37">
        <v>10</v>
      </c>
      <c r="Q212" s="37">
        <v>5</v>
      </c>
    </row>
    <row r="213" spans="1:17" ht="14.45" customHeight="1">
      <c r="A213" s="174">
        <v>5194</v>
      </c>
      <c r="B213">
        <v>3</v>
      </c>
      <c r="C213" s="36" t="s">
        <v>9798</v>
      </c>
      <c r="D213" s="36" t="s">
        <v>9789</v>
      </c>
      <c r="E213" s="39" t="s">
        <v>934</v>
      </c>
      <c r="F213" s="38">
        <v>8.1999999999999993</v>
      </c>
      <c r="G213" s="37">
        <v>5</v>
      </c>
      <c r="H213" s="37">
        <v>5</v>
      </c>
      <c r="I213" s="37">
        <v>5</v>
      </c>
      <c r="J213" s="37">
        <v>5</v>
      </c>
      <c r="K213" s="37">
        <v>10</v>
      </c>
      <c r="L213" s="37">
        <v>10</v>
      </c>
      <c r="M213" s="37">
        <v>5</v>
      </c>
      <c r="N213" s="37">
        <v>10</v>
      </c>
      <c r="O213" s="37">
        <v>10</v>
      </c>
      <c r="P213" s="37">
        <v>10</v>
      </c>
      <c r="Q213" s="37">
        <v>5</v>
      </c>
    </row>
    <row r="214" spans="1:17" ht="14.45" customHeight="1">
      <c r="A214" s="174">
        <v>5193</v>
      </c>
      <c r="B214">
        <v>4</v>
      </c>
      <c r="C214" s="36" t="s">
        <v>9798</v>
      </c>
      <c r="D214" s="36" t="s">
        <v>9790</v>
      </c>
      <c r="E214" s="39" t="s">
        <v>934</v>
      </c>
      <c r="F214" s="38">
        <v>7.8</v>
      </c>
      <c r="G214" s="37">
        <v>5</v>
      </c>
      <c r="H214" s="37">
        <v>5</v>
      </c>
      <c r="I214" s="37">
        <v>5</v>
      </c>
      <c r="J214" s="37">
        <v>5</v>
      </c>
      <c r="K214" s="37">
        <v>10</v>
      </c>
      <c r="L214" s="37">
        <v>10</v>
      </c>
      <c r="M214" s="37">
        <v>5</v>
      </c>
      <c r="N214" s="37">
        <v>10</v>
      </c>
      <c r="O214" s="37">
        <v>10</v>
      </c>
      <c r="P214" s="37">
        <v>10</v>
      </c>
      <c r="Q214" s="37">
        <v>5</v>
      </c>
    </row>
    <row r="215" spans="1:17" ht="14.45" customHeight="1">
      <c r="A215" s="174">
        <v>5192</v>
      </c>
      <c r="B215">
        <v>5</v>
      </c>
      <c r="C215" s="36" t="s">
        <v>9798</v>
      </c>
      <c r="D215" s="36" t="s">
        <v>9791</v>
      </c>
      <c r="E215" s="39" t="s">
        <v>934</v>
      </c>
      <c r="F215" s="38">
        <v>7.7</v>
      </c>
      <c r="G215" s="37">
        <v>5</v>
      </c>
      <c r="H215" s="37">
        <v>5</v>
      </c>
      <c r="I215" s="37">
        <v>5</v>
      </c>
      <c r="J215" s="37">
        <v>5</v>
      </c>
      <c r="K215" s="37">
        <v>10</v>
      </c>
      <c r="L215" s="37">
        <v>10</v>
      </c>
      <c r="M215" s="37">
        <v>5</v>
      </c>
      <c r="N215" s="37">
        <v>10</v>
      </c>
      <c r="O215" s="37">
        <v>10</v>
      </c>
      <c r="P215" s="37">
        <v>10</v>
      </c>
      <c r="Q215" s="37">
        <v>5</v>
      </c>
    </row>
    <row r="216" spans="1:17" ht="14.45" customHeight="1">
      <c r="A216" s="174">
        <v>5191</v>
      </c>
      <c r="B216">
        <v>6</v>
      </c>
      <c r="C216" s="36" t="s">
        <v>9798</v>
      </c>
      <c r="D216" s="36" t="s">
        <v>9792</v>
      </c>
      <c r="E216" s="39" t="s">
        <v>934</v>
      </c>
      <c r="F216" s="38">
        <v>8.6</v>
      </c>
      <c r="G216" s="37">
        <v>5</v>
      </c>
      <c r="H216" s="37">
        <v>5</v>
      </c>
      <c r="I216" s="37">
        <v>5</v>
      </c>
      <c r="J216" s="37">
        <v>5</v>
      </c>
      <c r="K216" s="37">
        <v>10</v>
      </c>
      <c r="L216" s="37">
        <v>10</v>
      </c>
      <c r="M216" s="37">
        <v>5</v>
      </c>
      <c r="N216" s="37">
        <v>10</v>
      </c>
      <c r="O216" s="37">
        <v>10</v>
      </c>
      <c r="P216" s="37">
        <v>10</v>
      </c>
      <c r="Q216" s="37">
        <v>5</v>
      </c>
    </row>
    <row r="217" spans="1:17" ht="14.45" customHeight="1">
      <c r="A217" s="174">
        <v>5190</v>
      </c>
      <c r="B217">
        <v>7</v>
      </c>
      <c r="C217" s="36" t="s">
        <v>9798</v>
      </c>
      <c r="D217" s="36" t="s">
        <v>9793</v>
      </c>
      <c r="E217" s="39" t="s">
        <v>934</v>
      </c>
      <c r="F217" s="38">
        <v>8</v>
      </c>
      <c r="G217" s="37">
        <v>5</v>
      </c>
      <c r="H217" s="37">
        <v>5</v>
      </c>
      <c r="I217" s="37">
        <v>5</v>
      </c>
      <c r="J217" s="37">
        <v>5</v>
      </c>
      <c r="K217" s="37">
        <v>10</v>
      </c>
      <c r="L217" s="37">
        <v>10</v>
      </c>
      <c r="M217" s="37">
        <v>5</v>
      </c>
      <c r="N217" s="37">
        <v>10</v>
      </c>
      <c r="O217" s="37">
        <v>10</v>
      </c>
      <c r="P217" s="37">
        <v>10</v>
      </c>
      <c r="Q217" s="37">
        <v>5</v>
      </c>
    </row>
    <row r="218" spans="1:17" ht="14.45" customHeight="1">
      <c r="A218" s="174">
        <v>5189</v>
      </c>
      <c r="B218">
        <v>8</v>
      </c>
      <c r="C218" s="36" t="s">
        <v>9798</v>
      </c>
      <c r="D218" s="36" t="s">
        <v>9794</v>
      </c>
      <c r="E218" s="39" t="s">
        <v>934</v>
      </c>
      <c r="F218" s="38">
        <v>8.5</v>
      </c>
      <c r="G218" s="37">
        <v>5</v>
      </c>
      <c r="H218" s="37">
        <v>5</v>
      </c>
      <c r="I218" s="37">
        <v>5</v>
      </c>
      <c r="J218" s="37">
        <v>5</v>
      </c>
      <c r="K218" s="37">
        <v>10</v>
      </c>
      <c r="L218" s="37">
        <v>10</v>
      </c>
      <c r="M218" s="37">
        <v>5</v>
      </c>
      <c r="N218" s="37">
        <v>10</v>
      </c>
      <c r="O218" s="37">
        <v>10</v>
      </c>
      <c r="P218" s="37">
        <v>10</v>
      </c>
      <c r="Q218" s="37">
        <v>5</v>
      </c>
    </row>
    <row r="219" spans="1:17" ht="14.45" customHeight="1">
      <c r="A219" s="174">
        <v>5188</v>
      </c>
      <c r="B219">
        <v>9</v>
      </c>
      <c r="C219" s="36" t="s">
        <v>9798</v>
      </c>
      <c r="D219" s="36" t="s">
        <v>9795</v>
      </c>
      <c r="E219" s="39" t="s">
        <v>934</v>
      </c>
      <c r="F219" s="38">
        <v>9</v>
      </c>
      <c r="G219" s="37">
        <v>5</v>
      </c>
      <c r="H219" s="37">
        <v>5</v>
      </c>
      <c r="I219" s="37">
        <v>5</v>
      </c>
      <c r="J219" s="37">
        <v>5</v>
      </c>
      <c r="K219" s="37">
        <v>10</v>
      </c>
      <c r="L219" s="37">
        <v>10</v>
      </c>
      <c r="M219" s="37">
        <v>5</v>
      </c>
      <c r="N219" s="37">
        <v>10</v>
      </c>
      <c r="O219" s="37">
        <v>10</v>
      </c>
      <c r="P219" s="37">
        <v>10</v>
      </c>
      <c r="Q219" s="37">
        <v>5</v>
      </c>
    </row>
    <row r="220" spans="1:17" ht="14.45" customHeight="1">
      <c r="A220" s="174">
        <v>5187</v>
      </c>
      <c r="B220">
        <v>10</v>
      </c>
      <c r="C220" s="36" t="s">
        <v>9798</v>
      </c>
      <c r="D220" s="36" t="s">
        <v>9796</v>
      </c>
      <c r="E220" s="39" t="s">
        <v>934</v>
      </c>
      <c r="F220" s="38">
        <v>8</v>
      </c>
      <c r="G220" s="37">
        <v>5</v>
      </c>
      <c r="H220" s="37">
        <v>5</v>
      </c>
      <c r="I220" s="37">
        <v>5</v>
      </c>
      <c r="J220" s="37">
        <v>5</v>
      </c>
      <c r="K220" s="37">
        <v>10</v>
      </c>
      <c r="L220" s="37">
        <v>10</v>
      </c>
      <c r="M220" s="37">
        <v>5</v>
      </c>
      <c r="N220" s="37">
        <v>10</v>
      </c>
      <c r="O220" s="37">
        <v>10</v>
      </c>
      <c r="P220" s="37">
        <v>10</v>
      </c>
      <c r="Q220" s="37">
        <v>5</v>
      </c>
    </row>
    <row r="221" spans="1:17" ht="14.45" customHeight="1">
      <c r="A221" s="174">
        <v>5186</v>
      </c>
      <c r="B221">
        <v>11</v>
      </c>
      <c r="C221" s="36" t="s">
        <v>9798</v>
      </c>
      <c r="D221" s="36" t="s">
        <v>9797</v>
      </c>
      <c r="E221" s="39" t="s">
        <v>934</v>
      </c>
      <c r="F221" s="38">
        <v>7.6</v>
      </c>
      <c r="G221" s="37">
        <v>5</v>
      </c>
      <c r="H221" s="37">
        <v>5</v>
      </c>
      <c r="I221" s="37">
        <v>5</v>
      </c>
      <c r="J221" s="37">
        <v>5</v>
      </c>
      <c r="K221" s="37">
        <v>10</v>
      </c>
      <c r="L221" s="37">
        <v>10</v>
      </c>
      <c r="M221" s="37">
        <v>5</v>
      </c>
      <c r="N221" s="37">
        <v>10</v>
      </c>
      <c r="O221" s="37">
        <v>10</v>
      </c>
      <c r="P221" s="37">
        <v>10</v>
      </c>
      <c r="Q221" s="37">
        <v>5</v>
      </c>
    </row>
    <row r="222" spans="1:17" ht="14.45" customHeight="1">
      <c r="A222" s="174">
        <v>5169</v>
      </c>
      <c r="C222" s="36" t="s">
        <v>9798</v>
      </c>
      <c r="D222" s="35" t="s">
        <v>9799</v>
      </c>
      <c r="E222" s="34" t="s">
        <v>934</v>
      </c>
      <c r="F222" s="130">
        <f>GEOMEAN(F211:F221)</f>
        <v>8.1797868781922443</v>
      </c>
      <c r="G222" s="33" t="e">
        <f>AVERAGE(#REF!)</f>
        <v>#REF!</v>
      </c>
      <c r="H222" s="33" t="e">
        <f>AVERAGE(#REF!)</f>
        <v>#REF!</v>
      </c>
      <c r="I222" s="33" t="e">
        <f>AVERAGE(#REF!)</f>
        <v>#REF!</v>
      </c>
      <c r="J222" s="33" t="e">
        <f>AVERAGE(#REF!)</f>
        <v>#REF!</v>
      </c>
      <c r="K222" s="33" t="e">
        <f>AVERAGE(#REF!)</f>
        <v>#REF!</v>
      </c>
      <c r="L222" s="33" t="e">
        <f>AVERAGE(#REF!)</f>
        <v>#REF!</v>
      </c>
      <c r="M222" s="33" t="e">
        <f>AVERAGE(#REF!)</f>
        <v>#REF!</v>
      </c>
      <c r="N222" s="33" t="e">
        <f>AVERAGE(#REF!)</f>
        <v>#REF!</v>
      </c>
      <c r="O222" s="33" t="e">
        <f>AVERAGE(#REF!)</f>
        <v>#REF!</v>
      </c>
      <c r="P222" s="33" t="e">
        <f>AVERAGE(#REF!)</f>
        <v>#REF!</v>
      </c>
      <c r="Q222" s="33" t="e">
        <f>AVERAGE(#REF!)</f>
        <v>#REF!</v>
      </c>
    </row>
    <row r="223" spans="1:17" ht="14.45" customHeight="1">
      <c r="A223" s="174">
        <v>5196</v>
      </c>
      <c r="B223">
        <v>1</v>
      </c>
      <c r="C223" s="36" t="s">
        <v>9786</v>
      </c>
      <c r="D223" s="36" t="s">
        <v>9777</v>
      </c>
      <c r="E223" s="39" t="s">
        <v>934</v>
      </c>
      <c r="F223" s="38">
        <v>8.1999999999999993</v>
      </c>
      <c r="G223" s="37">
        <v>5</v>
      </c>
      <c r="H223" s="37">
        <v>5</v>
      </c>
      <c r="I223" s="37">
        <v>5</v>
      </c>
      <c r="J223" s="37">
        <v>5</v>
      </c>
      <c r="K223" s="37">
        <v>10</v>
      </c>
      <c r="L223" s="37">
        <v>10</v>
      </c>
      <c r="M223" s="37">
        <v>5</v>
      </c>
      <c r="N223" s="37">
        <v>10</v>
      </c>
      <c r="O223" s="37">
        <v>10</v>
      </c>
      <c r="P223" s="37">
        <v>10</v>
      </c>
      <c r="Q223" s="37">
        <v>5</v>
      </c>
    </row>
    <row r="224" spans="1:17" ht="14.45" customHeight="1">
      <c r="A224" s="174">
        <v>5195</v>
      </c>
      <c r="B224">
        <v>2</v>
      </c>
      <c r="C224" s="36" t="s">
        <v>9786</v>
      </c>
      <c r="D224" s="36" t="s">
        <v>9778</v>
      </c>
      <c r="E224" s="39" t="s">
        <v>934</v>
      </c>
      <c r="F224" s="38">
        <v>8</v>
      </c>
      <c r="G224" s="37">
        <v>5</v>
      </c>
      <c r="H224" s="37">
        <v>5</v>
      </c>
      <c r="I224" s="37">
        <v>5</v>
      </c>
      <c r="J224" s="37">
        <v>5</v>
      </c>
      <c r="K224" s="37">
        <v>10</v>
      </c>
      <c r="L224" s="37">
        <v>10</v>
      </c>
      <c r="M224" s="37">
        <v>5</v>
      </c>
      <c r="N224" s="37">
        <v>10</v>
      </c>
      <c r="O224" s="37">
        <v>10</v>
      </c>
      <c r="P224" s="37">
        <v>10</v>
      </c>
      <c r="Q224" s="37">
        <v>5</v>
      </c>
    </row>
    <row r="225" spans="1:17" ht="14.45" customHeight="1">
      <c r="A225" s="174">
        <v>5194</v>
      </c>
      <c r="B225">
        <v>3</v>
      </c>
      <c r="C225" s="36" t="s">
        <v>9786</v>
      </c>
      <c r="D225" s="36" t="s">
        <v>9779</v>
      </c>
      <c r="E225" s="39" t="s">
        <v>934</v>
      </c>
      <c r="F225" s="38">
        <v>9</v>
      </c>
      <c r="G225" s="37">
        <v>5</v>
      </c>
      <c r="H225" s="37">
        <v>5</v>
      </c>
      <c r="I225" s="37">
        <v>5</v>
      </c>
      <c r="J225" s="37">
        <v>5</v>
      </c>
      <c r="K225" s="37">
        <v>10</v>
      </c>
      <c r="L225" s="37">
        <v>10</v>
      </c>
      <c r="M225" s="37">
        <v>5</v>
      </c>
      <c r="N225" s="37">
        <v>10</v>
      </c>
      <c r="O225" s="37">
        <v>10</v>
      </c>
      <c r="P225" s="37">
        <v>10</v>
      </c>
      <c r="Q225" s="37">
        <v>5</v>
      </c>
    </row>
    <row r="226" spans="1:17" ht="14.45" customHeight="1">
      <c r="A226" s="174">
        <v>5193</v>
      </c>
      <c r="B226">
        <v>4</v>
      </c>
      <c r="C226" s="36" t="s">
        <v>9786</v>
      </c>
      <c r="D226" s="36" t="s">
        <v>9780</v>
      </c>
      <c r="E226" s="39" t="s">
        <v>934</v>
      </c>
      <c r="F226" s="38">
        <v>8.4</v>
      </c>
      <c r="G226" s="37">
        <v>5</v>
      </c>
      <c r="H226" s="37">
        <v>5</v>
      </c>
      <c r="I226" s="37">
        <v>5</v>
      </c>
      <c r="J226" s="37">
        <v>5</v>
      </c>
      <c r="K226" s="37">
        <v>10</v>
      </c>
      <c r="L226" s="37">
        <v>10</v>
      </c>
      <c r="M226" s="37">
        <v>5</v>
      </c>
      <c r="N226" s="37">
        <v>10</v>
      </c>
      <c r="O226" s="37">
        <v>10</v>
      </c>
      <c r="P226" s="37">
        <v>10</v>
      </c>
      <c r="Q226" s="37">
        <v>5</v>
      </c>
    </row>
    <row r="227" spans="1:17" ht="14.45" customHeight="1">
      <c r="A227" s="174">
        <v>5192</v>
      </c>
      <c r="B227">
        <v>5</v>
      </c>
      <c r="C227" s="36" t="s">
        <v>9786</v>
      </c>
      <c r="D227" s="36" t="s">
        <v>9781</v>
      </c>
      <c r="E227" s="39" t="s">
        <v>934</v>
      </c>
      <c r="F227" s="38">
        <v>8.1999999999999993</v>
      </c>
      <c r="G227" s="37">
        <v>5</v>
      </c>
      <c r="H227" s="37">
        <v>5</v>
      </c>
      <c r="I227" s="37">
        <v>5</v>
      </c>
      <c r="J227" s="37">
        <v>5</v>
      </c>
      <c r="K227" s="37">
        <v>10</v>
      </c>
      <c r="L227" s="37">
        <v>10</v>
      </c>
      <c r="M227" s="37">
        <v>5</v>
      </c>
      <c r="N227" s="37">
        <v>10</v>
      </c>
      <c r="O227" s="37">
        <v>10</v>
      </c>
      <c r="P227" s="37">
        <v>10</v>
      </c>
      <c r="Q227" s="37">
        <v>5</v>
      </c>
    </row>
    <row r="228" spans="1:17" ht="14.45" customHeight="1">
      <c r="A228" s="174">
        <v>5191</v>
      </c>
      <c r="B228">
        <v>6</v>
      </c>
      <c r="C228" s="36" t="s">
        <v>9786</v>
      </c>
      <c r="D228" s="36" t="s">
        <v>9782</v>
      </c>
      <c r="E228" s="39" t="s">
        <v>934</v>
      </c>
      <c r="F228" s="38">
        <v>6.6</v>
      </c>
      <c r="G228" s="37">
        <v>5</v>
      </c>
      <c r="H228" s="37">
        <v>5</v>
      </c>
      <c r="I228" s="37">
        <v>5</v>
      </c>
      <c r="J228" s="37">
        <v>5</v>
      </c>
      <c r="K228" s="37">
        <v>10</v>
      </c>
      <c r="L228" s="37">
        <v>10</v>
      </c>
      <c r="M228" s="37">
        <v>5</v>
      </c>
      <c r="N228" s="37">
        <v>10</v>
      </c>
      <c r="O228" s="37">
        <v>10</v>
      </c>
      <c r="P228" s="37">
        <v>10</v>
      </c>
      <c r="Q228" s="37">
        <v>5</v>
      </c>
    </row>
    <row r="229" spans="1:17" ht="14.45" customHeight="1">
      <c r="A229" s="174">
        <v>5190</v>
      </c>
      <c r="B229">
        <v>7</v>
      </c>
      <c r="C229" s="36" t="s">
        <v>9786</v>
      </c>
      <c r="D229" s="36" t="s">
        <v>9783</v>
      </c>
      <c r="E229" s="39" t="s">
        <v>934</v>
      </c>
      <c r="F229" s="38">
        <v>7.6</v>
      </c>
      <c r="G229" s="37">
        <v>5</v>
      </c>
      <c r="H229" s="37">
        <v>5</v>
      </c>
      <c r="I229" s="37">
        <v>5</v>
      </c>
      <c r="J229" s="37">
        <v>5</v>
      </c>
      <c r="K229" s="37">
        <v>10</v>
      </c>
      <c r="L229" s="37">
        <v>10</v>
      </c>
      <c r="M229" s="37">
        <v>5</v>
      </c>
      <c r="N229" s="37">
        <v>10</v>
      </c>
      <c r="O229" s="37">
        <v>10</v>
      </c>
      <c r="P229" s="37">
        <v>10</v>
      </c>
      <c r="Q229" s="37">
        <v>5</v>
      </c>
    </row>
    <row r="230" spans="1:17" ht="14.45" customHeight="1">
      <c r="A230" s="174">
        <v>5189</v>
      </c>
      <c r="B230">
        <v>8</v>
      </c>
      <c r="C230" s="36" t="s">
        <v>9786</v>
      </c>
      <c r="D230" s="36" t="s">
        <v>9784</v>
      </c>
      <c r="E230" s="39" t="s">
        <v>934</v>
      </c>
      <c r="F230" s="38">
        <v>7.6</v>
      </c>
      <c r="G230" s="37">
        <v>5</v>
      </c>
      <c r="H230" s="37">
        <v>5</v>
      </c>
      <c r="I230" s="37">
        <v>5</v>
      </c>
      <c r="J230" s="37">
        <v>5</v>
      </c>
      <c r="K230" s="37">
        <v>10</v>
      </c>
      <c r="L230" s="37">
        <v>10</v>
      </c>
      <c r="M230" s="37">
        <v>5</v>
      </c>
      <c r="N230" s="37">
        <v>10</v>
      </c>
      <c r="O230" s="37">
        <v>10</v>
      </c>
      <c r="P230" s="37">
        <v>10</v>
      </c>
      <c r="Q230" s="37">
        <v>5</v>
      </c>
    </row>
    <row r="231" spans="1:17" ht="14.45" customHeight="1">
      <c r="A231" s="174">
        <v>5188</v>
      </c>
      <c r="B231">
        <v>9</v>
      </c>
      <c r="C231" s="36" t="s">
        <v>9786</v>
      </c>
      <c r="D231" s="36" t="s">
        <v>370</v>
      </c>
      <c r="E231" s="39" t="s">
        <v>934</v>
      </c>
      <c r="F231" s="38">
        <v>9</v>
      </c>
      <c r="G231" s="37">
        <v>5</v>
      </c>
      <c r="H231" s="37">
        <v>5</v>
      </c>
      <c r="I231" s="37">
        <v>5</v>
      </c>
      <c r="J231" s="37">
        <v>5</v>
      </c>
      <c r="K231" s="37">
        <v>10</v>
      </c>
      <c r="L231" s="37">
        <v>10</v>
      </c>
      <c r="M231" s="37">
        <v>5</v>
      </c>
      <c r="N231" s="37">
        <v>10</v>
      </c>
      <c r="O231" s="37">
        <v>10</v>
      </c>
      <c r="P231" s="37">
        <v>10</v>
      </c>
      <c r="Q231" s="37">
        <v>5</v>
      </c>
    </row>
    <row r="232" spans="1:17" ht="14.45" customHeight="1">
      <c r="A232" s="174">
        <v>5169</v>
      </c>
      <c r="C232" s="36" t="s">
        <v>9786</v>
      </c>
      <c r="D232" s="35" t="s">
        <v>9785</v>
      </c>
      <c r="E232" s="34" t="s">
        <v>934</v>
      </c>
      <c r="F232" s="130">
        <f>GEOMEAN(F223:F231)</f>
        <v>8.034548143637652</v>
      </c>
      <c r="G232" s="33" t="e">
        <f>AVERAGE(#REF!)</f>
        <v>#REF!</v>
      </c>
      <c r="H232" s="33" t="e">
        <f>AVERAGE(#REF!)</f>
        <v>#REF!</v>
      </c>
      <c r="I232" s="33" t="e">
        <f>AVERAGE(#REF!)</f>
        <v>#REF!</v>
      </c>
      <c r="J232" s="33" t="e">
        <f>AVERAGE(#REF!)</f>
        <v>#REF!</v>
      </c>
      <c r="K232" s="33" t="e">
        <f>AVERAGE(#REF!)</f>
        <v>#REF!</v>
      </c>
      <c r="L232" s="33" t="e">
        <f>AVERAGE(#REF!)</f>
        <v>#REF!</v>
      </c>
      <c r="M232" s="33" t="e">
        <f>AVERAGE(#REF!)</f>
        <v>#REF!</v>
      </c>
      <c r="N232" s="33" t="e">
        <f>AVERAGE(#REF!)</f>
        <v>#REF!</v>
      </c>
      <c r="O232" s="33" t="e">
        <f>AVERAGE(#REF!)</f>
        <v>#REF!</v>
      </c>
      <c r="P232" s="33" t="e">
        <f>AVERAGE(#REF!)</f>
        <v>#REF!</v>
      </c>
      <c r="Q232" s="33" t="e">
        <f>AVERAGE(#REF!)</f>
        <v>#REF!</v>
      </c>
    </row>
    <row r="233" spans="1:17" ht="14.45" customHeight="1">
      <c r="A233" s="174">
        <v>5196</v>
      </c>
      <c r="B233">
        <v>1</v>
      </c>
      <c r="C233" s="36" t="s">
        <v>9754</v>
      </c>
      <c r="D233" s="36" t="s">
        <v>9755</v>
      </c>
      <c r="E233" s="39" t="s">
        <v>934</v>
      </c>
      <c r="F233" s="38">
        <v>8.6</v>
      </c>
      <c r="G233" s="37">
        <v>5</v>
      </c>
      <c r="H233" s="37">
        <v>5</v>
      </c>
      <c r="I233" s="37">
        <v>5</v>
      </c>
      <c r="J233" s="37">
        <v>5</v>
      </c>
      <c r="K233" s="37">
        <v>10</v>
      </c>
      <c r="L233" s="37">
        <v>10</v>
      </c>
      <c r="M233" s="37">
        <v>5</v>
      </c>
      <c r="N233" s="37">
        <v>10</v>
      </c>
      <c r="O233" s="37">
        <v>10</v>
      </c>
      <c r="P233" s="37">
        <v>10</v>
      </c>
      <c r="Q233" s="37">
        <v>5</v>
      </c>
    </row>
    <row r="234" spans="1:17" ht="14.45" customHeight="1">
      <c r="A234" s="174">
        <v>5195</v>
      </c>
      <c r="B234">
        <v>2</v>
      </c>
      <c r="C234" s="36" t="s">
        <v>9754</v>
      </c>
      <c r="D234" s="36" t="s">
        <v>9756</v>
      </c>
      <c r="E234" s="39" t="s">
        <v>934</v>
      </c>
      <c r="F234" s="38">
        <v>8</v>
      </c>
      <c r="G234" s="37">
        <v>5</v>
      </c>
      <c r="H234" s="37">
        <v>5</v>
      </c>
      <c r="I234" s="37">
        <v>5</v>
      </c>
      <c r="J234" s="37">
        <v>5</v>
      </c>
      <c r="K234" s="37">
        <v>10</v>
      </c>
      <c r="L234" s="37">
        <v>10</v>
      </c>
      <c r="M234" s="37">
        <v>5</v>
      </c>
      <c r="N234" s="37">
        <v>10</v>
      </c>
      <c r="O234" s="37">
        <v>10</v>
      </c>
      <c r="P234" s="37">
        <v>10</v>
      </c>
      <c r="Q234" s="37">
        <v>5</v>
      </c>
    </row>
    <row r="235" spans="1:17" ht="14.45" customHeight="1">
      <c r="A235" s="174">
        <v>5194</v>
      </c>
      <c r="B235">
        <v>3</v>
      </c>
      <c r="C235" s="36" t="s">
        <v>9754</v>
      </c>
      <c r="D235" s="36" t="s">
        <v>9757</v>
      </c>
      <c r="E235" s="39" t="s">
        <v>934</v>
      </c>
      <c r="F235" s="38">
        <v>8.8000000000000007</v>
      </c>
      <c r="G235" s="37">
        <v>5</v>
      </c>
      <c r="H235" s="37">
        <v>5</v>
      </c>
      <c r="I235" s="37">
        <v>5</v>
      </c>
      <c r="J235" s="37">
        <v>5</v>
      </c>
      <c r="K235" s="37">
        <v>10</v>
      </c>
      <c r="L235" s="37">
        <v>10</v>
      </c>
      <c r="M235" s="37">
        <v>5</v>
      </c>
      <c r="N235" s="37">
        <v>10</v>
      </c>
      <c r="O235" s="37">
        <v>10</v>
      </c>
      <c r="P235" s="37">
        <v>10</v>
      </c>
      <c r="Q235" s="37">
        <v>5</v>
      </c>
    </row>
    <row r="236" spans="1:17" ht="14.45" customHeight="1">
      <c r="A236" s="174">
        <v>5193</v>
      </c>
      <c r="B236">
        <v>4</v>
      </c>
      <c r="C236" s="36" t="s">
        <v>9754</v>
      </c>
      <c r="D236" s="36" t="s">
        <v>9758</v>
      </c>
      <c r="E236" s="39" t="s">
        <v>934</v>
      </c>
      <c r="F236" s="38">
        <v>8.1999999999999993</v>
      </c>
      <c r="G236" s="37">
        <v>5</v>
      </c>
      <c r="H236" s="37">
        <v>5</v>
      </c>
      <c r="I236" s="37">
        <v>5</v>
      </c>
      <c r="J236" s="37">
        <v>5</v>
      </c>
      <c r="K236" s="37">
        <v>10</v>
      </c>
      <c r="L236" s="37">
        <v>10</v>
      </c>
      <c r="M236" s="37">
        <v>5</v>
      </c>
      <c r="N236" s="37">
        <v>10</v>
      </c>
      <c r="O236" s="37">
        <v>10</v>
      </c>
      <c r="P236" s="37">
        <v>10</v>
      </c>
      <c r="Q236" s="37">
        <v>5</v>
      </c>
    </row>
    <row r="237" spans="1:17" ht="14.45" customHeight="1">
      <c r="A237" s="174">
        <v>5192</v>
      </c>
      <c r="B237">
        <v>5</v>
      </c>
      <c r="C237" s="36" t="s">
        <v>9754</v>
      </c>
      <c r="D237" s="36" t="s">
        <v>9759</v>
      </c>
      <c r="E237" s="39" t="s">
        <v>934</v>
      </c>
      <c r="F237" s="38">
        <v>8.4</v>
      </c>
      <c r="G237" s="37">
        <v>5</v>
      </c>
      <c r="H237" s="37">
        <v>5</v>
      </c>
      <c r="I237" s="37">
        <v>5</v>
      </c>
      <c r="J237" s="37">
        <v>5</v>
      </c>
      <c r="K237" s="37">
        <v>10</v>
      </c>
      <c r="L237" s="37">
        <v>10</v>
      </c>
      <c r="M237" s="37">
        <v>5</v>
      </c>
      <c r="N237" s="37">
        <v>10</v>
      </c>
      <c r="O237" s="37">
        <v>10</v>
      </c>
      <c r="P237" s="37">
        <v>10</v>
      </c>
      <c r="Q237" s="37">
        <v>5</v>
      </c>
    </row>
    <row r="238" spans="1:17" ht="14.45" customHeight="1">
      <c r="A238" s="174">
        <v>5191</v>
      </c>
      <c r="B238">
        <v>6</v>
      </c>
      <c r="C238" s="36" t="s">
        <v>9754</v>
      </c>
      <c r="D238" s="36" t="s">
        <v>9760</v>
      </c>
      <c r="E238" s="39" t="s">
        <v>934</v>
      </c>
      <c r="F238" s="38">
        <v>8</v>
      </c>
      <c r="G238" s="37">
        <v>5</v>
      </c>
      <c r="H238" s="37">
        <v>5</v>
      </c>
      <c r="I238" s="37">
        <v>5</v>
      </c>
      <c r="J238" s="37">
        <v>5</v>
      </c>
      <c r="K238" s="37">
        <v>10</v>
      </c>
      <c r="L238" s="37">
        <v>10</v>
      </c>
      <c r="M238" s="37">
        <v>5</v>
      </c>
      <c r="N238" s="37">
        <v>10</v>
      </c>
      <c r="O238" s="37">
        <v>10</v>
      </c>
      <c r="P238" s="37">
        <v>10</v>
      </c>
      <c r="Q238" s="37">
        <v>5</v>
      </c>
    </row>
    <row r="239" spans="1:17" ht="14.45" customHeight="1">
      <c r="A239" s="174">
        <v>5190</v>
      </c>
      <c r="B239">
        <v>7</v>
      </c>
      <c r="C239" s="36" t="s">
        <v>9754</v>
      </c>
      <c r="D239" s="36" t="s">
        <v>9761</v>
      </c>
      <c r="E239" s="39" t="s">
        <v>934</v>
      </c>
      <c r="F239" s="38">
        <v>7.7</v>
      </c>
      <c r="G239" s="37">
        <v>5</v>
      </c>
      <c r="H239" s="37">
        <v>5</v>
      </c>
      <c r="I239" s="37">
        <v>5</v>
      </c>
      <c r="J239" s="37">
        <v>5</v>
      </c>
      <c r="K239" s="37">
        <v>10</v>
      </c>
      <c r="L239" s="37">
        <v>10</v>
      </c>
      <c r="M239" s="37">
        <v>5</v>
      </c>
      <c r="N239" s="37">
        <v>10</v>
      </c>
      <c r="O239" s="37">
        <v>10</v>
      </c>
      <c r="P239" s="37">
        <v>10</v>
      </c>
      <c r="Q239" s="37">
        <v>5</v>
      </c>
    </row>
    <row r="240" spans="1:17" ht="14.45" customHeight="1">
      <c r="A240" s="174">
        <v>5189</v>
      </c>
      <c r="B240">
        <v>8</v>
      </c>
      <c r="C240" s="36" t="s">
        <v>9754</v>
      </c>
      <c r="D240" s="36" t="s">
        <v>9762</v>
      </c>
      <c r="E240" s="39" t="s">
        <v>934</v>
      </c>
      <c r="F240" s="38">
        <v>7.6</v>
      </c>
      <c r="G240" s="37">
        <v>5</v>
      </c>
      <c r="H240" s="37">
        <v>5</v>
      </c>
      <c r="I240" s="37">
        <v>5</v>
      </c>
      <c r="J240" s="37">
        <v>5</v>
      </c>
      <c r="K240" s="37">
        <v>10</v>
      </c>
      <c r="L240" s="37">
        <v>10</v>
      </c>
      <c r="M240" s="37">
        <v>5</v>
      </c>
      <c r="N240" s="37">
        <v>10</v>
      </c>
      <c r="O240" s="37">
        <v>10</v>
      </c>
      <c r="P240" s="37">
        <v>10</v>
      </c>
      <c r="Q240" s="37">
        <v>5</v>
      </c>
    </row>
    <row r="241" spans="1:17" ht="14.45" customHeight="1">
      <c r="A241" s="174">
        <v>5188</v>
      </c>
      <c r="B241">
        <v>9</v>
      </c>
      <c r="C241" s="36" t="s">
        <v>9754</v>
      </c>
      <c r="D241" s="36" t="s">
        <v>9763</v>
      </c>
      <c r="E241" s="39" t="s">
        <v>934</v>
      </c>
      <c r="F241" s="38">
        <v>7.4</v>
      </c>
      <c r="G241" s="37">
        <v>5</v>
      </c>
      <c r="H241" s="37">
        <v>5</v>
      </c>
      <c r="I241" s="37">
        <v>5</v>
      </c>
      <c r="J241" s="37">
        <v>5</v>
      </c>
      <c r="K241" s="37">
        <v>10</v>
      </c>
      <c r="L241" s="37">
        <v>10</v>
      </c>
      <c r="M241" s="37">
        <v>5</v>
      </c>
      <c r="N241" s="37">
        <v>10</v>
      </c>
      <c r="O241" s="37">
        <v>10</v>
      </c>
      <c r="P241" s="37">
        <v>10</v>
      </c>
      <c r="Q241" s="37">
        <v>5</v>
      </c>
    </row>
    <row r="242" spans="1:17" ht="14.45" customHeight="1">
      <c r="A242" s="174">
        <v>5187</v>
      </c>
      <c r="B242">
        <v>10</v>
      </c>
      <c r="C242" s="36" t="s">
        <v>9754</v>
      </c>
      <c r="D242" s="36" t="s">
        <v>9764</v>
      </c>
      <c r="E242" s="39" t="s">
        <v>934</v>
      </c>
      <c r="F242" s="38">
        <v>7.5</v>
      </c>
      <c r="G242" s="37">
        <v>5</v>
      </c>
      <c r="H242" s="37">
        <v>5</v>
      </c>
      <c r="I242" s="37">
        <v>5</v>
      </c>
      <c r="J242" s="37">
        <v>5</v>
      </c>
      <c r="K242" s="37">
        <v>10</v>
      </c>
      <c r="L242" s="37">
        <v>10</v>
      </c>
      <c r="M242" s="37">
        <v>5</v>
      </c>
      <c r="N242" s="37">
        <v>10</v>
      </c>
      <c r="O242" s="37">
        <v>10</v>
      </c>
      <c r="P242" s="37">
        <v>10</v>
      </c>
      <c r="Q242" s="37">
        <v>5</v>
      </c>
    </row>
    <row r="243" spans="1:17" ht="14.45" customHeight="1">
      <c r="A243" s="174">
        <v>5186</v>
      </c>
      <c r="B243">
        <v>11</v>
      </c>
      <c r="C243" s="36" t="s">
        <v>9754</v>
      </c>
      <c r="D243" s="36" t="s">
        <v>9765</v>
      </c>
      <c r="E243" s="39" t="s">
        <v>934</v>
      </c>
      <c r="F243" s="38">
        <v>7.7</v>
      </c>
      <c r="G243" s="37">
        <v>5</v>
      </c>
      <c r="H243" s="37">
        <v>5</v>
      </c>
      <c r="I243" s="37">
        <v>5</v>
      </c>
      <c r="J243" s="37">
        <v>5</v>
      </c>
      <c r="K243" s="37">
        <v>10</v>
      </c>
      <c r="L243" s="37">
        <v>10</v>
      </c>
      <c r="M243" s="37">
        <v>5</v>
      </c>
      <c r="N243" s="37">
        <v>10</v>
      </c>
      <c r="O243" s="37">
        <v>10</v>
      </c>
      <c r="P243" s="37">
        <v>10</v>
      </c>
      <c r="Q243" s="37">
        <v>5</v>
      </c>
    </row>
    <row r="244" spans="1:17" ht="14.45" customHeight="1">
      <c r="A244" s="174">
        <v>5185</v>
      </c>
      <c r="B244">
        <v>12</v>
      </c>
      <c r="C244" s="36" t="s">
        <v>9754</v>
      </c>
      <c r="D244" s="36" t="s">
        <v>9766</v>
      </c>
      <c r="E244" s="39" t="s">
        <v>934</v>
      </c>
      <c r="F244" s="38">
        <v>7.4</v>
      </c>
      <c r="G244" s="37">
        <v>5</v>
      </c>
      <c r="H244" s="37">
        <v>5</v>
      </c>
      <c r="I244" s="37">
        <v>5</v>
      </c>
      <c r="J244" s="37">
        <v>5</v>
      </c>
      <c r="K244" s="37">
        <v>10</v>
      </c>
      <c r="L244" s="37">
        <v>10</v>
      </c>
      <c r="M244" s="37">
        <v>5</v>
      </c>
      <c r="N244" s="37">
        <v>10</v>
      </c>
      <c r="O244" s="37">
        <v>10</v>
      </c>
      <c r="P244" s="37">
        <v>10</v>
      </c>
      <c r="Q244" s="37">
        <v>5</v>
      </c>
    </row>
    <row r="245" spans="1:17" ht="14.25" customHeight="1">
      <c r="A245" s="174">
        <v>5184</v>
      </c>
      <c r="B245">
        <v>13</v>
      </c>
      <c r="C245" s="36" t="s">
        <v>9754</v>
      </c>
      <c r="D245" s="36" t="s">
        <v>9767</v>
      </c>
      <c r="E245" s="39" t="s">
        <v>934</v>
      </c>
      <c r="F245" s="38">
        <v>7.6</v>
      </c>
      <c r="G245" s="37">
        <v>5</v>
      </c>
      <c r="H245" s="37">
        <v>5</v>
      </c>
      <c r="I245" s="37">
        <v>5</v>
      </c>
      <c r="J245" s="37">
        <v>5</v>
      </c>
      <c r="K245" s="37">
        <v>10</v>
      </c>
      <c r="L245" s="37">
        <v>10</v>
      </c>
      <c r="M245" s="37">
        <v>5</v>
      </c>
      <c r="N245" s="37">
        <v>10</v>
      </c>
      <c r="O245" s="37">
        <v>10</v>
      </c>
      <c r="P245" s="37">
        <v>10</v>
      </c>
      <c r="Q245" s="37">
        <v>5</v>
      </c>
    </row>
    <row r="246" spans="1:17" ht="14.25" customHeight="1">
      <c r="A246" s="174">
        <v>5183</v>
      </c>
      <c r="B246">
        <v>14</v>
      </c>
      <c r="C246" s="36" t="s">
        <v>9754</v>
      </c>
      <c r="D246" s="36" t="s">
        <v>9768</v>
      </c>
      <c r="E246" s="39" t="s">
        <v>934</v>
      </c>
      <c r="F246" s="38">
        <v>7.7</v>
      </c>
      <c r="G246" s="37">
        <v>5</v>
      </c>
      <c r="H246" s="37">
        <v>5</v>
      </c>
      <c r="I246" s="37">
        <v>5</v>
      </c>
      <c r="J246" s="37">
        <v>5</v>
      </c>
      <c r="K246" s="37">
        <v>10</v>
      </c>
      <c r="L246" s="37">
        <v>10</v>
      </c>
      <c r="M246" s="37">
        <v>5</v>
      </c>
      <c r="N246" s="37">
        <v>10</v>
      </c>
      <c r="O246" s="37">
        <v>10</v>
      </c>
      <c r="P246" s="37">
        <v>10</v>
      </c>
      <c r="Q246" s="37">
        <v>5</v>
      </c>
    </row>
    <row r="247" spans="1:17" ht="14.25" customHeight="1">
      <c r="A247" s="174">
        <v>5182</v>
      </c>
      <c r="B247">
        <v>15</v>
      </c>
      <c r="C247" s="36" t="s">
        <v>9754</v>
      </c>
      <c r="D247" s="36" t="s">
        <v>9769</v>
      </c>
      <c r="E247" s="39" t="s">
        <v>934</v>
      </c>
      <c r="F247" s="38">
        <v>7.4</v>
      </c>
      <c r="G247" s="37">
        <v>5</v>
      </c>
      <c r="H247" s="37">
        <v>5</v>
      </c>
      <c r="I247" s="37">
        <v>5</v>
      </c>
      <c r="J247" s="37">
        <v>5</v>
      </c>
      <c r="K247" s="37">
        <v>10</v>
      </c>
      <c r="L247" s="37">
        <v>10</v>
      </c>
      <c r="M247" s="37">
        <v>5</v>
      </c>
      <c r="N247" s="37">
        <v>10</v>
      </c>
      <c r="O247" s="37">
        <v>10</v>
      </c>
      <c r="P247" s="37">
        <v>10</v>
      </c>
      <c r="Q247" s="37">
        <v>5</v>
      </c>
    </row>
    <row r="248" spans="1:17" ht="14.25" customHeight="1">
      <c r="A248" s="174">
        <v>5181</v>
      </c>
      <c r="B248">
        <v>16</v>
      </c>
      <c r="C248" s="36" t="s">
        <v>9754</v>
      </c>
      <c r="D248" s="36" t="s">
        <v>9770</v>
      </c>
      <c r="E248" s="39" t="s">
        <v>934</v>
      </c>
      <c r="F248" s="38">
        <v>7.9</v>
      </c>
      <c r="G248" s="37">
        <v>5</v>
      </c>
      <c r="H248" s="37">
        <v>5</v>
      </c>
      <c r="I248" s="37">
        <v>5</v>
      </c>
      <c r="J248" s="37">
        <v>5</v>
      </c>
      <c r="K248" s="37">
        <v>10</v>
      </c>
      <c r="L248" s="37">
        <v>10</v>
      </c>
      <c r="M248" s="37">
        <v>5</v>
      </c>
      <c r="N248" s="37">
        <v>10</v>
      </c>
      <c r="O248" s="37">
        <v>10</v>
      </c>
      <c r="P248" s="37">
        <v>10</v>
      </c>
      <c r="Q248" s="37">
        <v>5</v>
      </c>
    </row>
    <row r="249" spans="1:17" ht="14.25" customHeight="1">
      <c r="A249" s="174">
        <v>5180</v>
      </c>
      <c r="B249">
        <v>17</v>
      </c>
      <c r="C249" s="36" t="s">
        <v>9754</v>
      </c>
      <c r="D249" s="36" t="s">
        <v>9771</v>
      </c>
      <c r="E249" s="39" t="s">
        <v>934</v>
      </c>
      <c r="F249" s="38">
        <v>8</v>
      </c>
      <c r="G249" s="37">
        <v>5</v>
      </c>
      <c r="H249" s="37">
        <v>5</v>
      </c>
      <c r="I249" s="37">
        <v>5</v>
      </c>
      <c r="J249" s="37">
        <v>5</v>
      </c>
      <c r="K249" s="37">
        <v>10</v>
      </c>
      <c r="L249" s="37">
        <v>10</v>
      </c>
      <c r="M249" s="37">
        <v>5</v>
      </c>
      <c r="N249" s="37">
        <v>10</v>
      </c>
      <c r="O249" s="37">
        <v>10</v>
      </c>
      <c r="P249" s="37">
        <v>10</v>
      </c>
      <c r="Q249" s="37">
        <v>5</v>
      </c>
    </row>
    <row r="250" spans="1:17" ht="14.25" customHeight="1">
      <c r="A250" s="174">
        <v>5179</v>
      </c>
      <c r="B250">
        <v>18</v>
      </c>
      <c r="C250" s="36" t="s">
        <v>9754</v>
      </c>
      <c r="D250" s="36" t="s">
        <v>9772</v>
      </c>
      <c r="E250" s="39" t="s">
        <v>934</v>
      </c>
      <c r="F250" s="38">
        <v>7.9</v>
      </c>
      <c r="G250" s="37">
        <v>5</v>
      </c>
      <c r="H250" s="37">
        <v>5</v>
      </c>
      <c r="I250" s="37">
        <v>5</v>
      </c>
      <c r="J250" s="37">
        <v>5</v>
      </c>
      <c r="K250" s="37">
        <v>10</v>
      </c>
      <c r="L250" s="37">
        <v>10</v>
      </c>
      <c r="M250" s="37">
        <v>5</v>
      </c>
      <c r="N250" s="37">
        <v>10</v>
      </c>
      <c r="O250" s="37">
        <v>10</v>
      </c>
      <c r="P250" s="37">
        <v>10</v>
      </c>
      <c r="Q250" s="37">
        <v>5</v>
      </c>
    </row>
    <row r="251" spans="1:17" ht="14.25" customHeight="1">
      <c r="A251" s="174">
        <v>5178</v>
      </c>
      <c r="B251">
        <v>19</v>
      </c>
      <c r="C251" s="36" t="s">
        <v>9754</v>
      </c>
      <c r="D251" s="36" t="s">
        <v>9773</v>
      </c>
      <c r="E251" s="39" t="s">
        <v>934</v>
      </c>
      <c r="F251" s="38">
        <v>8</v>
      </c>
      <c r="G251" s="37">
        <v>5</v>
      </c>
      <c r="H251" s="37">
        <v>5</v>
      </c>
      <c r="I251" s="37">
        <v>5</v>
      </c>
      <c r="J251" s="37">
        <v>5</v>
      </c>
      <c r="K251" s="37">
        <v>10</v>
      </c>
      <c r="L251" s="37">
        <v>10</v>
      </c>
      <c r="M251" s="37">
        <v>5</v>
      </c>
      <c r="N251" s="37">
        <v>10</v>
      </c>
      <c r="O251" s="37">
        <v>10</v>
      </c>
      <c r="P251" s="37">
        <v>10</v>
      </c>
      <c r="Q251" s="37">
        <v>5</v>
      </c>
    </row>
    <row r="252" spans="1:17" ht="14.25" customHeight="1">
      <c r="A252" s="174">
        <v>5177</v>
      </c>
      <c r="B252">
        <v>20</v>
      </c>
      <c r="C252" s="36" t="s">
        <v>9754</v>
      </c>
      <c r="D252" s="36" t="s">
        <v>9774</v>
      </c>
      <c r="E252" s="39" t="s">
        <v>934</v>
      </c>
      <c r="F252" s="38">
        <v>7.8</v>
      </c>
      <c r="G252" s="37">
        <v>5</v>
      </c>
      <c r="H252" s="37">
        <v>5</v>
      </c>
      <c r="I252" s="37">
        <v>5</v>
      </c>
      <c r="J252" s="37">
        <v>5</v>
      </c>
      <c r="K252" s="37">
        <v>10</v>
      </c>
      <c r="L252" s="37">
        <v>10</v>
      </c>
      <c r="M252" s="37">
        <v>5</v>
      </c>
      <c r="N252" s="37">
        <v>10</v>
      </c>
      <c r="O252" s="37">
        <v>10</v>
      </c>
      <c r="P252" s="37">
        <v>10</v>
      </c>
      <c r="Q252" s="37">
        <v>5</v>
      </c>
    </row>
    <row r="253" spans="1:17" ht="14.25" customHeight="1">
      <c r="A253" s="174">
        <v>5176</v>
      </c>
      <c r="B253">
        <v>21</v>
      </c>
      <c r="C253" s="36" t="s">
        <v>9754</v>
      </c>
      <c r="D253" s="36" t="s">
        <v>9775</v>
      </c>
      <c r="E253" s="39" t="s">
        <v>934</v>
      </c>
      <c r="F253" s="38">
        <v>8</v>
      </c>
      <c r="G253" s="37">
        <v>5</v>
      </c>
      <c r="H253" s="37">
        <v>5</v>
      </c>
      <c r="I253" s="37">
        <v>5</v>
      </c>
      <c r="J253" s="37">
        <v>5</v>
      </c>
      <c r="K253" s="37">
        <v>10</v>
      </c>
      <c r="L253" s="37">
        <v>10</v>
      </c>
      <c r="M253" s="37">
        <v>5</v>
      </c>
      <c r="N253" s="37">
        <v>10</v>
      </c>
      <c r="O253" s="37">
        <v>10</v>
      </c>
      <c r="P253" s="37">
        <v>10</v>
      </c>
      <c r="Q253" s="37">
        <v>5</v>
      </c>
    </row>
    <row r="254" spans="1:17" ht="14.45" customHeight="1">
      <c r="A254" s="174">
        <v>5169</v>
      </c>
      <c r="C254" s="36" t="s">
        <v>9754</v>
      </c>
      <c r="D254" s="35" t="s">
        <v>9776</v>
      </c>
      <c r="E254" s="34" t="s">
        <v>934</v>
      </c>
      <c r="F254" s="130">
        <f>GEOMEAN(F233:F253)</f>
        <v>7.8771304266059277</v>
      </c>
      <c r="G254" s="33" t="e">
        <f>AVERAGE(#REF!)</f>
        <v>#REF!</v>
      </c>
      <c r="H254" s="33" t="e">
        <f>AVERAGE(#REF!)</f>
        <v>#REF!</v>
      </c>
      <c r="I254" s="33" t="e">
        <f>AVERAGE(#REF!)</f>
        <v>#REF!</v>
      </c>
      <c r="J254" s="33" t="e">
        <f>AVERAGE(#REF!)</f>
        <v>#REF!</v>
      </c>
      <c r="K254" s="33" t="e">
        <f>AVERAGE(#REF!)</f>
        <v>#REF!</v>
      </c>
      <c r="L254" s="33" t="e">
        <f>AVERAGE(#REF!)</f>
        <v>#REF!</v>
      </c>
      <c r="M254" s="33" t="e">
        <f>AVERAGE(#REF!)</f>
        <v>#REF!</v>
      </c>
      <c r="N254" s="33" t="e">
        <f>AVERAGE(#REF!)</f>
        <v>#REF!</v>
      </c>
      <c r="O254" s="33" t="e">
        <f>AVERAGE(#REF!)</f>
        <v>#REF!</v>
      </c>
      <c r="P254" s="33" t="e">
        <f>AVERAGE(#REF!)</f>
        <v>#REF!</v>
      </c>
      <c r="Q254" s="33" t="e">
        <f>AVERAGE(#REF!)</f>
        <v>#REF!</v>
      </c>
    </row>
    <row r="255" spans="1:17" ht="14.45" customHeight="1">
      <c r="A255" s="174">
        <v>5196</v>
      </c>
      <c r="B255">
        <v>1</v>
      </c>
      <c r="C255" s="36" t="s">
        <v>9740</v>
      </c>
      <c r="D255" s="36" t="s">
        <v>9742</v>
      </c>
      <c r="E255" s="39" t="s">
        <v>934</v>
      </c>
      <c r="F255" s="38">
        <v>6.8</v>
      </c>
      <c r="G255" s="37">
        <v>5</v>
      </c>
      <c r="H255" s="37">
        <v>5</v>
      </c>
      <c r="I255" s="37">
        <v>5</v>
      </c>
      <c r="J255" s="37">
        <v>5</v>
      </c>
      <c r="K255" s="37">
        <v>10</v>
      </c>
      <c r="L255" s="37">
        <v>10</v>
      </c>
      <c r="M255" s="37">
        <v>5</v>
      </c>
      <c r="N255" s="37">
        <v>10</v>
      </c>
      <c r="O255" s="37">
        <v>10</v>
      </c>
      <c r="P255" s="37">
        <v>10</v>
      </c>
      <c r="Q255" s="37">
        <v>5</v>
      </c>
    </row>
    <row r="256" spans="1:17" ht="14.45" customHeight="1">
      <c r="A256" s="174">
        <v>5195</v>
      </c>
      <c r="B256">
        <v>2</v>
      </c>
      <c r="C256" s="36" t="s">
        <v>9740</v>
      </c>
      <c r="D256" s="36" t="s">
        <v>9743</v>
      </c>
      <c r="E256" s="39" t="s">
        <v>934</v>
      </c>
      <c r="F256" s="38">
        <v>7</v>
      </c>
      <c r="G256" s="37">
        <v>5</v>
      </c>
      <c r="H256" s="37">
        <v>5</v>
      </c>
      <c r="I256" s="37">
        <v>5</v>
      </c>
      <c r="J256" s="37">
        <v>5</v>
      </c>
      <c r="K256" s="37">
        <v>10</v>
      </c>
      <c r="L256" s="37">
        <v>10</v>
      </c>
      <c r="M256" s="37">
        <v>5</v>
      </c>
      <c r="N256" s="37">
        <v>10</v>
      </c>
      <c r="O256" s="37">
        <v>10</v>
      </c>
      <c r="P256" s="37">
        <v>10</v>
      </c>
      <c r="Q256" s="37">
        <v>5</v>
      </c>
    </row>
    <row r="257" spans="1:17" ht="14.45" customHeight="1">
      <c r="A257" s="174">
        <v>5194</v>
      </c>
      <c r="B257">
        <v>3</v>
      </c>
      <c r="C257" s="36" t="s">
        <v>9740</v>
      </c>
      <c r="D257" s="36" t="s">
        <v>9744</v>
      </c>
      <c r="E257" s="39" t="s">
        <v>934</v>
      </c>
      <c r="F257" s="38">
        <v>6.8</v>
      </c>
      <c r="G257" s="37">
        <v>5</v>
      </c>
      <c r="H257" s="37">
        <v>5</v>
      </c>
      <c r="I257" s="37">
        <v>5</v>
      </c>
      <c r="J257" s="37">
        <v>5</v>
      </c>
      <c r="K257" s="37">
        <v>10</v>
      </c>
      <c r="L257" s="37">
        <v>10</v>
      </c>
      <c r="M257" s="37">
        <v>5</v>
      </c>
      <c r="N257" s="37">
        <v>10</v>
      </c>
      <c r="O257" s="37">
        <v>10</v>
      </c>
      <c r="P257" s="37">
        <v>10</v>
      </c>
      <c r="Q257" s="37">
        <v>5</v>
      </c>
    </row>
    <row r="258" spans="1:17" ht="14.45" customHeight="1">
      <c r="A258" s="174">
        <v>5193</v>
      </c>
      <c r="B258">
        <v>4</v>
      </c>
      <c r="C258" s="36" t="s">
        <v>9740</v>
      </c>
      <c r="D258" s="36" t="s">
        <v>9745</v>
      </c>
      <c r="E258" s="39" t="s">
        <v>934</v>
      </c>
      <c r="F258" s="38">
        <v>7.4</v>
      </c>
      <c r="G258" s="37">
        <v>5</v>
      </c>
      <c r="H258" s="37">
        <v>5</v>
      </c>
      <c r="I258" s="37">
        <v>5</v>
      </c>
      <c r="J258" s="37">
        <v>5</v>
      </c>
      <c r="K258" s="37">
        <v>10</v>
      </c>
      <c r="L258" s="37">
        <v>10</v>
      </c>
      <c r="M258" s="37">
        <v>5</v>
      </c>
      <c r="N258" s="37">
        <v>10</v>
      </c>
      <c r="O258" s="37">
        <v>10</v>
      </c>
      <c r="P258" s="37">
        <v>10</v>
      </c>
      <c r="Q258" s="37">
        <v>5</v>
      </c>
    </row>
    <row r="259" spans="1:17" ht="14.45" customHeight="1">
      <c r="A259" s="174">
        <v>5192</v>
      </c>
      <c r="B259">
        <v>5</v>
      </c>
      <c r="C259" s="36" t="s">
        <v>9740</v>
      </c>
      <c r="D259" s="36" t="s">
        <v>9746</v>
      </c>
      <c r="E259" s="39" t="s">
        <v>934</v>
      </c>
      <c r="F259" s="38">
        <v>6.7</v>
      </c>
      <c r="G259" s="37">
        <v>5</v>
      </c>
      <c r="H259" s="37">
        <v>5</v>
      </c>
      <c r="I259" s="37">
        <v>5</v>
      </c>
      <c r="J259" s="37">
        <v>5</v>
      </c>
      <c r="K259" s="37">
        <v>10</v>
      </c>
      <c r="L259" s="37">
        <v>10</v>
      </c>
      <c r="M259" s="37">
        <v>5</v>
      </c>
      <c r="N259" s="37">
        <v>10</v>
      </c>
      <c r="O259" s="37">
        <v>10</v>
      </c>
      <c r="P259" s="37">
        <v>10</v>
      </c>
      <c r="Q259" s="37">
        <v>5</v>
      </c>
    </row>
    <row r="260" spans="1:17" ht="14.45" customHeight="1">
      <c r="A260" s="174">
        <v>5191</v>
      </c>
      <c r="B260">
        <v>6</v>
      </c>
      <c r="C260" s="36" t="s">
        <v>9740</v>
      </c>
      <c r="D260" s="36" t="s">
        <v>9747</v>
      </c>
      <c r="E260" s="39" t="s">
        <v>934</v>
      </c>
      <c r="F260" s="38">
        <v>6.8</v>
      </c>
      <c r="G260" s="37">
        <v>5</v>
      </c>
      <c r="H260" s="37">
        <v>5</v>
      </c>
      <c r="I260" s="37">
        <v>5</v>
      </c>
      <c r="J260" s="37">
        <v>5</v>
      </c>
      <c r="K260" s="37">
        <v>10</v>
      </c>
      <c r="L260" s="37">
        <v>10</v>
      </c>
      <c r="M260" s="37">
        <v>5</v>
      </c>
      <c r="N260" s="37">
        <v>10</v>
      </c>
      <c r="O260" s="37">
        <v>10</v>
      </c>
      <c r="P260" s="37">
        <v>10</v>
      </c>
      <c r="Q260" s="37">
        <v>5</v>
      </c>
    </row>
    <row r="261" spans="1:17" ht="14.45" customHeight="1">
      <c r="A261" s="174">
        <v>5190</v>
      </c>
      <c r="B261">
        <v>7</v>
      </c>
      <c r="C261" s="36" t="s">
        <v>9740</v>
      </c>
      <c r="D261" s="36" t="s">
        <v>9748</v>
      </c>
      <c r="E261" s="39" t="s">
        <v>934</v>
      </c>
      <c r="F261" s="38">
        <v>6.6</v>
      </c>
      <c r="G261" s="37">
        <v>5</v>
      </c>
      <c r="H261" s="37">
        <v>5</v>
      </c>
      <c r="I261" s="37">
        <v>5</v>
      </c>
      <c r="J261" s="37">
        <v>5</v>
      </c>
      <c r="K261" s="37">
        <v>10</v>
      </c>
      <c r="L261" s="37">
        <v>10</v>
      </c>
      <c r="M261" s="37">
        <v>5</v>
      </c>
      <c r="N261" s="37">
        <v>10</v>
      </c>
      <c r="O261" s="37">
        <v>10</v>
      </c>
      <c r="P261" s="37">
        <v>10</v>
      </c>
      <c r="Q261" s="37">
        <v>5</v>
      </c>
    </row>
    <row r="262" spans="1:17" ht="14.45" customHeight="1">
      <c r="A262" s="174">
        <v>5189</v>
      </c>
      <c r="B262">
        <v>8</v>
      </c>
      <c r="C262" s="36" t="s">
        <v>9740</v>
      </c>
      <c r="D262" s="36" t="s">
        <v>9749</v>
      </c>
      <c r="E262" s="39" t="s">
        <v>934</v>
      </c>
      <c r="F262" s="38">
        <v>6.4</v>
      </c>
      <c r="G262" s="37">
        <v>5</v>
      </c>
      <c r="H262" s="37">
        <v>5</v>
      </c>
      <c r="I262" s="37">
        <v>5</v>
      </c>
      <c r="J262" s="37">
        <v>5</v>
      </c>
      <c r="K262" s="37">
        <v>10</v>
      </c>
      <c r="L262" s="37">
        <v>10</v>
      </c>
      <c r="M262" s="37">
        <v>5</v>
      </c>
      <c r="N262" s="37">
        <v>10</v>
      </c>
      <c r="O262" s="37">
        <v>10</v>
      </c>
      <c r="P262" s="37">
        <v>10</v>
      </c>
      <c r="Q262" s="37">
        <v>5</v>
      </c>
    </row>
    <row r="263" spans="1:17" ht="14.45" customHeight="1">
      <c r="A263" s="174">
        <v>5188</v>
      </c>
      <c r="B263">
        <v>9</v>
      </c>
      <c r="C263" s="36" t="s">
        <v>9740</v>
      </c>
      <c r="D263" s="36" t="s">
        <v>9750</v>
      </c>
      <c r="E263" s="39" t="s">
        <v>934</v>
      </c>
      <c r="F263" s="38">
        <v>6</v>
      </c>
      <c r="G263" s="37">
        <v>5</v>
      </c>
      <c r="H263" s="37">
        <v>5</v>
      </c>
      <c r="I263" s="37">
        <v>5</v>
      </c>
      <c r="J263" s="37">
        <v>5</v>
      </c>
      <c r="K263" s="37">
        <v>10</v>
      </c>
      <c r="L263" s="37">
        <v>10</v>
      </c>
      <c r="M263" s="37">
        <v>5</v>
      </c>
      <c r="N263" s="37">
        <v>10</v>
      </c>
      <c r="O263" s="37">
        <v>10</v>
      </c>
      <c r="P263" s="37">
        <v>10</v>
      </c>
      <c r="Q263" s="37">
        <v>5</v>
      </c>
    </row>
    <row r="264" spans="1:17" ht="14.45" customHeight="1">
      <c r="A264" s="174">
        <v>5187</v>
      </c>
      <c r="B264">
        <v>10</v>
      </c>
      <c r="C264" s="36" t="s">
        <v>9740</v>
      </c>
      <c r="D264" s="36" t="s">
        <v>9751</v>
      </c>
      <c r="E264" s="39" t="s">
        <v>934</v>
      </c>
      <c r="F264" s="38">
        <v>6.2</v>
      </c>
      <c r="G264" s="37">
        <v>5</v>
      </c>
      <c r="H264" s="37">
        <v>5</v>
      </c>
      <c r="I264" s="37">
        <v>5</v>
      </c>
      <c r="J264" s="37">
        <v>5</v>
      </c>
      <c r="K264" s="37">
        <v>10</v>
      </c>
      <c r="L264" s="37">
        <v>10</v>
      </c>
      <c r="M264" s="37">
        <v>5</v>
      </c>
      <c r="N264" s="37">
        <v>10</v>
      </c>
      <c r="O264" s="37">
        <v>10</v>
      </c>
      <c r="P264" s="37">
        <v>10</v>
      </c>
      <c r="Q264" s="37">
        <v>5</v>
      </c>
    </row>
    <row r="265" spans="1:17" ht="14.45" customHeight="1">
      <c r="A265" s="174">
        <v>5186</v>
      </c>
      <c r="B265">
        <v>11</v>
      </c>
      <c r="C265" s="36" t="s">
        <v>9740</v>
      </c>
      <c r="D265" s="36" t="s">
        <v>9752</v>
      </c>
      <c r="E265" s="39" t="s">
        <v>934</v>
      </c>
      <c r="F265" s="38">
        <v>6.7</v>
      </c>
      <c r="G265" s="37">
        <v>5</v>
      </c>
      <c r="H265" s="37">
        <v>5</v>
      </c>
      <c r="I265" s="37">
        <v>5</v>
      </c>
      <c r="J265" s="37">
        <v>5</v>
      </c>
      <c r="K265" s="37">
        <v>10</v>
      </c>
      <c r="L265" s="37">
        <v>10</v>
      </c>
      <c r="M265" s="37">
        <v>5</v>
      </c>
      <c r="N265" s="37">
        <v>10</v>
      </c>
      <c r="O265" s="37">
        <v>10</v>
      </c>
      <c r="P265" s="37">
        <v>10</v>
      </c>
      <c r="Q265" s="37">
        <v>5</v>
      </c>
    </row>
    <row r="266" spans="1:17" ht="14.45" customHeight="1">
      <c r="A266" s="174">
        <v>5185</v>
      </c>
      <c r="B266">
        <v>12</v>
      </c>
      <c r="C266" s="36" t="s">
        <v>9740</v>
      </c>
      <c r="D266" s="36" t="s">
        <v>9753</v>
      </c>
      <c r="E266" s="39" t="s">
        <v>934</v>
      </c>
      <c r="F266" s="38">
        <v>5.5</v>
      </c>
      <c r="G266" s="37">
        <v>5</v>
      </c>
      <c r="H266" s="37">
        <v>5</v>
      </c>
      <c r="I266" s="37">
        <v>5</v>
      </c>
      <c r="J266" s="37">
        <v>5</v>
      </c>
      <c r="K266" s="37">
        <v>10</v>
      </c>
      <c r="L266" s="37">
        <v>10</v>
      </c>
      <c r="M266" s="37">
        <v>5</v>
      </c>
      <c r="N266" s="37">
        <v>10</v>
      </c>
      <c r="O266" s="37">
        <v>10</v>
      </c>
      <c r="P266" s="37">
        <v>10</v>
      </c>
      <c r="Q266" s="37">
        <v>5</v>
      </c>
    </row>
    <row r="267" spans="1:17" ht="14.45" customHeight="1">
      <c r="A267" s="174">
        <v>5169</v>
      </c>
      <c r="C267" s="36" t="s">
        <v>9740</v>
      </c>
      <c r="D267" s="35" t="s">
        <v>9741</v>
      </c>
      <c r="E267" s="34" t="s">
        <v>934</v>
      </c>
      <c r="F267" s="130">
        <f>GEOMEAN(F255:F266)</f>
        <v>6.5572182184836834</v>
      </c>
      <c r="G267" s="33" t="e">
        <f>AVERAGE(#REF!)</f>
        <v>#REF!</v>
      </c>
      <c r="H267" s="33" t="e">
        <f>AVERAGE(#REF!)</f>
        <v>#REF!</v>
      </c>
      <c r="I267" s="33" t="e">
        <f>AVERAGE(#REF!)</f>
        <v>#REF!</v>
      </c>
      <c r="J267" s="33" t="e">
        <f>AVERAGE(#REF!)</f>
        <v>#REF!</v>
      </c>
      <c r="K267" s="33" t="e">
        <f>AVERAGE(#REF!)</f>
        <v>#REF!</v>
      </c>
      <c r="L267" s="33" t="e">
        <f>AVERAGE(#REF!)</f>
        <v>#REF!</v>
      </c>
      <c r="M267" s="33" t="e">
        <f>AVERAGE(#REF!)</f>
        <v>#REF!</v>
      </c>
      <c r="N267" s="33" t="e">
        <f>AVERAGE(#REF!)</f>
        <v>#REF!</v>
      </c>
      <c r="O267" s="33" t="e">
        <f>AVERAGE(#REF!)</f>
        <v>#REF!</v>
      </c>
      <c r="P267" s="33" t="e">
        <f>AVERAGE(#REF!)</f>
        <v>#REF!</v>
      </c>
      <c r="Q267" s="33" t="e">
        <f>AVERAGE(#REF!)</f>
        <v>#REF!</v>
      </c>
    </row>
    <row r="268" spans="1:17" ht="14.45" customHeight="1">
      <c r="A268" s="174">
        <v>5196</v>
      </c>
      <c r="B268">
        <v>1</v>
      </c>
      <c r="C268" s="36" t="s">
        <v>9727</v>
      </c>
      <c r="D268" s="36" t="s">
        <v>9729</v>
      </c>
      <c r="E268" s="39" t="s">
        <v>934</v>
      </c>
      <c r="F268" s="38">
        <v>8.4</v>
      </c>
      <c r="G268" s="37">
        <v>5</v>
      </c>
      <c r="H268" s="37">
        <v>5</v>
      </c>
      <c r="I268" s="37">
        <v>5</v>
      </c>
      <c r="J268" s="37">
        <v>5</v>
      </c>
      <c r="K268" s="37">
        <v>10</v>
      </c>
      <c r="L268" s="37">
        <v>10</v>
      </c>
      <c r="M268" s="37">
        <v>5</v>
      </c>
      <c r="N268" s="37">
        <v>10</v>
      </c>
      <c r="O268" s="37">
        <v>10</v>
      </c>
      <c r="P268" s="37">
        <v>10</v>
      </c>
      <c r="Q268" s="37">
        <v>5</v>
      </c>
    </row>
    <row r="269" spans="1:17" ht="14.45" customHeight="1">
      <c r="A269" s="174">
        <v>5195</v>
      </c>
      <c r="B269">
        <v>2</v>
      </c>
      <c r="C269" s="36" t="s">
        <v>9727</v>
      </c>
      <c r="D269" s="36" t="s">
        <v>9730</v>
      </c>
      <c r="E269" s="39" t="s">
        <v>934</v>
      </c>
      <c r="F269" s="38">
        <v>7.8</v>
      </c>
      <c r="G269" s="37">
        <v>5</v>
      </c>
      <c r="H269" s="37">
        <v>5</v>
      </c>
      <c r="I269" s="37">
        <v>5</v>
      </c>
      <c r="J269" s="37">
        <v>5</v>
      </c>
      <c r="K269" s="37">
        <v>10</v>
      </c>
      <c r="L269" s="37">
        <v>10</v>
      </c>
      <c r="M269" s="37">
        <v>5</v>
      </c>
      <c r="N269" s="37">
        <v>10</v>
      </c>
      <c r="O269" s="37">
        <v>10</v>
      </c>
      <c r="P269" s="37">
        <v>10</v>
      </c>
      <c r="Q269" s="37">
        <v>5</v>
      </c>
    </row>
    <row r="270" spans="1:17" ht="14.45" customHeight="1">
      <c r="A270" s="174">
        <v>5194</v>
      </c>
      <c r="B270">
        <v>3</v>
      </c>
      <c r="C270" s="36" t="s">
        <v>9727</v>
      </c>
      <c r="D270" s="36" t="s">
        <v>834</v>
      </c>
      <c r="E270" s="39" t="s">
        <v>934</v>
      </c>
      <c r="F270" s="38">
        <v>7.4</v>
      </c>
      <c r="G270" s="37">
        <v>5</v>
      </c>
      <c r="H270" s="37">
        <v>5</v>
      </c>
      <c r="I270" s="37">
        <v>5</v>
      </c>
      <c r="J270" s="37">
        <v>5</v>
      </c>
      <c r="K270" s="37">
        <v>10</v>
      </c>
      <c r="L270" s="37">
        <v>10</v>
      </c>
      <c r="M270" s="37">
        <v>5</v>
      </c>
      <c r="N270" s="37">
        <v>10</v>
      </c>
      <c r="O270" s="37">
        <v>10</v>
      </c>
      <c r="P270" s="37">
        <v>10</v>
      </c>
      <c r="Q270" s="37">
        <v>5</v>
      </c>
    </row>
    <row r="271" spans="1:17" ht="14.45" customHeight="1">
      <c r="A271" s="174">
        <v>5193</v>
      </c>
      <c r="B271">
        <v>4</v>
      </c>
      <c r="C271" s="36" t="s">
        <v>9727</v>
      </c>
      <c r="D271" s="36" t="s">
        <v>9731</v>
      </c>
      <c r="E271" s="39" t="s">
        <v>934</v>
      </c>
      <c r="F271" s="38">
        <v>8</v>
      </c>
      <c r="G271" s="37">
        <v>5</v>
      </c>
      <c r="H271" s="37">
        <v>5</v>
      </c>
      <c r="I271" s="37">
        <v>5</v>
      </c>
      <c r="J271" s="37">
        <v>5</v>
      </c>
      <c r="K271" s="37">
        <v>10</v>
      </c>
      <c r="L271" s="37">
        <v>10</v>
      </c>
      <c r="M271" s="37">
        <v>5</v>
      </c>
      <c r="N271" s="37">
        <v>10</v>
      </c>
      <c r="O271" s="37">
        <v>10</v>
      </c>
      <c r="P271" s="37">
        <v>10</v>
      </c>
      <c r="Q271" s="37">
        <v>5</v>
      </c>
    </row>
    <row r="272" spans="1:17" ht="14.45" customHeight="1">
      <c r="A272" s="174">
        <v>5192</v>
      </c>
      <c r="B272">
        <v>5</v>
      </c>
      <c r="C272" s="36" t="s">
        <v>9727</v>
      </c>
      <c r="D272" s="36" t="s">
        <v>9732</v>
      </c>
      <c r="E272" s="39" t="s">
        <v>934</v>
      </c>
      <c r="F272" s="38">
        <v>8</v>
      </c>
      <c r="G272" s="37">
        <v>5</v>
      </c>
      <c r="H272" s="37">
        <v>5</v>
      </c>
      <c r="I272" s="37">
        <v>5</v>
      </c>
      <c r="J272" s="37">
        <v>5</v>
      </c>
      <c r="K272" s="37">
        <v>10</v>
      </c>
      <c r="L272" s="37">
        <v>10</v>
      </c>
      <c r="M272" s="37">
        <v>5</v>
      </c>
      <c r="N272" s="37">
        <v>10</v>
      </c>
      <c r="O272" s="37">
        <v>10</v>
      </c>
      <c r="P272" s="37">
        <v>10</v>
      </c>
      <c r="Q272" s="37">
        <v>5</v>
      </c>
    </row>
    <row r="273" spans="1:17" ht="14.45" customHeight="1">
      <c r="A273" s="174">
        <v>5191</v>
      </c>
      <c r="B273">
        <v>6</v>
      </c>
      <c r="C273" s="36" t="s">
        <v>9727</v>
      </c>
      <c r="D273" s="36" t="s">
        <v>9733</v>
      </c>
      <c r="E273" s="39" t="s">
        <v>934</v>
      </c>
      <c r="F273" s="38">
        <v>8</v>
      </c>
      <c r="G273" s="37">
        <v>5</v>
      </c>
      <c r="H273" s="37">
        <v>5</v>
      </c>
      <c r="I273" s="37">
        <v>5</v>
      </c>
      <c r="J273" s="37">
        <v>5</v>
      </c>
      <c r="K273" s="37">
        <v>10</v>
      </c>
      <c r="L273" s="37">
        <v>10</v>
      </c>
      <c r="M273" s="37">
        <v>5</v>
      </c>
      <c r="N273" s="37">
        <v>10</v>
      </c>
      <c r="O273" s="37">
        <v>10</v>
      </c>
      <c r="P273" s="37">
        <v>10</v>
      </c>
      <c r="Q273" s="37">
        <v>5</v>
      </c>
    </row>
    <row r="274" spans="1:17" ht="14.45" customHeight="1">
      <c r="A274" s="174">
        <v>5190</v>
      </c>
      <c r="B274">
        <v>7</v>
      </c>
      <c r="C274" s="36" t="s">
        <v>9727</v>
      </c>
      <c r="D274" s="36" t="s">
        <v>9734</v>
      </c>
      <c r="E274" s="39" t="s">
        <v>934</v>
      </c>
      <c r="F274" s="38">
        <v>8.4</v>
      </c>
      <c r="G274" s="37">
        <v>5</v>
      </c>
      <c r="H274" s="37">
        <v>5</v>
      </c>
      <c r="I274" s="37">
        <v>5</v>
      </c>
      <c r="J274" s="37">
        <v>5</v>
      </c>
      <c r="K274" s="37">
        <v>10</v>
      </c>
      <c r="L274" s="37">
        <v>10</v>
      </c>
      <c r="M274" s="37">
        <v>5</v>
      </c>
      <c r="N274" s="37">
        <v>10</v>
      </c>
      <c r="O274" s="37">
        <v>10</v>
      </c>
      <c r="P274" s="37">
        <v>10</v>
      </c>
      <c r="Q274" s="37">
        <v>5</v>
      </c>
    </row>
    <row r="275" spans="1:17" ht="14.45" customHeight="1">
      <c r="A275" s="174">
        <v>5189</v>
      </c>
      <c r="B275">
        <v>8</v>
      </c>
      <c r="C275" s="36" t="s">
        <v>9727</v>
      </c>
      <c r="D275" s="36" t="s">
        <v>9735</v>
      </c>
      <c r="E275" s="39" t="s">
        <v>934</v>
      </c>
      <c r="F275" s="38">
        <v>8</v>
      </c>
      <c r="G275" s="37">
        <v>5</v>
      </c>
      <c r="H275" s="37">
        <v>5</v>
      </c>
      <c r="I275" s="37">
        <v>5</v>
      </c>
      <c r="J275" s="37">
        <v>5</v>
      </c>
      <c r="K275" s="37">
        <v>10</v>
      </c>
      <c r="L275" s="37">
        <v>10</v>
      </c>
      <c r="M275" s="37">
        <v>5</v>
      </c>
      <c r="N275" s="37">
        <v>10</v>
      </c>
      <c r="O275" s="37">
        <v>10</v>
      </c>
      <c r="P275" s="37">
        <v>10</v>
      </c>
      <c r="Q275" s="37">
        <v>5</v>
      </c>
    </row>
    <row r="276" spans="1:17" ht="14.45" customHeight="1">
      <c r="A276" s="174">
        <v>5188</v>
      </c>
      <c r="B276">
        <v>9</v>
      </c>
      <c r="C276" s="36" t="s">
        <v>9727</v>
      </c>
      <c r="D276" s="36" t="s">
        <v>9736</v>
      </c>
      <c r="E276" s="39" t="s">
        <v>934</v>
      </c>
      <c r="F276" s="38">
        <v>7.9</v>
      </c>
      <c r="G276" s="37">
        <v>5</v>
      </c>
      <c r="H276" s="37">
        <v>5</v>
      </c>
      <c r="I276" s="37">
        <v>5</v>
      </c>
      <c r="J276" s="37">
        <v>5</v>
      </c>
      <c r="K276" s="37">
        <v>10</v>
      </c>
      <c r="L276" s="37">
        <v>10</v>
      </c>
      <c r="M276" s="37">
        <v>5</v>
      </c>
      <c r="N276" s="37">
        <v>10</v>
      </c>
      <c r="O276" s="37">
        <v>10</v>
      </c>
      <c r="P276" s="37">
        <v>10</v>
      </c>
      <c r="Q276" s="37">
        <v>5</v>
      </c>
    </row>
    <row r="277" spans="1:17" ht="14.45" customHeight="1">
      <c r="A277" s="174">
        <v>5187</v>
      </c>
      <c r="B277">
        <v>10</v>
      </c>
      <c r="C277" s="36" t="s">
        <v>9727</v>
      </c>
      <c r="D277" s="36" t="s">
        <v>9737</v>
      </c>
      <c r="E277" s="39" t="s">
        <v>934</v>
      </c>
      <c r="F277" s="38">
        <v>7.6</v>
      </c>
      <c r="G277" s="37">
        <v>5</v>
      </c>
      <c r="H277" s="37">
        <v>5</v>
      </c>
      <c r="I277" s="37">
        <v>5</v>
      </c>
      <c r="J277" s="37">
        <v>5</v>
      </c>
      <c r="K277" s="37">
        <v>10</v>
      </c>
      <c r="L277" s="37">
        <v>10</v>
      </c>
      <c r="M277" s="37">
        <v>5</v>
      </c>
      <c r="N277" s="37">
        <v>10</v>
      </c>
      <c r="O277" s="37">
        <v>10</v>
      </c>
      <c r="P277" s="37">
        <v>10</v>
      </c>
      <c r="Q277" s="37">
        <v>5</v>
      </c>
    </row>
    <row r="278" spans="1:17" ht="14.45" customHeight="1">
      <c r="A278" s="174">
        <v>5186</v>
      </c>
      <c r="B278">
        <v>11</v>
      </c>
      <c r="C278" s="36" t="s">
        <v>9727</v>
      </c>
      <c r="D278" s="36" t="s">
        <v>9738</v>
      </c>
      <c r="E278" s="39" t="s">
        <v>934</v>
      </c>
      <c r="F278" s="38">
        <v>8.1999999999999993</v>
      </c>
      <c r="G278" s="37">
        <v>5</v>
      </c>
      <c r="H278" s="37">
        <v>5</v>
      </c>
      <c r="I278" s="37">
        <v>5</v>
      </c>
      <c r="J278" s="37">
        <v>5</v>
      </c>
      <c r="K278" s="37">
        <v>10</v>
      </c>
      <c r="L278" s="37">
        <v>10</v>
      </c>
      <c r="M278" s="37">
        <v>5</v>
      </c>
      <c r="N278" s="37">
        <v>10</v>
      </c>
      <c r="O278" s="37">
        <v>10</v>
      </c>
      <c r="P278" s="37">
        <v>10</v>
      </c>
      <c r="Q278" s="37">
        <v>5</v>
      </c>
    </row>
    <row r="279" spans="1:17" ht="14.45" customHeight="1">
      <c r="A279" s="174">
        <v>5185</v>
      </c>
      <c r="B279">
        <v>12</v>
      </c>
      <c r="C279" s="36" t="s">
        <v>9727</v>
      </c>
      <c r="D279" s="36" t="s">
        <v>9739</v>
      </c>
      <c r="E279" s="39" t="s">
        <v>934</v>
      </c>
      <c r="F279" s="38">
        <v>8.4</v>
      </c>
      <c r="G279" s="37">
        <v>5</v>
      </c>
      <c r="H279" s="37">
        <v>5</v>
      </c>
      <c r="I279" s="37">
        <v>5</v>
      </c>
      <c r="J279" s="37">
        <v>5</v>
      </c>
      <c r="K279" s="37">
        <v>10</v>
      </c>
      <c r="L279" s="37">
        <v>10</v>
      </c>
      <c r="M279" s="37">
        <v>5</v>
      </c>
      <c r="N279" s="37">
        <v>10</v>
      </c>
      <c r="O279" s="37">
        <v>10</v>
      </c>
      <c r="P279" s="37">
        <v>10</v>
      </c>
      <c r="Q279" s="37">
        <v>5</v>
      </c>
    </row>
    <row r="280" spans="1:17" ht="14.45" customHeight="1">
      <c r="A280" s="174">
        <v>5169</v>
      </c>
      <c r="C280" s="36" t="s">
        <v>9727</v>
      </c>
      <c r="D280" s="35" t="s">
        <v>9728</v>
      </c>
      <c r="E280" s="34" t="s">
        <v>934</v>
      </c>
      <c r="F280" s="130">
        <f>GEOMEAN(F268:F279)</f>
        <v>8.0026082111139409</v>
      </c>
      <c r="G280" s="33" t="e">
        <f>AVERAGE(#REF!)</f>
        <v>#REF!</v>
      </c>
      <c r="H280" s="33" t="e">
        <f>AVERAGE(#REF!)</f>
        <v>#REF!</v>
      </c>
      <c r="I280" s="33" t="e">
        <f>AVERAGE(#REF!)</f>
        <v>#REF!</v>
      </c>
      <c r="J280" s="33" t="e">
        <f>AVERAGE(#REF!)</f>
        <v>#REF!</v>
      </c>
      <c r="K280" s="33" t="e">
        <f>AVERAGE(#REF!)</f>
        <v>#REF!</v>
      </c>
      <c r="L280" s="33" t="e">
        <f>AVERAGE(#REF!)</f>
        <v>#REF!</v>
      </c>
      <c r="M280" s="33" t="e">
        <f>AVERAGE(#REF!)</f>
        <v>#REF!</v>
      </c>
      <c r="N280" s="33" t="e">
        <f>AVERAGE(#REF!)</f>
        <v>#REF!</v>
      </c>
      <c r="O280" s="33" t="e">
        <f>AVERAGE(#REF!)</f>
        <v>#REF!</v>
      </c>
      <c r="P280" s="33" t="e">
        <f>AVERAGE(#REF!)</f>
        <v>#REF!</v>
      </c>
      <c r="Q280" s="33" t="e">
        <f>AVERAGE(#REF!)</f>
        <v>#REF!</v>
      </c>
    </row>
    <row r="281" spans="1:17" ht="14.45" customHeight="1">
      <c r="A281" s="174">
        <v>5196</v>
      </c>
      <c r="B281">
        <v>1</v>
      </c>
      <c r="C281" s="36" t="s">
        <v>9712</v>
      </c>
      <c r="D281" s="36" t="s">
        <v>9713</v>
      </c>
      <c r="E281" s="39" t="s">
        <v>934</v>
      </c>
      <c r="F281" s="38">
        <v>8.4</v>
      </c>
      <c r="G281" s="37">
        <v>5</v>
      </c>
      <c r="H281" s="37">
        <v>5</v>
      </c>
      <c r="I281" s="37">
        <v>5</v>
      </c>
      <c r="J281" s="37">
        <v>5</v>
      </c>
      <c r="K281" s="37">
        <v>10</v>
      </c>
      <c r="L281" s="37">
        <v>10</v>
      </c>
      <c r="M281" s="37">
        <v>5</v>
      </c>
      <c r="N281" s="37">
        <v>10</v>
      </c>
      <c r="O281" s="37">
        <v>10</v>
      </c>
      <c r="P281" s="37">
        <v>10</v>
      </c>
      <c r="Q281" s="37">
        <v>5</v>
      </c>
    </row>
    <row r="282" spans="1:17" ht="14.45" customHeight="1">
      <c r="A282" s="174">
        <v>5195</v>
      </c>
      <c r="B282">
        <v>2</v>
      </c>
      <c r="C282" s="36" t="s">
        <v>9712</v>
      </c>
      <c r="D282" s="36" t="s">
        <v>9714</v>
      </c>
      <c r="E282" s="39" t="s">
        <v>934</v>
      </c>
      <c r="F282" s="38">
        <v>7.7</v>
      </c>
      <c r="G282" s="37">
        <v>5</v>
      </c>
      <c r="H282" s="37">
        <v>5</v>
      </c>
      <c r="I282" s="37">
        <v>5</v>
      </c>
      <c r="J282" s="37">
        <v>5</v>
      </c>
      <c r="K282" s="37">
        <v>10</v>
      </c>
      <c r="L282" s="37">
        <v>10</v>
      </c>
      <c r="M282" s="37">
        <v>5</v>
      </c>
      <c r="N282" s="37">
        <v>10</v>
      </c>
      <c r="O282" s="37">
        <v>10</v>
      </c>
      <c r="P282" s="37">
        <v>10</v>
      </c>
      <c r="Q282" s="37">
        <v>5</v>
      </c>
    </row>
    <row r="283" spans="1:17" ht="14.45" customHeight="1">
      <c r="A283" s="174">
        <v>5194</v>
      </c>
      <c r="B283">
        <v>3</v>
      </c>
      <c r="C283" s="36" t="s">
        <v>9712</v>
      </c>
      <c r="D283" s="36" t="s">
        <v>9715</v>
      </c>
      <c r="E283" s="39" t="s">
        <v>934</v>
      </c>
      <c r="F283" s="38">
        <v>8</v>
      </c>
      <c r="G283" s="37">
        <v>5</v>
      </c>
      <c r="H283" s="37">
        <v>5</v>
      </c>
      <c r="I283" s="37">
        <v>5</v>
      </c>
      <c r="J283" s="37">
        <v>5</v>
      </c>
      <c r="K283" s="37">
        <v>10</v>
      </c>
      <c r="L283" s="37">
        <v>10</v>
      </c>
      <c r="M283" s="37">
        <v>5</v>
      </c>
      <c r="N283" s="37">
        <v>10</v>
      </c>
      <c r="O283" s="37">
        <v>10</v>
      </c>
      <c r="P283" s="37">
        <v>10</v>
      </c>
      <c r="Q283" s="37">
        <v>5</v>
      </c>
    </row>
    <row r="284" spans="1:17" ht="14.45" customHeight="1">
      <c r="A284" s="174">
        <v>5193</v>
      </c>
      <c r="B284">
        <v>4</v>
      </c>
      <c r="C284" s="36" t="s">
        <v>9712</v>
      </c>
      <c r="D284" s="36" t="s">
        <v>9716</v>
      </c>
      <c r="E284" s="39" t="s">
        <v>934</v>
      </c>
      <c r="F284" s="38">
        <v>8</v>
      </c>
      <c r="G284" s="37">
        <v>5</v>
      </c>
      <c r="H284" s="37">
        <v>5</v>
      </c>
      <c r="I284" s="37">
        <v>5</v>
      </c>
      <c r="J284" s="37">
        <v>5</v>
      </c>
      <c r="K284" s="37">
        <v>10</v>
      </c>
      <c r="L284" s="37">
        <v>10</v>
      </c>
      <c r="M284" s="37">
        <v>5</v>
      </c>
      <c r="N284" s="37">
        <v>10</v>
      </c>
      <c r="O284" s="37">
        <v>10</v>
      </c>
      <c r="P284" s="37">
        <v>10</v>
      </c>
      <c r="Q284" s="37">
        <v>5</v>
      </c>
    </row>
    <row r="285" spans="1:17" ht="14.45" customHeight="1">
      <c r="A285" s="174">
        <v>5192</v>
      </c>
      <c r="B285">
        <v>5</v>
      </c>
      <c r="C285" s="36" t="s">
        <v>9712</v>
      </c>
      <c r="D285" s="36" t="s">
        <v>9717</v>
      </c>
      <c r="E285" s="39" t="s">
        <v>934</v>
      </c>
      <c r="F285" s="38">
        <v>8.6</v>
      </c>
      <c r="G285" s="37">
        <v>5</v>
      </c>
      <c r="H285" s="37">
        <v>5</v>
      </c>
      <c r="I285" s="37">
        <v>5</v>
      </c>
      <c r="J285" s="37">
        <v>5</v>
      </c>
      <c r="K285" s="37">
        <v>10</v>
      </c>
      <c r="L285" s="37">
        <v>10</v>
      </c>
      <c r="M285" s="37">
        <v>5</v>
      </c>
      <c r="N285" s="37">
        <v>10</v>
      </c>
      <c r="O285" s="37">
        <v>10</v>
      </c>
      <c r="P285" s="37">
        <v>10</v>
      </c>
      <c r="Q285" s="37">
        <v>5</v>
      </c>
    </row>
    <row r="286" spans="1:17" ht="14.45" customHeight="1">
      <c r="A286" s="174">
        <v>5191</v>
      </c>
      <c r="B286">
        <v>6</v>
      </c>
      <c r="C286" s="36" t="s">
        <v>9712</v>
      </c>
      <c r="D286" s="36" t="s">
        <v>9718</v>
      </c>
      <c r="E286" s="39" t="s">
        <v>934</v>
      </c>
      <c r="F286" s="38">
        <v>8.1999999999999993</v>
      </c>
      <c r="G286" s="37">
        <v>5</v>
      </c>
      <c r="H286" s="37">
        <v>5</v>
      </c>
      <c r="I286" s="37">
        <v>5</v>
      </c>
      <c r="J286" s="37">
        <v>5</v>
      </c>
      <c r="K286" s="37">
        <v>10</v>
      </c>
      <c r="L286" s="37">
        <v>10</v>
      </c>
      <c r="M286" s="37">
        <v>5</v>
      </c>
      <c r="N286" s="37">
        <v>10</v>
      </c>
      <c r="O286" s="37">
        <v>10</v>
      </c>
      <c r="P286" s="37">
        <v>10</v>
      </c>
      <c r="Q286" s="37">
        <v>5</v>
      </c>
    </row>
    <row r="287" spans="1:17" ht="14.45" customHeight="1">
      <c r="A287" s="174">
        <v>5190</v>
      </c>
      <c r="B287">
        <v>7</v>
      </c>
      <c r="C287" s="36" t="s">
        <v>9712</v>
      </c>
      <c r="D287" s="36" t="s">
        <v>9719</v>
      </c>
      <c r="E287" s="39" t="s">
        <v>934</v>
      </c>
      <c r="F287" s="38">
        <v>9.1999999999999993</v>
      </c>
      <c r="G287" s="37">
        <v>5</v>
      </c>
      <c r="H287" s="37">
        <v>5</v>
      </c>
      <c r="I287" s="37">
        <v>5</v>
      </c>
      <c r="J287" s="37">
        <v>5</v>
      </c>
      <c r="K287" s="37">
        <v>10</v>
      </c>
      <c r="L287" s="37">
        <v>10</v>
      </c>
      <c r="M287" s="37">
        <v>5</v>
      </c>
      <c r="N287" s="37">
        <v>10</v>
      </c>
      <c r="O287" s="37">
        <v>10</v>
      </c>
      <c r="P287" s="37">
        <v>10</v>
      </c>
      <c r="Q287" s="37">
        <v>5</v>
      </c>
    </row>
    <row r="288" spans="1:17" ht="14.45" customHeight="1">
      <c r="A288" s="174">
        <v>5189</v>
      </c>
      <c r="B288">
        <v>8</v>
      </c>
      <c r="C288" s="36" t="s">
        <v>9712</v>
      </c>
      <c r="D288" s="36" t="s">
        <v>9720</v>
      </c>
      <c r="E288" s="39" t="s">
        <v>934</v>
      </c>
      <c r="F288" s="38">
        <v>8.4</v>
      </c>
      <c r="G288" s="37">
        <v>5</v>
      </c>
      <c r="H288" s="37">
        <v>5</v>
      </c>
      <c r="I288" s="37">
        <v>5</v>
      </c>
      <c r="J288" s="37">
        <v>5</v>
      </c>
      <c r="K288" s="37">
        <v>10</v>
      </c>
      <c r="L288" s="37">
        <v>10</v>
      </c>
      <c r="M288" s="37">
        <v>5</v>
      </c>
      <c r="N288" s="37">
        <v>10</v>
      </c>
      <c r="O288" s="37">
        <v>10</v>
      </c>
      <c r="P288" s="37">
        <v>10</v>
      </c>
      <c r="Q288" s="37">
        <v>5</v>
      </c>
    </row>
    <row r="289" spans="1:17" ht="14.45" customHeight="1">
      <c r="A289" s="174">
        <v>5188</v>
      </c>
      <c r="B289">
        <v>9</v>
      </c>
      <c r="C289" s="36" t="s">
        <v>9712</v>
      </c>
      <c r="D289" s="36" t="s">
        <v>9721</v>
      </c>
      <c r="E289" s="39" t="s">
        <v>934</v>
      </c>
      <c r="F289" s="38">
        <v>7.6</v>
      </c>
      <c r="G289" s="37">
        <v>5</v>
      </c>
      <c r="H289" s="37">
        <v>5</v>
      </c>
      <c r="I289" s="37">
        <v>5</v>
      </c>
      <c r="J289" s="37">
        <v>5</v>
      </c>
      <c r="K289" s="37">
        <v>10</v>
      </c>
      <c r="L289" s="37">
        <v>10</v>
      </c>
      <c r="M289" s="37">
        <v>5</v>
      </c>
      <c r="N289" s="37">
        <v>10</v>
      </c>
      <c r="O289" s="37">
        <v>10</v>
      </c>
      <c r="P289" s="37">
        <v>10</v>
      </c>
      <c r="Q289" s="37">
        <v>5</v>
      </c>
    </row>
    <row r="290" spans="1:17" ht="14.45" customHeight="1">
      <c r="A290" s="174">
        <v>5187</v>
      </c>
      <c r="B290">
        <v>10</v>
      </c>
      <c r="C290" s="36" t="s">
        <v>9712</v>
      </c>
      <c r="D290" s="36" t="s">
        <v>9722</v>
      </c>
      <c r="E290" s="39" t="s">
        <v>934</v>
      </c>
      <c r="F290" s="38">
        <v>7.8</v>
      </c>
      <c r="G290" s="37">
        <v>5</v>
      </c>
      <c r="H290" s="37">
        <v>5</v>
      </c>
      <c r="I290" s="37">
        <v>5</v>
      </c>
      <c r="J290" s="37">
        <v>5</v>
      </c>
      <c r="K290" s="37">
        <v>10</v>
      </c>
      <c r="L290" s="37">
        <v>10</v>
      </c>
      <c r="M290" s="37">
        <v>5</v>
      </c>
      <c r="N290" s="37">
        <v>10</v>
      </c>
      <c r="O290" s="37">
        <v>10</v>
      </c>
      <c r="P290" s="37">
        <v>10</v>
      </c>
      <c r="Q290" s="37">
        <v>5</v>
      </c>
    </row>
    <row r="291" spans="1:17" ht="14.45" customHeight="1">
      <c r="A291" s="174">
        <v>5186</v>
      </c>
      <c r="B291">
        <v>11</v>
      </c>
      <c r="C291" s="36" t="s">
        <v>9712</v>
      </c>
      <c r="D291" s="36" t="s">
        <v>9723</v>
      </c>
      <c r="E291" s="39" t="s">
        <v>934</v>
      </c>
      <c r="F291" s="38">
        <v>8.6</v>
      </c>
      <c r="G291" s="37">
        <v>5</v>
      </c>
      <c r="H291" s="37">
        <v>5</v>
      </c>
      <c r="I291" s="37">
        <v>5</v>
      </c>
      <c r="J291" s="37">
        <v>5</v>
      </c>
      <c r="K291" s="37">
        <v>10</v>
      </c>
      <c r="L291" s="37">
        <v>10</v>
      </c>
      <c r="M291" s="37">
        <v>5</v>
      </c>
      <c r="N291" s="37">
        <v>10</v>
      </c>
      <c r="O291" s="37">
        <v>10</v>
      </c>
      <c r="P291" s="37">
        <v>10</v>
      </c>
      <c r="Q291" s="37">
        <v>5</v>
      </c>
    </row>
    <row r="292" spans="1:17" ht="14.45" customHeight="1">
      <c r="A292" s="174">
        <v>5185</v>
      </c>
      <c r="B292">
        <v>12</v>
      </c>
      <c r="C292" s="36" t="s">
        <v>9712</v>
      </c>
      <c r="D292" s="36" t="s">
        <v>9724</v>
      </c>
      <c r="E292" s="39" t="s">
        <v>934</v>
      </c>
      <c r="F292" s="38">
        <v>8.4</v>
      </c>
      <c r="G292" s="37">
        <v>5</v>
      </c>
      <c r="H292" s="37">
        <v>5</v>
      </c>
      <c r="I292" s="37">
        <v>5</v>
      </c>
      <c r="J292" s="37">
        <v>5</v>
      </c>
      <c r="K292" s="37">
        <v>10</v>
      </c>
      <c r="L292" s="37">
        <v>10</v>
      </c>
      <c r="M292" s="37">
        <v>5</v>
      </c>
      <c r="N292" s="37">
        <v>10</v>
      </c>
      <c r="O292" s="37">
        <v>10</v>
      </c>
      <c r="P292" s="37">
        <v>10</v>
      </c>
      <c r="Q292" s="37">
        <v>5</v>
      </c>
    </row>
    <row r="293" spans="1:17" ht="14.25" customHeight="1">
      <c r="A293" s="174">
        <v>5184</v>
      </c>
      <c r="B293">
        <v>13</v>
      </c>
      <c r="C293" s="36" t="s">
        <v>9712</v>
      </c>
      <c r="D293" s="36" t="s">
        <v>9725</v>
      </c>
      <c r="E293" s="39" t="s">
        <v>934</v>
      </c>
      <c r="F293" s="38">
        <v>8</v>
      </c>
      <c r="G293" s="37">
        <v>5</v>
      </c>
      <c r="H293" s="37">
        <v>5</v>
      </c>
      <c r="I293" s="37">
        <v>5</v>
      </c>
      <c r="J293" s="37">
        <v>5</v>
      </c>
      <c r="K293" s="37">
        <v>10</v>
      </c>
      <c r="L293" s="37">
        <v>10</v>
      </c>
      <c r="M293" s="37">
        <v>5</v>
      </c>
      <c r="N293" s="37">
        <v>10</v>
      </c>
      <c r="O293" s="37">
        <v>10</v>
      </c>
      <c r="P293" s="37">
        <v>10</v>
      </c>
      <c r="Q293" s="37">
        <v>5</v>
      </c>
    </row>
    <row r="294" spans="1:17" ht="14.45" customHeight="1">
      <c r="A294" s="174">
        <v>5169</v>
      </c>
      <c r="C294" s="36" t="s">
        <v>9712</v>
      </c>
      <c r="D294" s="35" t="s">
        <v>9726</v>
      </c>
      <c r="E294" s="34" t="s">
        <v>934</v>
      </c>
      <c r="F294" s="130">
        <f>GEOMEAN(F281:F293)</f>
        <v>8.2123914110879159</v>
      </c>
      <c r="G294" s="33" t="e">
        <f>AVERAGE(#REF!)</f>
        <v>#REF!</v>
      </c>
      <c r="H294" s="33" t="e">
        <f>AVERAGE(#REF!)</f>
        <v>#REF!</v>
      </c>
      <c r="I294" s="33" t="e">
        <f>AVERAGE(#REF!)</f>
        <v>#REF!</v>
      </c>
      <c r="J294" s="33" t="e">
        <f>AVERAGE(#REF!)</f>
        <v>#REF!</v>
      </c>
      <c r="K294" s="33" t="e">
        <f>AVERAGE(#REF!)</f>
        <v>#REF!</v>
      </c>
      <c r="L294" s="33" t="e">
        <f>AVERAGE(#REF!)</f>
        <v>#REF!</v>
      </c>
      <c r="M294" s="33" t="e">
        <f>AVERAGE(#REF!)</f>
        <v>#REF!</v>
      </c>
      <c r="N294" s="33" t="e">
        <f>AVERAGE(#REF!)</f>
        <v>#REF!</v>
      </c>
      <c r="O294" s="33" t="e">
        <f>AVERAGE(#REF!)</f>
        <v>#REF!</v>
      </c>
      <c r="P294" s="33" t="e">
        <f>AVERAGE(#REF!)</f>
        <v>#REF!</v>
      </c>
      <c r="Q294" s="33" t="e">
        <f>AVERAGE(#REF!)</f>
        <v>#REF!</v>
      </c>
    </row>
    <row r="295" spans="1:17" ht="14.45" customHeight="1">
      <c r="A295" s="174">
        <v>5196</v>
      </c>
      <c r="B295">
        <v>1</v>
      </c>
      <c r="C295" s="36" t="s">
        <v>9701</v>
      </c>
      <c r="D295" s="36" t="s">
        <v>9702</v>
      </c>
      <c r="E295" s="39" t="s">
        <v>934</v>
      </c>
      <c r="F295" s="38">
        <v>8.4</v>
      </c>
      <c r="G295" s="37">
        <v>5</v>
      </c>
      <c r="H295" s="37">
        <v>5</v>
      </c>
      <c r="I295" s="37">
        <v>5</v>
      </c>
      <c r="J295" s="37">
        <v>5</v>
      </c>
      <c r="K295" s="37">
        <v>10</v>
      </c>
      <c r="L295" s="37">
        <v>10</v>
      </c>
      <c r="M295" s="37">
        <v>5</v>
      </c>
      <c r="N295" s="37">
        <v>10</v>
      </c>
      <c r="O295" s="37">
        <v>10</v>
      </c>
      <c r="P295" s="37">
        <v>10</v>
      </c>
      <c r="Q295" s="37">
        <v>5</v>
      </c>
    </row>
    <row r="296" spans="1:17" ht="14.45" customHeight="1">
      <c r="A296" s="174">
        <v>5195</v>
      </c>
      <c r="B296">
        <v>2</v>
      </c>
      <c r="C296" s="36" t="s">
        <v>9701</v>
      </c>
      <c r="D296" s="36" t="s">
        <v>9703</v>
      </c>
      <c r="E296" s="39" t="s">
        <v>934</v>
      </c>
      <c r="F296" s="38">
        <v>8.6</v>
      </c>
      <c r="G296" s="37">
        <v>5</v>
      </c>
      <c r="H296" s="37">
        <v>5</v>
      </c>
      <c r="I296" s="37">
        <v>5</v>
      </c>
      <c r="J296" s="37">
        <v>5</v>
      </c>
      <c r="K296" s="37">
        <v>10</v>
      </c>
      <c r="L296" s="37">
        <v>10</v>
      </c>
      <c r="M296" s="37">
        <v>5</v>
      </c>
      <c r="N296" s="37">
        <v>10</v>
      </c>
      <c r="O296" s="37">
        <v>10</v>
      </c>
      <c r="P296" s="37">
        <v>10</v>
      </c>
      <c r="Q296" s="37">
        <v>5</v>
      </c>
    </row>
    <row r="297" spans="1:17" ht="14.45" customHeight="1">
      <c r="A297" s="174">
        <v>5194</v>
      </c>
      <c r="B297">
        <v>3</v>
      </c>
      <c r="C297" s="36" t="s">
        <v>9701</v>
      </c>
      <c r="D297" s="36" t="s">
        <v>9704</v>
      </c>
      <c r="E297" s="39" t="s">
        <v>934</v>
      </c>
      <c r="F297" s="38">
        <v>9.4</v>
      </c>
      <c r="G297" s="37">
        <v>5</v>
      </c>
      <c r="H297" s="37">
        <v>5</v>
      </c>
      <c r="I297" s="37">
        <v>5</v>
      </c>
      <c r="J297" s="37">
        <v>5</v>
      </c>
      <c r="K297" s="37">
        <v>10</v>
      </c>
      <c r="L297" s="37">
        <v>10</v>
      </c>
      <c r="M297" s="37">
        <v>5</v>
      </c>
      <c r="N297" s="37">
        <v>10</v>
      </c>
      <c r="O297" s="37">
        <v>10</v>
      </c>
      <c r="P297" s="37">
        <v>10</v>
      </c>
      <c r="Q297" s="37">
        <v>5</v>
      </c>
    </row>
    <row r="298" spans="1:17" ht="14.45" customHeight="1">
      <c r="A298" s="174">
        <v>5193</v>
      </c>
      <c r="B298">
        <v>4</v>
      </c>
      <c r="C298" s="36" t="s">
        <v>9701</v>
      </c>
      <c r="D298" s="36" t="s">
        <v>9705</v>
      </c>
      <c r="E298" s="39" t="s">
        <v>934</v>
      </c>
      <c r="F298" s="38">
        <v>8</v>
      </c>
      <c r="G298" s="37">
        <v>5</v>
      </c>
      <c r="H298" s="37">
        <v>5</v>
      </c>
      <c r="I298" s="37">
        <v>5</v>
      </c>
      <c r="J298" s="37">
        <v>5</v>
      </c>
      <c r="K298" s="37">
        <v>10</v>
      </c>
      <c r="L298" s="37">
        <v>10</v>
      </c>
      <c r="M298" s="37">
        <v>5</v>
      </c>
      <c r="N298" s="37">
        <v>10</v>
      </c>
      <c r="O298" s="37">
        <v>10</v>
      </c>
      <c r="P298" s="37">
        <v>10</v>
      </c>
      <c r="Q298" s="37">
        <v>5</v>
      </c>
    </row>
    <row r="299" spans="1:17" ht="14.45" customHeight="1">
      <c r="A299" s="174">
        <v>5192</v>
      </c>
      <c r="B299">
        <v>5</v>
      </c>
      <c r="C299" s="36" t="s">
        <v>9701</v>
      </c>
      <c r="D299" s="36" t="s">
        <v>9706</v>
      </c>
      <c r="E299" s="39" t="s">
        <v>934</v>
      </c>
      <c r="F299" s="38">
        <v>8</v>
      </c>
      <c r="G299" s="37">
        <v>5</v>
      </c>
      <c r="H299" s="37">
        <v>5</v>
      </c>
      <c r="I299" s="37">
        <v>5</v>
      </c>
      <c r="J299" s="37">
        <v>5</v>
      </c>
      <c r="K299" s="37">
        <v>10</v>
      </c>
      <c r="L299" s="37">
        <v>10</v>
      </c>
      <c r="M299" s="37">
        <v>5</v>
      </c>
      <c r="N299" s="37">
        <v>10</v>
      </c>
      <c r="O299" s="37">
        <v>10</v>
      </c>
      <c r="P299" s="37">
        <v>10</v>
      </c>
      <c r="Q299" s="37">
        <v>5</v>
      </c>
    </row>
    <row r="300" spans="1:17" ht="14.45" customHeight="1">
      <c r="A300" s="174">
        <v>5191</v>
      </c>
      <c r="B300">
        <v>6</v>
      </c>
      <c r="C300" s="36" t="s">
        <v>9701</v>
      </c>
      <c r="D300" s="36" t="s">
        <v>9707</v>
      </c>
      <c r="E300" s="39" t="s">
        <v>934</v>
      </c>
      <c r="F300" s="38">
        <v>9.8000000000000007</v>
      </c>
      <c r="G300" s="37">
        <v>5</v>
      </c>
      <c r="H300" s="37">
        <v>5</v>
      </c>
      <c r="I300" s="37">
        <v>5</v>
      </c>
      <c r="J300" s="37">
        <v>5</v>
      </c>
      <c r="K300" s="37">
        <v>10</v>
      </c>
      <c r="L300" s="37">
        <v>10</v>
      </c>
      <c r="M300" s="37">
        <v>5</v>
      </c>
      <c r="N300" s="37">
        <v>10</v>
      </c>
      <c r="O300" s="37">
        <v>10</v>
      </c>
      <c r="P300" s="37">
        <v>10</v>
      </c>
      <c r="Q300" s="37">
        <v>5</v>
      </c>
    </row>
    <row r="301" spans="1:17" ht="14.45" customHeight="1">
      <c r="A301" s="174">
        <v>5190</v>
      </c>
      <c r="B301">
        <v>7</v>
      </c>
      <c r="C301" s="36" t="s">
        <v>9701</v>
      </c>
      <c r="D301" s="36" t="s">
        <v>9708</v>
      </c>
      <c r="E301" s="39" t="s">
        <v>934</v>
      </c>
      <c r="F301" s="38">
        <v>7.8</v>
      </c>
      <c r="G301" s="37">
        <v>5</v>
      </c>
      <c r="H301" s="37">
        <v>5</v>
      </c>
      <c r="I301" s="37">
        <v>5</v>
      </c>
      <c r="J301" s="37">
        <v>5</v>
      </c>
      <c r="K301" s="37">
        <v>10</v>
      </c>
      <c r="L301" s="37">
        <v>10</v>
      </c>
      <c r="M301" s="37">
        <v>5</v>
      </c>
      <c r="N301" s="37">
        <v>10</v>
      </c>
      <c r="O301" s="37">
        <v>10</v>
      </c>
      <c r="P301" s="37">
        <v>10</v>
      </c>
      <c r="Q301" s="37">
        <v>5</v>
      </c>
    </row>
    <row r="302" spans="1:17" ht="14.45" customHeight="1">
      <c r="A302" s="174">
        <v>5189</v>
      </c>
      <c r="B302">
        <v>8</v>
      </c>
      <c r="C302" s="36" t="s">
        <v>9701</v>
      </c>
      <c r="D302" s="36" t="s">
        <v>9709</v>
      </c>
      <c r="E302" s="39" t="s">
        <v>934</v>
      </c>
      <c r="F302" s="38">
        <v>8</v>
      </c>
      <c r="G302" s="37">
        <v>5</v>
      </c>
      <c r="H302" s="37">
        <v>5</v>
      </c>
      <c r="I302" s="37">
        <v>5</v>
      </c>
      <c r="J302" s="37">
        <v>5</v>
      </c>
      <c r="K302" s="37">
        <v>10</v>
      </c>
      <c r="L302" s="37">
        <v>10</v>
      </c>
      <c r="M302" s="37">
        <v>5</v>
      </c>
      <c r="N302" s="37">
        <v>10</v>
      </c>
      <c r="O302" s="37">
        <v>10</v>
      </c>
      <c r="P302" s="37">
        <v>10</v>
      </c>
      <c r="Q302" s="37">
        <v>5</v>
      </c>
    </row>
    <row r="303" spans="1:17" ht="14.45" customHeight="1">
      <c r="A303" s="174">
        <v>5188</v>
      </c>
      <c r="B303">
        <v>9</v>
      </c>
      <c r="C303" s="36" t="s">
        <v>9701</v>
      </c>
      <c r="D303" s="36" t="s">
        <v>9710</v>
      </c>
      <c r="E303" s="39" t="s">
        <v>934</v>
      </c>
      <c r="F303" s="38">
        <v>8.4</v>
      </c>
      <c r="G303" s="37">
        <v>5</v>
      </c>
      <c r="H303" s="37">
        <v>5</v>
      </c>
      <c r="I303" s="37">
        <v>5</v>
      </c>
      <c r="J303" s="37">
        <v>5</v>
      </c>
      <c r="K303" s="37">
        <v>10</v>
      </c>
      <c r="L303" s="37">
        <v>10</v>
      </c>
      <c r="M303" s="37">
        <v>5</v>
      </c>
      <c r="N303" s="37">
        <v>10</v>
      </c>
      <c r="O303" s="37">
        <v>10</v>
      </c>
      <c r="P303" s="37">
        <v>10</v>
      </c>
      <c r="Q303" s="37">
        <v>5</v>
      </c>
    </row>
    <row r="304" spans="1:17" ht="14.45" customHeight="1">
      <c r="A304" s="174">
        <v>5187</v>
      </c>
      <c r="B304">
        <v>10</v>
      </c>
      <c r="C304" s="36" t="s">
        <v>9701</v>
      </c>
      <c r="D304" s="36" t="s">
        <v>9711</v>
      </c>
      <c r="E304" s="39" t="s">
        <v>934</v>
      </c>
      <c r="F304" s="38">
        <v>7.7</v>
      </c>
      <c r="G304" s="37">
        <v>5</v>
      </c>
      <c r="H304" s="37">
        <v>5</v>
      </c>
      <c r="I304" s="37">
        <v>5</v>
      </c>
      <c r="J304" s="37">
        <v>5</v>
      </c>
      <c r="K304" s="37">
        <v>10</v>
      </c>
      <c r="L304" s="37">
        <v>10</v>
      </c>
      <c r="M304" s="37">
        <v>5</v>
      </c>
      <c r="N304" s="37">
        <v>10</v>
      </c>
      <c r="O304" s="37">
        <v>10</v>
      </c>
      <c r="P304" s="37">
        <v>10</v>
      </c>
      <c r="Q304" s="37">
        <v>5</v>
      </c>
    </row>
    <row r="305" spans="1:17" ht="14.45" customHeight="1">
      <c r="A305" s="174">
        <v>5169</v>
      </c>
      <c r="C305" s="36" t="s">
        <v>9701</v>
      </c>
      <c r="D305" s="35" t="s">
        <v>9700</v>
      </c>
      <c r="E305" s="34" t="s">
        <v>934</v>
      </c>
      <c r="F305" s="130">
        <f>GEOMEAN(F295:F304)</f>
        <v>8.3854548354913607</v>
      </c>
      <c r="G305" s="33" t="e">
        <f>AVERAGE(#REF!)</f>
        <v>#REF!</v>
      </c>
      <c r="H305" s="33" t="e">
        <f>AVERAGE(#REF!)</f>
        <v>#REF!</v>
      </c>
      <c r="I305" s="33" t="e">
        <f>AVERAGE(#REF!)</f>
        <v>#REF!</v>
      </c>
      <c r="J305" s="33" t="e">
        <f>AVERAGE(#REF!)</f>
        <v>#REF!</v>
      </c>
      <c r="K305" s="33" t="e">
        <f>AVERAGE(#REF!)</f>
        <v>#REF!</v>
      </c>
      <c r="L305" s="33" t="e">
        <f>AVERAGE(#REF!)</f>
        <v>#REF!</v>
      </c>
      <c r="M305" s="33" t="e">
        <f>AVERAGE(#REF!)</f>
        <v>#REF!</v>
      </c>
      <c r="N305" s="33" t="e">
        <f>AVERAGE(#REF!)</f>
        <v>#REF!</v>
      </c>
      <c r="O305" s="33" t="e">
        <f>AVERAGE(#REF!)</f>
        <v>#REF!</v>
      </c>
      <c r="P305" s="33" t="e">
        <f>AVERAGE(#REF!)</f>
        <v>#REF!</v>
      </c>
      <c r="Q305" s="33" t="e">
        <f>AVERAGE(#REF!)</f>
        <v>#REF!</v>
      </c>
    </row>
    <row r="306" spans="1:17" ht="14.45" customHeight="1">
      <c r="A306" s="174">
        <v>5196</v>
      </c>
      <c r="B306">
        <v>1</v>
      </c>
      <c r="C306" s="36" t="s">
        <v>9688</v>
      </c>
      <c r="D306" s="36" t="s">
        <v>9689</v>
      </c>
      <c r="E306" s="39" t="s">
        <v>934</v>
      </c>
      <c r="F306" s="38">
        <v>8</v>
      </c>
      <c r="G306" s="37">
        <v>5</v>
      </c>
      <c r="H306" s="37">
        <v>5</v>
      </c>
      <c r="I306" s="37">
        <v>5</v>
      </c>
      <c r="J306" s="37">
        <v>5</v>
      </c>
      <c r="K306" s="37">
        <v>10</v>
      </c>
      <c r="L306" s="37">
        <v>10</v>
      </c>
      <c r="M306" s="37">
        <v>5</v>
      </c>
      <c r="N306" s="37">
        <v>10</v>
      </c>
      <c r="O306" s="37">
        <v>10</v>
      </c>
      <c r="P306" s="37">
        <v>10</v>
      </c>
      <c r="Q306" s="37">
        <v>5</v>
      </c>
    </row>
    <row r="307" spans="1:17" ht="14.45" customHeight="1">
      <c r="A307" s="174">
        <v>5195</v>
      </c>
      <c r="B307">
        <v>2</v>
      </c>
      <c r="C307" s="36" t="s">
        <v>9688</v>
      </c>
      <c r="D307" s="36" t="s">
        <v>9691</v>
      </c>
      <c r="E307" s="39" t="s">
        <v>934</v>
      </c>
      <c r="F307" s="38">
        <v>7.8</v>
      </c>
      <c r="G307" s="37">
        <v>5</v>
      </c>
      <c r="H307" s="37">
        <v>5</v>
      </c>
      <c r="I307" s="37">
        <v>5</v>
      </c>
      <c r="J307" s="37">
        <v>5</v>
      </c>
      <c r="K307" s="37">
        <v>10</v>
      </c>
      <c r="L307" s="37">
        <v>10</v>
      </c>
      <c r="M307" s="37">
        <v>5</v>
      </c>
      <c r="N307" s="37">
        <v>10</v>
      </c>
      <c r="O307" s="37">
        <v>10</v>
      </c>
      <c r="P307" s="37">
        <v>10</v>
      </c>
      <c r="Q307" s="37">
        <v>5</v>
      </c>
    </row>
    <row r="308" spans="1:17" ht="14.45" customHeight="1">
      <c r="A308" s="174">
        <v>5194</v>
      </c>
      <c r="B308">
        <v>3</v>
      </c>
      <c r="C308" s="36" t="s">
        <v>9688</v>
      </c>
      <c r="D308" s="36" t="s">
        <v>9690</v>
      </c>
      <c r="E308" s="39" t="s">
        <v>934</v>
      </c>
      <c r="F308" s="38">
        <v>7.7</v>
      </c>
      <c r="G308" s="37">
        <v>5</v>
      </c>
      <c r="H308" s="37">
        <v>5</v>
      </c>
      <c r="I308" s="37">
        <v>5</v>
      </c>
      <c r="J308" s="37">
        <v>5</v>
      </c>
      <c r="K308" s="37">
        <v>10</v>
      </c>
      <c r="L308" s="37">
        <v>10</v>
      </c>
      <c r="M308" s="37">
        <v>5</v>
      </c>
      <c r="N308" s="37">
        <v>10</v>
      </c>
      <c r="O308" s="37">
        <v>10</v>
      </c>
      <c r="P308" s="37">
        <v>10</v>
      </c>
      <c r="Q308" s="37">
        <v>5</v>
      </c>
    </row>
    <row r="309" spans="1:17" ht="14.45" customHeight="1">
      <c r="A309" s="174">
        <v>5193</v>
      </c>
      <c r="B309">
        <v>4</v>
      </c>
      <c r="C309" s="36" t="s">
        <v>9688</v>
      </c>
      <c r="D309" s="36" t="s">
        <v>9692</v>
      </c>
      <c r="E309" s="39" t="s">
        <v>934</v>
      </c>
      <c r="F309" s="38">
        <v>7.4</v>
      </c>
      <c r="G309" s="37">
        <v>5</v>
      </c>
      <c r="H309" s="37">
        <v>5</v>
      </c>
      <c r="I309" s="37">
        <v>5</v>
      </c>
      <c r="J309" s="37">
        <v>5</v>
      </c>
      <c r="K309" s="37">
        <v>10</v>
      </c>
      <c r="L309" s="37">
        <v>10</v>
      </c>
      <c r="M309" s="37">
        <v>5</v>
      </c>
      <c r="N309" s="37">
        <v>10</v>
      </c>
      <c r="O309" s="37">
        <v>10</v>
      </c>
      <c r="P309" s="37">
        <v>10</v>
      </c>
      <c r="Q309" s="37">
        <v>5</v>
      </c>
    </row>
    <row r="310" spans="1:17" ht="14.45" customHeight="1">
      <c r="A310" s="174">
        <v>5192</v>
      </c>
      <c r="B310">
        <v>5</v>
      </c>
      <c r="C310" s="36" t="s">
        <v>9688</v>
      </c>
      <c r="D310" s="36" t="s">
        <v>9693</v>
      </c>
      <c r="E310" s="39" t="s">
        <v>934</v>
      </c>
      <c r="F310" s="38">
        <v>7.2</v>
      </c>
      <c r="G310" s="37">
        <v>5</v>
      </c>
      <c r="H310" s="37">
        <v>5</v>
      </c>
      <c r="I310" s="37">
        <v>5</v>
      </c>
      <c r="J310" s="37">
        <v>5</v>
      </c>
      <c r="K310" s="37">
        <v>10</v>
      </c>
      <c r="L310" s="37">
        <v>10</v>
      </c>
      <c r="M310" s="37">
        <v>5</v>
      </c>
      <c r="N310" s="37">
        <v>10</v>
      </c>
      <c r="O310" s="37">
        <v>10</v>
      </c>
      <c r="P310" s="37">
        <v>10</v>
      </c>
      <c r="Q310" s="37">
        <v>5</v>
      </c>
    </row>
    <row r="311" spans="1:17" ht="14.45" customHeight="1">
      <c r="A311" s="174">
        <v>5191</v>
      </c>
      <c r="B311">
        <v>6</v>
      </c>
      <c r="C311" s="36" t="s">
        <v>9688</v>
      </c>
      <c r="D311" s="36" t="s">
        <v>9694</v>
      </c>
      <c r="E311" s="39" t="s">
        <v>934</v>
      </c>
      <c r="F311" s="38">
        <v>7.5</v>
      </c>
      <c r="G311" s="37">
        <v>5</v>
      </c>
      <c r="H311" s="37">
        <v>5</v>
      </c>
      <c r="I311" s="37">
        <v>5</v>
      </c>
      <c r="J311" s="37">
        <v>5</v>
      </c>
      <c r="K311" s="37">
        <v>10</v>
      </c>
      <c r="L311" s="37">
        <v>10</v>
      </c>
      <c r="M311" s="37">
        <v>5</v>
      </c>
      <c r="N311" s="37">
        <v>10</v>
      </c>
      <c r="O311" s="37">
        <v>10</v>
      </c>
      <c r="P311" s="37">
        <v>10</v>
      </c>
      <c r="Q311" s="37">
        <v>5</v>
      </c>
    </row>
    <row r="312" spans="1:17" ht="14.45" customHeight="1">
      <c r="A312" s="174">
        <v>5190</v>
      </c>
      <c r="B312">
        <v>7</v>
      </c>
      <c r="C312" s="36" t="s">
        <v>9688</v>
      </c>
      <c r="D312" s="36" t="s">
        <v>9695</v>
      </c>
      <c r="E312" s="39" t="s">
        <v>934</v>
      </c>
      <c r="F312" s="38">
        <v>7.1</v>
      </c>
      <c r="G312" s="37">
        <v>5</v>
      </c>
      <c r="H312" s="37">
        <v>5</v>
      </c>
      <c r="I312" s="37">
        <v>5</v>
      </c>
      <c r="J312" s="37">
        <v>5</v>
      </c>
      <c r="K312" s="37">
        <v>10</v>
      </c>
      <c r="L312" s="37">
        <v>10</v>
      </c>
      <c r="M312" s="37">
        <v>5</v>
      </c>
      <c r="N312" s="37">
        <v>10</v>
      </c>
      <c r="O312" s="37">
        <v>10</v>
      </c>
      <c r="P312" s="37">
        <v>10</v>
      </c>
      <c r="Q312" s="37">
        <v>5</v>
      </c>
    </row>
    <row r="313" spans="1:17" ht="14.45" customHeight="1">
      <c r="A313" s="174">
        <v>5189</v>
      </c>
      <c r="B313">
        <v>8</v>
      </c>
      <c r="C313" s="36" t="s">
        <v>9688</v>
      </c>
      <c r="D313" s="36" t="s">
        <v>9696</v>
      </c>
      <c r="E313" s="39" t="s">
        <v>934</v>
      </c>
      <c r="F313" s="38">
        <v>7.4</v>
      </c>
      <c r="G313" s="37">
        <v>5</v>
      </c>
      <c r="H313" s="37">
        <v>5</v>
      </c>
      <c r="I313" s="37">
        <v>5</v>
      </c>
      <c r="J313" s="37">
        <v>5</v>
      </c>
      <c r="K313" s="37">
        <v>10</v>
      </c>
      <c r="L313" s="37">
        <v>10</v>
      </c>
      <c r="M313" s="37">
        <v>5</v>
      </c>
      <c r="N313" s="37">
        <v>10</v>
      </c>
      <c r="O313" s="37">
        <v>10</v>
      </c>
      <c r="P313" s="37">
        <v>10</v>
      </c>
      <c r="Q313" s="37">
        <v>5</v>
      </c>
    </row>
    <row r="314" spans="1:17" ht="14.45" customHeight="1">
      <c r="A314" s="174">
        <v>5188</v>
      </c>
      <c r="B314">
        <v>9</v>
      </c>
      <c r="C314" s="36" t="s">
        <v>9688</v>
      </c>
      <c r="D314" s="36" t="s">
        <v>9697</v>
      </c>
      <c r="E314" s="39" t="s">
        <v>934</v>
      </c>
      <c r="F314" s="38">
        <v>8</v>
      </c>
      <c r="G314" s="37">
        <v>5</v>
      </c>
      <c r="H314" s="37">
        <v>5</v>
      </c>
      <c r="I314" s="37">
        <v>5</v>
      </c>
      <c r="J314" s="37">
        <v>5</v>
      </c>
      <c r="K314" s="37">
        <v>10</v>
      </c>
      <c r="L314" s="37">
        <v>10</v>
      </c>
      <c r="M314" s="37">
        <v>5</v>
      </c>
      <c r="N314" s="37">
        <v>10</v>
      </c>
      <c r="O314" s="37">
        <v>10</v>
      </c>
      <c r="P314" s="37">
        <v>10</v>
      </c>
      <c r="Q314" s="37">
        <v>5</v>
      </c>
    </row>
    <row r="315" spans="1:17" ht="14.45" customHeight="1">
      <c r="A315" s="174">
        <v>5187</v>
      </c>
      <c r="B315">
        <v>10</v>
      </c>
      <c r="C315" s="36" t="s">
        <v>9688</v>
      </c>
      <c r="D315" s="36" t="s">
        <v>9698</v>
      </c>
      <c r="E315" s="39" t="s">
        <v>934</v>
      </c>
      <c r="F315" s="38">
        <v>7.8</v>
      </c>
      <c r="G315" s="37">
        <v>5</v>
      </c>
      <c r="H315" s="37">
        <v>5</v>
      </c>
      <c r="I315" s="37">
        <v>5</v>
      </c>
      <c r="J315" s="37">
        <v>5</v>
      </c>
      <c r="K315" s="37">
        <v>10</v>
      </c>
      <c r="L315" s="37">
        <v>10</v>
      </c>
      <c r="M315" s="37">
        <v>5</v>
      </c>
      <c r="N315" s="37">
        <v>10</v>
      </c>
      <c r="O315" s="37">
        <v>10</v>
      </c>
      <c r="P315" s="37">
        <v>10</v>
      </c>
      <c r="Q315" s="37">
        <v>5</v>
      </c>
    </row>
    <row r="316" spans="1:17" ht="14.45" customHeight="1">
      <c r="A316" s="174">
        <v>5169</v>
      </c>
      <c r="C316" s="36" t="s">
        <v>9688</v>
      </c>
      <c r="D316" s="35" t="s">
        <v>9700</v>
      </c>
      <c r="E316" s="34" t="s">
        <v>934</v>
      </c>
      <c r="F316" s="130">
        <f>GEOMEAN(F306:F315)</f>
        <v>7.5839863951618103</v>
      </c>
      <c r="G316" s="33" t="e">
        <f>AVERAGE(#REF!)</f>
        <v>#REF!</v>
      </c>
      <c r="H316" s="33" t="e">
        <f>AVERAGE(#REF!)</f>
        <v>#REF!</v>
      </c>
      <c r="I316" s="33" t="e">
        <f>AVERAGE(#REF!)</f>
        <v>#REF!</v>
      </c>
      <c r="J316" s="33" t="e">
        <f>AVERAGE(#REF!)</f>
        <v>#REF!</v>
      </c>
      <c r="K316" s="33" t="e">
        <f>AVERAGE(#REF!)</f>
        <v>#REF!</v>
      </c>
      <c r="L316" s="33" t="e">
        <f>AVERAGE(#REF!)</f>
        <v>#REF!</v>
      </c>
      <c r="M316" s="33" t="e">
        <f>AVERAGE(#REF!)</f>
        <v>#REF!</v>
      </c>
      <c r="N316" s="33" t="e">
        <f>AVERAGE(#REF!)</f>
        <v>#REF!</v>
      </c>
      <c r="O316" s="33" t="e">
        <f>AVERAGE(#REF!)</f>
        <v>#REF!</v>
      </c>
      <c r="P316" s="33" t="e">
        <f>AVERAGE(#REF!)</f>
        <v>#REF!</v>
      </c>
      <c r="Q316" s="33" t="e">
        <f>AVERAGE(#REF!)</f>
        <v>#REF!</v>
      </c>
    </row>
    <row r="317" spans="1:17" ht="14.45" customHeight="1">
      <c r="A317" s="174">
        <v>5196</v>
      </c>
      <c r="B317">
        <v>1</v>
      </c>
      <c r="C317" s="36" t="s">
        <v>9679</v>
      </c>
      <c r="D317" s="36" t="s">
        <v>9680</v>
      </c>
      <c r="E317" s="39" t="s">
        <v>934</v>
      </c>
      <c r="F317" s="38">
        <v>8</v>
      </c>
      <c r="G317" s="37">
        <v>5</v>
      </c>
      <c r="H317" s="37">
        <v>5</v>
      </c>
      <c r="I317" s="37">
        <v>5</v>
      </c>
      <c r="J317" s="37">
        <v>5</v>
      </c>
      <c r="K317" s="37">
        <v>10</v>
      </c>
      <c r="L317" s="37">
        <v>10</v>
      </c>
      <c r="M317" s="37">
        <v>5</v>
      </c>
      <c r="N317" s="37">
        <v>10</v>
      </c>
      <c r="O317" s="37">
        <v>10</v>
      </c>
      <c r="P317" s="37">
        <v>10</v>
      </c>
      <c r="Q317" s="37">
        <v>5</v>
      </c>
    </row>
    <row r="318" spans="1:17" ht="14.45" customHeight="1">
      <c r="A318" s="174">
        <v>5195</v>
      </c>
      <c r="B318">
        <v>2</v>
      </c>
      <c r="C318" s="36" t="s">
        <v>9679</v>
      </c>
      <c r="D318" s="36" t="s">
        <v>9681</v>
      </c>
      <c r="E318" s="39" t="s">
        <v>934</v>
      </c>
      <c r="F318" s="38">
        <v>7.2</v>
      </c>
      <c r="G318" s="37">
        <v>5</v>
      </c>
      <c r="H318" s="37">
        <v>5</v>
      </c>
      <c r="I318" s="37">
        <v>5</v>
      </c>
      <c r="J318" s="37">
        <v>5</v>
      </c>
      <c r="K318" s="37">
        <v>10</v>
      </c>
      <c r="L318" s="37">
        <v>10</v>
      </c>
      <c r="M318" s="37">
        <v>5</v>
      </c>
      <c r="N318" s="37">
        <v>10</v>
      </c>
      <c r="O318" s="37">
        <v>10</v>
      </c>
      <c r="P318" s="37">
        <v>10</v>
      </c>
      <c r="Q318" s="37">
        <v>5</v>
      </c>
    </row>
    <row r="319" spans="1:17" ht="14.45" customHeight="1">
      <c r="A319" s="174">
        <v>5194</v>
      </c>
      <c r="B319">
        <v>3</v>
      </c>
      <c r="C319" s="36" t="s">
        <v>9679</v>
      </c>
      <c r="D319" s="36" t="s">
        <v>9682</v>
      </c>
      <c r="E319" s="39" t="s">
        <v>934</v>
      </c>
      <c r="F319" s="38">
        <v>7.6</v>
      </c>
      <c r="G319" s="37">
        <v>5</v>
      </c>
      <c r="H319" s="37">
        <v>5</v>
      </c>
      <c r="I319" s="37">
        <v>5</v>
      </c>
      <c r="J319" s="37">
        <v>5</v>
      </c>
      <c r="K319" s="37">
        <v>10</v>
      </c>
      <c r="L319" s="37">
        <v>10</v>
      </c>
      <c r="M319" s="37">
        <v>5</v>
      </c>
      <c r="N319" s="37">
        <v>10</v>
      </c>
      <c r="O319" s="37">
        <v>10</v>
      </c>
      <c r="P319" s="37">
        <v>10</v>
      </c>
      <c r="Q319" s="37">
        <v>5</v>
      </c>
    </row>
    <row r="320" spans="1:17" ht="14.45" customHeight="1">
      <c r="A320" s="174">
        <v>5193</v>
      </c>
      <c r="B320">
        <v>4</v>
      </c>
      <c r="C320" s="36" t="s">
        <v>9679</v>
      </c>
      <c r="D320" s="36" t="s">
        <v>3121</v>
      </c>
      <c r="E320" s="39" t="s">
        <v>934</v>
      </c>
      <c r="F320" s="38">
        <v>7.9</v>
      </c>
      <c r="G320" s="37">
        <v>5</v>
      </c>
      <c r="H320" s="37">
        <v>5</v>
      </c>
      <c r="I320" s="37">
        <v>5</v>
      </c>
      <c r="J320" s="37">
        <v>5</v>
      </c>
      <c r="K320" s="37">
        <v>10</v>
      </c>
      <c r="L320" s="37">
        <v>10</v>
      </c>
      <c r="M320" s="37">
        <v>5</v>
      </c>
      <c r="N320" s="37">
        <v>10</v>
      </c>
      <c r="O320" s="37">
        <v>10</v>
      </c>
      <c r="P320" s="37">
        <v>10</v>
      </c>
      <c r="Q320" s="37">
        <v>5</v>
      </c>
    </row>
    <row r="321" spans="1:17" ht="14.45" customHeight="1">
      <c r="A321" s="174">
        <v>5192</v>
      </c>
      <c r="B321">
        <v>5</v>
      </c>
      <c r="C321" s="36" t="s">
        <v>9679</v>
      </c>
      <c r="D321" s="36" t="s">
        <v>9683</v>
      </c>
      <c r="E321" s="39" t="s">
        <v>934</v>
      </c>
      <c r="F321" s="38">
        <v>8</v>
      </c>
      <c r="G321" s="37">
        <v>5</v>
      </c>
      <c r="H321" s="37">
        <v>5</v>
      </c>
      <c r="I321" s="37">
        <v>5</v>
      </c>
      <c r="J321" s="37">
        <v>5</v>
      </c>
      <c r="K321" s="37">
        <v>10</v>
      </c>
      <c r="L321" s="37">
        <v>10</v>
      </c>
      <c r="M321" s="37">
        <v>5</v>
      </c>
      <c r="N321" s="37">
        <v>10</v>
      </c>
      <c r="O321" s="37">
        <v>10</v>
      </c>
      <c r="P321" s="37">
        <v>10</v>
      </c>
      <c r="Q321" s="37">
        <v>5</v>
      </c>
    </row>
    <row r="322" spans="1:17" ht="14.45" customHeight="1">
      <c r="A322" s="174">
        <v>5191</v>
      </c>
      <c r="B322">
        <v>6</v>
      </c>
      <c r="C322" s="36" t="s">
        <v>9679</v>
      </c>
      <c r="D322" s="36" t="s">
        <v>9684</v>
      </c>
      <c r="E322" s="39" t="s">
        <v>934</v>
      </c>
      <c r="F322" s="38">
        <v>7.3</v>
      </c>
      <c r="G322" s="37">
        <v>5</v>
      </c>
      <c r="H322" s="37">
        <v>5</v>
      </c>
      <c r="I322" s="37">
        <v>5</v>
      </c>
      <c r="J322" s="37">
        <v>5</v>
      </c>
      <c r="K322" s="37">
        <v>10</v>
      </c>
      <c r="L322" s="37">
        <v>10</v>
      </c>
      <c r="M322" s="37">
        <v>5</v>
      </c>
      <c r="N322" s="37">
        <v>10</v>
      </c>
      <c r="O322" s="37">
        <v>10</v>
      </c>
      <c r="P322" s="37">
        <v>10</v>
      </c>
      <c r="Q322" s="37">
        <v>5</v>
      </c>
    </row>
    <row r="323" spans="1:17" ht="14.45" customHeight="1">
      <c r="A323" s="174">
        <v>5190</v>
      </c>
      <c r="B323">
        <v>7</v>
      </c>
      <c r="C323" s="36" t="s">
        <v>9679</v>
      </c>
      <c r="D323" s="36" t="s">
        <v>9685</v>
      </c>
      <c r="E323" s="39" t="s">
        <v>934</v>
      </c>
      <c r="F323" s="38">
        <v>8.6</v>
      </c>
      <c r="G323" s="37">
        <v>5</v>
      </c>
      <c r="H323" s="37">
        <v>5</v>
      </c>
      <c r="I323" s="37">
        <v>5</v>
      </c>
      <c r="J323" s="37">
        <v>5</v>
      </c>
      <c r="K323" s="37">
        <v>10</v>
      </c>
      <c r="L323" s="37">
        <v>10</v>
      </c>
      <c r="M323" s="37">
        <v>5</v>
      </c>
      <c r="N323" s="37">
        <v>10</v>
      </c>
      <c r="O323" s="37">
        <v>10</v>
      </c>
      <c r="P323" s="37">
        <v>10</v>
      </c>
      <c r="Q323" s="37">
        <v>5</v>
      </c>
    </row>
    <row r="324" spans="1:17" ht="14.45" customHeight="1">
      <c r="A324" s="174">
        <v>5189</v>
      </c>
      <c r="B324">
        <v>8</v>
      </c>
      <c r="C324" s="36" t="s">
        <v>9679</v>
      </c>
      <c r="D324" s="36" t="s">
        <v>9686</v>
      </c>
      <c r="E324" s="39" t="s">
        <v>934</v>
      </c>
      <c r="F324" s="38">
        <v>7.4</v>
      </c>
      <c r="G324" s="37">
        <v>5</v>
      </c>
      <c r="H324" s="37">
        <v>5</v>
      </c>
      <c r="I324" s="37">
        <v>5</v>
      </c>
      <c r="J324" s="37">
        <v>5</v>
      </c>
      <c r="K324" s="37">
        <v>10</v>
      </c>
      <c r="L324" s="37">
        <v>10</v>
      </c>
      <c r="M324" s="37">
        <v>5</v>
      </c>
      <c r="N324" s="37">
        <v>10</v>
      </c>
      <c r="O324" s="37">
        <v>10</v>
      </c>
      <c r="P324" s="37">
        <v>10</v>
      </c>
      <c r="Q324" s="37">
        <v>5</v>
      </c>
    </row>
    <row r="325" spans="1:17" ht="14.45" customHeight="1">
      <c r="A325" s="174">
        <v>5188</v>
      </c>
      <c r="B325">
        <v>9</v>
      </c>
      <c r="C325" s="36" t="s">
        <v>9679</v>
      </c>
      <c r="D325" s="36" t="s">
        <v>9687</v>
      </c>
      <c r="E325" s="39" t="s">
        <v>934</v>
      </c>
      <c r="F325" s="38">
        <v>8</v>
      </c>
      <c r="G325" s="37">
        <v>5</v>
      </c>
      <c r="H325" s="37">
        <v>5</v>
      </c>
      <c r="I325" s="37">
        <v>5</v>
      </c>
      <c r="J325" s="37">
        <v>5</v>
      </c>
      <c r="K325" s="37">
        <v>10</v>
      </c>
      <c r="L325" s="37">
        <v>10</v>
      </c>
      <c r="M325" s="37">
        <v>5</v>
      </c>
      <c r="N325" s="37">
        <v>10</v>
      </c>
      <c r="O325" s="37">
        <v>10</v>
      </c>
      <c r="P325" s="37">
        <v>10</v>
      </c>
      <c r="Q325" s="37">
        <v>5</v>
      </c>
    </row>
    <row r="326" spans="1:17" ht="14.45" customHeight="1">
      <c r="A326" s="174">
        <v>5169</v>
      </c>
      <c r="C326" s="36" t="s">
        <v>9679</v>
      </c>
      <c r="D326" s="35" t="s">
        <v>9699</v>
      </c>
      <c r="E326" s="34" t="s">
        <v>934</v>
      </c>
      <c r="F326" s="130">
        <f>GEOMEAN(F317:F325)</f>
        <v>7.7666352223609909</v>
      </c>
      <c r="G326" s="33" t="e">
        <f>AVERAGE(#REF!)</f>
        <v>#REF!</v>
      </c>
      <c r="H326" s="33" t="e">
        <f>AVERAGE(#REF!)</f>
        <v>#REF!</v>
      </c>
      <c r="I326" s="33" t="e">
        <f>AVERAGE(#REF!)</f>
        <v>#REF!</v>
      </c>
      <c r="J326" s="33" t="e">
        <f>AVERAGE(#REF!)</f>
        <v>#REF!</v>
      </c>
      <c r="K326" s="33" t="e">
        <f>AVERAGE(#REF!)</f>
        <v>#REF!</v>
      </c>
      <c r="L326" s="33" t="e">
        <f>AVERAGE(#REF!)</f>
        <v>#REF!</v>
      </c>
      <c r="M326" s="33" t="e">
        <f>AVERAGE(#REF!)</f>
        <v>#REF!</v>
      </c>
      <c r="N326" s="33" t="e">
        <f>AVERAGE(#REF!)</f>
        <v>#REF!</v>
      </c>
      <c r="O326" s="33" t="e">
        <f>AVERAGE(#REF!)</f>
        <v>#REF!</v>
      </c>
      <c r="P326" s="33" t="e">
        <f>AVERAGE(#REF!)</f>
        <v>#REF!</v>
      </c>
      <c r="Q326" s="33" t="e">
        <f>AVERAGE(#REF!)</f>
        <v>#REF!</v>
      </c>
    </row>
    <row r="327" spans="1:17" ht="14.45" customHeight="1">
      <c r="A327" s="174">
        <v>5196</v>
      </c>
      <c r="B327">
        <v>1</v>
      </c>
      <c r="C327" s="36" t="s">
        <v>9668</v>
      </c>
      <c r="D327" s="36" t="s">
        <v>9669</v>
      </c>
      <c r="E327" s="39" t="s">
        <v>934</v>
      </c>
      <c r="F327" s="38">
        <v>8.6999999999999993</v>
      </c>
      <c r="G327" s="37">
        <v>5</v>
      </c>
      <c r="H327" s="37">
        <v>5</v>
      </c>
      <c r="I327" s="37">
        <v>5</v>
      </c>
      <c r="J327" s="37">
        <v>5</v>
      </c>
      <c r="K327" s="37">
        <v>10</v>
      </c>
      <c r="L327" s="37">
        <v>10</v>
      </c>
      <c r="M327" s="37">
        <v>5</v>
      </c>
      <c r="N327" s="37">
        <v>10</v>
      </c>
      <c r="O327" s="37">
        <v>10</v>
      </c>
      <c r="P327" s="37">
        <v>10</v>
      </c>
      <c r="Q327" s="37">
        <v>5</v>
      </c>
    </row>
    <row r="328" spans="1:17" ht="14.45" customHeight="1">
      <c r="A328" s="174">
        <v>5195</v>
      </c>
      <c r="B328">
        <v>2</v>
      </c>
      <c r="C328" s="36" t="s">
        <v>9668</v>
      </c>
      <c r="D328" s="36" t="s">
        <v>9670</v>
      </c>
      <c r="E328" s="39" t="s">
        <v>934</v>
      </c>
      <c r="F328" s="38">
        <v>8.6</v>
      </c>
      <c r="G328" s="37">
        <v>5</v>
      </c>
      <c r="H328" s="37">
        <v>5</v>
      </c>
      <c r="I328" s="37">
        <v>5</v>
      </c>
      <c r="J328" s="37">
        <v>5</v>
      </c>
      <c r="K328" s="37">
        <v>10</v>
      </c>
      <c r="L328" s="37">
        <v>10</v>
      </c>
      <c r="M328" s="37">
        <v>5</v>
      </c>
      <c r="N328" s="37">
        <v>10</v>
      </c>
      <c r="O328" s="37">
        <v>10</v>
      </c>
      <c r="P328" s="37">
        <v>10</v>
      </c>
      <c r="Q328" s="37">
        <v>5</v>
      </c>
    </row>
    <row r="329" spans="1:17" ht="14.45" customHeight="1">
      <c r="A329" s="174">
        <v>5194</v>
      </c>
      <c r="B329">
        <v>3</v>
      </c>
      <c r="C329" s="36" t="s">
        <v>9668</v>
      </c>
      <c r="D329" s="36" t="s">
        <v>9671</v>
      </c>
      <c r="E329" s="39" t="s">
        <v>934</v>
      </c>
      <c r="F329" s="38">
        <v>7.7</v>
      </c>
      <c r="G329" s="37">
        <v>5</v>
      </c>
      <c r="H329" s="37">
        <v>5</v>
      </c>
      <c r="I329" s="37">
        <v>5</v>
      </c>
      <c r="J329" s="37">
        <v>5</v>
      </c>
      <c r="K329" s="37">
        <v>10</v>
      </c>
      <c r="L329" s="37">
        <v>10</v>
      </c>
      <c r="M329" s="37">
        <v>5</v>
      </c>
      <c r="N329" s="37">
        <v>10</v>
      </c>
      <c r="O329" s="37">
        <v>10</v>
      </c>
      <c r="P329" s="37">
        <v>10</v>
      </c>
      <c r="Q329" s="37">
        <v>5</v>
      </c>
    </row>
    <row r="330" spans="1:17" ht="14.45" customHeight="1">
      <c r="A330" s="174">
        <v>5193</v>
      </c>
      <c r="B330">
        <v>4</v>
      </c>
      <c r="C330" s="36" t="s">
        <v>9668</v>
      </c>
      <c r="D330" s="36" t="s">
        <v>9672</v>
      </c>
      <c r="E330" s="39" t="s">
        <v>934</v>
      </c>
      <c r="F330" s="38">
        <v>7.6</v>
      </c>
      <c r="G330" s="37">
        <v>5</v>
      </c>
      <c r="H330" s="37">
        <v>5</v>
      </c>
      <c r="I330" s="37">
        <v>5</v>
      </c>
      <c r="J330" s="37">
        <v>5</v>
      </c>
      <c r="K330" s="37">
        <v>10</v>
      </c>
      <c r="L330" s="37">
        <v>10</v>
      </c>
      <c r="M330" s="37">
        <v>5</v>
      </c>
      <c r="N330" s="37">
        <v>10</v>
      </c>
      <c r="O330" s="37">
        <v>10</v>
      </c>
      <c r="P330" s="37">
        <v>10</v>
      </c>
      <c r="Q330" s="37">
        <v>5</v>
      </c>
    </row>
    <row r="331" spans="1:17" ht="14.45" customHeight="1">
      <c r="A331" s="174">
        <v>5192</v>
      </c>
      <c r="B331">
        <v>5</v>
      </c>
      <c r="C331" s="36" t="s">
        <v>9668</v>
      </c>
      <c r="D331" s="36" t="s">
        <v>9673</v>
      </c>
      <c r="E331" s="39" t="s">
        <v>934</v>
      </c>
      <c r="F331" s="38">
        <v>7.4</v>
      </c>
      <c r="G331" s="37">
        <v>5</v>
      </c>
      <c r="H331" s="37">
        <v>5</v>
      </c>
      <c r="I331" s="37">
        <v>5</v>
      </c>
      <c r="J331" s="37">
        <v>5</v>
      </c>
      <c r="K331" s="37">
        <v>10</v>
      </c>
      <c r="L331" s="37">
        <v>10</v>
      </c>
      <c r="M331" s="37">
        <v>5</v>
      </c>
      <c r="N331" s="37">
        <v>10</v>
      </c>
      <c r="O331" s="37">
        <v>10</v>
      </c>
      <c r="P331" s="37">
        <v>10</v>
      </c>
      <c r="Q331" s="37">
        <v>5</v>
      </c>
    </row>
    <row r="332" spans="1:17" ht="14.45" customHeight="1">
      <c r="A332" s="174">
        <v>5191</v>
      </c>
      <c r="B332">
        <v>6</v>
      </c>
      <c r="C332" s="36" t="s">
        <v>9668</v>
      </c>
      <c r="D332" s="36" t="s">
        <v>9674</v>
      </c>
      <c r="E332" s="39" t="s">
        <v>934</v>
      </c>
      <c r="F332" s="38">
        <v>8.6999999999999993</v>
      </c>
      <c r="G332" s="37">
        <v>5</v>
      </c>
      <c r="H332" s="37">
        <v>5</v>
      </c>
      <c r="I332" s="37">
        <v>5</v>
      </c>
      <c r="J332" s="37">
        <v>5</v>
      </c>
      <c r="K332" s="37">
        <v>10</v>
      </c>
      <c r="L332" s="37">
        <v>10</v>
      </c>
      <c r="M332" s="37">
        <v>5</v>
      </c>
      <c r="N332" s="37">
        <v>10</v>
      </c>
      <c r="O332" s="37">
        <v>10</v>
      </c>
      <c r="P332" s="37">
        <v>10</v>
      </c>
      <c r="Q332" s="37">
        <v>5</v>
      </c>
    </row>
    <row r="333" spans="1:17" ht="14.45" customHeight="1">
      <c r="A333" s="174">
        <v>5190</v>
      </c>
      <c r="B333">
        <v>7</v>
      </c>
      <c r="C333" s="36" t="s">
        <v>9668</v>
      </c>
      <c r="D333" s="36" t="s">
        <v>9675</v>
      </c>
      <c r="E333" s="39" t="s">
        <v>934</v>
      </c>
      <c r="F333" s="38">
        <v>6.9</v>
      </c>
      <c r="G333" s="37">
        <v>5</v>
      </c>
      <c r="H333" s="37">
        <v>5</v>
      </c>
      <c r="I333" s="37">
        <v>5</v>
      </c>
      <c r="J333" s="37">
        <v>5</v>
      </c>
      <c r="K333" s="37">
        <v>10</v>
      </c>
      <c r="L333" s="37">
        <v>10</v>
      </c>
      <c r="M333" s="37">
        <v>5</v>
      </c>
      <c r="N333" s="37">
        <v>10</v>
      </c>
      <c r="O333" s="37">
        <v>10</v>
      </c>
      <c r="P333" s="37">
        <v>10</v>
      </c>
      <c r="Q333" s="37">
        <v>5</v>
      </c>
    </row>
    <row r="334" spans="1:17" ht="14.45" customHeight="1">
      <c r="A334" s="174">
        <v>5189</v>
      </c>
      <c r="B334">
        <v>8</v>
      </c>
      <c r="C334" s="36" t="s">
        <v>9668</v>
      </c>
      <c r="D334" s="36" t="s">
        <v>9676</v>
      </c>
      <c r="E334" s="39" t="s">
        <v>934</v>
      </c>
      <c r="F334" s="38">
        <v>8.5</v>
      </c>
      <c r="G334" s="37">
        <v>5</v>
      </c>
      <c r="H334" s="37">
        <v>5</v>
      </c>
      <c r="I334" s="37">
        <v>5</v>
      </c>
      <c r="J334" s="37">
        <v>5</v>
      </c>
      <c r="K334" s="37">
        <v>10</v>
      </c>
      <c r="L334" s="37">
        <v>10</v>
      </c>
      <c r="M334" s="37">
        <v>5</v>
      </c>
      <c r="N334" s="37">
        <v>10</v>
      </c>
      <c r="O334" s="37">
        <v>10</v>
      </c>
      <c r="P334" s="37">
        <v>10</v>
      </c>
      <c r="Q334" s="37">
        <v>5</v>
      </c>
    </row>
    <row r="335" spans="1:17" ht="14.45" customHeight="1">
      <c r="A335" s="174">
        <v>5188</v>
      </c>
      <c r="B335">
        <v>9</v>
      </c>
      <c r="C335" s="36" t="s">
        <v>9668</v>
      </c>
      <c r="D335" s="36" t="s">
        <v>9677</v>
      </c>
      <c r="E335" s="39" t="s">
        <v>934</v>
      </c>
      <c r="F335" s="38">
        <v>6.7</v>
      </c>
      <c r="G335" s="37">
        <v>5</v>
      </c>
      <c r="H335" s="37">
        <v>5</v>
      </c>
      <c r="I335" s="37">
        <v>5</v>
      </c>
      <c r="J335" s="37">
        <v>5</v>
      </c>
      <c r="K335" s="37">
        <v>10</v>
      </c>
      <c r="L335" s="37">
        <v>10</v>
      </c>
      <c r="M335" s="37">
        <v>5</v>
      </c>
      <c r="N335" s="37">
        <v>10</v>
      </c>
      <c r="O335" s="37">
        <v>10</v>
      </c>
      <c r="P335" s="37">
        <v>10</v>
      </c>
      <c r="Q335" s="37">
        <v>5</v>
      </c>
    </row>
    <row r="336" spans="1:17" ht="14.45" customHeight="1">
      <c r="A336" s="174">
        <v>5169</v>
      </c>
      <c r="C336" s="36" t="s">
        <v>9668</v>
      </c>
      <c r="D336" s="35" t="s">
        <v>9678</v>
      </c>
      <c r="E336" s="34" t="s">
        <v>934</v>
      </c>
      <c r="F336" s="130">
        <f>GEOMEAN(F327:F335)</f>
        <v>7.8311218082540464</v>
      </c>
      <c r="G336" s="33" t="e">
        <f>AVERAGE(#REF!)</f>
        <v>#REF!</v>
      </c>
      <c r="H336" s="33" t="e">
        <f>AVERAGE(#REF!)</f>
        <v>#REF!</v>
      </c>
      <c r="I336" s="33" t="e">
        <f>AVERAGE(#REF!)</f>
        <v>#REF!</v>
      </c>
      <c r="J336" s="33" t="e">
        <f>AVERAGE(#REF!)</f>
        <v>#REF!</v>
      </c>
      <c r="K336" s="33" t="e">
        <f>AVERAGE(#REF!)</f>
        <v>#REF!</v>
      </c>
      <c r="L336" s="33" t="e">
        <f>AVERAGE(#REF!)</f>
        <v>#REF!</v>
      </c>
      <c r="M336" s="33" t="e">
        <f>AVERAGE(#REF!)</f>
        <v>#REF!</v>
      </c>
      <c r="N336" s="33" t="e">
        <f>AVERAGE(#REF!)</f>
        <v>#REF!</v>
      </c>
      <c r="O336" s="33" t="e">
        <f>AVERAGE(#REF!)</f>
        <v>#REF!</v>
      </c>
      <c r="P336" s="33" t="e">
        <f>AVERAGE(#REF!)</f>
        <v>#REF!</v>
      </c>
      <c r="Q336" s="33" t="e">
        <f>AVERAGE(#REF!)</f>
        <v>#REF!</v>
      </c>
    </row>
    <row r="337" spans="1:17" ht="14.45" customHeight="1">
      <c r="A337" s="174">
        <v>5196</v>
      </c>
      <c r="B337">
        <v>1</v>
      </c>
      <c r="C337" s="36" t="s">
        <v>9419</v>
      </c>
      <c r="D337" s="36" t="s">
        <v>9420</v>
      </c>
      <c r="E337" s="39" t="s">
        <v>934</v>
      </c>
      <c r="F337" s="38">
        <v>9.1999999999999993</v>
      </c>
      <c r="G337" s="37">
        <v>5</v>
      </c>
      <c r="H337" s="37">
        <v>5</v>
      </c>
      <c r="I337" s="37">
        <v>5</v>
      </c>
      <c r="J337" s="37">
        <v>5</v>
      </c>
      <c r="K337" s="37">
        <v>10</v>
      </c>
      <c r="L337" s="37">
        <v>10</v>
      </c>
      <c r="M337" s="37">
        <v>5</v>
      </c>
      <c r="N337" s="37">
        <v>10</v>
      </c>
      <c r="O337" s="37">
        <v>10</v>
      </c>
      <c r="P337" s="37">
        <v>10</v>
      </c>
      <c r="Q337" s="37">
        <v>5</v>
      </c>
    </row>
    <row r="338" spans="1:17" ht="14.45" customHeight="1">
      <c r="A338" s="174">
        <v>5195</v>
      </c>
      <c r="B338">
        <v>2</v>
      </c>
      <c r="C338" s="36" t="s">
        <v>9419</v>
      </c>
      <c r="D338" s="36" t="s">
        <v>9421</v>
      </c>
      <c r="E338" s="39" t="s">
        <v>934</v>
      </c>
      <c r="F338" s="38">
        <v>7.2</v>
      </c>
      <c r="G338" s="37">
        <v>5</v>
      </c>
      <c r="H338" s="37">
        <v>5</v>
      </c>
      <c r="I338" s="37">
        <v>5</v>
      </c>
      <c r="J338" s="37">
        <v>5</v>
      </c>
      <c r="K338" s="37">
        <v>10</v>
      </c>
      <c r="L338" s="37">
        <v>10</v>
      </c>
      <c r="M338" s="37">
        <v>5</v>
      </c>
      <c r="N338" s="37">
        <v>10</v>
      </c>
      <c r="O338" s="37">
        <v>10</v>
      </c>
      <c r="P338" s="37">
        <v>10</v>
      </c>
      <c r="Q338" s="37">
        <v>5</v>
      </c>
    </row>
    <row r="339" spans="1:17" ht="14.45" customHeight="1">
      <c r="A339" s="174">
        <v>5194</v>
      </c>
      <c r="B339">
        <v>3</v>
      </c>
      <c r="C339" s="36" t="s">
        <v>9419</v>
      </c>
      <c r="D339" s="36" t="s">
        <v>9422</v>
      </c>
      <c r="E339" s="39" t="s">
        <v>934</v>
      </c>
      <c r="F339" s="38">
        <v>8.6</v>
      </c>
      <c r="G339" s="37">
        <v>5</v>
      </c>
      <c r="H339" s="37">
        <v>5</v>
      </c>
      <c r="I339" s="37">
        <v>5</v>
      </c>
      <c r="J339" s="37">
        <v>5</v>
      </c>
      <c r="K339" s="37">
        <v>10</v>
      </c>
      <c r="L339" s="37">
        <v>10</v>
      </c>
      <c r="M339" s="37">
        <v>5</v>
      </c>
      <c r="N339" s="37">
        <v>10</v>
      </c>
      <c r="O339" s="37">
        <v>10</v>
      </c>
      <c r="P339" s="37">
        <v>10</v>
      </c>
      <c r="Q339" s="37">
        <v>5</v>
      </c>
    </row>
    <row r="340" spans="1:17" ht="14.45" customHeight="1">
      <c r="A340" s="174">
        <v>5193</v>
      </c>
      <c r="B340">
        <v>4</v>
      </c>
      <c r="C340" s="36" t="s">
        <v>9419</v>
      </c>
      <c r="D340" s="36" t="s">
        <v>9423</v>
      </c>
      <c r="E340" s="39" t="s">
        <v>934</v>
      </c>
      <c r="F340" s="38">
        <v>7.2</v>
      </c>
      <c r="G340" s="37">
        <v>5</v>
      </c>
      <c r="H340" s="37">
        <v>5</v>
      </c>
      <c r="I340" s="37">
        <v>5</v>
      </c>
      <c r="J340" s="37">
        <v>5</v>
      </c>
      <c r="K340" s="37">
        <v>10</v>
      </c>
      <c r="L340" s="37">
        <v>10</v>
      </c>
      <c r="M340" s="37">
        <v>5</v>
      </c>
      <c r="N340" s="37">
        <v>10</v>
      </c>
      <c r="O340" s="37">
        <v>10</v>
      </c>
      <c r="P340" s="37">
        <v>10</v>
      </c>
      <c r="Q340" s="37">
        <v>5</v>
      </c>
    </row>
    <row r="341" spans="1:17" ht="14.45" customHeight="1">
      <c r="A341" s="174">
        <v>5192</v>
      </c>
      <c r="B341">
        <v>5</v>
      </c>
      <c r="C341" s="36" t="s">
        <v>9419</v>
      </c>
      <c r="D341" s="36" t="s">
        <v>9424</v>
      </c>
      <c r="E341" s="39" t="s">
        <v>934</v>
      </c>
      <c r="F341" s="38">
        <v>7.6</v>
      </c>
      <c r="G341" s="37">
        <v>5</v>
      </c>
      <c r="H341" s="37">
        <v>5</v>
      </c>
      <c r="I341" s="37">
        <v>5</v>
      </c>
      <c r="J341" s="37">
        <v>5</v>
      </c>
      <c r="K341" s="37">
        <v>10</v>
      </c>
      <c r="L341" s="37">
        <v>10</v>
      </c>
      <c r="M341" s="37">
        <v>5</v>
      </c>
      <c r="N341" s="37">
        <v>10</v>
      </c>
      <c r="O341" s="37">
        <v>10</v>
      </c>
      <c r="P341" s="37">
        <v>10</v>
      </c>
      <c r="Q341" s="37">
        <v>5</v>
      </c>
    </row>
    <row r="342" spans="1:17" ht="14.45" customHeight="1">
      <c r="A342" s="174">
        <v>5191</v>
      </c>
      <c r="B342">
        <v>6</v>
      </c>
      <c r="C342" s="36" t="s">
        <v>9419</v>
      </c>
      <c r="D342" s="36" t="s">
        <v>9425</v>
      </c>
      <c r="E342" s="39" t="s">
        <v>934</v>
      </c>
      <c r="F342" s="38">
        <v>7.3</v>
      </c>
      <c r="G342" s="37">
        <v>5</v>
      </c>
      <c r="H342" s="37">
        <v>5</v>
      </c>
      <c r="I342" s="37">
        <v>5</v>
      </c>
      <c r="J342" s="37">
        <v>5</v>
      </c>
      <c r="K342" s="37">
        <v>10</v>
      </c>
      <c r="L342" s="37">
        <v>10</v>
      </c>
      <c r="M342" s="37">
        <v>5</v>
      </c>
      <c r="N342" s="37">
        <v>10</v>
      </c>
      <c r="O342" s="37">
        <v>10</v>
      </c>
      <c r="P342" s="37">
        <v>10</v>
      </c>
      <c r="Q342" s="37">
        <v>5</v>
      </c>
    </row>
    <row r="343" spans="1:17" ht="14.45" customHeight="1">
      <c r="A343" s="174">
        <v>5190</v>
      </c>
      <c r="B343">
        <v>7</v>
      </c>
      <c r="C343" s="36" t="s">
        <v>9419</v>
      </c>
      <c r="D343" s="36" t="s">
        <v>9426</v>
      </c>
      <c r="E343" s="39" t="s">
        <v>934</v>
      </c>
      <c r="F343" s="38">
        <v>6.9</v>
      </c>
      <c r="G343" s="37">
        <v>5</v>
      </c>
      <c r="H343" s="37">
        <v>5</v>
      </c>
      <c r="I343" s="37">
        <v>5</v>
      </c>
      <c r="J343" s="37">
        <v>5</v>
      </c>
      <c r="K343" s="37">
        <v>10</v>
      </c>
      <c r="L343" s="37">
        <v>10</v>
      </c>
      <c r="M343" s="37">
        <v>5</v>
      </c>
      <c r="N343" s="37">
        <v>10</v>
      </c>
      <c r="O343" s="37">
        <v>10</v>
      </c>
      <c r="P343" s="37">
        <v>10</v>
      </c>
      <c r="Q343" s="37">
        <v>5</v>
      </c>
    </row>
    <row r="344" spans="1:17" ht="14.45" customHeight="1">
      <c r="A344" s="174">
        <v>5189</v>
      </c>
      <c r="B344">
        <v>8</v>
      </c>
      <c r="C344" s="36" t="s">
        <v>9419</v>
      </c>
      <c r="D344" s="36" t="s">
        <v>9427</v>
      </c>
      <c r="E344" s="39" t="s">
        <v>934</v>
      </c>
      <c r="F344" s="38">
        <v>8.4</v>
      </c>
      <c r="G344" s="37">
        <v>5</v>
      </c>
      <c r="H344" s="37">
        <v>5</v>
      </c>
      <c r="I344" s="37">
        <v>5</v>
      </c>
      <c r="J344" s="37">
        <v>5</v>
      </c>
      <c r="K344" s="37">
        <v>10</v>
      </c>
      <c r="L344" s="37">
        <v>10</v>
      </c>
      <c r="M344" s="37">
        <v>5</v>
      </c>
      <c r="N344" s="37">
        <v>10</v>
      </c>
      <c r="O344" s="37">
        <v>10</v>
      </c>
      <c r="P344" s="37">
        <v>10</v>
      </c>
      <c r="Q344" s="37">
        <v>5</v>
      </c>
    </row>
    <row r="345" spans="1:17" ht="14.45" customHeight="1">
      <c r="A345" s="174">
        <v>5188</v>
      </c>
      <c r="B345">
        <v>9</v>
      </c>
      <c r="C345" s="36" t="s">
        <v>9419</v>
      </c>
      <c r="D345" s="36" t="s">
        <v>9428</v>
      </c>
      <c r="E345" s="39" t="s">
        <v>934</v>
      </c>
      <c r="F345" s="38">
        <v>6.8</v>
      </c>
      <c r="G345" s="37">
        <v>5</v>
      </c>
      <c r="H345" s="37">
        <v>5</v>
      </c>
      <c r="I345" s="37">
        <v>5</v>
      </c>
      <c r="J345" s="37">
        <v>5</v>
      </c>
      <c r="K345" s="37">
        <v>10</v>
      </c>
      <c r="L345" s="37">
        <v>10</v>
      </c>
      <c r="M345" s="37">
        <v>5</v>
      </c>
      <c r="N345" s="37">
        <v>10</v>
      </c>
      <c r="O345" s="37">
        <v>10</v>
      </c>
      <c r="P345" s="37">
        <v>10</v>
      </c>
      <c r="Q345" s="37">
        <v>5</v>
      </c>
    </row>
    <row r="346" spans="1:17" ht="14.45" customHeight="1">
      <c r="A346" s="174">
        <v>5169</v>
      </c>
      <c r="C346" s="36" t="s">
        <v>9419</v>
      </c>
      <c r="D346" s="35" t="s">
        <v>9429</v>
      </c>
      <c r="E346" s="34" t="s">
        <v>934</v>
      </c>
      <c r="F346" s="130">
        <f>GEOMEAN(F337:F345)</f>
        <v>7.6495539618133792</v>
      </c>
      <c r="G346" s="33" t="e">
        <f>AVERAGE(#REF!)</f>
        <v>#REF!</v>
      </c>
      <c r="H346" s="33" t="e">
        <f>AVERAGE(#REF!)</f>
        <v>#REF!</v>
      </c>
      <c r="I346" s="33" t="e">
        <f>AVERAGE(#REF!)</f>
        <v>#REF!</v>
      </c>
      <c r="J346" s="33" t="e">
        <f>AVERAGE(#REF!)</f>
        <v>#REF!</v>
      </c>
      <c r="K346" s="33" t="e">
        <f>AVERAGE(#REF!)</f>
        <v>#REF!</v>
      </c>
      <c r="L346" s="33" t="e">
        <f>AVERAGE(#REF!)</f>
        <v>#REF!</v>
      </c>
      <c r="M346" s="33" t="e">
        <f>AVERAGE(#REF!)</f>
        <v>#REF!</v>
      </c>
      <c r="N346" s="33" t="e">
        <f>AVERAGE(#REF!)</f>
        <v>#REF!</v>
      </c>
      <c r="O346" s="33" t="e">
        <f>AVERAGE(#REF!)</f>
        <v>#REF!</v>
      </c>
      <c r="P346" s="33" t="e">
        <f>AVERAGE(#REF!)</f>
        <v>#REF!</v>
      </c>
      <c r="Q346" s="33" t="e">
        <f>AVERAGE(#REF!)</f>
        <v>#REF!</v>
      </c>
    </row>
    <row r="347" spans="1:17" ht="14.45" customHeight="1">
      <c r="A347" s="174">
        <v>5196</v>
      </c>
      <c r="B347">
        <v>1</v>
      </c>
      <c r="C347" s="36" t="s">
        <v>9417</v>
      </c>
      <c r="D347" s="36" t="s">
        <v>9411</v>
      </c>
      <c r="E347" s="39" t="s">
        <v>934</v>
      </c>
      <c r="F347" s="38">
        <v>7.4</v>
      </c>
      <c r="G347" s="37">
        <v>5</v>
      </c>
      <c r="H347" s="37">
        <v>5</v>
      </c>
      <c r="I347" s="37">
        <v>5</v>
      </c>
      <c r="J347" s="37">
        <v>5</v>
      </c>
      <c r="K347" s="37">
        <v>10</v>
      </c>
      <c r="L347" s="37">
        <v>10</v>
      </c>
      <c r="M347" s="37">
        <v>5</v>
      </c>
      <c r="N347" s="37">
        <v>10</v>
      </c>
      <c r="O347" s="37">
        <v>10</v>
      </c>
      <c r="P347" s="37">
        <v>10</v>
      </c>
      <c r="Q347" s="37">
        <v>5</v>
      </c>
    </row>
    <row r="348" spans="1:17" ht="14.45" customHeight="1">
      <c r="A348" s="174">
        <v>5195</v>
      </c>
      <c r="B348">
        <v>2</v>
      </c>
      <c r="C348" s="36" t="s">
        <v>9417</v>
      </c>
      <c r="D348" s="36" t="s">
        <v>9412</v>
      </c>
      <c r="E348" s="39" t="s">
        <v>934</v>
      </c>
      <c r="F348" s="38">
        <v>8</v>
      </c>
      <c r="G348" s="37">
        <v>5</v>
      </c>
      <c r="H348" s="37">
        <v>5</v>
      </c>
      <c r="I348" s="37">
        <v>5</v>
      </c>
      <c r="J348" s="37">
        <v>5</v>
      </c>
      <c r="K348" s="37">
        <v>10</v>
      </c>
      <c r="L348" s="37">
        <v>10</v>
      </c>
      <c r="M348" s="37">
        <v>5</v>
      </c>
      <c r="N348" s="37">
        <v>10</v>
      </c>
      <c r="O348" s="37">
        <v>10</v>
      </c>
      <c r="P348" s="37">
        <v>10</v>
      </c>
      <c r="Q348" s="37">
        <v>5</v>
      </c>
    </row>
    <row r="349" spans="1:17" ht="14.45" customHeight="1">
      <c r="A349" s="174">
        <v>5194</v>
      </c>
      <c r="B349">
        <v>3</v>
      </c>
      <c r="C349" s="36" t="s">
        <v>9417</v>
      </c>
      <c r="D349" s="36" t="s">
        <v>9413</v>
      </c>
      <c r="E349" s="39" t="s">
        <v>934</v>
      </c>
      <c r="F349" s="38">
        <v>8</v>
      </c>
      <c r="G349" s="37">
        <v>5</v>
      </c>
      <c r="H349" s="37">
        <v>5</v>
      </c>
      <c r="I349" s="37">
        <v>5</v>
      </c>
      <c r="J349" s="37">
        <v>5</v>
      </c>
      <c r="K349" s="37">
        <v>10</v>
      </c>
      <c r="L349" s="37">
        <v>10</v>
      </c>
      <c r="M349" s="37">
        <v>5</v>
      </c>
      <c r="N349" s="37">
        <v>10</v>
      </c>
      <c r="O349" s="37">
        <v>10</v>
      </c>
      <c r="P349" s="37">
        <v>10</v>
      </c>
      <c r="Q349" s="37">
        <v>5</v>
      </c>
    </row>
    <row r="350" spans="1:17" ht="14.45" customHeight="1">
      <c r="A350" s="174">
        <v>5193</v>
      </c>
      <c r="B350">
        <v>4</v>
      </c>
      <c r="C350" s="36" t="s">
        <v>9417</v>
      </c>
      <c r="D350" s="36" t="s">
        <v>9414</v>
      </c>
      <c r="E350" s="39" t="s">
        <v>934</v>
      </c>
      <c r="F350" s="38">
        <v>8.1</v>
      </c>
      <c r="G350" s="37">
        <v>5</v>
      </c>
      <c r="H350" s="37">
        <v>5</v>
      </c>
      <c r="I350" s="37">
        <v>5</v>
      </c>
      <c r="J350" s="37">
        <v>5</v>
      </c>
      <c r="K350" s="37">
        <v>10</v>
      </c>
      <c r="L350" s="37">
        <v>10</v>
      </c>
      <c r="M350" s="37">
        <v>5</v>
      </c>
      <c r="N350" s="37">
        <v>10</v>
      </c>
      <c r="O350" s="37">
        <v>10</v>
      </c>
      <c r="P350" s="37">
        <v>10</v>
      </c>
      <c r="Q350" s="37">
        <v>5</v>
      </c>
    </row>
    <row r="351" spans="1:17" ht="14.45" customHeight="1">
      <c r="A351" s="174">
        <v>5192</v>
      </c>
      <c r="B351">
        <v>5</v>
      </c>
      <c r="C351" s="36" t="s">
        <v>9417</v>
      </c>
      <c r="D351" s="36" t="s">
        <v>9415</v>
      </c>
      <c r="E351" s="39" t="s">
        <v>934</v>
      </c>
      <c r="F351" s="38">
        <v>7.6</v>
      </c>
      <c r="G351" s="37">
        <v>5</v>
      </c>
      <c r="H351" s="37">
        <v>5</v>
      </c>
      <c r="I351" s="37">
        <v>5</v>
      </c>
      <c r="J351" s="37">
        <v>5</v>
      </c>
      <c r="K351" s="37">
        <v>10</v>
      </c>
      <c r="L351" s="37">
        <v>10</v>
      </c>
      <c r="M351" s="37">
        <v>5</v>
      </c>
      <c r="N351" s="37">
        <v>10</v>
      </c>
      <c r="O351" s="37">
        <v>10</v>
      </c>
      <c r="P351" s="37">
        <v>10</v>
      </c>
      <c r="Q351" s="37">
        <v>5</v>
      </c>
    </row>
    <row r="352" spans="1:17" ht="14.45" customHeight="1">
      <c r="A352" s="174">
        <v>5191</v>
      </c>
      <c r="B352">
        <v>6</v>
      </c>
      <c r="C352" s="36" t="s">
        <v>9417</v>
      </c>
      <c r="D352" s="36" t="s">
        <v>9416</v>
      </c>
      <c r="E352" s="39" t="s">
        <v>934</v>
      </c>
      <c r="F352" s="38">
        <v>7.8</v>
      </c>
      <c r="G352" s="37">
        <v>5</v>
      </c>
      <c r="H352" s="37">
        <v>5</v>
      </c>
      <c r="I352" s="37">
        <v>5</v>
      </c>
      <c r="J352" s="37">
        <v>5</v>
      </c>
      <c r="K352" s="37">
        <v>10</v>
      </c>
      <c r="L352" s="37">
        <v>10</v>
      </c>
      <c r="M352" s="37">
        <v>5</v>
      </c>
      <c r="N352" s="37">
        <v>10</v>
      </c>
      <c r="O352" s="37">
        <v>10</v>
      </c>
      <c r="P352" s="37">
        <v>10</v>
      </c>
      <c r="Q352" s="37">
        <v>5</v>
      </c>
    </row>
    <row r="353" spans="1:17" ht="14.45" customHeight="1">
      <c r="A353" s="174">
        <v>5169</v>
      </c>
      <c r="C353" s="36" t="s">
        <v>9417</v>
      </c>
      <c r="D353" s="35" t="s">
        <v>9418</v>
      </c>
      <c r="E353" s="34" t="s">
        <v>934</v>
      </c>
      <c r="F353" s="130">
        <f>GEOMEAN(F347:F352)</f>
        <v>7.8126940595206902</v>
      </c>
      <c r="G353" s="33" t="e">
        <f>AVERAGE(#REF!)</f>
        <v>#REF!</v>
      </c>
      <c r="H353" s="33" t="e">
        <f>AVERAGE(#REF!)</f>
        <v>#REF!</v>
      </c>
      <c r="I353" s="33" t="e">
        <f>AVERAGE(#REF!)</f>
        <v>#REF!</v>
      </c>
      <c r="J353" s="33" t="e">
        <f>AVERAGE(#REF!)</f>
        <v>#REF!</v>
      </c>
      <c r="K353" s="33" t="e">
        <f>AVERAGE(#REF!)</f>
        <v>#REF!</v>
      </c>
      <c r="L353" s="33" t="e">
        <f>AVERAGE(#REF!)</f>
        <v>#REF!</v>
      </c>
      <c r="M353" s="33" t="e">
        <f>AVERAGE(#REF!)</f>
        <v>#REF!</v>
      </c>
      <c r="N353" s="33" t="e">
        <f>AVERAGE(#REF!)</f>
        <v>#REF!</v>
      </c>
      <c r="O353" s="33" t="e">
        <f>AVERAGE(#REF!)</f>
        <v>#REF!</v>
      </c>
      <c r="P353" s="33" t="e">
        <f>AVERAGE(#REF!)</f>
        <v>#REF!</v>
      </c>
      <c r="Q353" s="33" t="e">
        <f>AVERAGE(#REF!)</f>
        <v>#REF!</v>
      </c>
    </row>
    <row r="354" spans="1:17">
      <c r="A354" s="174">
        <v>2899</v>
      </c>
      <c r="B354">
        <v>1</v>
      </c>
      <c r="C354" s="36" t="s">
        <v>2996</v>
      </c>
      <c r="D354" s="36" t="s">
        <v>3006</v>
      </c>
      <c r="E354" s="39" t="s">
        <v>934</v>
      </c>
      <c r="F354" s="38">
        <v>10</v>
      </c>
      <c r="G354" s="37">
        <v>5</v>
      </c>
      <c r="H354" s="37">
        <v>5</v>
      </c>
      <c r="I354" s="37">
        <v>5</v>
      </c>
      <c r="J354" s="37">
        <v>5</v>
      </c>
      <c r="K354" s="37">
        <v>10</v>
      </c>
      <c r="L354" s="37">
        <v>10</v>
      </c>
      <c r="M354" s="37">
        <v>5</v>
      </c>
      <c r="N354" s="37">
        <v>10</v>
      </c>
      <c r="O354" s="37">
        <v>10</v>
      </c>
      <c r="P354" s="37">
        <v>10</v>
      </c>
      <c r="Q354" s="37">
        <v>5</v>
      </c>
    </row>
    <row r="355" spans="1:17">
      <c r="A355" s="174">
        <v>2898</v>
      </c>
      <c r="B355">
        <v>2</v>
      </c>
      <c r="C355" s="36" t="s">
        <v>2996</v>
      </c>
      <c r="D355" s="36" t="s">
        <v>3005</v>
      </c>
      <c r="E355" s="39" t="s">
        <v>934</v>
      </c>
      <c r="F355" s="38">
        <v>8.5</v>
      </c>
      <c r="G355" s="37">
        <v>5</v>
      </c>
      <c r="H355" s="37">
        <v>5</v>
      </c>
      <c r="I355" s="37">
        <v>5</v>
      </c>
      <c r="J355" s="37">
        <v>5</v>
      </c>
      <c r="K355" s="37">
        <v>10</v>
      </c>
      <c r="L355" s="37">
        <v>10</v>
      </c>
      <c r="M355" s="37">
        <v>5</v>
      </c>
      <c r="N355" s="37">
        <v>10</v>
      </c>
      <c r="O355" s="37">
        <v>10</v>
      </c>
      <c r="P355" s="37">
        <v>10</v>
      </c>
      <c r="Q355" s="37">
        <v>5</v>
      </c>
    </row>
    <row r="356" spans="1:17">
      <c r="A356" s="174">
        <v>2897</v>
      </c>
      <c r="B356">
        <v>3</v>
      </c>
      <c r="C356" s="36" t="s">
        <v>2996</v>
      </c>
      <c r="D356" s="36" t="s">
        <v>3004</v>
      </c>
      <c r="E356" s="39" t="s">
        <v>934</v>
      </c>
      <c r="F356" s="38">
        <v>7.8</v>
      </c>
      <c r="G356" s="37">
        <v>5</v>
      </c>
      <c r="H356" s="37">
        <v>5</v>
      </c>
      <c r="I356" s="37">
        <v>5</v>
      </c>
      <c r="J356" s="37">
        <v>5</v>
      </c>
      <c r="K356" s="37">
        <v>10</v>
      </c>
      <c r="L356" s="37">
        <v>10</v>
      </c>
      <c r="M356" s="37">
        <v>5</v>
      </c>
      <c r="N356" s="37">
        <v>10</v>
      </c>
      <c r="O356" s="37">
        <v>10</v>
      </c>
      <c r="P356" s="37">
        <v>10</v>
      </c>
      <c r="Q356" s="37">
        <v>5</v>
      </c>
    </row>
    <row r="357" spans="1:17">
      <c r="A357" s="174">
        <v>2896</v>
      </c>
      <c r="B357">
        <v>4</v>
      </c>
      <c r="C357" s="36" t="s">
        <v>2996</v>
      </c>
      <c r="D357" s="36" t="s">
        <v>3003</v>
      </c>
      <c r="E357" s="39" t="s">
        <v>934</v>
      </c>
      <c r="F357" s="38">
        <v>8</v>
      </c>
      <c r="G357" s="37">
        <v>5</v>
      </c>
      <c r="H357" s="37">
        <v>5</v>
      </c>
      <c r="I357" s="37">
        <v>5</v>
      </c>
      <c r="J357" s="37">
        <v>5</v>
      </c>
      <c r="K357" s="37">
        <v>10</v>
      </c>
      <c r="L357" s="37">
        <v>10</v>
      </c>
      <c r="M357" s="37">
        <v>5</v>
      </c>
      <c r="N357" s="37">
        <v>10</v>
      </c>
      <c r="O357" s="37">
        <v>10</v>
      </c>
      <c r="P357" s="37">
        <v>10</v>
      </c>
      <c r="Q357" s="37">
        <v>5</v>
      </c>
    </row>
    <row r="358" spans="1:17">
      <c r="A358" s="174">
        <v>2895</v>
      </c>
      <c r="B358">
        <v>5</v>
      </c>
      <c r="C358" s="36" t="s">
        <v>2996</v>
      </c>
      <c r="D358" s="36" t="s">
        <v>3002</v>
      </c>
      <c r="E358" s="39" t="s">
        <v>934</v>
      </c>
      <c r="F358" s="38">
        <v>8</v>
      </c>
      <c r="G358" s="37">
        <v>5</v>
      </c>
      <c r="H358" s="37">
        <v>5</v>
      </c>
      <c r="I358" s="37">
        <v>5</v>
      </c>
      <c r="J358" s="37">
        <v>5</v>
      </c>
      <c r="K358" s="37">
        <v>10</v>
      </c>
      <c r="L358" s="37">
        <v>10</v>
      </c>
      <c r="M358" s="37">
        <v>5</v>
      </c>
      <c r="N358" s="37">
        <v>10</v>
      </c>
      <c r="O358" s="37">
        <v>10</v>
      </c>
      <c r="P358" s="37">
        <v>10</v>
      </c>
      <c r="Q358" s="37">
        <v>5</v>
      </c>
    </row>
    <row r="359" spans="1:17">
      <c r="A359" s="174">
        <v>2894</v>
      </c>
      <c r="B359">
        <v>6</v>
      </c>
      <c r="C359" s="36" t="s">
        <v>2996</v>
      </c>
      <c r="D359" s="36" t="s">
        <v>3001</v>
      </c>
      <c r="E359" s="39" t="s">
        <v>934</v>
      </c>
      <c r="F359" s="38">
        <v>8.1999999999999993</v>
      </c>
      <c r="G359" s="37">
        <v>5</v>
      </c>
      <c r="H359" s="37">
        <v>5</v>
      </c>
      <c r="I359" s="37">
        <v>5</v>
      </c>
      <c r="J359" s="37">
        <v>5</v>
      </c>
      <c r="K359" s="37">
        <v>10</v>
      </c>
      <c r="L359" s="37">
        <v>10</v>
      </c>
      <c r="M359" s="37">
        <v>5</v>
      </c>
      <c r="N359" s="37">
        <v>10</v>
      </c>
      <c r="O359" s="37">
        <v>10</v>
      </c>
      <c r="P359" s="37">
        <v>10</v>
      </c>
      <c r="Q359" s="37">
        <v>5</v>
      </c>
    </row>
    <row r="360" spans="1:17">
      <c r="A360" s="174">
        <v>2893</v>
      </c>
      <c r="B360">
        <v>7</v>
      </c>
      <c r="C360" s="36" t="s">
        <v>2996</v>
      </c>
      <c r="D360" s="36" t="s">
        <v>3000</v>
      </c>
      <c r="E360" s="39" t="s">
        <v>934</v>
      </c>
      <c r="F360" s="38">
        <v>8.6</v>
      </c>
      <c r="G360" s="37">
        <v>5</v>
      </c>
      <c r="H360" s="37">
        <v>5</v>
      </c>
      <c r="I360" s="37">
        <v>5</v>
      </c>
      <c r="J360" s="37">
        <v>5</v>
      </c>
      <c r="K360" s="37">
        <v>10</v>
      </c>
      <c r="L360" s="37">
        <v>10</v>
      </c>
      <c r="M360" s="37">
        <v>5</v>
      </c>
      <c r="N360" s="37">
        <v>10</v>
      </c>
      <c r="O360" s="37">
        <v>10</v>
      </c>
      <c r="P360" s="37">
        <v>10</v>
      </c>
      <c r="Q360" s="37">
        <v>5</v>
      </c>
    </row>
    <row r="361" spans="1:17">
      <c r="A361" s="174">
        <v>2892</v>
      </c>
      <c r="B361">
        <v>8</v>
      </c>
      <c r="C361" s="36" t="s">
        <v>2996</v>
      </c>
      <c r="D361" s="36" t="s">
        <v>2999</v>
      </c>
      <c r="E361" s="39" t="s">
        <v>934</v>
      </c>
      <c r="F361" s="38">
        <v>8</v>
      </c>
      <c r="G361" s="37">
        <v>5</v>
      </c>
      <c r="H361" s="37">
        <v>5</v>
      </c>
      <c r="I361" s="37">
        <v>5</v>
      </c>
      <c r="J361" s="37">
        <v>5</v>
      </c>
      <c r="K361" s="37">
        <v>10</v>
      </c>
      <c r="L361" s="37">
        <v>10</v>
      </c>
      <c r="M361" s="37">
        <v>5</v>
      </c>
      <c r="N361" s="37">
        <v>10</v>
      </c>
      <c r="O361" s="37">
        <v>10</v>
      </c>
      <c r="P361" s="37">
        <v>10</v>
      </c>
      <c r="Q361" s="37">
        <v>5</v>
      </c>
    </row>
    <row r="362" spans="1:17">
      <c r="A362" s="174">
        <v>2891</v>
      </c>
      <c r="B362">
        <v>9</v>
      </c>
      <c r="C362" s="36" t="s">
        <v>2996</v>
      </c>
      <c r="D362" s="36" t="s">
        <v>2998</v>
      </c>
      <c r="E362" s="39" t="s">
        <v>934</v>
      </c>
      <c r="F362" s="38">
        <v>7.6</v>
      </c>
      <c r="G362" s="37">
        <v>5</v>
      </c>
      <c r="H362" s="37">
        <v>5</v>
      </c>
      <c r="I362" s="37">
        <v>5</v>
      </c>
      <c r="J362" s="37">
        <v>5</v>
      </c>
      <c r="K362" s="37">
        <v>10</v>
      </c>
      <c r="L362" s="37">
        <v>10</v>
      </c>
      <c r="M362" s="37">
        <v>5</v>
      </c>
      <c r="N362" s="37">
        <v>10</v>
      </c>
      <c r="O362" s="37">
        <v>10</v>
      </c>
      <c r="P362" s="37">
        <v>10</v>
      </c>
      <c r="Q362" s="37">
        <v>5</v>
      </c>
    </row>
    <row r="363" spans="1:17">
      <c r="A363" s="174">
        <v>2890</v>
      </c>
      <c r="B363">
        <v>10</v>
      </c>
      <c r="C363" s="36" t="s">
        <v>2996</v>
      </c>
      <c r="D363" s="36" t="s">
        <v>2997</v>
      </c>
      <c r="E363" s="39" t="s">
        <v>934</v>
      </c>
      <c r="F363" s="38">
        <v>7.6</v>
      </c>
      <c r="G363" s="37">
        <v>5</v>
      </c>
      <c r="H363" s="37">
        <v>5</v>
      </c>
      <c r="I363" s="37">
        <v>5</v>
      </c>
      <c r="J363" s="37">
        <v>5</v>
      </c>
      <c r="K363" s="37">
        <v>10</v>
      </c>
      <c r="L363" s="37">
        <v>10</v>
      </c>
      <c r="M363" s="37">
        <v>5</v>
      </c>
      <c r="N363" s="37">
        <v>10</v>
      </c>
      <c r="O363" s="37">
        <v>10</v>
      </c>
      <c r="P363" s="37">
        <v>10</v>
      </c>
      <c r="Q363" s="37">
        <v>5</v>
      </c>
    </row>
    <row r="364" spans="1:17">
      <c r="A364" s="174">
        <v>2889</v>
      </c>
      <c r="C364" s="36" t="s">
        <v>2996</v>
      </c>
      <c r="D364" s="35" t="s">
        <v>9405</v>
      </c>
      <c r="E364" s="34" t="s">
        <v>934</v>
      </c>
      <c r="F364" s="130">
        <f>GEOMEAN(F354:F363)</f>
        <v>8.204881210444503</v>
      </c>
      <c r="G364" s="33" t="e">
        <f>AVERAGE(#REF!)</f>
        <v>#REF!</v>
      </c>
      <c r="H364" s="33" t="e">
        <f>AVERAGE(#REF!)</f>
        <v>#REF!</v>
      </c>
      <c r="I364" s="33" t="e">
        <f>AVERAGE(#REF!)</f>
        <v>#REF!</v>
      </c>
      <c r="J364" s="33" t="e">
        <f>AVERAGE(#REF!)</f>
        <v>#REF!</v>
      </c>
      <c r="K364" s="33" t="e">
        <f>AVERAGE(#REF!)</f>
        <v>#REF!</v>
      </c>
      <c r="L364" s="33" t="e">
        <f>AVERAGE(#REF!)</f>
        <v>#REF!</v>
      </c>
      <c r="M364" s="33" t="e">
        <f>AVERAGE(#REF!)</f>
        <v>#REF!</v>
      </c>
      <c r="N364" s="33" t="e">
        <f>AVERAGE(#REF!)</f>
        <v>#REF!</v>
      </c>
      <c r="O364" s="33" t="e">
        <f>AVERAGE(#REF!)</f>
        <v>#REF!</v>
      </c>
      <c r="P364" s="33" t="e">
        <f>AVERAGE(#REF!)</f>
        <v>#REF!</v>
      </c>
      <c r="Q364" s="33" t="e">
        <f>AVERAGE(#REF!)</f>
        <v>#REF!</v>
      </c>
    </row>
    <row r="365" spans="1:17">
      <c r="A365" s="174">
        <v>1770</v>
      </c>
      <c r="B365">
        <v>1</v>
      </c>
      <c r="C365" s="36" t="s">
        <v>1395</v>
      </c>
      <c r="D365" s="36" t="s">
        <v>1405</v>
      </c>
      <c r="E365" s="39" t="s">
        <v>119</v>
      </c>
      <c r="F365" s="38">
        <v>9.6</v>
      </c>
      <c r="G365" s="37">
        <v>5</v>
      </c>
      <c r="H365" s="37">
        <v>5</v>
      </c>
      <c r="I365" s="37">
        <v>5</v>
      </c>
      <c r="J365" s="37">
        <v>5</v>
      </c>
      <c r="K365" s="37">
        <v>10</v>
      </c>
      <c r="L365" s="37">
        <v>10</v>
      </c>
      <c r="M365" s="37">
        <v>5</v>
      </c>
      <c r="N365" s="37">
        <v>10</v>
      </c>
      <c r="O365" s="37">
        <v>10</v>
      </c>
      <c r="P365" s="37">
        <v>10</v>
      </c>
      <c r="Q365" s="37">
        <v>5</v>
      </c>
    </row>
    <row r="366" spans="1:17">
      <c r="A366" s="174">
        <v>1769</v>
      </c>
      <c r="B366">
        <v>2</v>
      </c>
      <c r="C366" s="36" t="s">
        <v>1395</v>
      </c>
      <c r="D366" s="36" t="s">
        <v>1404</v>
      </c>
      <c r="E366" s="39" t="s">
        <v>119</v>
      </c>
      <c r="F366" s="38">
        <v>9</v>
      </c>
      <c r="G366" s="37">
        <v>5</v>
      </c>
      <c r="H366" s="37">
        <v>5</v>
      </c>
      <c r="I366" s="37">
        <v>5</v>
      </c>
      <c r="J366" s="37">
        <v>5</v>
      </c>
      <c r="K366" s="37">
        <v>10</v>
      </c>
      <c r="L366" s="37">
        <v>10</v>
      </c>
      <c r="M366" s="37">
        <v>5</v>
      </c>
      <c r="N366" s="37">
        <v>10</v>
      </c>
      <c r="O366" s="37">
        <v>10</v>
      </c>
      <c r="P366" s="37">
        <v>10</v>
      </c>
      <c r="Q366" s="37">
        <v>5</v>
      </c>
    </row>
    <row r="367" spans="1:17">
      <c r="A367" s="174">
        <v>1768</v>
      </c>
      <c r="B367">
        <v>3</v>
      </c>
      <c r="C367" s="36" t="s">
        <v>1395</v>
      </c>
      <c r="D367" s="36" t="s">
        <v>1403</v>
      </c>
      <c r="E367" s="39" t="s">
        <v>119</v>
      </c>
      <c r="F367" s="38">
        <v>8.1</v>
      </c>
      <c r="G367" s="37">
        <v>5</v>
      </c>
      <c r="H367" s="37">
        <v>5</v>
      </c>
      <c r="I367" s="37">
        <v>5</v>
      </c>
      <c r="J367" s="37">
        <v>5</v>
      </c>
      <c r="K367" s="37">
        <v>10</v>
      </c>
      <c r="L367" s="37">
        <v>10</v>
      </c>
      <c r="M367" s="37">
        <v>5</v>
      </c>
      <c r="N367" s="37">
        <v>10</v>
      </c>
      <c r="O367" s="37">
        <v>10</v>
      </c>
      <c r="P367" s="37">
        <v>10</v>
      </c>
      <c r="Q367" s="37">
        <v>5</v>
      </c>
    </row>
    <row r="368" spans="1:17">
      <c r="A368" s="174">
        <v>1767</v>
      </c>
      <c r="B368">
        <v>4</v>
      </c>
      <c r="C368" s="36" t="s">
        <v>1395</v>
      </c>
      <c r="D368" s="36" t="s">
        <v>1402</v>
      </c>
      <c r="E368" s="39" t="s">
        <v>119</v>
      </c>
      <c r="F368" s="38">
        <v>8</v>
      </c>
      <c r="G368" s="37">
        <v>5</v>
      </c>
      <c r="H368" s="37">
        <v>5</v>
      </c>
      <c r="I368" s="37">
        <v>5</v>
      </c>
      <c r="J368" s="37">
        <v>5</v>
      </c>
      <c r="K368" s="37">
        <v>10</v>
      </c>
      <c r="L368" s="37">
        <v>10</v>
      </c>
      <c r="M368" s="37">
        <v>5</v>
      </c>
      <c r="N368" s="37">
        <v>10</v>
      </c>
      <c r="O368" s="37">
        <v>10</v>
      </c>
      <c r="P368" s="37">
        <v>10</v>
      </c>
      <c r="Q368" s="37">
        <v>5</v>
      </c>
    </row>
    <row r="369" spans="1:18">
      <c r="A369" s="174">
        <v>1766</v>
      </c>
      <c r="B369">
        <v>5</v>
      </c>
      <c r="C369" s="36" t="s">
        <v>1395</v>
      </c>
      <c r="D369" s="36" t="s">
        <v>1401</v>
      </c>
      <c r="E369" s="39" t="s">
        <v>119</v>
      </c>
      <c r="F369" s="38">
        <v>8.3000000000000007</v>
      </c>
      <c r="G369" s="37">
        <v>5</v>
      </c>
      <c r="H369" s="37">
        <v>5</v>
      </c>
      <c r="I369" s="37">
        <v>5</v>
      </c>
      <c r="J369" s="37">
        <v>5</v>
      </c>
      <c r="K369" s="37">
        <v>10</v>
      </c>
      <c r="L369" s="37">
        <v>10</v>
      </c>
      <c r="M369" s="37">
        <v>5</v>
      </c>
      <c r="N369" s="37">
        <v>10</v>
      </c>
      <c r="O369" s="37">
        <v>10</v>
      </c>
      <c r="P369" s="37">
        <v>10</v>
      </c>
      <c r="Q369" s="37">
        <v>5</v>
      </c>
    </row>
    <row r="370" spans="1:18">
      <c r="A370" s="174">
        <v>1765</v>
      </c>
      <c r="B370">
        <v>6</v>
      </c>
      <c r="C370" s="36" t="s">
        <v>1395</v>
      </c>
      <c r="D370" s="36" t="s">
        <v>1400</v>
      </c>
      <c r="E370" s="39" t="s">
        <v>119</v>
      </c>
      <c r="F370" s="38">
        <v>8.1</v>
      </c>
      <c r="G370" s="37">
        <v>5</v>
      </c>
      <c r="H370" s="37">
        <v>5</v>
      </c>
      <c r="I370" s="37">
        <v>5</v>
      </c>
      <c r="J370" s="37">
        <v>5</v>
      </c>
      <c r="K370" s="37">
        <v>10</v>
      </c>
      <c r="L370" s="37">
        <v>10</v>
      </c>
      <c r="M370" s="37">
        <v>5</v>
      </c>
      <c r="N370" s="37">
        <v>10</v>
      </c>
      <c r="O370" s="37">
        <v>10</v>
      </c>
      <c r="P370" s="37">
        <v>10</v>
      </c>
      <c r="Q370" s="37">
        <v>5</v>
      </c>
    </row>
    <row r="371" spans="1:18">
      <c r="A371" s="174">
        <v>1764</v>
      </c>
      <c r="B371">
        <v>7</v>
      </c>
      <c r="C371" s="36" t="s">
        <v>1395</v>
      </c>
      <c r="D371" s="36" t="s">
        <v>1399</v>
      </c>
      <c r="E371" s="39" t="s">
        <v>119</v>
      </c>
      <c r="F371" s="38">
        <v>8.4</v>
      </c>
      <c r="G371" s="37">
        <v>5</v>
      </c>
      <c r="H371" s="37">
        <v>5</v>
      </c>
      <c r="I371" s="37">
        <v>5</v>
      </c>
      <c r="J371" s="37">
        <v>5</v>
      </c>
      <c r="K371" s="37">
        <v>10</v>
      </c>
      <c r="L371" s="37">
        <v>10</v>
      </c>
      <c r="M371" s="37">
        <v>5</v>
      </c>
      <c r="N371" s="37">
        <v>10</v>
      </c>
      <c r="O371" s="37">
        <v>10</v>
      </c>
      <c r="P371" s="37">
        <v>10</v>
      </c>
      <c r="Q371" s="37">
        <v>5</v>
      </c>
    </row>
    <row r="372" spans="1:18">
      <c r="A372" s="174">
        <v>1763</v>
      </c>
      <c r="B372">
        <v>8</v>
      </c>
      <c r="C372" s="36" t="s">
        <v>1395</v>
      </c>
      <c r="D372" s="36" t="s">
        <v>1398</v>
      </c>
      <c r="E372" s="39" t="s">
        <v>119</v>
      </c>
      <c r="F372" s="38">
        <v>9.1</v>
      </c>
      <c r="G372" s="37">
        <v>5</v>
      </c>
      <c r="H372" s="37">
        <v>5</v>
      </c>
      <c r="I372" s="37">
        <v>5</v>
      </c>
      <c r="J372" s="37">
        <v>5</v>
      </c>
      <c r="K372" s="37">
        <v>10</v>
      </c>
      <c r="L372" s="37">
        <v>10</v>
      </c>
      <c r="M372" s="37">
        <v>5</v>
      </c>
      <c r="N372" s="37">
        <v>10</v>
      </c>
      <c r="O372" s="37">
        <v>10</v>
      </c>
      <c r="P372" s="37">
        <v>10</v>
      </c>
      <c r="Q372" s="37">
        <v>5</v>
      </c>
    </row>
    <row r="373" spans="1:18">
      <c r="A373" s="174">
        <v>1762</v>
      </c>
      <c r="B373">
        <v>9</v>
      </c>
      <c r="C373" s="36" t="s">
        <v>1395</v>
      </c>
      <c r="D373" s="36" t="s">
        <v>1397</v>
      </c>
      <c r="E373" s="39" t="s">
        <v>119</v>
      </c>
      <c r="F373" s="38">
        <v>8.4</v>
      </c>
      <c r="G373" s="37">
        <v>5</v>
      </c>
      <c r="H373" s="37">
        <v>5</v>
      </c>
      <c r="I373" s="37">
        <v>5</v>
      </c>
      <c r="J373" s="37">
        <v>5</v>
      </c>
      <c r="K373" s="37">
        <v>10</v>
      </c>
      <c r="L373" s="37">
        <v>10</v>
      </c>
      <c r="M373" s="37">
        <v>5</v>
      </c>
      <c r="N373" s="37">
        <v>10</v>
      </c>
      <c r="O373" s="37">
        <v>10</v>
      </c>
      <c r="P373" s="37">
        <v>10</v>
      </c>
      <c r="Q373" s="37">
        <v>5</v>
      </c>
    </row>
    <row r="374" spans="1:18">
      <c r="A374" s="174">
        <v>1761</v>
      </c>
      <c r="B374">
        <v>10</v>
      </c>
      <c r="C374" s="36" t="s">
        <v>1395</v>
      </c>
      <c r="D374" s="36" t="s">
        <v>1396</v>
      </c>
      <c r="E374" s="39" t="s">
        <v>119</v>
      </c>
      <c r="F374" s="38">
        <v>8.1999999999999993</v>
      </c>
      <c r="G374" s="37">
        <v>5</v>
      </c>
      <c r="H374" s="37">
        <v>5</v>
      </c>
      <c r="I374" s="37">
        <v>5</v>
      </c>
      <c r="J374" s="37">
        <v>5</v>
      </c>
      <c r="K374" s="37">
        <v>10</v>
      </c>
      <c r="L374" s="37">
        <v>10</v>
      </c>
      <c r="M374" s="37">
        <v>5</v>
      </c>
      <c r="N374" s="37">
        <v>10</v>
      </c>
      <c r="O374" s="37">
        <v>10</v>
      </c>
      <c r="P374" s="37">
        <v>10</v>
      </c>
      <c r="Q374" s="37">
        <v>5</v>
      </c>
    </row>
    <row r="375" spans="1:18">
      <c r="A375" s="174">
        <v>1760</v>
      </c>
      <c r="C375" s="36" t="s">
        <v>1395</v>
      </c>
      <c r="D375" s="35" t="s">
        <v>9376</v>
      </c>
      <c r="E375" s="34" t="s">
        <v>119</v>
      </c>
      <c r="F375" s="130">
        <f>GEOMEAN(F365:F374)</f>
        <v>8.5056315849011597</v>
      </c>
      <c r="G375" s="33" t="e">
        <f>AVERAGE(#REF!)</f>
        <v>#REF!</v>
      </c>
      <c r="H375" s="33" t="e">
        <f>AVERAGE(#REF!)</f>
        <v>#REF!</v>
      </c>
      <c r="I375" s="33" t="e">
        <f>AVERAGE(#REF!)</f>
        <v>#REF!</v>
      </c>
      <c r="J375" s="33" t="e">
        <f>AVERAGE(#REF!)</f>
        <v>#REF!</v>
      </c>
      <c r="K375" s="33" t="e">
        <f>AVERAGE(#REF!)</f>
        <v>#REF!</v>
      </c>
      <c r="L375" s="33" t="e">
        <f>AVERAGE(#REF!)</f>
        <v>#REF!</v>
      </c>
      <c r="M375" s="33" t="e">
        <f>AVERAGE(#REF!)</f>
        <v>#REF!</v>
      </c>
      <c r="N375" s="33" t="e">
        <f>AVERAGE(#REF!)</f>
        <v>#REF!</v>
      </c>
      <c r="O375" s="33" t="e">
        <f>AVERAGE(#REF!)</f>
        <v>#REF!</v>
      </c>
      <c r="P375" s="33" t="e">
        <f>AVERAGE(#REF!)</f>
        <v>#REF!</v>
      </c>
      <c r="Q375" s="33" t="e">
        <f>AVERAGE(#REF!)</f>
        <v>#REF!</v>
      </c>
    </row>
    <row r="376" spans="1:18" ht="14.45" customHeight="1">
      <c r="A376" s="174">
        <v>4841</v>
      </c>
      <c r="B376">
        <v>1</v>
      </c>
      <c r="C376" s="36" t="s">
        <v>8720</v>
      </c>
      <c r="D376" s="36" t="s">
        <v>8721</v>
      </c>
      <c r="E376" s="39" t="s">
        <v>934</v>
      </c>
      <c r="F376" s="38">
        <v>8.4</v>
      </c>
      <c r="G376" s="37">
        <v>5</v>
      </c>
      <c r="H376" s="37">
        <v>5</v>
      </c>
      <c r="I376" s="37">
        <v>5</v>
      </c>
      <c r="J376" s="37">
        <v>5</v>
      </c>
      <c r="K376" s="37">
        <v>10</v>
      </c>
      <c r="L376" s="37">
        <v>10</v>
      </c>
      <c r="M376" s="37">
        <v>5</v>
      </c>
      <c r="N376" s="37">
        <v>10</v>
      </c>
      <c r="O376" s="37">
        <v>10</v>
      </c>
      <c r="P376" s="37">
        <v>10</v>
      </c>
      <c r="Q376" s="37">
        <v>5</v>
      </c>
    </row>
    <row r="377" spans="1:18" ht="14.45" customHeight="1">
      <c r="A377" s="174">
        <v>4840</v>
      </c>
      <c r="B377">
        <v>2</v>
      </c>
      <c r="C377" s="36" t="s">
        <v>8720</v>
      </c>
      <c r="D377" s="36" t="s">
        <v>8722</v>
      </c>
      <c r="E377" s="39" t="s">
        <v>934</v>
      </c>
      <c r="F377" s="38">
        <v>7.6</v>
      </c>
      <c r="G377" s="37">
        <v>5</v>
      </c>
      <c r="H377" s="37">
        <v>5</v>
      </c>
      <c r="I377" s="37">
        <v>5</v>
      </c>
      <c r="J377" s="37">
        <v>5</v>
      </c>
      <c r="K377" s="37">
        <v>10</v>
      </c>
      <c r="L377" s="37">
        <v>10</v>
      </c>
      <c r="M377" s="37">
        <v>5</v>
      </c>
      <c r="N377" s="37">
        <v>10</v>
      </c>
      <c r="O377" s="37">
        <v>10</v>
      </c>
      <c r="P377" s="37">
        <v>10</v>
      </c>
      <c r="Q377" s="37">
        <v>5</v>
      </c>
    </row>
    <row r="378" spans="1:18" ht="14.45" customHeight="1">
      <c r="A378" s="174">
        <v>4839</v>
      </c>
      <c r="B378">
        <v>3</v>
      </c>
      <c r="C378" s="36" t="s">
        <v>8720</v>
      </c>
      <c r="D378" s="36" t="s">
        <v>8723</v>
      </c>
      <c r="E378" s="39" t="s">
        <v>934</v>
      </c>
      <c r="F378" s="38">
        <v>8.6</v>
      </c>
      <c r="G378" s="37">
        <v>5</v>
      </c>
      <c r="H378" s="37">
        <v>5</v>
      </c>
      <c r="I378" s="37">
        <v>5</v>
      </c>
      <c r="J378" s="37">
        <v>5</v>
      </c>
      <c r="K378" s="37">
        <v>10</v>
      </c>
      <c r="L378" s="37">
        <v>10</v>
      </c>
      <c r="M378" s="37">
        <v>5</v>
      </c>
      <c r="N378" s="37">
        <v>10</v>
      </c>
      <c r="O378" s="37">
        <v>10</v>
      </c>
      <c r="P378" s="37">
        <v>10</v>
      </c>
      <c r="Q378" s="37">
        <v>5</v>
      </c>
      <c r="R378" s="38"/>
    </row>
    <row r="379" spans="1:18" ht="14.45" customHeight="1">
      <c r="A379" s="174">
        <v>4838</v>
      </c>
      <c r="B379">
        <v>4</v>
      </c>
      <c r="C379" s="36" t="s">
        <v>8720</v>
      </c>
      <c r="D379" s="36" t="s">
        <v>8724</v>
      </c>
      <c r="E379" s="39" t="s">
        <v>934</v>
      </c>
      <c r="F379" s="38">
        <v>7.8</v>
      </c>
      <c r="G379" s="37">
        <v>5</v>
      </c>
      <c r="H379" s="37">
        <v>5</v>
      </c>
      <c r="I379" s="37">
        <v>5</v>
      </c>
      <c r="J379" s="37">
        <v>5</v>
      </c>
      <c r="K379" s="37">
        <v>10</v>
      </c>
      <c r="L379" s="37">
        <v>10</v>
      </c>
      <c r="M379" s="37">
        <v>5</v>
      </c>
      <c r="N379" s="37">
        <v>10</v>
      </c>
      <c r="O379" s="37">
        <v>10</v>
      </c>
      <c r="P379" s="37">
        <v>10</v>
      </c>
      <c r="Q379" s="37">
        <v>5</v>
      </c>
      <c r="R379" s="38"/>
    </row>
    <row r="380" spans="1:18" ht="14.45" customHeight="1">
      <c r="A380" s="174">
        <v>4837</v>
      </c>
      <c r="B380">
        <v>5</v>
      </c>
      <c r="C380" s="36" t="s">
        <v>8720</v>
      </c>
      <c r="D380" s="36" t="s">
        <v>8725</v>
      </c>
      <c r="E380" s="39" t="s">
        <v>934</v>
      </c>
      <c r="F380" s="38">
        <v>7.3</v>
      </c>
      <c r="G380" s="37">
        <v>5</v>
      </c>
      <c r="H380" s="37">
        <v>5</v>
      </c>
      <c r="I380" s="37">
        <v>5</v>
      </c>
      <c r="J380" s="37">
        <v>5</v>
      </c>
      <c r="K380" s="37">
        <v>10</v>
      </c>
      <c r="L380" s="37">
        <v>10</v>
      </c>
      <c r="M380" s="37">
        <v>5</v>
      </c>
      <c r="N380" s="37">
        <v>10</v>
      </c>
      <c r="O380" s="37">
        <v>10</v>
      </c>
      <c r="P380" s="37">
        <v>10</v>
      </c>
      <c r="Q380" s="37">
        <v>5</v>
      </c>
      <c r="R380" s="38"/>
    </row>
    <row r="381" spans="1:18" ht="14.45" customHeight="1">
      <c r="A381" s="174">
        <v>4836</v>
      </c>
      <c r="B381">
        <v>6</v>
      </c>
      <c r="C381" s="36" t="s">
        <v>8720</v>
      </c>
      <c r="D381" s="36" t="s">
        <v>8726</v>
      </c>
      <c r="E381" s="39" t="s">
        <v>934</v>
      </c>
      <c r="F381" s="38">
        <v>8.6</v>
      </c>
      <c r="G381" s="37">
        <v>5</v>
      </c>
      <c r="H381" s="37">
        <v>5</v>
      </c>
      <c r="I381" s="37">
        <v>5</v>
      </c>
      <c r="J381" s="37">
        <v>5</v>
      </c>
      <c r="K381" s="37">
        <v>10</v>
      </c>
      <c r="L381" s="37">
        <v>10</v>
      </c>
      <c r="M381" s="37">
        <v>5</v>
      </c>
      <c r="N381" s="37">
        <v>10</v>
      </c>
      <c r="O381" s="37">
        <v>10</v>
      </c>
      <c r="P381" s="37">
        <v>10</v>
      </c>
      <c r="Q381" s="37">
        <v>5</v>
      </c>
      <c r="R381" s="38"/>
    </row>
    <row r="382" spans="1:18" ht="14.45" customHeight="1">
      <c r="A382" s="174">
        <v>4835</v>
      </c>
      <c r="B382">
        <v>7</v>
      </c>
      <c r="C382" s="36" t="s">
        <v>8720</v>
      </c>
      <c r="D382" s="36" t="s">
        <v>8727</v>
      </c>
      <c r="E382" s="39" t="s">
        <v>934</v>
      </c>
      <c r="F382" s="38">
        <v>8.4</v>
      </c>
      <c r="G382" s="37">
        <v>5</v>
      </c>
      <c r="H382" s="37">
        <v>5</v>
      </c>
      <c r="I382" s="37">
        <v>5</v>
      </c>
      <c r="J382" s="37">
        <v>5</v>
      </c>
      <c r="K382" s="37">
        <v>10</v>
      </c>
      <c r="L382" s="37">
        <v>10</v>
      </c>
      <c r="M382" s="37">
        <v>5</v>
      </c>
      <c r="N382" s="37">
        <v>10</v>
      </c>
      <c r="O382" s="37">
        <v>10</v>
      </c>
      <c r="P382" s="37">
        <v>10</v>
      </c>
      <c r="Q382" s="37">
        <v>5</v>
      </c>
      <c r="R382" s="38"/>
    </row>
    <row r="383" spans="1:18" ht="14.45" customHeight="1">
      <c r="A383" s="174">
        <v>4834</v>
      </c>
      <c r="B383">
        <v>8</v>
      </c>
      <c r="C383" s="36" t="s">
        <v>8720</v>
      </c>
      <c r="D383" s="36" t="s">
        <v>8728</v>
      </c>
      <c r="E383" s="39" t="s">
        <v>934</v>
      </c>
      <c r="F383" s="38">
        <v>8</v>
      </c>
      <c r="G383" s="37">
        <v>5</v>
      </c>
      <c r="H383" s="37">
        <v>5</v>
      </c>
      <c r="I383" s="37">
        <v>5</v>
      </c>
      <c r="J383" s="37">
        <v>5</v>
      </c>
      <c r="K383" s="37">
        <v>10</v>
      </c>
      <c r="L383" s="37">
        <v>10</v>
      </c>
      <c r="M383" s="37">
        <v>5</v>
      </c>
      <c r="N383" s="37">
        <v>10</v>
      </c>
      <c r="O383" s="37">
        <v>10</v>
      </c>
      <c r="P383" s="37">
        <v>10</v>
      </c>
      <c r="Q383" s="37">
        <v>5</v>
      </c>
      <c r="R383" s="38"/>
    </row>
    <row r="384" spans="1:18" ht="14.45" customHeight="1">
      <c r="A384" s="174">
        <v>4833</v>
      </c>
      <c r="B384">
        <v>9</v>
      </c>
      <c r="C384" s="36" t="s">
        <v>8720</v>
      </c>
      <c r="D384" s="36" t="s">
        <v>8729</v>
      </c>
      <c r="E384" s="39" t="s">
        <v>934</v>
      </c>
      <c r="F384" s="38">
        <v>9</v>
      </c>
      <c r="G384" s="37">
        <v>5</v>
      </c>
      <c r="H384" s="37">
        <v>5</v>
      </c>
      <c r="I384" s="37">
        <v>5</v>
      </c>
      <c r="J384" s="37">
        <v>5</v>
      </c>
      <c r="K384" s="37">
        <v>10</v>
      </c>
      <c r="L384" s="37">
        <v>10</v>
      </c>
      <c r="M384" s="37">
        <v>5</v>
      </c>
      <c r="N384" s="37">
        <v>10</v>
      </c>
      <c r="O384" s="37">
        <v>10</v>
      </c>
      <c r="P384" s="37">
        <v>10</v>
      </c>
      <c r="Q384" s="37">
        <v>5</v>
      </c>
      <c r="R384" s="38"/>
    </row>
    <row r="385" spans="1:17" ht="14.45" customHeight="1">
      <c r="A385" s="174">
        <v>4832</v>
      </c>
      <c r="C385" s="36" t="s">
        <v>8720</v>
      </c>
      <c r="D385" s="35" t="s">
        <v>9290</v>
      </c>
      <c r="E385" s="34" t="s">
        <v>934</v>
      </c>
      <c r="F385" s="130">
        <f>GEOMEAN(F376:F384)</f>
        <v>8.1723424809661296</v>
      </c>
      <c r="G385" s="33" t="e">
        <f>AVERAGE(#REF!)</f>
        <v>#REF!</v>
      </c>
      <c r="H385" s="33" t="e">
        <f>AVERAGE(#REF!)</f>
        <v>#REF!</v>
      </c>
      <c r="I385" s="33" t="e">
        <f>AVERAGE(#REF!)</f>
        <v>#REF!</v>
      </c>
      <c r="J385" s="33" t="e">
        <f>AVERAGE(#REF!)</f>
        <v>#REF!</v>
      </c>
      <c r="K385" s="33" t="e">
        <f>AVERAGE(#REF!)</f>
        <v>#REF!</v>
      </c>
      <c r="L385" s="33" t="e">
        <f>AVERAGE(#REF!)</f>
        <v>#REF!</v>
      </c>
      <c r="M385" s="33" t="e">
        <f>AVERAGE(#REF!)</f>
        <v>#REF!</v>
      </c>
      <c r="N385" s="33" t="e">
        <f>AVERAGE(#REF!)</f>
        <v>#REF!</v>
      </c>
      <c r="O385" s="33" t="e">
        <f>AVERAGE(#REF!)</f>
        <v>#REF!</v>
      </c>
      <c r="P385" s="33" t="e">
        <f>AVERAGE(#REF!)</f>
        <v>#REF!</v>
      </c>
      <c r="Q385" s="33" t="e">
        <f>AVERAGE(#REF!)</f>
        <v>#REF!</v>
      </c>
    </row>
    <row r="386" spans="1:17" ht="14.45" customHeight="1">
      <c r="A386" s="174">
        <v>5196</v>
      </c>
      <c r="B386">
        <v>1</v>
      </c>
      <c r="C386" s="36" t="s">
        <v>9365</v>
      </c>
      <c r="D386" s="36" t="s">
        <v>9366</v>
      </c>
      <c r="E386" s="39" t="s">
        <v>934</v>
      </c>
      <c r="F386" s="38">
        <v>9</v>
      </c>
      <c r="G386" s="37">
        <v>5</v>
      </c>
      <c r="H386" s="37">
        <v>5</v>
      </c>
      <c r="I386" s="37">
        <v>5</v>
      </c>
      <c r="J386" s="37">
        <v>5</v>
      </c>
      <c r="K386" s="37">
        <v>10</v>
      </c>
      <c r="L386" s="37">
        <v>10</v>
      </c>
      <c r="M386" s="37">
        <v>5</v>
      </c>
      <c r="N386" s="37">
        <v>10</v>
      </c>
      <c r="O386" s="37">
        <v>10</v>
      </c>
      <c r="P386" s="37">
        <v>10</v>
      </c>
      <c r="Q386" s="37">
        <v>5</v>
      </c>
    </row>
    <row r="387" spans="1:17" ht="14.45" customHeight="1">
      <c r="A387" s="174">
        <v>5195</v>
      </c>
      <c r="B387">
        <v>2</v>
      </c>
      <c r="C387" s="36" t="s">
        <v>9365</v>
      </c>
      <c r="D387" s="36" t="s">
        <v>9367</v>
      </c>
      <c r="E387" s="39" t="s">
        <v>934</v>
      </c>
      <c r="F387" s="38">
        <v>9.1</v>
      </c>
      <c r="G387" s="37">
        <v>5</v>
      </c>
      <c r="H387" s="37">
        <v>5</v>
      </c>
      <c r="I387" s="37">
        <v>5</v>
      </c>
      <c r="J387" s="37">
        <v>5</v>
      </c>
      <c r="K387" s="37">
        <v>10</v>
      </c>
      <c r="L387" s="37">
        <v>10</v>
      </c>
      <c r="M387" s="37">
        <v>5</v>
      </c>
      <c r="N387" s="37">
        <v>10</v>
      </c>
      <c r="O387" s="37">
        <v>10</v>
      </c>
      <c r="P387" s="37">
        <v>10</v>
      </c>
      <c r="Q387" s="37">
        <v>5</v>
      </c>
    </row>
    <row r="388" spans="1:17" ht="14.45" customHeight="1">
      <c r="A388" s="174">
        <v>5194</v>
      </c>
      <c r="B388">
        <v>3</v>
      </c>
      <c r="C388" s="36" t="s">
        <v>9365</v>
      </c>
      <c r="D388" s="36" t="s">
        <v>9368</v>
      </c>
      <c r="E388" s="39" t="s">
        <v>934</v>
      </c>
      <c r="F388" s="38">
        <v>7.5</v>
      </c>
      <c r="G388" s="37">
        <v>5</v>
      </c>
      <c r="H388" s="37">
        <v>5</v>
      </c>
      <c r="I388" s="37">
        <v>5</v>
      </c>
      <c r="J388" s="37">
        <v>5</v>
      </c>
      <c r="K388" s="37">
        <v>10</v>
      </c>
      <c r="L388" s="37">
        <v>10</v>
      </c>
      <c r="M388" s="37">
        <v>5</v>
      </c>
      <c r="N388" s="37">
        <v>10</v>
      </c>
      <c r="O388" s="37">
        <v>10</v>
      </c>
      <c r="P388" s="37">
        <v>10</v>
      </c>
      <c r="Q388" s="37">
        <v>5</v>
      </c>
    </row>
    <row r="389" spans="1:17" ht="14.45" customHeight="1">
      <c r="A389" s="174">
        <v>5193</v>
      </c>
      <c r="B389">
        <v>4</v>
      </c>
      <c r="C389" s="36" t="s">
        <v>9365</v>
      </c>
      <c r="D389" s="36" t="s">
        <v>9369</v>
      </c>
      <c r="E389" s="39" t="s">
        <v>934</v>
      </c>
      <c r="F389" s="38">
        <v>9</v>
      </c>
      <c r="G389" s="37">
        <v>5</v>
      </c>
      <c r="H389" s="37">
        <v>5</v>
      </c>
      <c r="I389" s="37">
        <v>5</v>
      </c>
      <c r="J389" s="37">
        <v>5</v>
      </c>
      <c r="K389" s="37">
        <v>10</v>
      </c>
      <c r="L389" s="37">
        <v>10</v>
      </c>
      <c r="M389" s="37">
        <v>5</v>
      </c>
      <c r="N389" s="37">
        <v>10</v>
      </c>
      <c r="O389" s="37">
        <v>10</v>
      </c>
      <c r="P389" s="37">
        <v>10</v>
      </c>
      <c r="Q389" s="37">
        <v>5</v>
      </c>
    </row>
    <row r="390" spans="1:17" ht="14.45" customHeight="1">
      <c r="A390" s="174">
        <v>5192</v>
      </c>
      <c r="B390">
        <v>5</v>
      </c>
      <c r="C390" s="36" t="s">
        <v>9365</v>
      </c>
      <c r="D390" s="36" t="s">
        <v>9370</v>
      </c>
      <c r="E390" s="39" t="s">
        <v>934</v>
      </c>
      <c r="F390" s="38">
        <v>8.1999999999999993</v>
      </c>
      <c r="G390" s="37">
        <v>5</v>
      </c>
      <c r="H390" s="37">
        <v>5</v>
      </c>
      <c r="I390" s="37">
        <v>5</v>
      </c>
      <c r="J390" s="37">
        <v>5</v>
      </c>
      <c r="K390" s="37">
        <v>10</v>
      </c>
      <c r="L390" s="37">
        <v>10</v>
      </c>
      <c r="M390" s="37">
        <v>5</v>
      </c>
      <c r="N390" s="37">
        <v>10</v>
      </c>
      <c r="O390" s="37">
        <v>10</v>
      </c>
      <c r="P390" s="37">
        <v>10</v>
      </c>
      <c r="Q390" s="37">
        <v>5</v>
      </c>
    </row>
    <row r="391" spans="1:17" ht="14.45" customHeight="1">
      <c r="A391" s="174">
        <v>5191</v>
      </c>
      <c r="B391">
        <v>6</v>
      </c>
      <c r="C391" s="36" t="s">
        <v>9365</v>
      </c>
      <c r="D391" s="36" t="s">
        <v>9371</v>
      </c>
      <c r="E391" s="39" t="s">
        <v>934</v>
      </c>
      <c r="F391" s="38">
        <v>8</v>
      </c>
      <c r="G391" s="37">
        <v>5</v>
      </c>
      <c r="H391" s="37">
        <v>5</v>
      </c>
      <c r="I391" s="37">
        <v>5</v>
      </c>
      <c r="J391" s="37">
        <v>5</v>
      </c>
      <c r="K391" s="37">
        <v>10</v>
      </c>
      <c r="L391" s="37">
        <v>10</v>
      </c>
      <c r="M391" s="37">
        <v>5</v>
      </c>
      <c r="N391" s="37">
        <v>10</v>
      </c>
      <c r="O391" s="37">
        <v>10</v>
      </c>
      <c r="P391" s="37">
        <v>10</v>
      </c>
      <c r="Q391" s="37">
        <v>5</v>
      </c>
    </row>
    <row r="392" spans="1:17" ht="14.45" customHeight="1">
      <c r="A392" s="174">
        <v>5190</v>
      </c>
      <c r="B392">
        <v>7</v>
      </c>
      <c r="C392" s="36" t="s">
        <v>9365</v>
      </c>
      <c r="D392" s="36" t="s">
        <v>9372</v>
      </c>
      <c r="E392" s="39" t="s">
        <v>934</v>
      </c>
      <c r="F392" s="38">
        <v>8</v>
      </c>
      <c r="G392" s="37">
        <v>5</v>
      </c>
      <c r="H392" s="37">
        <v>5</v>
      </c>
      <c r="I392" s="37">
        <v>5</v>
      </c>
      <c r="J392" s="37">
        <v>5</v>
      </c>
      <c r="K392" s="37">
        <v>10</v>
      </c>
      <c r="L392" s="37">
        <v>10</v>
      </c>
      <c r="M392" s="37">
        <v>5</v>
      </c>
      <c r="N392" s="37">
        <v>10</v>
      </c>
      <c r="O392" s="37">
        <v>10</v>
      </c>
      <c r="P392" s="37">
        <v>10</v>
      </c>
      <c r="Q392" s="37">
        <v>5</v>
      </c>
    </row>
    <row r="393" spans="1:17" ht="14.45" customHeight="1">
      <c r="A393" s="174">
        <v>5189</v>
      </c>
      <c r="B393">
        <v>8</v>
      </c>
      <c r="C393" s="36" t="s">
        <v>9365</v>
      </c>
      <c r="D393" s="36" t="s">
        <v>9373</v>
      </c>
      <c r="E393" s="39" t="s">
        <v>934</v>
      </c>
      <c r="F393" s="38">
        <v>7.5</v>
      </c>
      <c r="G393" s="37">
        <v>5</v>
      </c>
      <c r="H393" s="37">
        <v>5</v>
      </c>
      <c r="I393" s="37">
        <v>5</v>
      </c>
      <c r="J393" s="37">
        <v>5</v>
      </c>
      <c r="K393" s="37">
        <v>10</v>
      </c>
      <c r="L393" s="37">
        <v>10</v>
      </c>
      <c r="M393" s="37">
        <v>5</v>
      </c>
      <c r="N393" s="37">
        <v>10</v>
      </c>
      <c r="O393" s="37">
        <v>10</v>
      </c>
      <c r="P393" s="37">
        <v>10</v>
      </c>
      <c r="Q393" s="37">
        <v>5</v>
      </c>
    </row>
    <row r="394" spans="1:17" ht="14.45" customHeight="1">
      <c r="A394" s="174">
        <v>5188</v>
      </c>
      <c r="B394">
        <v>9</v>
      </c>
      <c r="C394" s="36" t="s">
        <v>9365</v>
      </c>
      <c r="D394" s="36" t="s">
        <v>9374</v>
      </c>
      <c r="E394" s="39" t="s">
        <v>934</v>
      </c>
      <c r="F394" s="38">
        <v>7</v>
      </c>
      <c r="G394" s="37">
        <v>5</v>
      </c>
      <c r="H394" s="37">
        <v>5</v>
      </c>
      <c r="I394" s="37">
        <v>5</v>
      </c>
      <c r="J394" s="37">
        <v>5</v>
      </c>
      <c r="K394" s="37">
        <v>10</v>
      </c>
      <c r="L394" s="37">
        <v>10</v>
      </c>
      <c r="M394" s="37">
        <v>5</v>
      </c>
      <c r="N394" s="37">
        <v>10</v>
      </c>
      <c r="O394" s="37">
        <v>10</v>
      </c>
      <c r="P394" s="37">
        <v>10</v>
      </c>
      <c r="Q394" s="37">
        <v>5</v>
      </c>
    </row>
    <row r="395" spans="1:17" ht="14.45" customHeight="1">
      <c r="A395" s="174">
        <v>5169</v>
      </c>
      <c r="C395" s="36" t="s">
        <v>9365</v>
      </c>
      <c r="D395" s="35" t="s">
        <v>9881</v>
      </c>
      <c r="E395" s="34" t="s">
        <v>934</v>
      </c>
      <c r="F395" s="130">
        <f>GEOMEAN(F386:F394)</f>
        <v>8.1132231784020661</v>
      </c>
      <c r="G395" s="33" t="e">
        <f>AVERAGE(#REF!)</f>
        <v>#REF!</v>
      </c>
      <c r="H395" s="33" t="e">
        <f>AVERAGE(#REF!)</f>
        <v>#REF!</v>
      </c>
      <c r="I395" s="33" t="e">
        <f>AVERAGE(#REF!)</f>
        <v>#REF!</v>
      </c>
      <c r="J395" s="33" t="e">
        <f>AVERAGE(#REF!)</f>
        <v>#REF!</v>
      </c>
      <c r="K395" s="33" t="e">
        <f>AVERAGE(#REF!)</f>
        <v>#REF!</v>
      </c>
      <c r="L395" s="33" t="e">
        <f>AVERAGE(#REF!)</f>
        <v>#REF!</v>
      </c>
      <c r="M395" s="33" t="e">
        <f>AVERAGE(#REF!)</f>
        <v>#REF!</v>
      </c>
      <c r="N395" s="33" t="e">
        <f>AVERAGE(#REF!)</f>
        <v>#REF!</v>
      </c>
      <c r="O395" s="33" t="e">
        <f>AVERAGE(#REF!)</f>
        <v>#REF!</v>
      </c>
      <c r="P395" s="33" t="e">
        <f>AVERAGE(#REF!)</f>
        <v>#REF!</v>
      </c>
      <c r="Q395" s="33" t="e">
        <f>AVERAGE(#REF!)</f>
        <v>#REF!</v>
      </c>
    </row>
    <row r="396" spans="1:17" ht="14.45" customHeight="1">
      <c r="A396" s="174">
        <v>5196</v>
      </c>
      <c r="B396">
        <v>1</v>
      </c>
      <c r="C396" s="36" t="s">
        <v>9355</v>
      </c>
      <c r="D396" s="36" t="s">
        <v>9356</v>
      </c>
      <c r="E396" s="39" t="s">
        <v>934</v>
      </c>
      <c r="F396" s="38">
        <v>7.6</v>
      </c>
      <c r="G396" s="37">
        <v>5</v>
      </c>
      <c r="H396" s="37">
        <v>5</v>
      </c>
      <c r="I396" s="37">
        <v>5</v>
      </c>
      <c r="J396" s="37">
        <v>5</v>
      </c>
      <c r="K396" s="37">
        <v>10</v>
      </c>
      <c r="L396" s="37">
        <v>10</v>
      </c>
      <c r="M396" s="37">
        <v>5</v>
      </c>
      <c r="N396" s="37">
        <v>10</v>
      </c>
      <c r="O396" s="37">
        <v>10</v>
      </c>
      <c r="P396" s="37">
        <v>10</v>
      </c>
      <c r="Q396" s="37">
        <v>5</v>
      </c>
    </row>
    <row r="397" spans="1:17" ht="14.45" customHeight="1">
      <c r="A397" s="174">
        <v>5195</v>
      </c>
      <c r="B397">
        <v>2</v>
      </c>
      <c r="C397" s="36" t="s">
        <v>9355</v>
      </c>
      <c r="D397" s="36" t="s">
        <v>9357</v>
      </c>
      <c r="E397" s="39" t="s">
        <v>934</v>
      </c>
      <c r="F397" s="38">
        <v>8</v>
      </c>
      <c r="G397" s="37">
        <v>5</v>
      </c>
      <c r="H397" s="37">
        <v>5</v>
      </c>
      <c r="I397" s="37">
        <v>5</v>
      </c>
      <c r="J397" s="37">
        <v>5</v>
      </c>
      <c r="K397" s="37">
        <v>10</v>
      </c>
      <c r="L397" s="37">
        <v>10</v>
      </c>
      <c r="M397" s="37">
        <v>5</v>
      </c>
      <c r="N397" s="37">
        <v>10</v>
      </c>
      <c r="O397" s="37">
        <v>10</v>
      </c>
      <c r="P397" s="37">
        <v>10</v>
      </c>
      <c r="Q397" s="37">
        <v>5</v>
      </c>
    </row>
    <row r="398" spans="1:17" ht="14.45" customHeight="1">
      <c r="A398" s="174">
        <v>5194</v>
      </c>
      <c r="B398">
        <v>3</v>
      </c>
      <c r="C398" s="36" t="s">
        <v>9355</v>
      </c>
      <c r="D398" s="36" t="s">
        <v>9358</v>
      </c>
      <c r="E398" s="39" t="s">
        <v>934</v>
      </c>
      <c r="F398" s="38">
        <v>8.1999999999999993</v>
      </c>
      <c r="G398" s="37">
        <v>5</v>
      </c>
      <c r="H398" s="37">
        <v>5</v>
      </c>
      <c r="I398" s="37">
        <v>5</v>
      </c>
      <c r="J398" s="37">
        <v>5</v>
      </c>
      <c r="K398" s="37">
        <v>10</v>
      </c>
      <c r="L398" s="37">
        <v>10</v>
      </c>
      <c r="M398" s="37">
        <v>5</v>
      </c>
      <c r="N398" s="37">
        <v>10</v>
      </c>
      <c r="O398" s="37">
        <v>10</v>
      </c>
      <c r="P398" s="37">
        <v>10</v>
      </c>
      <c r="Q398" s="37">
        <v>5</v>
      </c>
    </row>
    <row r="399" spans="1:17" ht="14.45" customHeight="1">
      <c r="A399" s="174">
        <v>5193</v>
      </c>
      <c r="B399">
        <v>4</v>
      </c>
      <c r="C399" s="36" t="s">
        <v>9355</v>
      </c>
      <c r="D399" s="36" t="s">
        <v>9359</v>
      </c>
      <c r="E399" s="39" t="s">
        <v>934</v>
      </c>
      <c r="F399" s="38">
        <v>8</v>
      </c>
      <c r="G399" s="37">
        <v>5</v>
      </c>
      <c r="H399" s="37">
        <v>5</v>
      </c>
      <c r="I399" s="37">
        <v>5</v>
      </c>
      <c r="J399" s="37">
        <v>5</v>
      </c>
      <c r="K399" s="37">
        <v>10</v>
      </c>
      <c r="L399" s="37">
        <v>10</v>
      </c>
      <c r="M399" s="37">
        <v>5</v>
      </c>
      <c r="N399" s="37">
        <v>10</v>
      </c>
      <c r="O399" s="37">
        <v>10</v>
      </c>
      <c r="P399" s="37">
        <v>10</v>
      </c>
      <c r="Q399" s="37">
        <v>5</v>
      </c>
    </row>
    <row r="400" spans="1:17" ht="14.45" customHeight="1">
      <c r="A400" s="174">
        <v>5192</v>
      </c>
      <c r="B400">
        <v>5</v>
      </c>
      <c r="C400" s="36" t="s">
        <v>9355</v>
      </c>
      <c r="D400" s="36" t="s">
        <v>9360</v>
      </c>
      <c r="E400" s="39" t="s">
        <v>934</v>
      </c>
      <c r="F400" s="38">
        <v>8</v>
      </c>
      <c r="G400" s="37">
        <v>5</v>
      </c>
      <c r="H400" s="37">
        <v>5</v>
      </c>
      <c r="I400" s="37">
        <v>5</v>
      </c>
      <c r="J400" s="37">
        <v>5</v>
      </c>
      <c r="K400" s="37">
        <v>10</v>
      </c>
      <c r="L400" s="37">
        <v>10</v>
      </c>
      <c r="M400" s="37">
        <v>5</v>
      </c>
      <c r="N400" s="37">
        <v>10</v>
      </c>
      <c r="O400" s="37">
        <v>10</v>
      </c>
      <c r="P400" s="37">
        <v>10</v>
      </c>
      <c r="Q400" s="37">
        <v>5</v>
      </c>
    </row>
    <row r="401" spans="1:17" ht="14.45" customHeight="1">
      <c r="A401" s="174">
        <v>5191</v>
      </c>
      <c r="B401">
        <v>6</v>
      </c>
      <c r="C401" s="36" t="s">
        <v>9355</v>
      </c>
      <c r="D401" s="36" t="s">
        <v>9361</v>
      </c>
      <c r="E401" s="39" t="s">
        <v>934</v>
      </c>
      <c r="F401" s="38">
        <v>8.8000000000000007</v>
      </c>
      <c r="G401" s="37">
        <v>5</v>
      </c>
      <c r="H401" s="37">
        <v>5</v>
      </c>
      <c r="I401" s="37">
        <v>5</v>
      </c>
      <c r="J401" s="37">
        <v>5</v>
      </c>
      <c r="K401" s="37">
        <v>10</v>
      </c>
      <c r="L401" s="37">
        <v>10</v>
      </c>
      <c r="M401" s="37">
        <v>5</v>
      </c>
      <c r="N401" s="37">
        <v>10</v>
      </c>
      <c r="O401" s="37">
        <v>10</v>
      </c>
      <c r="P401" s="37">
        <v>10</v>
      </c>
      <c r="Q401" s="37">
        <v>5</v>
      </c>
    </row>
    <row r="402" spans="1:17" ht="14.45" customHeight="1">
      <c r="A402" s="174">
        <v>5190</v>
      </c>
      <c r="B402">
        <v>7</v>
      </c>
      <c r="C402" s="36" t="s">
        <v>9355</v>
      </c>
      <c r="D402" s="36" t="s">
        <v>9362</v>
      </c>
      <c r="E402" s="39" t="s">
        <v>934</v>
      </c>
      <c r="F402" s="38">
        <v>7.9</v>
      </c>
      <c r="G402" s="37">
        <v>5</v>
      </c>
      <c r="H402" s="37">
        <v>5</v>
      </c>
      <c r="I402" s="37">
        <v>5</v>
      </c>
      <c r="J402" s="37">
        <v>5</v>
      </c>
      <c r="K402" s="37">
        <v>10</v>
      </c>
      <c r="L402" s="37">
        <v>10</v>
      </c>
      <c r="M402" s="37">
        <v>5</v>
      </c>
      <c r="N402" s="37">
        <v>10</v>
      </c>
      <c r="O402" s="37">
        <v>10</v>
      </c>
      <c r="P402" s="37">
        <v>10</v>
      </c>
      <c r="Q402" s="37">
        <v>5</v>
      </c>
    </row>
    <row r="403" spans="1:17" ht="14.45" customHeight="1">
      <c r="A403" s="174">
        <v>5189</v>
      </c>
      <c r="B403">
        <v>8</v>
      </c>
      <c r="C403" s="36" t="s">
        <v>9355</v>
      </c>
      <c r="D403" s="36" t="s">
        <v>9363</v>
      </c>
      <c r="E403" s="39" t="s">
        <v>934</v>
      </c>
      <c r="F403" s="38">
        <v>7.9</v>
      </c>
      <c r="G403" s="37">
        <v>5</v>
      </c>
      <c r="H403" s="37">
        <v>5</v>
      </c>
      <c r="I403" s="37">
        <v>5</v>
      </c>
      <c r="J403" s="37">
        <v>5</v>
      </c>
      <c r="K403" s="37">
        <v>10</v>
      </c>
      <c r="L403" s="37">
        <v>10</v>
      </c>
      <c r="M403" s="37">
        <v>5</v>
      </c>
      <c r="N403" s="37">
        <v>10</v>
      </c>
      <c r="O403" s="37">
        <v>10</v>
      </c>
      <c r="P403" s="37">
        <v>10</v>
      </c>
      <c r="Q403" s="37">
        <v>5</v>
      </c>
    </row>
    <row r="404" spans="1:17" ht="14.45" customHeight="1">
      <c r="A404" s="174">
        <v>5188</v>
      </c>
      <c r="B404">
        <v>9</v>
      </c>
      <c r="C404" s="36" t="s">
        <v>9355</v>
      </c>
      <c r="D404" s="36" t="s">
        <v>9364</v>
      </c>
      <c r="E404" s="39" t="s">
        <v>934</v>
      </c>
      <c r="F404" s="38">
        <v>8.4</v>
      </c>
      <c r="G404" s="37">
        <v>5</v>
      </c>
      <c r="H404" s="37">
        <v>5</v>
      </c>
      <c r="I404" s="37">
        <v>5</v>
      </c>
      <c r="J404" s="37">
        <v>5</v>
      </c>
      <c r="K404" s="37">
        <v>10</v>
      </c>
      <c r="L404" s="37">
        <v>10</v>
      </c>
      <c r="M404" s="37">
        <v>5</v>
      </c>
      <c r="N404" s="37">
        <v>10</v>
      </c>
      <c r="O404" s="37">
        <v>10</v>
      </c>
      <c r="P404" s="37">
        <v>10</v>
      </c>
      <c r="Q404" s="37">
        <v>5</v>
      </c>
    </row>
    <row r="405" spans="1:17" ht="14.45" customHeight="1">
      <c r="A405" s="174">
        <v>5169</v>
      </c>
      <c r="C405" s="36" t="s">
        <v>9355</v>
      </c>
      <c r="D405" s="35" t="s">
        <v>9882</v>
      </c>
      <c r="E405" s="34" t="s">
        <v>934</v>
      </c>
      <c r="F405" s="130">
        <f>GEOMEAN(F396:F404)</f>
        <v>8.08250439807051</v>
      </c>
      <c r="G405" s="33" t="e">
        <f>AVERAGE(#REF!)</f>
        <v>#REF!</v>
      </c>
      <c r="H405" s="33" t="e">
        <f>AVERAGE(#REF!)</f>
        <v>#REF!</v>
      </c>
      <c r="I405" s="33" t="e">
        <f>AVERAGE(#REF!)</f>
        <v>#REF!</v>
      </c>
      <c r="J405" s="33" t="e">
        <f>AVERAGE(#REF!)</f>
        <v>#REF!</v>
      </c>
      <c r="K405" s="33" t="e">
        <f>AVERAGE(#REF!)</f>
        <v>#REF!</v>
      </c>
      <c r="L405" s="33" t="e">
        <f>AVERAGE(#REF!)</f>
        <v>#REF!</v>
      </c>
      <c r="M405" s="33" t="e">
        <f>AVERAGE(#REF!)</f>
        <v>#REF!</v>
      </c>
      <c r="N405" s="33" t="e">
        <f>AVERAGE(#REF!)</f>
        <v>#REF!</v>
      </c>
      <c r="O405" s="33" t="e">
        <f>AVERAGE(#REF!)</f>
        <v>#REF!</v>
      </c>
      <c r="P405" s="33" t="e">
        <f>AVERAGE(#REF!)</f>
        <v>#REF!</v>
      </c>
      <c r="Q405" s="33" t="e">
        <f>AVERAGE(#REF!)</f>
        <v>#REF!</v>
      </c>
    </row>
    <row r="406" spans="1:17" ht="14.45" customHeight="1">
      <c r="A406" s="174">
        <v>5196</v>
      </c>
      <c r="B406">
        <v>1</v>
      </c>
      <c r="C406" s="36" t="s">
        <v>9347</v>
      </c>
      <c r="D406" s="36" t="s">
        <v>9349</v>
      </c>
      <c r="E406" s="39" t="s">
        <v>934</v>
      </c>
      <c r="F406" s="38">
        <v>8.1999999999999993</v>
      </c>
      <c r="G406" s="37">
        <v>5</v>
      </c>
      <c r="H406" s="37">
        <v>5</v>
      </c>
      <c r="I406" s="37">
        <v>5</v>
      </c>
      <c r="J406" s="37">
        <v>5</v>
      </c>
      <c r="K406" s="37">
        <v>10</v>
      </c>
      <c r="L406" s="37">
        <v>10</v>
      </c>
      <c r="M406" s="37">
        <v>5</v>
      </c>
      <c r="N406" s="37">
        <v>10</v>
      </c>
      <c r="O406" s="37">
        <v>10</v>
      </c>
      <c r="P406" s="37">
        <v>10</v>
      </c>
      <c r="Q406" s="37">
        <v>5</v>
      </c>
    </row>
    <row r="407" spans="1:17" ht="14.45" customHeight="1">
      <c r="A407" s="174">
        <v>5195</v>
      </c>
      <c r="B407">
        <v>2</v>
      </c>
      <c r="C407" s="36" t="s">
        <v>9347</v>
      </c>
      <c r="D407" s="36" t="s">
        <v>9350</v>
      </c>
      <c r="E407" s="39" t="s">
        <v>934</v>
      </c>
      <c r="F407" s="38">
        <v>7.7</v>
      </c>
      <c r="G407" s="37">
        <v>5</v>
      </c>
      <c r="H407" s="37">
        <v>5</v>
      </c>
      <c r="I407" s="37">
        <v>5</v>
      </c>
      <c r="J407" s="37">
        <v>5</v>
      </c>
      <c r="K407" s="37">
        <v>10</v>
      </c>
      <c r="L407" s="37">
        <v>10</v>
      </c>
      <c r="M407" s="37">
        <v>5</v>
      </c>
      <c r="N407" s="37">
        <v>10</v>
      </c>
      <c r="O407" s="37">
        <v>10</v>
      </c>
      <c r="P407" s="37">
        <v>10</v>
      </c>
      <c r="Q407" s="37">
        <v>5</v>
      </c>
    </row>
    <row r="408" spans="1:17" ht="14.45" customHeight="1">
      <c r="A408" s="174">
        <v>5194</v>
      </c>
      <c r="B408">
        <v>3</v>
      </c>
      <c r="C408" s="36" t="s">
        <v>9347</v>
      </c>
      <c r="D408" s="36" t="s">
        <v>9351</v>
      </c>
      <c r="E408" s="39" t="s">
        <v>934</v>
      </c>
      <c r="F408" s="38">
        <v>8</v>
      </c>
      <c r="G408" s="37">
        <v>5</v>
      </c>
      <c r="H408" s="37">
        <v>5</v>
      </c>
      <c r="I408" s="37">
        <v>5</v>
      </c>
      <c r="J408" s="37">
        <v>5</v>
      </c>
      <c r="K408" s="37">
        <v>10</v>
      </c>
      <c r="L408" s="37">
        <v>10</v>
      </c>
      <c r="M408" s="37">
        <v>5</v>
      </c>
      <c r="N408" s="37">
        <v>10</v>
      </c>
      <c r="O408" s="37">
        <v>10</v>
      </c>
      <c r="P408" s="37">
        <v>10</v>
      </c>
      <c r="Q408" s="37">
        <v>5</v>
      </c>
    </row>
    <row r="409" spans="1:17" ht="14.45" customHeight="1">
      <c r="A409" s="174">
        <v>5193</v>
      </c>
      <c r="B409">
        <v>4</v>
      </c>
      <c r="C409" s="36" t="s">
        <v>9347</v>
      </c>
      <c r="D409" s="36" t="s">
        <v>9352</v>
      </c>
      <c r="E409" s="39" t="s">
        <v>934</v>
      </c>
      <c r="F409" s="38">
        <v>8</v>
      </c>
      <c r="G409" s="37">
        <v>5</v>
      </c>
      <c r="H409" s="37">
        <v>5</v>
      </c>
      <c r="I409" s="37">
        <v>5</v>
      </c>
      <c r="J409" s="37">
        <v>5</v>
      </c>
      <c r="K409" s="37">
        <v>10</v>
      </c>
      <c r="L409" s="37">
        <v>10</v>
      </c>
      <c r="M409" s="37">
        <v>5</v>
      </c>
      <c r="N409" s="37">
        <v>10</v>
      </c>
      <c r="O409" s="37">
        <v>10</v>
      </c>
      <c r="P409" s="37">
        <v>10</v>
      </c>
      <c r="Q409" s="37">
        <v>5</v>
      </c>
    </row>
    <row r="410" spans="1:17" ht="14.45" customHeight="1">
      <c r="A410" s="174">
        <v>5192</v>
      </c>
      <c r="B410">
        <v>5</v>
      </c>
      <c r="C410" s="36" t="s">
        <v>9347</v>
      </c>
      <c r="D410" s="36" t="s">
        <v>9353</v>
      </c>
      <c r="E410" s="39" t="s">
        <v>934</v>
      </c>
      <c r="F410" s="38">
        <v>7.2</v>
      </c>
      <c r="G410" s="37">
        <v>5</v>
      </c>
      <c r="H410" s="37">
        <v>5</v>
      </c>
      <c r="I410" s="37">
        <v>5</v>
      </c>
      <c r="J410" s="37">
        <v>5</v>
      </c>
      <c r="K410" s="37">
        <v>10</v>
      </c>
      <c r="L410" s="37">
        <v>10</v>
      </c>
      <c r="M410" s="37">
        <v>5</v>
      </c>
      <c r="N410" s="37">
        <v>10</v>
      </c>
      <c r="O410" s="37">
        <v>10</v>
      </c>
      <c r="P410" s="37">
        <v>10</v>
      </c>
      <c r="Q410" s="37">
        <v>5</v>
      </c>
    </row>
    <row r="411" spans="1:17" ht="14.45" customHeight="1">
      <c r="A411" s="174">
        <v>5191</v>
      </c>
      <c r="B411">
        <v>6</v>
      </c>
      <c r="C411" s="36" t="s">
        <v>9347</v>
      </c>
      <c r="D411" s="36" t="s">
        <v>9354</v>
      </c>
      <c r="E411" s="39" t="s">
        <v>934</v>
      </c>
      <c r="F411" s="38">
        <v>7.4</v>
      </c>
      <c r="G411" s="37">
        <v>5</v>
      </c>
      <c r="H411" s="37">
        <v>5</v>
      </c>
      <c r="I411" s="37">
        <v>5</v>
      </c>
      <c r="J411" s="37">
        <v>5</v>
      </c>
      <c r="K411" s="37">
        <v>10</v>
      </c>
      <c r="L411" s="37">
        <v>10</v>
      </c>
      <c r="M411" s="37">
        <v>5</v>
      </c>
      <c r="N411" s="37">
        <v>10</v>
      </c>
      <c r="O411" s="37">
        <v>10</v>
      </c>
      <c r="P411" s="37">
        <v>10</v>
      </c>
      <c r="Q411" s="37">
        <v>5</v>
      </c>
    </row>
    <row r="412" spans="1:17" ht="14.45" customHeight="1">
      <c r="A412" s="174">
        <v>5169</v>
      </c>
      <c r="C412" s="36" t="s">
        <v>9347</v>
      </c>
      <c r="D412" s="35" t="s">
        <v>9348</v>
      </c>
      <c r="E412" s="34" t="s">
        <v>934</v>
      </c>
      <c r="F412" s="130">
        <f>GEOMEAN(F406:F411)</f>
        <v>7.7417913298331547</v>
      </c>
      <c r="G412" s="33" t="e">
        <f>AVERAGE(#REF!)</f>
        <v>#REF!</v>
      </c>
      <c r="H412" s="33" t="e">
        <f>AVERAGE(#REF!)</f>
        <v>#REF!</v>
      </c>
      <c r="I412" s="33" t="e">
        <f>AVERAGE(#REF!)</f>
        <v>#REF!</v>
      </c>
      <c r="J412" s="33" t="e">
        <f>AVERAGE(#REF!)</f>
        <v>#REF!</v>
      </c>
      <c r="K412" s="33" t="e">
        <f>AVERAGE(#REF!)</f>
        <v>#REF!</v>
      </c>
      <c r="L412" s="33" t="e">
        <f>AVERAGE(#REF!)</f>
        <v>#REF!</v>
      </c>
      <c r="M412" s="33" t="e">
        <f>AVERAGE(#REF!)</f>
        <v>#REF!</v>
      </c>
      <c r="N412" s="33" t="e">
        <f>AVERAGE(#REF!)</f>
        <v>#REF!</v>
      </c>
      <c r="O412" s="33" t="e">
        <f>AVERAGE(#REF!)</f>
        <v>#REF!</v>
      </c>
      <c r="P412" s="33" t="e">
        <f>AVERAGE(#REF!)</f>
        <v>#REF!</v>
      </c>
      <c r="Q412" s="33" t="e">
        <f>AVERAGE(#REF!)</f>
        <v>#REF!</v>
      </c>
    </row>
    <row r="413" spans="1:17" ht="14.45" customHeight="1">
      <c r="A413" s="174">
        <v>5196</v>
      </c>
      <c r="B413">
        <v>1</v>
      </c>
      <c r="C413" s="36" t="s">
        <v>9339</v>
      </c>
      <c r="D413" s="36" t="s">
        <v>9340</v>
      </c>
      <c r="E413" s="39" t="s">
        <v>934</v>
      </c>
      <c r="F413" s="38">
        <v>8.1999999999999993</v>
      </c>
      <c r="G413" s="37">
        <v>5</v>
      </c>
      <c r="H413" s="37">
        <v>5</v>
      </c>
      <c r="I413" s="37">
        <v>5</v>
      </c>
      <c r="J413" s="37">
        <v>5</v>
      </c>
      <c r="K413" s="37">
        <v>10</v>
      </c>
      <c r="L413" s="37">
        <v>10</v>
      </c>
      <c r="M413" s="37">
        <v>5</v>
      </c>
      <c r="N413" s="37">
        <v>10</v>
      </c>
      <c r="O413" s="37">
        <v>10</v>
      </c>
      <c r="P413" s="37">
        <v>10</v>
      </c>
      <c r="Q413" s="37">
        <v>5</v>
      </c>
    </row>
    <row r="414" spans="1:17" ht="14.45" customHeight="1">
      <c r="A414" s="174">
        <v>5195</v>
      </c>
      <c r="B414">
        <v>2</v>
      </c>
      <c r="C414" s="36" t="s">
        <v>9339</v>
      </c>
      <c r="D414" s="36" t="s">
        <v>9341</v>
      </c>
      <c r="E414" s="39" t="s">
        <v>934</v>
      </c>
      <c r="F414" s="38">
        <v>9</v>
      </c>
      <c r="G414" s="37">
        <v>5</v>
      </c>
      <c r="H414" s="37">
        <v>5</v>
      </c>
      <c r="I414" s="37">
        <v>5</v>
      </c>
      <c r="J414" s="37">
        <v>5</v>
      </c>
      <c r="K414" s="37">
        <v>10</v>
      </c>
      <c r="L414" s="37">
        <v>10</v>
      </c>
      <c r="M414" s="37">
        <v>5</v>
      </c>
      <c r="N414" s="37">
        <v>10</v>
      </c>
      <c r="O414" s="37">
        <v>10</v>
      </c>
      <c r="P414" s="37">
        <v>10</v>
      </c>
      <c r="Q414" s="37">
        <v>5</v>
      </c>
    </row>
    <row r="415" spans="1:17" ht="14.45" customHeight="1">
      <c r="A415" s="174">
        <v>5194</v>
      </c>
      <c r="B415">
        <v>3</v>
      </c>
      <c r="C415" s="36" t="s">
        <v>9339</v>
      </c>
      <c r="D415" s="36" t="s">
        <v>9342</v>
      </c>
      <c r="E415" s="39" t="s">
        <v>934</v>
      </c>
      <c r="F415" s="38">
        <v>8</v>
      </c>
      <c r="G415" s="37">
        <v>5</v>
      </c>
      <c r="H415" s="37">
        <v>5</v>
      </c>
      <c r="I415" s="37">
        <v>5</v>
      </c>
      <c r="J415" s="37">
        <v>5</v>
      </c>
      <c r="K415" s="37">
        <v>10</v>
      </c>
      <c r="L415" s="37">
        <v>10</v>
      </c>
      <c r="M415" s="37">
        <v>5</v>
      </c>
      <c r="N415" s="37">
        <v>10</v>
      </c>
      <c r="O415" s="37">
        <v>10</v>
      </c>
      <c r="P415" s="37">
        <v>10</v>
      </c>
      <c r="Q415" s="37">
        <v>5</v>
      </c>
    </row>
    <row r="416" spans="1:17" ht="14.45" customHeight="1">
      <c r="A416" s="174">
        <v>5193</v>
      </c>
      <c r="B416">
        <v>4</v>
      </c>
      <c r="C416" s="36" t="s">
        <v>9339</v>
      </c>
      <c r="D416" s="36" t="s">
        <v>9343</v>
      </c>
      <c r="E416" s="39" t="s">
        <v>934</v>
      </c>
      <c r="F416" s="38">
        <v>8.8000000000000007</v>
      </c>
      <c r="G416" s="37">
        <v>5</v>
      </c>
      <c r="H416" s="37">
        <v>5</v>
      </c>
      <c r="I416" s="37">
        <v>5</v>
      </c>
      <c r="J416" s="37">
        <v>5</v>
      </c>
      <c r="K416" s="37">
        <v>10</v>
      </c>
      <c r="L416" s="37">
        <v>10</v>
      </c>
      <c r="M416" s="37">
        <v>5</v>
      </c>
      <c r="N416" s="37">
        <v>10</v>
      </c>
      <c r="O416" s="37">
        <v>10</v>
      </c>
      <c r="P416" s="37">
        <v>10</v>
      </c>
      <c r="Q416" s="37">
        <v>5</v>
      </c>
    </row>
    <row r="417" spans="1:17" ht="14.45" customHeight="1">
      <c r="A417" s="174">
        <v>5192</v>
      </c>
      <c r="B417">
        <v>5</v>
      </c>
      <c r="C417" s="36" t="s">
        <v>9339</v>
      </c>
      <c r="D417" s="36" t="s">
        <v>9344</v>
      </c>
      <c r="E417" s="39" t="s">
        <v>934</v>
      </c>
      <c r="F417" s="38">
        <v>7.5</v>
      </c>
      <c r="G417" s="37">
        <v>5</v>
      </c>
      <c r="H417" s="37">
        <v>5</v>
      </c>
      <c r="I417" s="37">
        <v>5</v>
      </c>
      <c r="J417" s="37">
        <v>5</v>
      </c>
      <c r="K417" s="37">
        <v>10</v>
      </c>
      <c r="L417" s="37">
        <v>10</v>
      </c>
      <c r="M417" s="37">
        <v>5</v>
      </c>
      <c r="N417" s="37">
        <v>10</v>
      </c>
      <c r="O417" s="37">
        <v>10</v>
      </c>
      <c r="P417" s="37">
        <v>10</v>
      </c>
      <c r="Q417" s="37">
        <v>5</v>
      </c>
    </row>
    <row r="418" spans="1:17" ht="14.45" customHeight="1">
      <c r="A418" s="174">
        <v>5191</v>
      </c>
      <c r="B418">
        <v>6</v>
      </c>
      <c r="C418" s="36" t="s">
        <v>9339</v>
      </c>
      <c r="D418" s="36" t="s">
        <v>9345</v>
      </c>
      <c r="E418" s="39" t="s">
        <v>934</v>
      </c>
      <c r="F418" s="38">
        <v>6.5</v>
      </c>
      <c r="G418" s="37">
        <v>5</v>
      </c>
      <c r="H418" s="37">
        <v>5</v>
      </c>
      <c r="I418" s="37">
        <v>5</v>
      </c>
      <c r="J418" s="37">
        <v>5</v>
      </c>
      <c r="K418" s="37">
        <v>10</v>
      </c>
      <c r="L418" s="37">
        <v>10</v>
      </c>
      <c r="M418" s="37">
        <v>5</v>
      </c>
      <c r="N418" s="37">
        <v>10</v>
      </c>
      <c r="O418" s="37">
        <v>10</v>
      </c>
      <c r="P418" s="37">
        <v>10</v>
      </c>
      <c r="Q418" s="37">
        <v>5</v>
      </c>
    </row>
    <row r="419" spans="1:17" ht="14.45" customHeight="1">
      <c r="A419" s="174">
        <v>5169</v>
      </c>
      <c r="C419" s="36" t="s">
        <v>9339</v>
      </c>
      <c r="D419" s="35" t="s">
        <v>9346</v>
      </c>
      <c r="E419" s="34" t="s">
        <v>934</v>
      </c>
      <c r="F419" s="130">
        <f>GEOMEAN(F413:F418)</f>
        <v>7.954275095837307</v>
      </c>
      <c r="G419" s="33" t="e">
        <f>AVERAGE(#REF!)</f>
        <v>#REF!</v>
      </c>
      <c r="H419" s="33" t="e">
        <f>AVERAGE(#REF!)</f>
        <v>#REF!</v>
      </c>
      <c r="I419" s="33" t="e">
        <f>AVERAGE(#REF!)</f>
        <v>#REF!</v>
      </c>
      <c r="J419" s="33" t="e">
        <f>AVERAGE(#REF!)</f>
        <v>#REF!</v>
      </c>
      <c r="K419" s="33" t="e">
        <f>AVERAGE(#REF!)</f>
        <v>#REF!</v>
      </c>
      <c r="L419" s="33" t="e">
        <f>AVERAGE(#REF!)</f>
        <v>#REF!</v>
      </c>
      <c r="M419" s="33" t="e">
        <f>AVERAGE(#REF!)</f>
        <v>#REF!</v>
      </c>
      <c r="N419" s="33" t="e">
        <f>AVERAGE(#REF!)</f>
        <v>#REF!</v>
      </c>
      <c r="O419" s="33" t="e">
        <f>AVERAGE(#REF!)</f>
        <v>#REF!</v>
      </c>
      <c r="P419" s="33" t="e">
        <f>AVERAGE(#REF!)</f>
        <v>#REF!</v>
      </c>
      <c r="Q419" s="33" t="e">
        <f>AVERAGE(#REF!)</f>
        <v>#REF!</v>
      </c>
    </row>
    <row r="420" spans="1:17" ht="14.45" customHeight="1">
      <c r="A420" s="174">
        <v>5196</v>
      </c>
      <c r="B420">
        <v>1</v>
      </c>
      <c r="C420" s="36" t="s">
        <v>9338</v>
      </c>
      <c r="D420" s="36" t="s">
        <v>9326</v>
      </c>
      <c r="E420" s="39" t="s">
        <v>934</v>
      </c>
      <c r="F420" s="38">
        <v>9</v>
      </c>
      <c r="G420" s="37">
        <v>5</v>
      </c>
      <c r="H420" s="37">
        <v>5</v>
      </c>
      <c r="I420" s="37">
        <v>5</v>
      </c>
      <c r="J420" s="37">
        <v>5</v>
      </c>
      <c r="K420" s="37">
        <v>10</v>
      </c>
      <c r="L420" s="37">
        <v>10</v>
      </c>
      <c r="M420" s="37">
        <v>5</v>
      </c>
      <c r="N420" s="37">
        <v>10</v>
      </c>
      <c r="O420" s="37">
        <v>10</v>
      </c>
      <c r="P420" s="37">
        <v>10</v>
      </c>
      <c r="Q420" s="37">
        <v>5</v>
      </c>
    </row>
    <row r="421" spans="1:17" ht="14.45" customHeight="1">
      <c r="A421" s="174">
        <v>5195</v>
      </c>
      <c r="B421">
        <v>2</v>
      </c>
      <c r="C421" s="36" t="s">
        <v>9338</v>
      </c>
      <c r="D421" s="36" t="s">
        <v>9327</v>
      </c>
      <c r="E421" s="39" t="s">
        <v>934</v>
      </c>
      <c r="F421" s="38">
        <v>9.3000000000000007</v>
      </c>
      <c r="G421" s="37">
        <v>5</v>
      </c>
      <c r="H421" s="37">
        <v>5</v>
      </c>
      <c r="I421" s="37">
        <v>5</v>
      </c>
      <c r="J421" s="37">
        <v>5</v>
      </c>
      <c r="K421" s="37">
        <v>10</v>
      </c>
      <c r="L421" s="37">
        <v>10</v>
      </c>
      <c r="M421" s="37">
        <v>5</v>
      </c>
      <c r="N421" s="37">
        <v>10</v>
      </c>
      <c r="O421" s="37">
        <v>10</v>
      </c>
      <c r="P421" s="37">
        <v>10</v>
      </c>
      <c r="Q421" s="37">
        <v>5</v>
      </c>
    </row>
    <row r="422" spans="1:17" ht="14.45" customHeight="1">
      <c r="A422" s="174">
        <v>5194</v>
      </c>
      <c r="B422">
        <v>3</v>
      </c>
      <c r="C422" s="36" t="s">
        <v>9338</v>
      </c>
      <c r="D422" s="36" t="s">
        <v>9328</v>
      </c>
      <c r="E422" s="39" t="s">
        <v>934</v>
      </c>
      <c r="F422" s="38">
        <v>9.4</v>
      </c>
      <c r="G422" s="37">
        <v>5</v>
      </c>
      <c r="H422" s="37">
        <v>5</v>
      </c>
      <c r="I422" s="37">
        <v>5</v>
      </c>
      <c r="J422" s="37">
        <v>5</v>
      </c>
      <c r="K422" s="37">
        <v>10</v>
      </c>
      <c r="L422" s="37">
        <v>10</v>
      </c>
      <c r="M422" s="37">
        <v>5</v>
      </c>
      <c r="N422" s="37">
        <v>10</v>
      </c>
      <c r="O422" s="37">
        <v>10</v>
      </c>
      <c r="P422" s="37">
        <v>10</v>
      </c>
      <c r="Q422" s="37">
        <v>5</v>
      </c>
    </row>
    <row r="423" spans="1:17" ht="14.45" customHeight="1">
      <c r="A423" s="174">
        <v>5193</v>
      </c>
      <c r="B423">
        <v>4</v>
      </c>
      <c r="C423" s="36" t="s">
        <v>9338</v>
      </c>
      <c r="D423" s="36" t="s">
        <v>9329</v>
      </c>
      <c r="E423" s="39" t="s">
        <v>934</v>
      </c>
      <c r="F423" s="38">
        <v>8.4</v>
      </c>
      <c r="G423" s="37">
        <v>5</v>
      </c>
      <c r="H423" s="37">
        <v>5</v>
      </c>
      <c r="I423" s="37">
        <v>5</v>
      </c>
      <c r="J423" s="37">
        <v>5</v>
      </c>
      <c r="K423" s="37">
        <v>10</v>
      </c>
      <c r="L423" s="37">
        <v>10</v>
      </c>
      <c r="M423" s="37">
        <v>5</v>
      </c>
      <c r="N423" s="37">
        <v>10</v>
      </c>
      <c r="O423" s="37">
        <v>10</v>
      </c>
      <c r="P423" s="37">
        <v>10</v>
      </c>
      <c r="Q423" s="37">
        <v>5</v>
      </c>
    </row>
    <row r="424" spans="1:17" ht="14.45" customHeight="1">
      <c r="A424" s="174">
        <v>5192</v>
      </c>
      <c r="B424">
        <v>5</v>
      </c>
      <c r="C424" s="36" t="s">
        <v>9338</v>
      </c>
      <c r="D424" s="36" t="s">
        <v>9330</v>
      </c>
      <c r="E424" s="39" t="s">
        <v>934</v>
      </c>
      <c r="F424" s="38">
        <v>9.1</v>
      </c>
      <c r="G424" s="37">
        <v>5</v>
      </c>
      <c r="H424" s="37">
        <v>5</v>
      </c>
      <c r="I424" s="37">
        <v>5</v>
      </c>
      <c r="J424" s="37">
        <v>5</v>
      </c>
      <c r="K424" s="37">
        <v>10</v>
      </c>
      <c r="L424" s="37">
        <v>10</v>
      </c>
      <c r="M424" s="37">
        <v>5</v>
      </c>
      <c r="N424" s="37">
        <v>10</v>
      </c>
      <c r="O424" s="37">
        <v>10</v>
      </c>
      <c r="P424" s="37">
        <v>10</v>
      </c>
      <c r="Q424" s="37">
        <v>5</v>
      </c>
    </row>
    <row r="425" spans="1:17" ht="14.45" customHeight="1">
      <c r="A425" s="174">
        <v>5191</v>
      </c>
      <c r="B425">
        <v>6</v>
      </c>
      <c r="C425" s="36" t="s">
        <v>9338</v>
      </c>
      <c r="D425" s="36" t="s">
        <v>9331</v>
      </c>
      <c r="E425" s="39" t="s">
        <v>934</v>
      </c>
      <c r="F425" s="38">
        <v>9.1</v>
      </c>
      <c r="G425" s="37">
        <v>5</v>
      </c>
      <c r="H425" s="37">
        <v>5</v>
      </c>
      <c r="I425" s="37">
        <v>5</v>
      </c>
      <c r="J425" s="37">
        <v>5</v>
      </c>
      <c r="K425" s="37">
        <v>10</v>
      </c>
      <c r="L425" s="37">
        <v>10</v>
      </c>
      <c r="M425" s="37">
        <v>5</v>
      </c>
      <c r="N425" s="37">
        <v>10</v>
      </c>
      <c r="O425" s="37">
        <v>10</v>
      </c>
      <c r="P425" s="37">
        <v>10</v>
      </c>
      <c r="Q425" s="37">
        <v>5</v>
      </c>
    </row>
    <row r="426" spans="1:17" ht="14.45" customHeight="1">
      <c r="A426" s="174">
        <v>5190</v>
      </c>
      <c r="B426">
        <v>7</v>
      </c>
      <c r="C426" s="36" t="s">
        <v>9338</v>
      </c>
      <c r="D426" s="36" t="s">
        <v>9332</v>
      </c>
      <c r="E426" s="39" t="s">
        <v>934</v>
      </c>
      <c r="F426" s="38">
        <v>8.8000000000000007</v>
      </c>
      <c r="G426" s="37">
        <v>5</v>
      </c>
      <c r="H426" s="37">
        <v>5</v>
      </c>
      <c r="I426" s="37">
        <v>5</v>
      </c>
      <c r="J426" s="37">
        <v>5</v>
      </c>
      <c r="K426" s="37">
        <v>10</v>
      </c>
      <c r="L426" s="37">
        <v>10</v>
      </c>
      <c r="M426" s="37">
        <v>5</v>
      </c>
      <c r="N426" s="37">
        <v>10</v>
      </c>
      <c r="O426" s="37">
        <v>10</v>
      </c>
      <c r="P426" s="37">
        <v>10</v>
      </c>
      <c r="Q426" s="37">
        <v>5</v>
      </c>
    </row>
    <row r="427" spans="1:17" ht="14.45" customHeight="1">
      <c r="A427" s="174">
        <v>5189</v>
      </c>
      <c r="B427">
        <v>8</v>
      </c>
      <c r="C427" s="36" t="s">
        <v>9338</v>
      </c>
      <c r="D427" s="36" t="s">
        <v>9333</v>
      </c>
      <c r="E427" s="39" t="s">
        <v>934</v>
      </c>
      <c r="F427" s="38">
        <v>8</v>
      </c>
      <c r="G427" s="37">
        <v>5</v>
      </c>
      <c r="H427" s="37">
        <v>5</v>
      </c>
      <c r="I427" s="37">
        <v>5</v>
      </c>
      <c r="J427" s="37">
        <v>5</v>
      </c>
      <c r="K427" s="37">
        <v>10</v>
      </c>
      <c r="L427" s="37">
        <v>10</v>
      </c>
      <c r="M427" s="37">
        <v>5</v>
      </c>
      <c r="N427" s="37">
        <v>10</v>
      </c>
      <c r="O427" s="37">
        <v>10</v>
      </c>
      <c r="P427" s="37">
        <v>10</v>
      </c>
      <c r="Q427" s="37">
        <v>5</v>
      </c>
    </row>
    <row r="428" spans="1:17" ht="14.45" customHeight="1">
      <c r="A428" s="174">
        <v>5188</v>
      </c>
      <c r="B428">
        <v>9</v>
      </c>
      <c r="C428" s="36" t="s">
        <v>9338</v>
      </c>
      <c r="D428" s="36" t="s">
        <v>9334</v>
      </c>
      <c r="E428" s="39" t="s">
        <v>934</v>
      </c>
      <c r="F428" s="38">
        <v>8.3000000000000007</v>
      </c>
      <c r="G428" s="37">
        <v>5</v>
      </c>
      <c r="H428" s="37">
        <v>5</v>
      </c>
      <c r="I428" s="37">
        <v>5</v>
      </c>
      <c r="J428" s="37">
        <v>5</v>
      </c>
      <c r="K428" s="37">
        <v>10</v>
      </c>
      <c r="L428" s="37">
        <v>10</v>
      </c>
      <c r="M428" s="37">
        <v>5</v>
      </c>
      <c r="N428" s="37">
        <v>10</v>
      </c>
      <c r="O428" s="37">
        <v>10</v>
      </c>
      <c r="P428" s="37">
        <v>10</v>
      </c>
      <c r="Q428" s="37">
        <v>5</v>
      </c>
    </row>
    <row r="429" spans="1:17" ht="14.45" customHeight="1">
      <c r="A429" s="174">
        <v>5187</v>
      </c>
      <c r="B429">
        <v>10</v>
      </c>
      <c r="C429" s="36" t="s">
        <v>9338</v>
      </c>
      <c r="D429" s="36" t="s">
        <v>9335</v>
      </c>
      <c r="E429" s="39" t="s">
        <v>934</v>
      </c>
      <c r="F429" s="38">
        <v>8.6</v>
      </c>
      <c r="G429" s="37">
        <v>5</v>
      </c>
      <c r="H429" s="37">
        <v>5</v>
      </c>
      <c r="I429" s="37">
        <v>5</v>
      </c>
      <c r="J429" s="37">
        <v>5</v>
      </c>
      <c r="K429" s="37">
        <v>10</v>
      </c>
      <c r="L429" s="37">
        <v>10</v>
      </c>
      <c r="M429" s="37">
        <v>5</v>
      </c>
      <c r="N429" s="37">
        <v>10</v>
      </c>
      <c r="O429" s="37">
        <v>10</v>
      </c>
      <c r="P429" s="37">
        <v>10</v>
      </c>
      <c r="Q429" s="37">
        <v>5</v>
      </c>
    </row>
    <row r="430" spans="1:17" ht="14.45" customHeight="1">
      <c r="A430" s="174">
        <v>5186</v>
      </c>
      <c r="B430">
        <v>11</v>
      </c>
      <c r="C430" s="36" t="s">
        <v>9338</v>
      </c>
      <c r="D430" s="36" t="s">
        <v>9336</v>
      </c>
      <c r="E430" s="39" t="s">
        <v>934</v>
      </c>
      <c r="F430" s="38">
        <v>9.3000000000000007</v>
      </c>
      <c r="G430" s="37">
        <v>5</v>
      </c>
      <c r="H430" s="37">
        <v>5</v>
      </c>
      <c r="I430" s="37">
        <v>5</v>
      </c>
      <c r="J430" s="37">
        <v>5</v>
      </c>
      <c r="K430" s="37">
        <v>10</v>
      </c>
      <c r="L430" s="37">
        <v>10</v>
      </c>
      <c r="M430" s="37">
        <v>5</v>
      </c>
      <c r="N430" s="37">
        <v>10</v>
      </c>
      <c r="O430" s="37">
        <v>10</v>
      </c>
      <c r="P430" s="37">
        <v>10</v>
      </c>
      <c r="Q430" s="37">
        <v>5</v>
      </c>
    </row>
    <row r="431" spans="1:17" ht="14.45" customHeight="1">
      <c r="A431" s="174">
        <v>5185</v>
      </c>
      <c r="B431">
        <v>12</v>
      </c>
      <c r="C431" s="36" t="s">
        <v>9338</v>
      </c>
      <c r="D431" s="36" t="s">
        <v>9337</v>
      </c>
      <c r="E431" s="39" t="s">
        <v>934</v>
      </c>
      <c r="F431" s="38">
        <v>7.9</v>
      </c>
      <c r="G431" s="37">
        <v>5</v>
      </c>
      <c r="H431" s="37">
        <v>5</v>
      </c>
      <c r="I431" s="37">
        <v>5</v>
      </c>
      <c r="J431" s="37">
        <v>5</v>
      </c>
      <c r="K431" s="37">
        <v>10</v>
      </c>
      <c r="L431" s="37">
        <v>10</v>
      </c>
      <c r="M431" s="37">
        <v>5</v>
      </c>
      <c r="N431" s="37">
        <v>10</v>
      </c>
      <c r="O431" s="37">
        <v>10</v>
      </c>
      <c r="P431" s="37">
        <v>10</v>
      </c>
      <c r="Q431" s="37">
        <v>5</v>
      </c>
    </row>
    <row r="432" spans="1:17" ht="14.45" customHeight="1">
      <c r="A432" s="174">
        <v>5169</v>
      </c>
      <c r="C432" s="36" t="s">
        <v>9338</v>
      </c>
      <c r="D432" s="35" t="s">
        <v>9883</v>
      </c>
      <c r="E432" s="34" t="s">
        <v>934</v>
      </c>
      <c r="F432" s="130">
        <f>GEOMEAN(F420:F431)</f>
        <v>8.7523139051303254</v>
      </c>
      <c r="G432" s="33" t="e">
        <f>AVERAGE(#REF!)</f>
        <v>#REF!</v>
      </c>
      <c r="H432" s="33" t="e">
        <f>AVERAGE(#REF!)</f>
        <v>#REF!</v>
      </c>
      <c r="I432" s="33" t="e">
        <f>AVERAGE(#REF!)</f>
        <v>#REF!</v>
      </c>
      <c r="J432" s="33" t="e">
        <f>AVERAGE(#REF!)</f>
        <v>#REF!</v>
      </c>
      <c r="K432" s="33" t="e">
        <f>AVERAGE(#REF!)</f>
        <v>#REF!</v>
      </c>
      <c r="L432" s="33" t="e">
        <f>AVERAGE(#REF!)</f>
        <v>#REF!</v>
      </c>
      <c r="M432" s="33" t="e">
        <f>AVERAGE(#REF!)</f>
        <v>#REF!</v>
      </c>
      <c r="N432" s="33" t="e">
        <f>AVERAGE(#REF!)</f>
        <v>#REF!</v>
      </c>
      <c r="O432" s="33" t="e">
        <f>AVERAGE(#REF!)</f>
        <v>#REF!</v>
      </c>
      <c r="P432" s="33" t="e">
        <f>AVERAGE(#REF!)</f>
        <v>#REF!</v>
      </c>
      <c r="Q432" s="33" t="e">
        <f>AVERAGE(#REF!)</f>
        <v>#REF!</v>
      </c>
    </row>
    <row r="433" spans="1:17" ht="14.45" customHeight="1">
      <c r="A433" s="174">
        <v>5196</v>
      </c>
      <c r="B433">
        <v>1</v>
      </c>
      <c r="C433" s="36" t="s">
        <v>9315</v>
      </c>
      <c r="D433" s="36" t="s">
        <v>9316</v>
      </c>
      <c r="E433" s="39" t="s">
        <v>934</v>
      </c>
      <c r="F433" s="38">
        <v>8.8000000000000007</v>
      </c>
      <c r="G433" s="37">
        <v>5</v>
      </c>
      <c r="H433" s="37">
        <v>5</v>
      </c>
      <c r="I433" s="37">
        <v>5</v>
      </c>
      <c r="J433" s="37">
        <v>5</v>
      </c>
      <c r="K433" s="37">
        <v>10</v>
      </c>
      <c r="L433" s="37">
        <v>10</v>
      </c>
      <c r="M433" s="37">
        <v>5</v>
      </c>
      <c r="N433" s="37">
        <v>10</v>
      </c>
      <c r="O433" s="37">
        <v>10</v>
      </c>
      <c r="P433" s="37">
        <v>10</v>
      </c>
      <c r="Q433" s="37">
        <v>5</v>
      </c>
    </row>
    <row r="434" spans="1:17" ht="14.45" customHeight="1">
      <c r="A434" s="174">
        <v>5195</v>
      </c>
      <c r="B434">
        <v>2</v>
      </c>
      <c r="C434" s="36" t="s">
        <v>9315</v>
      </c>
      <c r="D434" s="36" t="s">
        <v>9317</v>
      </c>
      <c r="E434" s="39" t="s">
        <v>934</v>
      </c>
      <c r="F434" s="38">
        <v>8.1999999999999993</v>
      </c>
      <c r="G434" s="37">
        <v>5</v>
      </c>
      <c r="H434" s="37">
        <v>5</v>
      </c>
      <c r="I434" s="37">
        <v>5</v>
      </c>
      <c r="J434" s="37">
        <v>5</v>
      </c>
      <c r="K434" s="37">
        <v>10</v>
      </c>
      <c r="L434" s="37">
        <v>10</v>
      </c>
      <c r="M434" s="37">
        <v>5</v>
      </c>
      <c r="N434" s="37">
        <v>10</v>
      </c>
      <c r="O434" s="37">
        <v>10</v>
      </c>
      <c r="P434" s="37">
        <v>10</v>
      </c>
      <c r="Q434" s="37">
        <v>5</v>
      </c>
    </row>
    <row r="435" spans="1:17" ht="14.45" customHeight="1">
      <c r="A435" s="174">
        <v>5194</v>
      </c>
      <c r="B435">
        <v>3</v>
      </c>
      <c r="C435" s="36" t="s">
        <v>9315</v>
      </c>
      <c r="D435" s="36" t="s">
        <v>9318</v>
      </c>
      <c r="E435" s="39" t="s">
        <v>934</v>
      </c>
      <c r="F435" s="38">
        <v>8</v>
      </c>
      <c r="G435" s="37">
        <v>5</v>
      </c>
      <c r="H435" s="37">
        <v>5</v>
      </c>
      <c r="I435" s="37">
        <v>5</v>
      </c>
      <c r="J435" s="37">
        <v>5</v>
      </c>
      <c r="K435" s="37">
        <v>10</v>
      </c>
      <c r="L435" s="37">
        <v>10</v>
      </c>
      <c r="M435" s="37">
        <v>5</v>
      </c>
      <c r="N435" s="37">
        <v>10</v>
      </c>
      <c r="O435" s="37">
        <v>10</v>
      </c>
      <c r="P435" s="37">
        <v>10</v>
      </c>
      <c r="Q435" s="37">
        <v>5</v>
      </c>
    </row>
    <row r="436" spans="1:17" ht="14.45" customHeight="1">
      <c r="A436" s="174">
        <v>5193</v>
      </c>
      <c r="B436">
        <v>4</v>
      </c>
      <c r="C436" s="36" t="s">
        <v>9315</v>
      </c>
      <c r="D436" s="36" t="s">
        <v>9319</v>
      </c>
      <c r="E436" s="39" t="s">
        <v>934</v>
      </c>
      <c r="F436" s="38">
        <v>7</v>
      </c>
      <c r="G436" s="37">
        <v>5</v>
      </c>
      <c r="H436" s="37">
        <v>5</v>
      </c>
      <c r="I436" s="37">
        <v>5</v>
      </c>
      <c r="J436" s="37">
        <v>5</v>
      </c>
      <c r="K436" s="37">
        <v>10</v>
      </c>
      <c r="L436" s="37">
        <v>10</v>
      </c>
      <c r="M436" s="37">
        <v>5</v>
      </c>
      <c r="N436" s="37">
        <v>10</v>
      </c>
      <c r="O436" s="37">
        <v>10</v>
      </c>
      <c r="P436" s="37">
        <v>10</v>
      </c>
      <c r="Q436" s="37">
        <v>5</v>
      </c>
    </row>
    <row r="437" spans="1:17" ht="14.45" customHeight="1">
      <c r="A437" s="174">
        <v>5192</v>
      </c>
      <c r="B437">
        <v>5</v>
      </c>
      <c r="C437" s="36" t="s">
        <v>9315</v>
      </c>
      <c r="D437" s="36" t="s">
        <v>9320</v>
      </c>
      <c r="E437" s="39" t="s">
        <v>934</v>
      </c>
      <c r="F437" s="38">
        <v>7.8</v>
      </c>
      <c r="G437" s="37">
        <v>5</v>
      </c>
      <c r="H437" s="37">
        <v>5</v>
      </c>
      <c r="I437" s="37">
        <v>5</v>
      </c>
      <c r="J437" s="37">
        <v>5</v>
      </c>
      <c r="K437" s="37">
        <v>10</v>
      </c>
      <c r="L437" s="37">
        <v>10</v>
      </c>
      <c r="M437" s="37">
        <v>5</v>
      </c>
      <c r="N437" s="37">
        <v>10</v>
      </c>
      <c r="O437" s="37">
        <v>10</v>
      </c>
      <c r="P437" s="37">
        <v>10</v>
      </c>
      <c r="Q437" s="37">
        <v>5</v>
      </c>
    </row>
    <row r="438" spans="1:17" ht="14.45" customHeight="1">
      <c r="A438" s="174">
        <v>5191</v>
      </c>
      <c r="B438">
        <v>6</v>
      </c>
      <c r="C438" s="36" t="s">
        <v>9315</v>
      </c>
      <c r="D438" s="36" t="s">
        <v>9321</v>
      </c>
      <c r="E438" s="39" t="s">
        <v>934</v>
      </c>
      <c r="F438" s="38">
        <v>7.4</v>
      </c>
      <c r="G438" s="37">
        <v>5</v>
      </c>
      <c r="H438" s="37">
        <v>5</v>
      </c>
      <c r="I438" s="37">
        <v>5</v>
      </c>
      <c r="J438" s="37">
        <v>5</v>
      </c>
      <c r="K438" s="37">
        <v>10</v>
      </c>
      <c r="L438" s="37">
        <v>10</v>
      </c>
      <c r="M438" s="37">
        <v>5</v>
      </c>
      <c r="N438" s="37">
        <v>10</v>
      </c>
      <c r="O438" s="37">
        <v>10</v>
      </c>
      <c r="P438" s="37">
        <v>10</v>
      </c>
      <c r="Q438" s="37">
        <v>5</v>
      </c>
    </row>
    <row r="439" spans="1:17" ht="14.45" customHeight="1">
      <c r="A439" s="174">
        <v>5190</v>
      </c>
      <c r="B439">
        <v>7</v>
      </c>
      <c r="C439" s="36" t="s">
        <v>9315</v>
      </c>
      <c r="D439" s="36" t="s">
        <v>9322</v>
      </c>
      <c r="E439" s="39" t="s">
        <v>934</v>
      </c>
      <c r="F439" s="38">
        <v>8</v>
      </c>
      <c r="G439" s="37">
        <v>5</v>
      </c>
      <c r="H439" s="37">
        <v>5</v>
      </c>
      <c r="I439" s="37">
        <v>5</v>
      </c>
      <c r="J439" s="37">
        <v>5</v>
      </c>
      <c r="K439" s="37">
        <v>10</v>
      </c>
      <c r="L439" s="37">
        <v>10</v>
      </c>
      <c r="M439" s="37">
        <v>5</v>
      </c>
      <c r="N439" s="37">
        <v>10</v>
      </c>
      <c r="O439" s="37">
        <v>10</v>
      </c>
      <c r="P439" s="37">
        <v>10</v>
      </c>
      <c r="Q439" s="37">
        <v>5</v>
      </c>
    </row>
    <row r="440" spans="1:17" ht="14.45" customHeight="1">
      <c r="A440" s="174">
        <v>5189</v>
      </c>
      <c r="B440">
        <v>8</v>
      </c>
      <c r="C440" s="36" t="s">
        <v>9315</v>
      </c>
      <c r="D440" s="36" t="s">
        <v>9323</v>
      </c>
      <c r="E440" s="39" t="s">
        <v>934</v>
      </c>
      <c r="F440" s="38" t="s">
        <v>0</v>
      </c>
      <c r="G440" s="37">
        <v>5</v>
      </c>
      <c r="H440" s="37">
        <v>5</v>
      </c>
      <c r="I440" s="37">
        <v>5</v>
      </c>
      <c r="J440" s="37">
        <v>5</v>
      </c>
      <c r="K440" s="37">
        <v>10</v>
      </c>
      <c r="L440" s="37">
        <v>10</v>
      </c>
      <c r="M440" s="37">
        <v>5</v>
      </c>
      <c r="N440" s="37">
        <v>10</v>
      </c>
      <c r="O440" s="37">
        <v>10</v>
      </c>
      <c r="P440" s="37">
        <v>10</v>
      </c>
      <c r="Q440" s="37">
        <v>5</v>
      </c>
    </row>
    <row r="441" spans="1:17" ht="14.45" customHeight="1">
      <c r="A441" s="174">
        <v>5188</v>
      </c>
      <c r="B441">
        <v>9</v>
      </c>
      <c r="C441" s="36" t="s">
        <v>9315</v>
      </c>
      <c r="D441" s="36" t="s">
        <v>9324</v>
      </c>
      <c r="E441" s="39" t="s">
        <v>934</v>
      </c>
      <c r="F441" s="38">
        <v>8.6</v>
      </c>
      <c r="G441" s="37">
        <v>5</v>
      </c>
      <c r="H441" s="37">
        <v>5</v>
      </c>
      <c r="I441" s="37">
        <v>5</v>
      </c>
      <c r="J441" s="37">
        <v>5</v>
      </c>
      <c r="K441" s="37">
        <v>10</v>
      </c>
      <c r="L441" s="37">
        <v>10</v>
      </c>
      <c r="M441" s="37">
        <v>5</v>
      </c>
      <c r="N441" s="37">
        <v>10</v>
      </c>
      <c r="O441" s="37">
        <v>10</v>
      </c>
      <c r="P441" s="37">
        <v>10</v>
      </c>
      <c r="Q441" s="37">
        <v>5</v>
      </c>
    </row>
    <row r="442" spans="1:17" ht="14.45" customHeight="1">
      <c r="A442" s="174">
        <v>5187</v>
      </c>
      <c r="B442">
        <v>10</v>
      </c>
      <c r="C442" s="36" t="s">
        <v>9315</v>
      </c>
      <c r="D442" s="36" t="s">
        <v>9325</v>
      </c>
      <c r="E442" s="39" t="s">
        <v>934</v>
      </c>
      <c r="F442" s="38">
        <v>7</v>
      </c>
      <c r="G442" s="37">
        <v>5</v>
      </c>
      <c r="H442" s="37">
        <v>5</v>
      </c>
      <c r="I442" s="37">
        <v>5</v>
      </c>
      <c r="J442" s="37">
        <v>5</v>
      </c>
      <c r="K442" s="37">
        <v>10</v>
      </c>
      <c r="L442" s="37">
        <v>10</v>
      </c>
      <c r="M442" s="37">
        <v>5</v>
      </c>
      <c r="N442" s="37">
        <v>10</v>
      </c>
      <c r="O442" s="37">
        <v>10</v>
      </c>
      <c r="P442" s="37">
        <v>10</v>
      </c>
      <c r="Q442" s="37">
        <v>5</v>
      </c>
    </row>
    <row r="443" spans="1:17" ht="14.45" customHeight="1">
      <c r="A443" s="174">
        <v>5169</v>
      </c>
      <c r="C443" s="36" t="s">
        <v>9315</v>
      </c>
      <c r="D443" s="35" t="s">
        <v>9884</v>
      </c>
      <c r="E443" s="34" t="s">
        <v>934</v>
      </c>
      <c r="F443" s="130">
        <f>GEOMEAN(F433:F442)</f>
        <v>7.843315875617284</v>
      </c>
      <c r="G443" s="33" t="e">
        <f>AVERAGE(#REF!)</f>
        <v>#REF!</v>
      </c>
      <c r="H443" s="33" t="e">
        <f>AVERAGE(#REF!)</f>
        <v>#REF!</v>
      </c>
      <c r="I443" s="33" t="e">
        <f>AVERAGE(#REF!)</f>
        <v>#REF!</v>
      </c>
      <c r="J443" s="33" t="e">
        <f>AVERAGE(#REF!)</f>
        <v>#REF!</v>
      </c>
      <c r="K443" s="33" t="e">
        <f>AVERAGE(#REF!)</f>
        <v>#REF!</v>
      </c>
      <c r="L443" s="33" t="e">
        <f>AVERAGE(#REF!)</f>
        <v>#REF!</v>
      </c>
      <c r="M443" s="33" t="e">
        <f>AVERAGE(#REF!)</f>
        <v>#REF!</v>
      </c>
      <c r="N443" s="33" t="e">
        <f>AVERAGE(#REF!)</f>
        <v>#REF!</v>
      </c>
      <c r="O443" s="33" t="e">
        <f>AVERAGE(#REF!)</f>
        <v>#REF!</v>
      </c>
      <c r="P443" s="33" t="e">
        <f>AVERAGE(#REF!)</f>
        <v>#REF!</v>
      </c>
      <c r="Q443" s="33" t="e">
        <f>AVERAGE(#REF!)</f>
        <v>#REF!</v>
      </c>
    </row>
    <row r="444" spans="1:17" ht="14.45" customHeight="1">
      <c r="A444" s="174">
        <v>5196</v>
      </c>
      <c r="B444">
        <v>1</v>
      </c>
      <c r="C444" s="36" t="s">
        <v>9303</v>
      </c>
      <c r="D444" s="42" t="s">
        <v>9305</v>
      </c>
      <c r="E444" s="41" t="s">
        <v>934</v>
      </c>
      <c r="F444" s="40">
        <v>9</v>
      </c>
      <c r="G444" s="37">
        <v>5</v>
      </c>
      <c r="H444" s="37">
        <v>5</v>
      </c>
      <c r="I444" s="37">
        <v>5</v>
      </c>
      <c r="J444" s="37">
        <v>5</v>
      </c>
      <c r="K444" s="37">
        <v>10</v>
      </c>
      <c r="L444" s="37">
        <v>10</v>
      </c>
      <c r="M444" s="37">
        <v>5</v>
      </c>
      <c r="N444" s="37">
        <v>10</v>
      </c>
      <c r="O444" s="37">
        <v>10</v>
      </c>
      <c r="P444" s="37">
        <v>10</v>
      </c>
      <c r="Q444" s="37">
        <v>5</v>
      </c>
    </row>
    <row r="445" spans="1:17" ht="14.45" customHeight="1">
      <c r="A445" s="174">
        <v>5195</v>
      </c>
      <c r="B445">
        <v>2</v>
      </c>
      <c r="C445" s="36" t="s">
        <v>9303</v>
      </c>
      <c r="D445" s="36" t="s">
        <v>9306</v>
      </c>
      <c r="E445" s="39" t="s">
        <v>934</v>
      </c>
      <c r="F445" s="38">
        <v>8.6999999999999993</v>
      </c>
      <c r="G445" s="37">
        <v>5</v>
      </c>
      <c r="H445" s="37">
        <v>5</v>
      </c>
      <c r="I445" s="37">
        <v>5</v>
      </c>
      <c r="J445" s="37">
        <v>5</v>
      </c>
      <c r="K445" s="37">
        <v>10</v>
      </c>
      <c r="L445" s="37">
        <v>10</v>
      </c>
      <c r="M445" s="37">
        <v>5</v>
      </c>
      <c r="N445" s="37">
        <v>10</v>
      </c>
      <c r="O445" s="37">
        <v>10</v>
      </c>
      <c r="P445" s="37">
        <v>10</v>
      </c>
      <c r="Q445" s="37">
        <v>5</v>
      </c>
    </row>
    <row r="446" spans="1:17" ht="14.45" customHeight="1">
      <c r="A446" s="174">
        <v>5194</v>
      </c>
      <c r="B446">
        <v>3</v>
      </c>
      <c r="C446" s="36" t="s">
        <v>9303</v>
      </c>
      <c r="D446" s="36" t="s">
        <v>9307</v>
      </c>
      <c r="E446" s="39" t="s">
        <v>934</v>
      </c>
      <c r="F446" s="38">
        <v>8</v>
      </c>
      <c r="G446" s="37">
        <v>5</v>
      </c>
      <c r="H446" s="37">
        <v>5</v>
      </c>
      <c r="I446" s="37">
        <v>5</v>
      </c>
      <c r="J446" s="37">
        <v>5</v>
      </c>
      <c r="K446" s="37">
        <v>10</v>
      </c>
      <c r="L446" s="37">
        <v>10</v>
      </c>
      <c r="M446" s="37">
        <v>5</v>
      </c>
      <c r="N446" s="37">
        <v>10</v>
      </c>
      <c r="O446" s="37">
        <v>10</v>
      </c>
      <c r="P446" s="37">
        <v>10</v>
      </c>
      <c r="Q446" s="37">
        <v>5</v>
      </c>
    </row>
    <row r="447" spans="1:17" ht="14.45" customHeight="1">
      <c r="A447" s="174">
        <v>5193</v>
      </c>
      <c r="B447">
        <v>4</v>
      </c>
      <c r="C447" s="36" t="s">
        <v>9303</v>
      </c>
      <c r="D447" s="42" t="s">
        <v>9308</v>
      </c>
      <c r="E447" s="41" t="s">
        <v>934</v>
      </c>
      <c r="F447" s="40">
        <v>9.1</v>
      </c>
      <c r="G447" s="37">
        <v>5</v>
      </c>
      <c r="H447" s="37">
        <v>5</v>
      </c>
      <c r="I447" s="37">
        <v>5</v>
      </c>
      <c r="J447" s="37">
        <v>5</v>
      </c>
      <c r="K447" s="37">
        <v>10</v>
      </c>
      <c r="L447" s="37">
        <v>10</v>
      </c>
      <c r="M447" s="37">
        <v>5</v>
      </c>
      <c r="N447" s="37">
        <v>10</v>
      </c>
      <c r="O447" s="37">
        <v>10</v>
      </c>
      <c r="P447" s="37">
        <v>10</v>
      </c>
      <c r="Q447" s="37">
        <v>5</v>
      </c>
    </row>
    <row r="448" spans="1:17" ht="14.45" customHeight="1">
      <c r="A448" s="174">
        <v>5192</v>
      </c>
      <c r="B448">
        <v>5</v>
      </c>
      <c r="C448" s="36" t="s">
        <v>9303</v>
      </c>
      <c r="D448" s="36" t="s">
        <v>9309</v>
      </c>
      <c r="E448" s="39" t="s">
        <v>934</v>
      </c>
      <c r="F448" s="38">
        <v>8.4</v>
      </c>
      <c r="G448" s="37">
        <v>5</v>
      </c>
      <c r="H448" s="37">
        <v>5</v>
      </c>
      <c r="I448" s="37">
        <v>5</v>
      </c>
      <c r="J448" s="37">
        <v>5</v>
      </c>
      <c r="K448" s="37">
        <v>10</v>
      </c>
      <c r="L448" s="37">
        <v>10</v>
      </c>
      <c r="M448" s="37">
        <v>5</v>
      </c>
      <c r="N448" s="37">
        <v>10</v>
      </c>
      <c r="O448" s="37">
        <v>10</v>
      </c>
      <c r="P448" s="37">
        <v>10</v>
      </c>
      <c r="Q448" s="37">
        <v>5</v>
      </c>
    </row>
    <row r="449" spans="1:17" ht="14.45" customHeight="1">
      <c r="A449" s="174">
        <v>5191</v>
      </c>
      <c r="B449">
        <v>6</v>
      </c>
      <c r="C449" s="36" t="s">
        <v>9303</v>
      </c>
      <c r="D449" s="36" t="s">
        <v>9310</v>
      </c>
      <c r="E449" s="39" t="s">
        <v>934</v>
      </c>
      <c r="F449" s="38" t="s">
        <v>0</v>
      </c>
      <c r="G449" s="37">
        <v>5</v>
      </c>
      <c r="H449" s="37">
        <v>5</v>
      </c>
      <c r="I449" s="37">
        <v>5</v>
      </c>
      <c r="J449" s="37">
        <v>5</v>
      </c>
      <c r="K449" s="37">
        <v>10</v>
      </c>
      <c r="L449" s="37">
        <v>10</v>
      </c>
      <c r="M449" s="37">
        <v>5</v>
      </c>
      <c r="N449" s="37">
        <v>10</v>
      </c>
      <c r="O449" s="37">
        <v>10</v>
      </c>
      <c r="P449" s="37">
        <v>10</v>
      </c>
      <c r="Q449" s="37">
        <v>5</v>
      </c>
    </row>
    <row r="450" spans="1:17" ht="14.45" customHeight="1">
      <c r="A450" s="174">
        <v>5190</v>
      </c>
      <c r="B450">
        <v>7</v>
      </c>
      <c r="C450" s="36" t="s">
        <v>9303</v>
      </c>
      <c r="D450" s="36" t="s">
        <v>9311</v>
      </c>
      <c r="E450" s="39" t="s">
        <v>934</v>
      </c>
      <c r="F450" s="38">
        <v>8.6</v>
      </c>
      <c r="G450" s="37">
        <v>5</v>
      </c>
      <c r="H450" s="37">
        <v>5</v>
      </c>
      <c r="I450" s="37">
        <v>5</v>
      </c>
      <c r="J450" s="37">
        <v>5</v>
      </c>
      <c r="K450" s="37">
        <v>10</v>
      </c>
      <c r="L450" s="37">
        <v>10</v>
      </c>
      <c r="M450" s="37">
        <v>5</v>
      </c>
      <c r="N450" s="37">
        <v>10</v>
      </c>
      <c r="O450" s="37">
        <v>10</v>
      </c>
      <c r="P450" s="37">
        <v>10</v>
      </c>
      <c r="Q450" s="37">
        <v>5</v>
      </c>
    </row>
    <row r="451" spans="1:17" ht="14.45" customHeight="1">
      <c r="A451" s="174">
        <v>5189</v>
      </c>
      <c r="B451">
        <v>8</v>
      </c>
      <c r="C451" s="36" t="s">
        <v>9303</v>
      </c>
      <c r="D451" s="36" t="s">
        <v>9312</v>
      </c>
      <c r="E451" s="39" t="s">
        <v>934</v>
      </c>
      <c r="F451" s="38">
        <v>8.9</v>
      </c>
      <c r="G451" s="37">
        <v>5</v>
      </c>
      <c r="H451" s="37">
        <v>5</v>
      </c>
      <c r="I451" s="37">
        <v>5</v>
      </c>
      <c r="J451" s="37">
        <v>5</v>
      </c>
      <c r="K451" s="37">
        <v>10</v>
      </c>
      <c r="L451" s="37">
        <v>10</v>
      </c>
      <c r="M451" s="37">
        <v>5</v>
      </c>
      <c r="N451" s="37">
        <v>10</v>
      </c>
      <c r="O451" s="37">
        <v>10</v>
      </c>
      <c r="P451" s="37">
        <v>10</v>
      </c>
      <c r="Q451" s="37">
        <v>5</v>
      </c>
    </row>
    <row r="452" spans="1:17" ht="14.45" customHeight="1">
      <c r="A452" s="174">
        <v>5188</v>
      </c>
      <c r="B452">
        <v>9</v>
      </c>
      <c r="C452" s="36" t="s">
        <v>9303</v>
      </c>
      <c r="D452" s="36" t="s">
        <v>9313</v>
      </c>
      <c r="E452" s="39" t="s">
        <v>934</v>
      </c>
      <c r="F452" s="38">
        <v>8.6</v>
      </c>
      <c r="G452" s="37">
        <v>5</v>
      </c>
      <c r="H452" s="37">
        <v>5</v>
      </c>
      <c r="I452" s="37">
        <v>5</v>
      </c>
      <c r="J452" s="37">
        <v>5</v>
      </c>
      <c r="K452" s="37">
        <v>10</v>
      </c>
      <c r="L452" s="37">
        <v>10</v>
      </c>
      <c r="M452" s="37">
        <v>5</v>
      </c>
      <c r="N452" s="37">
        <v>10</v>
      </c>
      <c r="O452" s="37">
        <v>10</v>
      </c>
      <c r="P452" s="37">
        <v>10</v>
      </c>
      <c r="Q452" s="37">
        <v>5</v>
      </c>
    </row>
    <row r="453" spans="1:17" ht="14.45" customHeight="1">
      <c r="A453" s="174">
        <v>5187</v>
      </c>
      <c r="B453">
        <v>10</v>
      </c>
      <c r="C453" s="36" t="s">
        <v>9303</v>
      </c>
      <c r="D453" s="42" t="s">
        <v>1160</v>
      </c>
      <c r="E453" s="41" t="s">
        <v>934</v>
      </c>
      <c r="F453" s="40">
        <v>9</v>
      </c>
      <c r="G453" s="37">
        <v>5</v>
      </c>
      <c r="H453" s="37">
        <v>5</v>
      </c>
      <c r="I453" s="37">
        <v>5</v>
      </c>
      <c r="J453" s="37">
        <v>5</v>
      </c>
      <c r="K453" s="37">
        <v>10</v>
      </c>
      <c r="L453" s="37">
        <v>10</v>
      </c>
      <c r="M453" s="37">
        <v>5</v>
      </c>
      <c r="N453" s="37">
        <v>10</v>
      </c>
      <c r="O453" s="37">
        <v>10</v>
      </c>
      <c r="P453" s="37">
        <v>10</v>
      </c>
      <c r="Q453" s="37">
        <v>5</v>
      </c>
    </row>
    <row r="454" spans="1:17" ht="14.45" customHeight="1">
      <c r="A454" s="174">
        <v>5186</v>
      </c>
      <c r="B454">
        <v>11</v>
      </c>
      <c r="C454" s="36" t="s">
        <v>9303</v>
      </c>
      <c r="D454" s="36" t="s">
        <v>9314</v>
      </c>
      <c r="E454" s="39" t="s">
        <v>934</v>
      </c>
      <c r="F454" s="38">
        <v>8.6</v>
      </c>
      <c r="G454" s="37">
        <v>5</v>
      </c>
      <c r="H454" s="37">
        <v>5</v>
      </c>
      <c r="I454" s="37">
        <v>5</v>
      </c>
      <c r="J454" s="37">
        <v>5</v>
      </c>
      <c r="K454" s="37">
        <v>10</v>
      </c>
      <c r="L454" s="37">
        <v>10</v>
      </c>
      <c r="M454" s="37">
        <v>5</v>
      </c>
      <c r="N454" s="37">
        <v>10</v>
      </c>
      <c r="O454" s="37">
        <v>10</v>
      </c>
      <c r="P454" s="37">
        <v>10</v>
      </c>
      <c r="Q454" s="37">
        <v>5</v>
      </c>
    </row>
    <row r="455" spans="1:17" ht="14.45" customHeight="1">
      <c r="A455" s="174">
        <v>5169</v>
      </c>
      <c r="C455" s="36" t="s">
        <v>9303</v>
      </c>
      <c r="D455" s="35" t="s">
        <v>9304</v>
      </c>
      <c r="E455" s="34" t="s">
        <v>934</v>
      </c>
      <c r="F455" s="130">
        <f>GEOMEAN(F444:F454)</f>
        <v>8.6842042568043372</v>
      </c>
      <c r="G455" s="33" t="e">
        <f>AVERAGE(#REF!)</f>
        <v>#REF!</v>
      </c>
      <c r="H455" s="33" t="e">
        <f>AVERAGE(#REF!)</f>
        <v>#REF!</v>
      </c>
      <c r="I455" s="33" t="e">
        <f>AVERAGE(#REF!)</f>
        <v>#REF!</v>
      </c>
      <c r="J455" s="33" t="e">
        <f>AVERAGE(#REF!)</f>
        <v>#REF!</v>
      </c>
      <c r="K455" s="33" t="e">
        <f>AVERAGE(#REF!)</f>
        <v>#REF!</v>
      </c>
      <c r="L455" s="33" t="e">
        <f>AVERAGE(#REF!)</f>
        <v>#REF!</v>
      </c>
      <c r="M455" s="33" t="e">
        <f>AVERAGE(#REF!)</f>
        <v>#REF!</v>
      </c>
      <c r="N455" s="33" t="e">
        <f>AVERAGE(#REF!)</f>
        <v>#REF!</v>
      </c>
      <c r="O455" s="33" t="e">
        <f>AVERAGE(#REF!)</f>
        <v>#REF!</v>
      </c>
      <c r="P455" s="33" t="e">
        <f>AVERAGE(#REF!)</f>
        <v>#REF!</v>
      </c>
      <c r="Q455" s="33" t="e">
        <f>AVERAGE(#REF!)</f>
        <v>#REF!</v>
      </c>
    </row>
    <row r="456" spans="1:17" ht="14.45" customHeight="1">
      <c r="A456" s="174">
        <v>5196</v>
      </c>
      <c r="B456">
        <v>1</v>
      </c>
      <c r="C456" s="36" t="s">
        <v>9291</v>
      </c>
      <c r="D456" s="42" t="s">
        <v>9292</v>
      </c>
      <c r="E456" s="41" t="s">
        <v>934</v>
      </c>
      <c r="F456" s="40">
        <v>9.1999999999999993</v>
      </c>
      <c r="G456" s="37">
        <v>5</v>
      </c>
      <c r="H456" s="37">
        <v>5</v>
      </c>
      <c r="I456" s="37">
        <v>5</v>
      </c>
      <c r="J456" s="37">
        <v>5</v>
      </c>
      <c r="K456" s="37">
        <v>10</v>
      </c>
      <c r="L456" s="37">
        <v>10</v>
      </c>
      <c r="M456" s="37">
        <v>5</v>
      </c>
      <c r="N456" s="37">
        <v>10</v>
      </c>
      <c r="O456" s="37">
        <v>10</v>
      </c>
      <c r="P456" s="37">
        <v>10</v>
      </c>
      <c r="Q456" s="37">
        <v>5</v>
      </c>
    </row>
    <row r="457" spans="1:17" ht="14.45" customHeight="1">
      <c r="A457" s="174">
        <v>5195</v>
      </c>
      <c r="B457">
        <v>2</v>
      </c>
      <c r="C457" s="36" t="s">
        <v>9291</v>
      </c>
      <c r="D457" s="42" t="s">
        <v>9293</v>
      </c>
      <c r="E457" s="41" t="s">
        <v>934</v>
      </c>
      <c r="F457" s="40">
        <v>9.3000000000000007</v>
      </c>
      <c r="G457" s="37">
        <v>5</v>
      </c>
      <c r="H457" s="37">
        <v>5</v>
      </c>
      <c r="I457" s="37">
        <v>5</v>
      </c>
      <c r="J457" s="37">
        <v>5</v>
      </c>
      <c r="K457" s="37">
        <v>10</v>
      </c>
      <c r="L457" s="37">
        <v>10</v>
      </c>
      <c r="M457" s="37">
        <v>5</v>
      </c>
      <c r="N457" s="37">
        <v>10</v>
      </c>
      <c r="O457" s="37">
        <v>10</v>
      </c>
      <c r="P457" s="37">
        <v>10</v>
      </c>
      <c r="Q457" s="37">
        <v>5</v>
      </c>
    </row>
    <row r="458" spans="1:17" ht="14.45" customHeight="1">
      <c r="A458" s="174">
        <v>5194</v>
      </c>
      <c r="B458">
        <v>3</v>
      </c>
      <c r="C458" s="36" t="s">
        <v>9291</v>
      </c>
      <c r="D458" s="36" t="s">
        <v>9294</v>
      </c>
      <c r="E458" s="39" t="s">
        <v>934</v>
      </c>
      <c r="F458" s="38">
        <v>8.8000000000000007</v>
      </c>
      <c r="G458" s="37">
        <v>5</v>
      </c>
      <c r="H458" s="37">
        <v>5</v>
      </c>
      <c r="I458" s="37">
        <v>5</v>
      </c>
      <c r="J458" s="37">
        <v>5</v>
      </c>
      <c r="K458" s="37">
        <v>10</v>
      </c>
      <c r="L458" s="37">
        <v>10</v>
      </c>
      <c r="M458" s="37">
        <v>5</v>
      </c>
      <c r="N458" s="37">
        <v>10</v>
      </c>
      <c r="O458" s="37">
        <v>10</v>
      </c>
      <c r="P458" s="37">
        <v>10</v>
      </c>
      <c r="Q458" s="37">
        <v>5</v>
      </c>
    </row>
    <row r="459" spans="1:17" ht="14.45" customHeight="1">
      <c r="A459" s="174">
        <v>5193</v>
      </c>
      <c r="B459">
        <v>4</v>
      </c>
      <c r="C459" s="36" t="s">
        <v>9291</v>
      </c>
      <c r="D459" s="36" t="s">
        <v>9295</v>
      </c>
      <c r="E459" s="39" t="s">
        <v>934</v>
      </c>
      <c r="F459" s="38">
        <v>8.6</v>
      </c>
      <c r="G459" s="37">
        <v>5</v>
      </c>
      <c r="H459" s="37">
        <v>5</v>
      </c>
      <c r="I459" s="37">
        <v>5</v>
      </c>
      <c r="J459" s="37">
        <v>5</v>
      </c>
      <c r="K459" s="37">
        <v>10</v>
      </c>
      <c r="L459" s="37">
        <v>10</v>
      </c>
      <c r="M459" s="37">
        <v>5</v>
      </c>
      <c r="N459" s="37">
        <v>10</v>
      </c>
      <c r="O459" s="37">
        <v>10</v>
      </c>
      <c r="P459" s="37">
        <v>10</v>
      </c>
      <c r="Q459" s="37">
        <v>5</v>
      </c>
    </row>
    <row r="460" spans="1:17" ht="14.45" customHeight="1">
      <c r="A460" s="174">
        <v>5192</v>
      </c>
      <c r="B460">
        <v>5</v>
      </c>
      <c r="C460" s="36" t="s">
        <v>9291</v>
      </c>
      <c r="D460" s="42" t="s">
        <v>9296</v>
      </c>
      <c r="E460" s="41" t="s">
        <v>934</v>
      </c>
      <c r="F460" s="40">
        <v>9.4</v>
      </c>
      <c r="G460" s="37">
        <v>5</v>
      </c>
      <c r="H460" s="37">
        <v>5</v>
      </c>
      <c r="I460" s="37">
        <v>5</v>
      </c>
      <c r="J460" s="37">
        <v>5</v>
      </c>
      <c r="K460" s="37">
        <v>10</v>
      </c>
      <c r="L460" s="37">
        <v>10</v>
      </c>
      <c r="M460" s="37">
        <v>5</v>
      </c>
      <c r="N460" s="37">
        <v>10</v>
      </c>
      <c r="O460" s="37">
        <v>10</v>
      </c>
      <c r="P460" s="37">
        <v>10</v>
      </c>
      <c r="Q460" s="37">
        <v>5</v>
      </c>
    </row>
    <row r="461" spans="1:17" ht="14.45" customHeight="1">
      <c r="A461" s="174">
        <v>5191</v>
      </c>
      <c r="B461">
        <v>6</v>
      </c>
      <c r="C461" s="36" t="s">
        <v>9291</v>
      </c>
      <c r="D461" s="42" t="s">
        <v>9297</v>
      </c>
      <c r="E461" s="41" t="s">
        <v>934</v>
      </c>
      <c r="F461" s="40">
        <v>9.1</v>
      </c>
      <c r="G461" s="37">
        <v>5</v>
      </c>
      <c r="H461" s="37">
        <v>5</v>
      </c>
      <c r="I461" s="37">
        <v>5</v>
      </c>
      <c r="J461" s="37">
        <v>5</v>
      </c>
      <c r="K461" s="37">
        <v>10</v>
      </c>
      <c r="L461" s="37">
        <v>10</v>
      </c>
      <c r="M461" s="37">
        <v>5</v>
      </c>
      <c r="N461" s="37">
        <v>10</v>
      </c>
      <c r="O461" s="37">
        <v>10</v>
      </c>
      <c r="P461" s="37">
        <v>10</v>
      </c>
      <c r="Q461" s="37">
        <v>5</v>
      </c>
    </row>
    <row r="462" spans="1:17" ht="14.45" customHeight="1">
      <c r="A462" s="174">
        <v>5190</v>
      </c>
      <c r="B462">
        <v>7</v>
      </c>
      <c r="C462" s="36" t="s">
        <v>9291</v>
      </c>
      <c r="D462" s="42" t="s">
        <v>9298</v>
      </c>
      <c r="E462" s="41" t="s">
        <v>934</v>
      </c>
      <c r="F462" s="40">
        <v>9</v>
      </c>
      <c r="G462" s="37">
        <v>5</v>
      </c>
      <c r="H462" s="37">
        <v>5</v>
      </c>
      <c r="I462" s="37">
        <v>5</v>
      </c>
      <c r="J462" s="37">
        <v>5</v>
      </c>
      <c r="K462" s="37">
        <v>10</v>
      </c>
      <c r="L462" s="37">
        <v>10</v>
      </c>
      <c r="M462" s="37">
        <v>5</v>
      </c>
      <c r="N462" s="37">
        <v>10</v>
      </c>
      <c r="O462" s="37">
        <v>10</v>
      </c>
      <c r="P462" s="37">
        <v>10</v>
      </c>
      <c r="Q462" s="37">
        <v>5</v>
      </c>
    </row>
    <row r="463" spans="1:17" ht="14.45" customHeight="1">
      <c r="A463" s="174">
        <v>5189</v>
      </c>
      <c r="B463">
        <v>8</v>
      </c>
      <c r="C463" s="36" t="s">
        <v>9291</v>
      </c>
      <c r="D463" s="36" t="s">
        <v>9299</v>
      </c>
      <c r="E463" s="39" t="s">
        <v>934</v>
      </c>
      <c r="F463" s="38">
        <v>8.6</v>
      </c>
      <c r="G463" s="37">
        <v>5</v>
      </c>
      <c r="H463" s="37">
        <v>5</v>
      </c>
      <c r="I463" s="37">
        <v>5</v>
      </c>
      <c r="J463" s="37">
        <v>5</v>
      </c>
      <c r="K463" s="37">
        <v>10</v>
      </c>
      <c r="L463" s="37">
        <v>10</v>
      </c>
      <c r="M463" s="37">
        <v>5</v>
      </c>
      <c r="N463" s="37">
        <v>10</v>
      </c>
      <c r="O463" s="37">
        <v>10</v>
      </c>
      <c r="P463" s="37">
        <v>10</v>
      </c>
      <c r="Q463" s="37">
        <v>5</v>
      </c>
    </row>
    <row r="464" spans="1:17" ht="14.45" customHeight="1">
      <c r="A464" s="174">
        <v>5188</v>
      </c>
      <c r="B464">
        <v>9</v>
      </c>
      <c r="C464" s="36" t="s">
        <v>9291</v>
      </c>
      <c r="D464" s="42" t="s">
        <v>9300</v>
      </c>
      <c r="E464" s="41" t="s">
        <v>934</v>
      </c>
      <c r="F464" s="40">
        <v>9</v>
      </c>
      <c r="G464" s="37">
        <v>5</v>
      </c>
      <c r="H464" s="37">
        <v>5</v>
      </c>
      <c r="I464" s="37">
        <v>5</v>
      </c>
      <c r="J464" s="37">
        <v>5</v>
      </c>
      <c r="K464" s="37">
        <v>10</v>
      </c>
      <c r="L464" s="37">
        <v>10</v>
      </c>
      <c r="M464" s="37">
        <v>5</v>
      </c>
      <c r="N464" s="37">
        <v>10</v>
      </c>
      <c r="O464" s="37">
        <v>10</v>
      </c>
      <c r="P464" s="37">
        <v>10</v>
      </c>
      <c r="Q464" s="37">
        <v>5</v>
      </c>
    </row>
    <row r="465" spans="1:17" ht="14.45" customHeight="1">
      <c r="A465" s="174">
        <v>5187</v>
      </c>
      <c r="B465">
        <v>10</v>
      </c>
      <c r="C465" s="36" t="s">
        <v>9291</v>
      </c>
      <c r="D465" s="36" t="s">
        <v>9301</v>
      </c>
      <c r="E465" s="39" t="s">
        <v>934</v>
      </c>
      <c r="F465" s="38">
        <v>8.8000000000000007</v>
      </c>
      <c r="G465" s="37">
        <v>5</v>
      </c>
      <c r="H465" s="37">
        <v>5</v>
      </c>
      <c r="I465" s="37">
        <v>5</v>
      </c>
      <c r="J465" s="37">
        <v>5</v>
      </c>
      <c r="K465" s="37">
        <v>10</v>
      </c>
      <c r="L465" s="37">
        <v>10</v>
      </c>
      <c r="M465" s="37">
        <v>5</v>
      </c>
      <c r="N465" s="37">
        <v>10</v>
      </c>
      <c r="O465" s="37">
        <v>10</v>
      </c>
      <c r="P465" s="37">
        <v>10</v>
      </c>
      <c r="Q465" s="37">
        <v>5</v>
      </c>
    </row>
    <row r="466" spans="1:17" ht="14.45" customHeight="1">
      <c r="A466" s="174">
        <v>5169</v>
      </c>
      <c r="C466" s="36" t="s">
        <v>9291</v>
      </c>
      <c r="D466" s="35" t="s">
        <v>9302</v>
      </c>
      <c r="E466" s="34" t="s">
        <v>934</v>
      </c>
      <c r="F466" s="130">
        <f>GEOMEAN(F456:F465)</f>
        <v>8.9761216286482881</v>
      </c>
      <c r="G466" s="33" t="e">
        <f>AVERAGE(#REF!)</f>
        <v>#REF!</v>
      </c>
      <c r="H466" s="33" t="e">
        <f>AVERAGE(#REF!)</f>
        <v>#REF!</v>
      </c>
      <c r="I466" s="33" t="e">
        <f>AVERAGE(#REF!)</f>
        <v>#REF!</v>
      </c>
      <c r="J466" s="33" t="e">
        <f>AVERAGE(#REF!)</f>
        <v>#REF!</v>
      </c>
      <c r="K466" s="33" t="e">
        <f>AVERAGE(#REF!)</f>
        <v>#REF!</v>
      </c>
      <c r="L466" s="33" t="e">
        <f>AVERAGE(#REF!)</f>
        <v>#REF!</v>
      </c>
      <c r="M466" s="33" t="e">
        <f>AVERAGE(#REF!)</f>
        <v>#REF!</v>
      </c>
      <c r="N466" s="33" t="e">
        <f>AVERAGE(#REF!)</f>
        <v>#REF!</v>
      </c>
      <c r="O466" s="33" t="e">
        <f>AVERAGE(#REF!)</f>
        <v>#REF!</v>
      </c>
      <c r="P466" s="33" t="e">
        <f>AVERAGE(#REF!)</f>
        <v>#REF!</v>
      </c>
      <c r="Q466" s="33" t="e">
        <f>AVERAGE(#REF!)</f>
        <v>#REF!</v>
      </c>
    </row>
    <row r="467" spans="1:17">
      <c r="A467" s="174">
        <v>2298</v>
      </c>
      <c r="B467">
        <v>1</v>
      </c>
      <c r="C467" s="36" t="s">
        <v>2310</v>
      </c>
      <c r="D467" s="42" t="s">
        <v>2318</v>
      </c>
      <c r="E467" s="41" t="s">
        <v>934</v>
      </c>
      <c r="F467" s="40">
        <v>9.4</v>
      </c>
      <c r="G467" s="37">
        <v>5</v>
      </c>
      <c r="H467" s="37">
        <v>5</v>
      </c>
      <c r="I467" s="37">
        <v>5</v>
      </c>
      <c r="J467" s="37">
        <v>5</v>
      </c>
      <c r="K467" s="37">
        <v>10</v>
      </c>
      <c r="L467" s="37">
        <v>10</v>
      </c>
      <c r="M467" s="37">
        <v>5</v>
      </c>
      <c r="N467" s="37">
        <v>10</v>
      </c>
      <c r="O467" s="37">
        <v>10</v>
      </c>
      <c r="P467" s="37">
        <v>10</v>
      </c>
      <c r="Q467" s="37">
        <v>5</v>
      </c>
    </row>
    <row r="468" spans="1:17">
      <c r="A468" s="174">
        <v>2297</v>
      </c>
      <c r="B468">
        <v>2</v>
      </c>
      <c r="C468" s="36" t="s">
        <v>2310</v>
      </c>
      <c r="D468" s="36" t="s">
        <v>2317</v>
      </c>
      <c r="E468" s="39" t="s">
        <v>934</v>
      </c>
      <c r="F468" s="38">
        <v>8.5</v>
      </c>
      <c r="G468" s="37">
        <v>5</v>
      </c>
      <c r="H468" s="37">
        <v>5</v>
      </c>
      <c r="I468" s="37">
        <v>5</v>
      </c>
      <c r="J468" s="37">
        <v>5</v>
      </c>
      <c r="K468" s="37">
        <v>10</v>
      </c>
      <c r="L468" s="37">
        <v>10</v>
      </c>
      <c r="M468" s="37">
        <v>5</v>
      </c>
      <c r="N468" s="37">
        <v>10</v>
      </c>
      <c r="O468" s="37">
        <v>10</v>
      </c>
      <c r="P468" s="37">
        <v>10</v>
      </c>
      <c r="Q468" s="37">
        <v>5</v>
      </c>
    </row>
    <row r="469" spans="1:17">
      <c r="A469" s="174">
        <v>2296</v>
      </c>
      <c r="B469">
        <v>3</v>
      </c>
      <c r="C469" s="36" t="s">
        <v>2310</v>
      </c>
      <c r="D469" s="42" t="s">
        <v>2316</v>
      </c>
      <c r="E469" s="41" t="s">
        <v>934</v>
      </c>
      <c r="F469" s="40">
        <v>9</v>
      </c>
      <c r="G469" s="37">
        <v>5</v>
      </c>
      <c r="H469" s="37">
        <v>5</v>
      </c>
      <c r="I469" s="37">
        <v>5</v>
      </c>
      <c r="J469" s="37">
        <v>5</v>
      </c>
      <c r="K469" s="37">
        <v>10</v>
      </c>
      <c r="L469" s="37">
        <v>10</v>
      </c>
      <c r="M469" s="37">
        <v>5</v>
      </c>
      <c r="N469" s="37">
        <v>10</v>
      </c>
      <c r="O469" s="37">
        <v>10</v>
      </c>
      <c r="P469" s="37">
        <v>10</v>
      </c>
      <c r="Q469" s="37">
        <v>5</v>
      </c>
    </row>
    <row r="470" spans="1:17">
      <c r="A470" s="174">
        <v>2295</v>
      </c>
      <c r="B470">
        <v>4</v>
      </c>
      <c r="C470" s="36" t="s">
        <v>2310</v>
      </c>
      <c r="D470" s="42" t="s">
        <v>2315</v>
      </c>
      <c r="E470" s="41" t="s">
        <v>934</v>
      </c>
      <c r="F470" s="40">
        <v>9.9</v>
      </c>
      <c r="G470" s="37">
        <v>5</v>
      </c>
      <c r="H470" s="37">
        <v>5</v>
      </c>
      <c r="I470" s="37">
        <v>5</v>
      </c>
      <c r="J470" s="37">
        <v>5</v>
      </c>
      <c r="K470" s="37">
        <v>10</v>
      </c>
      <c r="L470" s="37">
        <v>10</v>
      </c>
      <c r="M470" s="37">
        <v>5</v>
      </c>
      <c r="N470" s="37">
        <v>10</v>
      </c>
      <c r="O470" s="37">
        <v>10</v>
      </c>
      <c r="P470" s="37">
        <v>10</v>
      </c>
      <c r="Q470" s="37">
        <v>5</v>
      </c>
    </row>
    <row r="471" spans="1:17">
      <c r="A471" s="174">
        <v>2294</v>
      </c>
      <c r="B471">
        <v>5</v>
      </c>
      <c r="C471" s="36" t="s">
        <v>2310</v>
      </c>
      <c r="D471" s="36" t="s">
        <v>2314</v>
      </c>
      <c r="E471" s="39" t="s">
        <v>934</v>
      </c>
      <c r="F471" s="38">
        <v>8.5</v>
      </c>
      <c r="G471" s="37">
        <v>5</v>
      </c>
      <c r="H471" s="37">
        <v>5</v>
      </c>
      <c r="I471" s="37">
        <v>5</v>
      </c>
      <c r="J471" s="37">
        <v>5</v>
      </c>
      <c r="K471" s="37">
        <v>10</v>
      </c>
      <c r="L471" s="37">
        <v>10</v>
      </c>
      <c r="M471" s="37">
        <v>5</v>
      </c>
      <c r="N471" s="37">
        <v>10</v>
      </c>
      <c r="O471" s="37">
        <v>10</v>
      </c>
      <c r="P471" s="37">
        <v>10</v>
      </c>
      <c r="Q471" s="37">
        <v>5</v>
      </c>
    </row>
    <row r="472" spans="1:17">
      <c r="A472" s="174">
        <v>2293</v>
      </c>
      <c r="B472">
        <v>6</v>
      </c>
      <c r="C472" s="36" t="s">
        <v>2310</v>
      </c>
      <c r="D472" s="42" t="s">
        <v>2313</v>
      </c>
      <c r="E472" s="41" t="s">
        <v>934</v>
      </c>
      <c r="F472" s="40">
        <v>9</v>
      </c>
      <c r="G472" s="37">
        <v>5</v>
      </c>
      <c r="H472" s="37">
        <v>5</v>
      </c>
      <c r="I472" s="37">
        <v>5</v>
      </c>
      <c r="J472" s="37">
        <v>5</v>
      </c>
      <c r="K472" s="37">
        <v>10</v>
      </c>
      <c r="L472" s="37">
        <v>10</v>
      </c>
      <c r="M472" s="37">
        <v>5</v>
      </c>
      <c r="N472" s="37">
        <v>10</v>
      </c>
      <c r="O472" s="37">
        <v>10</v>
      </c>
      <c r="P472" s="37">
        <v>10</v>
      </c>
      <c r="Q472" s="37">
        <v>5</v>
      </c>
    </row>
    <row r="473" spans="1:17">
      <c r="A473" s="174">
        <v>2292</v>
      </c>
      <c r="B473">
        <v>7</v>
      </c>
      <c r="C473" s="36" t="s">
        <v>2310</v>
      </c>
      <c r="D473" s="42" t="s">
        <v>596</v>
      </c>
      <c r="E473" s="41" t="s">
        <v>934</v>
      </c>
      <c r="F473" s="40">
        <v>9.4</v>
      </c>
      <c r="G473" s="37">
        <v>5</v>
      </c>
      <c r="H473" s="37">
        <v>5</v>
      </c>
      <c r="I473" s="37">
        <v>5</v>
      </c>
      <c r="J473" s="37">
        <v>5</v>
      </c>
      <c r="K473" s="37">
        <v>10</v>
      </c>
      <c r="L473" s="37">
        <v>10</v>
      </c>
      <c r="M473" s="37">
        <v>5</v>
      </c>
      <c r="N473" s="37">
        <v>10</v>
      </c>
      <c r="O473" s="37">
        <v>10</v>
      </c>
      <c r="P473" s="37">
        <v>10</v>
      </c>
      <c r="Q473" s="37">
        <v>5</v>
      </c>
    </row>
    <row r="474" spans="1:17">
      <c r="A474" s="174">
        <v>2291</v>
      </c>
      <c r="B474">
        <v>8</v>
      </c>
      <c r="C474" s="36" t="s">
        <v>2310</v>
      </c>
      <c r="D474" s="42" t="s">
        <v>2312</v>
      </c>
      <c r="E474" s="41" t="s">
        <v>934</v>
      </c>
      <c r="F474" s="40">
        <v>10</v>
      </c>
      <c r="G474" s="37">
        <v>5</v>
      </c>
      <c r="H474" s="37">
        <v>5</v>
      </c>
      <c r="I474" s="37">
        <v>5</v>
      </c>
      <c r="J474" s="37">
        <v>5</v>
      </c>
      <c r="K474" s="37">
        <v>10</v>
      </c>
      <c r="L474" s="37">
        <v>10</v>
      </c>
      <c r="M474" s="37">
        <v>5</v>
      </c>
      <c r="N474" s="37">
        <v>10</v>
      </c>
      <c r="O474" s="37">
        <v>10</v>
      </c>
      <c r="P474" s="37">
        <v>10</v>
      </c>
      <c r="Q474" s="37">
        <v>5</v>
      </c>
    </row>
    <row r="475" spans="1:17">
      <c r="A475" s="174">
        <v>2290</v>
      </c>
      <c r="B475">
        <v>9</v>
      </c>
      <c r="C475" s="36" t="s">
        <v>2310</v>
      </c>
      <c r="D475" s="42" t="s">
        <v>2311</v>
      </c>
      <c r="E475" s="41" t="s">
        <v>934</v>
      </c>
      <c r="F475" s="40">
        <v>9.1</v>
      </c>
      <c r="G475" s="37">
        <v>5</v>
      </c>
      <c r="H475" s="37">
        <v>5</v>
      </c>
      <c r="I475" s="37">
        <v>5</v>
      </c>
      <c r="J475" s="37">
        <v>5</v>
      </c>
      <c r="K475" s="37">
        <v>10</v>
      </c>
      <c r="L475" s="37">
        <v>10</v>
      </c>
      <c r="M475" s="37">
        <v>5</v>
      </c>
      <c r="N475" s="37">
        <v>10</v>
      </c>
      <c r="O475" s="37">
        <v>10</v>
      </c>
      <c r="P475" s="37">
        <v>10</v>
      </c>
      <c r="Q475" s="37">
        <v>5</v>
      </c>
    </row>
    <row r="476" spans="1:17">
      <c r="A476" s="174">
        <v>2289</v>
      </c>
      <c r="C476" s="36" t="s">
        <v>2310</v>
      </c>
      <c r="D476" s="35" t="s">
        <v>9289</v>
      </c>
      <c r="E476" s="34" t="s">
        <v>934</v>
      </c>
      <c r="F476" s="130">
        <v>9.1859999999999999</v>
      </c>
      <c r="G476" s="33" t="e">
        <f>AVERAGE(#REF!)</f>
        <v>#REF!</v>
      </c>
      <c r="H476" s="33" t="e">
        <f>AVERAGE(#REF!)</f>
        <v>#REF!</v>
      </c>
      <c r="I476" s="33" t="e">
        <f>AVERAGE(#REF!)</f>
        <v>#REF!</v>
      </c>
      <c r="J476" s="33" t="e">
        <f>AVERAGE(#REF!)</f>
        <v>#REF!</v>
      </c>
      <c r="K476" s="33" t="e">
        <f>AVERAGE(#REF!)</f>
        <v>#REF!</v>
      </c>
      <c r="L476" s="33" t="e">
        <f>AVERAGE(#REF!)</f>
        <v>#REF!</v>
      </c>
      <c r="M476" s="33" t="e">
        <f>AVERAGE(#REF!)</f>
        <v>#REF!</v>
      </c>
      <c r="N476" s="33" t="e">
        <f>AVERAGE(#REF!)</f>
        <v>#REF!</v>
      </c>
      <c r="O476" s="33" t="e">
        <f>AVERAGE(#REF!)</f>
        <v>#REF!</v>
      </c>
      <c r="P476" s="33" t="e">
        <f>AVERAGE(#REF!)</f>
        <v>#REF!</v>
      </c>
      <c r="Q476" s="33" t="e">
        <f>AVERAGE(#REF!)</f>
        <v>#REF!</v>
      </c>
    </row>
    <row r="477" spans="1:17" ht="14.45" customHeight="1">
      <c r="A477" s="174">
        <v>5196</v>
      </c>
      <c r="B477">
        <v>1</v>
      </c>
      <c r="C477" s="36" t="s">
        <v>9262</v>
      </c>
      <c r="D477" s="36" t="s">
        <v>9263</v>
      </c>
      <c r="E477" s="39" t="s">
        <v>934</v>
      </c>
      <c r="F477" s="38">
        <v>8.6999999999999993</v>
      </c>
      <c r="G477" s="37">
        <v>5</v>
      </c>
      <c r="H477" s="37">
        <v>5</v>
      </c>
      <c r="I477" s="37">
        <v>5</v>
      </c>
      <c r="J477" s="37">
        <v>5</v>
      </c>
      <c r="K477" s="37">
        <v>10</v>
      </c>
      <c r="L477" s="37">
        <v>10</v>
      </c>
      <c r="M477" s="37">
        <v>5</v>
      </c>
      <c r="N477" s="37">
        <v>10</v>
      </c>
      <c r="O477" s="37">
        <v>10</v>
      </c>
      <c r="P477" s="37">
        <v>10</v>
      </c>
      <c r="Q477" s="37">
        <v>5</v>
      </c>
    </row>
    <row r="478" spans="1:17" ht="14.45" customHeight="1">
      <c r="A478" s="174">
        <v>5195</v>
      </c>
      <c r="B478">
        <v>2</v>
      </c>
      <c r="C478" s="36" t="s">
        <v>9262</v>
      </c>
      <c r="D478" s="42" t="s">
        <v>9264</v>
      </c>
      <c r="E478" s="41" t="s">
        <v>934</v>
      </c>
      <c r="F478" s="40">
        <v>9.3000000000000007</v>
      </c>
      <c r="G478" s="37">
        <v>5</v>
      </c>
      <c r="H478" s="37">
        <v>5</v>
      </c>
      <c r="I478" s="37">
        <v>5</v>
      </c>
      <c r="J478" s="37">
        <v>5</v>
      </c>
      <c r="K478" s="37">
        <v>10</v>
      </c>
      <c r="L478" s="37">
        <v>10</v>
      </c>
      <c r="M478" s="37">
        <v>5</v>
      </c>
      <c r="N478" s="37">
        <v>10</v>
      </c>
      <c r="O478" s="37">
        <v>10</v>
      </c>
      <c r="P478" s="37">
        <v>10</v>
      </c>
      <c r="Q478" s="37">
        <v>5</v>
      </c>
    </row>
    <row r="479" spans="1:17" ht="14.45" customHeight="1">
      <c r="A479" s="174">
        <v>5194</v>
      </c>
      <c r="B479">
        <v>3</v>
      </c>
      <c r="C479" s="36" t="s">
        <v>9262</v>
      </c>
      <c r="D479" s="42" t="s">
        <v>9265</v>
      </c>
      <c r="E479" s="41" t="s">
        <v>934</v>
      </c>
      <c r="F479" s="40">
        <v>9.4</v>
      </c>
      <c r="G479" s="37">
        <v>5</v>
      </c>
      <c r="H479" s="37">
        <v>5</v>
      </c>
      <c r="I479" s="37">
        <v>5</v>
      </c>
      <c r="J479" s="37">
        <v>5</v>
      </c>
      <c r="K479" s="37">
        <v>10</v>
      </c>
      <c r="L479" s="37">
        <v>10</v>
      </c>
      <c r="M479" s="37">
        <v>5</v>
      </c>
      <c r="N479" s="37">
        <v>10</v>
      </c>
      <c r="O479" s="37">
        <v>10</v>
      </c>
      <c r="P479" s="37">
        <v>10</v>
      </c>
      <c r="Q479" s="37">
        <v>5</v>
      </c>
    </row>
    <row r="480" spans="1:17" ht="14.45" customHeight="1">
      <c r="A480" s="174">
        <v>5193</v>
      </c>
      <c r="B480">
        <v>4</v>
      </c>
      <c r="C480" s="36" t="s">
        <v>9262</v>
      </c>
      <c r="D480" s="42" t="s">
        <v>9266</v>
      </c>
      <c r="E480" s="41" t="s">
        <v>934</v>
      </c>
      <c r="F480" s="40">
        <v>9.1</v>
      </c>
      <c r="G480" s="37">
        <v>5</v>
      </c>
      <c r="H480" s="37">
        <v>5</v>
      </c>
      <c r="I480" s="37">
        <v>5</v>
      </c>
      <c r="J480" s="37">
        <v>5</v>
      </c>
      <c r="K480" s="37">
        <v>10</v>
      </c>
      <c r="L480" s="37">
        <v>10</v>
      </c>
      <c r="M480" s="37">
        <v>5</v>
      </c>
      <c r="N480" s="37">
        <v>10</v>
      </c>
      <c r="O480" s="37">
        <v>10</v>
      </c>
      <c r="P480" s="37">
        <v>10</v>
      </c>
      <c r="Q480" s="37">
        <v>5</v>
      </c>
    </row>
    <row r="481" spans="1:18" ht="14.45" customHeight="1">
      <c r="A481" s="174">
        <v>5192</v>
      </c>
      <c r="B481">
        <v>5</v>
      </c>
      <c r="C481" s="36" t="s">
        <v>9262</v>
      </c>
      <c r="D481" s="42" t="s">
        <v>9267</v>
      </c>
      <c r="E481" s="41" t="s">
        <v>934</v>
      </c>
      <c r="F481" s="40">
        <v>9</v>
      </c>
      <c r="G481" s="37">
        <v>5</v>
      </c>
      <c r="H481" s="37">
        <v>5</v>
      </c>
      <c r="I481" s="37">
        <v>5</v>
      </c>
      <c r="J481" s="37">
        <v>5</v>
      </c>
      <c r="K481" s="37">
        <v>10</v>
      </c>
      <c r="L481" s="37">
        <v>10</v>
      </c>
      <c r="M481" s="37">
        <v>5</v>
      </c>
      <c r="N481" s="37">
        <v>10</v>
      </c>
      <c r="O481" s="37">
        <v>10</v>
      </c>
      <c r="P481" s="37">
        <v>10</v>
      </c>
      <c r="Q481" s="37">
        <v>5</v>
      </c>
    </row>
    <row r="482" spans="1:18" ht="14.45" customHeight="1">
      <c r="A482" s="174">
        <v>5191</v>
      </c>
      <c r="B482">
        <v>6</v>
      </c>
      <c r="C482" s="36" t="s">
        <v>9262</v>
      </c>
      <c r="D482" s="42" t="s">
        <v>9268</v>
      </c>
      <c r="E482" s="41" t="s">
        <v>934</v>
      </c>
      <c r="F482" s="40">
        <v>9.6</v>
      </c>
      <c r="G482" s="37">
        <v>5</v>
      </c>
      <c r="H482" s="37">
        <v>5</v>
      </c>
      <c r="I482" s="37">
        <v>5</v>
      </c>
      <c r="J482" s="37">
        <v>5</v>
      </c>
      <c r="K482" s="37">
        <v>10</v>
      </c>
      <c r="L482" s="37">
        <v>10</v>
      </c>
      <c r="M482" s="37">
        <v>5</v>
      </c>
      <c r="N482" s="37">
        <v>10</v>
      </c>
      <c r="O482" s="37">
        <v>10</v>
      </c>
      <c r="P482" s="37">
        <v>10</v>
      </c>
      <c r="Q482" s="37">
        <v>5</v>
      </c>
    </row>
    <row r="483" spans="1:18" ht="14.45" customHeight="1">
      <c r="A483" s="174">
        <v>5190</v>
      </c>
      <c r="B483">
        <v>7</v>
      </c>
      <c r="C483" s="36" t="s">
        <v>9262</v>
      </c>
      <c r="D483" s="42" t="s">
        <v>9269</v>
      </c>
      <c r="E483" s="41" t="s">
        <v>934</v>
      </c>
      <c r="F483" s="40">
        <v>9</v>
      </c>
      <c r="G483" s="37">
        <v>5</v>
      </c>
      <c r="H483" s="37">
        <v>5</v>
      </c>
      <c r="I483" s="37">
        <v>5</v>
      </c>
      <c r="J483" s="37">
        <v>5</v>
      </c>
      <c r="K483" s="37">
        <v>10</v>
      </c>
      <c r="L483" s="37">
        <v>10</v>
      </c>
      <c r="M483" s="37">
        <v>5</v>
      </c>
      <c r="N483" s="37">
        <v>10</v>
      </c>
      <c r="O483" s="37">
        <v>10</v>
      </c>
      <c r="P483" s="37">
        <v>10</v>
      </c>
      <c r="Q483" s="37">
        <v>5</v>
      </c>
    </row>
    <row r="484" spans="1:18" ht="14.45" customHeight="1">
      <c r="A484" s="174">
        <v>5189</v>
      </c>
      <c r="B484">
        <v>8</v>
      </c>
      <c r="C484" s="36" t="s">
        <v>9262</v>
      </c>
      <c r="D484" s="42" t="s">
        <v>9270</v>
      </c>
      <c r="E484" s="41" t="s">
        <v>934</v>
      </c>
      <c r="F484" s="40">
        <v>9.1</v>
      </c>
      <c r="G484" s="37">
        <v>5</v>
      </c>
      <c r="H484" s="37">
        <v>5</v>
      </c>
      <c r="I484" s="37">
        <v>5</v>
      </c>
      <c r="J484" s="37">
        <v>5</v>
      </c>
      <c r="K484" s="37">
        <v>10</v>
      </c>
      <c r="L484" s="37">
        <v>10</v>
      </c>
      <c r="M484" s="37">
        <v>5</v>
      </c>
      <c r="N484" s="37">
        <v>10</v>
      </c>
      <c r="O484" s="37">
        <v>10</v>
      </c>
      <c r="P484" s="37">
        <v>10</v>
      </c>
      <c r="Q484" s="37">
        <v>5</v>
      </c>
    </row>
    <row r="485" spans="1:18" ht="14.45" customHeight="1">
      <c r="A485" s="174">
        <v>5188</v>
      </c>
      <c r="B485">
        <v>9</v>
      </c>
      <c r="C485" s="36" t="s">
        <v>9262</v>
      </c>
      <c r="D485" s="36" t="s">
        <v>9271</v>
      </c>
      <c r="E485" s="39" t="s">
        <v>934</v>
      </c>
      <c r="F485" s="38">
        <v>8.6</v>
      </c>
      <c r="G485" s="37">
        <v>5</v>
      </c>
      <c r="H485" s="37">
        <v>5</v>
      </c>
      <c r="I485" s="37">
        <v>5</v>
      </c>
      <c r="J485" s="37">
        <v>5</v>
      </c>
      <c r="K485" s="37">
        <v>10</v>
      </c>
      <c r="L485" s="37">
        <v>10</v>
      </c>
      <c r="M485" s="37">
        <v>5</v>
      </c>
      <c r="N485" s="37">
        <v>10</v>
      </c>
      <c r="O485" s="37">
        <v>10</v>
      </c>
      <c r="P485" s="37">
        <v>10</v>
      </c>
      <c r="Q485" s="37">
        <v>5</v>
      </c>
    </row>
    <row r="486" spans="1:18" ht="14.45" customHeight="1">
      <c r="A486" s="174">
        <v>5169</v>
      </c>
      <c r="C486" s="36" t="s">
        <v>9262</v>
      </c>
      <c r="D486" s="35" t="s">
        <v>9375</v>
      </c>
      <c r="E486" s="34" t="s">
        <v>934</v>
      </c>
      <c r="F486" s="130">
        <f>GEOMEAN(F477:F485)</f>
        <v>9.0839382091840211</v>
      </c>
      <c r="G486" s="33" t="e">
        <f>AVERAGE(#REF!)</f>
        <v>#REF!</v>
      </c>
      <c r="H486" s="33" t="e">
        <f>AVERAGE(#REF!)</f>
        <v>#REF!</v>
      </c>
      <c r="I486" s="33" t="e">
        <f>AVERAGE(#REF!)</f>
        <v>#REF!</v>
      </c>
      <c r="J486" s="33" t="e">
        <f>AVERAGE(#REF!)</f>
        <v>#REF!</v>
      </c>
      <c r="K486" s="33" t="e">
        <f>AVERAGE(#REF!)</f>
        <v>#REF!</v>
      </c>
      <c r="L486" s="33" t="e">
        <f>AVERAGE(#REF!)</f>
        <v>#REF!</v>
      </c>
      <c r="M486" s="33" t="e">
        <f>AVERAGE(#REF!)</f>
        <v>#REF!</v>
      </c>
      <c r="N486" s="33" t="e">
        <f>AVERAGE(#REF!)</f>
        <v>#REF!</v>
      </c>
      <c r="O486" s="33" t="e">
        <f>AVERAGE(#REF!)</f>
        <v>#REF!</v>
      </c>
      <c r="P486" s="33" t="e">
        <f>AVERAGE(#REF!)</f>
        <v>#REF!</v>
      </c>
      <c r="Q486" s="33" t="e">
        <f>AVERAGE(#REF!)</f>
        <v>#REF!</v>
      </c>
    </row>
    <row r="487" spans="1:18">
      <c r="A487" s="174">
        <v>1804</v>
      </c>
      <c r="B487">
        <v>1</v>
      </c>
      <c r="C487" s="36" t="s">
        <v>1490</v>
      </c>
      <c r="D487" s="36" t="s">
        <v>1500</v>
      </c>
      <c r="E487" s="39" t="s">
        <v>119</v>
      </c>
      <c r="F487" s="8">
        <v>8.8000000000000007</v>
      </c>
      <c r="G487" s="37">
        <v>5</v>
      </c>
      <c r="H487" s="37">
        <v>5</v>
      </c>
      <c r="I487" s="37">
        <v>5</v>
      </c>
      <c r="J487" s="37">
        <v>5</v>
      </c>
      <c r="K487" s="37">
        <v>10</v>
      </c>
      <c r="L487" s="37">
        <v>10</v>
      </c>
      <c r="M487" s="37">
        <v>5</v>
      </c>
      <c r="N487" s="37">
        <v>10</v>
      </c>
      <c r="O487" s="37">
        <v>10</v>
      </c>
      <c r="P487" s="37">
        <v>10</v>
      </c>
      <c r="Q487" s="37">
        <v>5</v>
      </c>
      <c r="R487" s="38"/>
    </row>
    <row r="488" spans="1:18">
      <c r="A488" s="174">
        <v>1803</v>
      </c>
      <c r="B488">
        <v>2</v>
      </c>
      <c r="C488" s="36" t="s">
        <v>1490</v>
      </c>
      <c r="D488" s="36" t="s">
        <v>925</v>
      </c>
      <c r="E488" s="39" t="s">
        <v>119</v>
      </c>
      <c r="F488" s="8">
        <v>8.9</v>
      </c>
      <c r="G488" s="37">
        <v>5</v>
      </c>
      <c r="H488" s="37">
        <v>5</v>
      </c>
      <c r="I488" s="37">
        <v>5</v>
      </c>
      <c r="J488" s="37">
        <v>5</v>
      </c>
      <c r="K488" s="37">
        <v>10</v>
      </c>
      <c r="L488" s="37">
        <v>10</v>
      </c>
      <c r="M488" s="37">
        <v>5</v>
      </c>
      <c r="N488" s="37">
        <v>10</v>
      </c>
      <c r="O488" s="37">
        <v>10</v>
      </c>
      <c r="P488" s="37">
        <v>10</v>
      </c>
      <c r="Q488" s="37">
        <v>5</v>
      </c>
      <c r="R488" s="38"/>
    </row>
    <row r="489" spans="1:18">
      <c r="A489" s="174">
        <v>1802</v>
      </c>
      <c r="B489">
        <v>3</v>
      </c>
      <c r="C489" s="36" t="s">
        <v>1490</v>
      </c>
      <c r="D489" s="42" t="s">
        <v>6413</v>
      </c>
      <c r="E489" s="41" t="s">
        <v>119</v>
      </c>
      <c r="F489" s="186">
        <v>9.1</v>
      </c>
      <c r="G489" s="37">
        <v>5</v>
      </c>
      <c r="H489" s="37">
        <v>5</v>
      </c>
      <c r="I489" s="37">
        <v>5</v>
      </c>
      <c r="J489" s="37">
        <v>5</v>
      </c>
      <c r="K489" s="37">
        <v>10</v>
      </c>
      <c r="L489" s="37">
        <v>10</v>
      </c>
      <c r="M489" s="37">
        <v>5</v>
      </c>
      <c r="N489" s="37">
        <v>10</v>
      </c>
      <c r="O489" s="37">
        <v>10</v>
      </c>
      <c r="P489" s="37">
        <v>10</v>
      </c>
      <c r="Q489" s="37">
        <v>5</v>
      </c>
      <c r="R489" s="38"/>
    </row>
    <row r="490" spans="1:18">
      <c r="A490" s="174">
        <v>1801</v>
      </c>
      <c r="B490">
        <v>4</v>
      </c>
      <c r="C490" s="36" t="s">
        <v>1490</v>
      </c>
      <c r="D490" s="42" t="s">
        <v>1499</v>
      </c>
      <c r="E490" s="41" t="s">
        <v>119</v>
      </c>
      <c r="F490" s="186">
        <v>9.1999999999999993</v>
      </c>
      <c r="G490" s="37">
        <v>5</v>
      </c>
      <c r="H490" s="37">
        <v>5</v>
      </c>
      <c r="I490" s="37">
        <v>5</v>
      </c>
      <c r="J490" s="37">
        <v>5</v>
      </c>
      <c r="K490" s="37">
        <v>10</v>
      </c>
      <c r="L490" s="37">
        <v>10</v>
      </c>
      <c r="M490" s="37">
        <v>5</v>
      </c>
      <c r="N490" s="37">
        <v>10</v>
      </c>
      <c r="O490" s="37">
        <v>10</v>
      </c>
      <c r="P490" s="37">
        <v>10</v>
      </c>
      <c r="Q490" s="37">
        <v>5</v>
      </c>
      <c r="R490" s="38"/>
    </row>
    <row r="491" spans="1:18">
      <c r="A491" s="174">
        <v>1800</v>
      </c>
      <c r="B491">
        <v>5</v>
      </c>
      <c r="C491" s="36" t="s">
        <v>1490</v>
      </c>
      <c r="D491" s="42" t="s">
        <v>1498</v>
      </c>
      <c r="E491" s="41" t="s">
        <v>119</v>
      </c>
      <c r="F491" s="186">
        <v>9.3000000000000007</v>
      </c>
      <c r="G491" s="37">
        <v>5</v>
      </c>
      <c r="H491" s="37">
        <v>5</v>
      </c>
      <c r="I491" s="37">
        <v>5</v>
      </c>
      <c r="J491" s="37">
        <v>5</v>
      </c>
      <c r="K491" s="37">
        <v>10</v>
      </c>
      <c r="L491" s="37">
        <v>10</v>
      </c>
      <c r="M491" s="37">
        <v>5</v>
      </c>
      <c r="N491" s="37">
        <v>10</v>
      </c>
      <c r="O491" s="37">
        <v>10</v>
      </c>
      <c r="P491" s="37">
        <v>10</v>
      </c>
      <c r="Q491" s="37">
        <v>5</v>
      </c>
      <c r="R491" s="38"/>
    </row>
    <row r="492" spans="1:18">
      <c r="A492" s="174">
        <v>1799</v>
      </c>
      <c r="B492">
        <v>6</v>
      </c>
      <c r="C492" s="36" t="s">
        <v>1490</v>
      </c>
      <c r="D492" s="36" t="s">
        <v>1497</v>
      </c>
      <c r="E492" s="39" t="s">
        <v>119</v>
      </c>
      <c r="F492" s="8">
        <v>7.9</v>
      </c>
      <c r="G492" s="37">
        <v>5</v>
      </c>
      <c r="H492" s="37">
        <v>5</v>
      </c>
      <c r="I492" s="37">
        <v>5</v>
      </c>
      <c r="J492" s="37">
        <v>5</v>
      </c>
      <c r="K492" s="37">
        <v>10</v>
      </c>
      <c r="L492" s="37">
        <v>10</v>
      </c>
      <c r="M492" s="37">
        <v>5</v>
      </c>
      <c r="N492" s="37">
        <v>10</v>
      </c>
      <c r="O492" s="37">
        <v>10</v>
      </c>
      <c r="P492" s="37">
        <v>10</v>
      </c>
      <c r="Q492" s="37">
        <v>5</v>
      </c>
      <c r="R492" s="38"/>
    </row>
    <row r="493" spans="1:18">
      <c r="A493" s="174">
        <v>1798</v>
      </c>
      <c r="B493">
        <v>7</v>
      </c>
      <c r="C493" s="36" t="s">
        <v>1490</v>
      </c>
      <c r="D493" s="42" t="s">
        <v>1496</v>
      </c>
      <c r="E493" s="41" t="s">
        <v>119</v>
      </c>
      <c r="F493" s="186">
        <v>9</v>
      </c>
      <c r="G493" s="37">
        <v>5</v>
      </c>
      <c r="H493" s="37">
        <v>5</v>
      </c>
      <c r="I493" s="37">
        <v>5</v>
      </c>
      <c r="J493" s="37">
        <v>5</v>
      </c>
      <c r="K493" s="37">
        <v>10</v>
      </c>
      <c r="L493" s="37">
        <v>10</v>
      </c>
      <c r="M493" s="37">
        <v>5</v>
      </c>
      <c r="N493" s="37">
        <v>10</v>
      </c>
      <c r="O493" s="37">
        <v>10</v>
      </c>
      <c r="P493" s="37">
        <v>10</v>
      </c>
      <c r="Q493" s="37">
        <v>5</v>
      </c>
      <c r="R493" s="38"/>
    </row>
    <row r="494" spans="1:18">
      <c r="A494" s="174">
        <v>1797</v>
      </c>
      <c r="B494">
        <v>8</v>
      </c>
      <c r="C494" s="36" t="s">
        <v>1490</v>
      </c>
      <c r="D494" s="42" t="s">
        <v>1495</v>
      </c>
      <c r="E494" s="41" t="s">
        <v>119</v>
      </c>
      <c r="F494" s="186">
        <v>9.3000000000000007</v>
      </c>
      <c r="G494" s="37">
        <v>5</v>
      </c>
      <c r="H494" s="37">
        <v>5</v>
      </c>
      <c r="I494" s="37">
        <v>5</v>
      </c>
      <c r="J494" s="37">
        <v>5</v>
      </c>
      <c r="K494" s="37">
        <v>10</v>
      </c>
      <c r="L494" s="37">
        <v>10</v>
      </c>
      <c r="M494" s="37">
        <v>5</v>
      </c>
      <c r="N494" s="37">
        <v>10</v>
      </c>
      <c r="O494" s="37">
        <v>10</v>
      </c>
      <c r="P494" s="37">
        <v>10</v>
      </c>
      <c r="Q494" s="37">
        <v>5</v>
      </c>
      <c r="R494" s="38"/>
    </row>
    <row r="495" spans="1:18">
      <c r="A495" s="174">
        <v>1796</v>
      </c>
      <c r="B495">
        <v>9</v>
      </c>
      <c r="C495" s="36" t="s">
        <v>1490</v>
      </c>
      <c r="D495" s="36" t="s">
        <v>1494</v>
      </c>
      <c r="E495" s="39" t="s">
        <v>119</v>
      </c>
      <c r="F495" s="8">
        <v>8.6</v>
      </c>
      <c r="G495" s="37">
        <v>5</v>
      </c>
      <c r="H495" s="37">
        <v>5</v>
      </c>
      <c r="I495" s="37">
        <v>5</v>
      </c>
      <c r="J495" s="37">
        <v>5</v>
      </c>
      <c r="K495" s="37">
        <v>10</v>
      </c>
      <c r="L495" s="37">
        <v>10</v>
      </c>
      <c r="M495" s="37">
        <v>5</v>
      </c>
      <c r="N495" s="37">
        <v>10</v>
      </c>
      <c r="O495" s="37">
        <v>10</v>
      </c>
      <c r="P495" s="37">
        <v>10</v>
      </c>
      <c r="Q495" s="37">
        <v>5</v>
      </c>
      <c r="R495" s="38"/>
    </row>
    <row r="496" spans="1:18">
      <c r="A496" s="174">
        <v>1795</v>
      </c>
      <c r="B496">
        <v>10</v>
      </c>
      <c r="C496" s="36" t="s">
        <v>1490</v>
      </c>
      <c r="D496" s="36" t="s">
        <v>1493</v>
      </c>
      <c r="E496" s="39" t="s">
        <v>119</v>
      </c>
      <c r="F496" s="8">
        <v>8.5</v>
      </c>
      <c r="G496" s="37">
        <v>5</v>
      </c>
      <c r="H496" s="37">
        <v>5</v>
      </c>
      <c r="I496" s="37">
        <v>5</v>
      </c>
      <c r="J496" s="37">
        <v>5</v>
      </c>
      <c r="K496" s="37">
        <v>10</v>
      </c>
      <c r="L496" s="37">
        <v>10</v>
      </c>
      <c r="M496" s="37">
        <v>5</v>
      </c>
      <c r="N496" s="37">
        <v>10</v>
      </c>
      <c r="O496" s="37">
        <v>10</v>
      </c>
      <c r="P496" s="37">
        <v>10</v>
      </c>
      <c r="Q496" s="37">
        <v>5</v>
      </c>
      <c r="R496" s="38"/>
    </row>
    <row r="497" spans="1:18">
      <c r="A497" s="174">
        <v>1794</v>
      </c>
      <c r="B497">
        <v>11</v>
      </c>
      <c r="C497" s="36" t="s">
        <v>1490</v>
      </c>
      <c r="D497" s="36" t="s">
        <v>1492</v>
      </c>
      <c r="E497" s="39" t="s">
        <v>119</v>
      </c>
      <c r="F497" s="8">
        <v>8.1</v>
      </c>
      <c r="G497" s="37">
        <v>5</v>
      </c>
      <c r="H497" s="37">
        <v>5</v>
      </c>
      <c r="I497" s="37">
        <v>5</v>
      </c>
      <c r="J497" s="37">
        <v>5</v>
      </c>
      <c r="K497" s="37">
        <v>10</v>
      </c>
      <c r="L497" s="37">
        <v>10</v>
      </c>
      <c r="M497" s="37">
        <v>5</v>
      </c>
      <c r="N497" s="37">
        <v>10</v>
      </c>
      <c r="O497" s="37">
        <v>10</v>
      </c>
      <c r="P497" s="37">
        <v>10</v>
      </c>
      <c r="Q497" s="37">
        <v>5</v>
      </c>
      <c r="R497" s="38"/>
    </row>
    <row r="498" spans="1:18">
      <c r="A498" s="174">
        <v>1793</v>
      </c>
      <c r="B498">
        <v>12</v>
      </c>
      <c r="C498" s="36" t="s">
        <v>1490</v>
      </c>
      <c r="D498" s="36" t="s">
        <v>1491</v>
      </c>
      <c r="E498" s="39" t="s">
        <v>119</v>
      </c>
      <c r="F498" s="8">
        <v>7.4</v>
      </c>
      <c r="G498" s="37">
        <v>5</v>
      </c>
      <c r="H498" s="37">
        <v>5</v>
      </c>
      <c r="I498" s="37">
        <v>5</v>
      </c>
      <c r="J498" s="37">
        <v>5</v>
      </c>
      <c r="K498" s="37">
        <v>10</v>
      </c>
      <c r="L498" s="37">
        <v>10</v>
      </c>
      <c r="M498" s="37">
        <v>5</v>
      </c>
      <c r="N498" s="37">
        <v>10</v>
      </c>
      <c r="O498" s="37">
        <v>10</v>
      </c>
      <c r="P498" s="37">
        <v>10</v>
      </c>
      <c r="Q498" s="37">
        <v>5</v>
      </c>
      <c r="R498" s="38"/>
    </row>
    <row r="499" spans="1:18">
      <c r="A499" s="174">
        <v>1792</v>
      </c>
      <c r="C499" s="36" t="s">
        <v>1490</v>
      </c>
      <c r="D499" s="35" t="s">
        <v>9277</v>
      </c>
      <c r="E499" s="34" t="s">
        <v>119</v>
      </c>
      <c r="F499" s="130">
        <v>8.6549999999999994</v>
      </c>
      <c r="G499" s="33" t="e">
        <f>AVERAGE(#REF!)</f>
        <v>#REF!</v>
      </c>
      <c r="H499" s="33" t="e">
        <f>AVERAGE(#REF!)</f>
        <v>#REF!</v>
      </c>
      <c r="I499" s="33" t="e">
        <f>AVERAGE(#REF!)</f>
        <v>#REF!</v>
      </c>
      <c r="J499" s="33" t="e">
        <f>AVERAGE(#REF!)</f>
        <v>#REF!</v>
      </c>
      <c r="K499" s="33" t="e">
        <f>AVERAGE(#REF!)</f>
        <v>#REF!</v>
      </c>
      <c r="L499" s="33" t="e">
        <f>AVERAGE(#REF!)</f>
        <v>#REF!</v>
      </c>
      <c r="M499" s="33" t="e">
        <f>AVERAGE(#REF!)</f>
        <v>#REF!</v>
      </c>
      <c r="N499" s="33" t="e">
        <f>AVERAGE(#REF!)</f>
        <v>#REF!</v>
      </c>
      <c r="O499" s="33" t="e">
        <f>AVERAGE(#REF!)</f>
        <v>#REF!</v>
      </c>
      <c r="P499" s="33" t="e">
        <f>AVERAGE(#REF!)</f>
        <v>#REF!</v>
      </c>
      <c r="Q499" s="33" t="e">
        <f>AVERAGE(#REF!)</f>
        <v>#REF!</v>
      </c>
    </row>
    <row r="500" spans="1:18" ht="14.45" customHeight="1">
      <c r="A500" s="174">
        <v>5196</v>
      </c>
      <c r="B500">
        <v>1</v>
      </c>
      <c r="C500" s="36" t="s">
        <v>9278</v>
      </c>
      <c r="D500" s="42" t="s">
        <v>9280</v>
      </c>
      <c r="E500" s="41" t="s">
        <v>934</v>
      </c>
      <c r="F500" s="40">
        <v>9.1</v>
      </c>
      <c r="G500" s="37">
        <v>5</v>
      </c>
      <c r="H500" s="37">
        <v>5</v>
      </c>
      <c r="I500" s="37">
        <v>5</v>
      </c>
      <c r="J500" s="37">
        <v>5</v>
      </c>
      <c r="K500" s="37">
        <v>10</v>
      </c>
      <c r="L500" s="37">
        <v>10</v>
      </c>
      <c r="M500" s="37">
        <v>5</v>
      </c>
      <c r="N500" s="37">
        <v>10</v>
      </c>
      <c r="O500" s="37">
        <v>10</v>
      </c>
      <c r="P500" s="37">
        <v>10</v>
      </c>
      <c r="Q500" s="37">
        <v>5</v>
      </c>
    </row>
    <row r="501" spans="1:18" ht="14.45" customHeight="1">
      <c r="A501" s="174">
        <v>5195</v>
      </c>
      <c r="B501">
        <v>2</v>
      </c>
      <c r="C501" s="36" t="s">
        <v>9278</v>
      </c>
      <c r="D501" s="42" t="s">
        <v>9281</v>
      </c>
      <c r="E501" s="41" t="s">
        <v>934</v>
      </c>
      <c r="F501" s="40">
        <v>9</v>
      </c>
      <c r="G501" s="37">
        <v>5</v>
      </c>
      <c r="H501" s="37">
        <v>5</v>
      </c>
      <c r="I501" s="37">
        <v>5</v>
      </c>
      <c r="J501" s="37">
        <v>5</v>
      </c>
      <c r="K501" s="37">
        <v>10</v>
      </c>
      <c r="L501" s="37">
        <v>10</v>
      </c>
      <c r="M501" s="37">
        <v>5</v>
      </c>
      <c r="N501" s="37">
        <v>10</v>
      </c>
      <c r="O501" s="37">
        <v>10</v>
      </c>
      <c r="P501" s="37">
        <v>10</v>
      </c>
      <c r="Q501" s="37">
        <v>5</v>
      </c>
    </row>
    <row r="502" spans="1:18" ht="14.45" customHeight="1">
      <c r="A502" s="174">
        <v>5194</v>
      </c>
      <c r="B502">
        <v>3</v>
      </c>
      <c r="C502" s="36" t="s">
        <v>9278</v>
      </c>
      <c r="D502" s="42" t="s">
        <v>9282</v>
      </c>
      <c r="E502" s="41" t="s">
        <v>934</v>
      </c>
      <c r="F502" s="40">
        <v>9</v>
      </c>
      <c r="G502" s="37">
        <v>5</v>
      </c>
      <c r="H502" s="37">
        <v>5</v>
      </c>
      <c r="I502" s="37">
        <v>5</v>
      </c>
      <c r="J502" s="37">
        <v>5</v>
      </c>
      <c r="K502" s="37">
        <v>10</v>
      </c>
      <c r="L502" s="37">
        <v>10</v>
      </c>
      <c r="M502" s="37">
        <v>5</v>
      </c>
      <c r="N502" s="37">
        <v>10</v>
      </c>
      <c r="O502" s="37">
        <v>10</v>
      </c>
      <c r="P502" s="37">
        <v>10</v>
      </c>
      <c r="Q502" s="37">
        <v>5</v>
      </c>
    </row>
    <row r="503" spans="1:18" ht="14.45" customHeight="1">
      <c r="A503" s="174">
        <v>5193</v>
      </c>
      <c r="B503">
        <v>4</v>
      </c>
      <c r="C503" s="36" t="s">
        <v>9278</v>
      </c>
      <c r="D503" s="36" t="s">
        <v>9283</v>
      </c>
      <c r="E503" s="39" t="s">
        <v>934</v>
      </c>
      <c r="F503" s="38">
        <v>8.8000000000000007</v>
      </c>
      <c r="G503" s="37">
        <v>5</v>
      </c>
      <c r="H503" s="37">
        <v>5</v>
      </c>
      <c r="I503" s="37">
        <v>5</v>
      </c>
      <c r="J503" s="37">
        <v>5</v>
      </c>
      <c r="K503" s="37">
        <v>10</v>
      </c>
      <c r="L503" s="37">
        <v>10</v>
      </c>
      <c r="M503" s="37">
        <v>5</v>
      </c>
      <c r="N503" s="37">
        <v>10</v>
      </c>
      <c r="O503" s="37">
        <v>10</v>
      </c>
      <c r="P503" s="37">
        <v>10</v>
      </c>
      <c r="Q503" s="37">
        <v>5</v>
      </c>
    </row>
    <row r="504" spans="1:18" ht="14.45" customHeight="1">
      <c r="A504" s="174">
        <v>5192</v>
      </c>
      <c r="B504">
        <v>5</v>
      </c>
      <c r="C504" s="36" t="s">
        <v>9278</v>
      </c>
      <c r="D504" s="36" t="s">
        <v>9284</v>
      </c>
      <c r="E504" s="39" t="s">
        <v>934</v>
      </c>
      <c r="F504" s="38">
        <v>8.9</v>
      </c>
      <c r="G504" s="37">
        <v>5</v>
      </c>
      <c r="H504" s="37">
        <v>5</v>
      </c>
      <c r="I504" s="37">
        <v>5</v>
      </c>
      <c r="J504" s="37">
        <v>5</v>
      </c>
      <c r="K504" s="37">
        <v>10</v>
      </c>
      <c r="L504" s="37">
        <v>10</v>
      </c>
      <c r="M504" s="37">
        <v>5</v>
      </c>
      <c r="N504" s="37">
        <v>10</v>
      </c>
      <c r="O504" s="37">
        <v>10</v>
      </c>
      <c r="P504" s="37">
        <v>10</v>
      </c>
      <c r="Q504" s="37">
        <v>5</v>
      </c>
    </row>
    <row r="505" spans="1:18" ht="14.45" customHeight="1">
      <c r="A505" s="174">
        <v>5191</v>
      </c>
      <c r="B505">
        <v>6</v>
      </c>
      <c r="C505" s="36" t="s">
        <v>9278</v>
      </c>
      <c r="D505" s="36" t="s">
        <v>9285</v>
      </c>
      <c r="E505" s="39" t="s">
        <v>934</v>
      </c>
      <c r="F505" s="38">
        <v>8.4</v>
      </c>
      <c r="G505" s="37">
        <v>5</v>
      </c>
      <c r="H505" s="37">
        <v>5</v>
      </c>
      <c r="I505" s="37">
        <v>5</v>
      </c>
      <c r="J505" s="37">
        <v>5</v>
      </c>
      <c r="K505" s="37">
        <v>10</v>
      </c>
      <c r="L505" s="37">
        <v>10</v>
      </c>
      <c r="M505" s="37">
        <v>5</v>
      </c>
      <c r="N505" s="37">
        <v>10</v>
      </c>
      <c r="O505" s="37">
        <v>10</v>
      </c>
      <c r="P505" s="37">
        <v>10</v>
      </c>
      <c r="Q505" s="37">
        <v>5</v>
      </c>
    </row>
    <row r="506" spans="1:18" ht="14.45" customHeight="1">
      <c r="A506" s="174">
        <v>5190</v>
      </c>
      <c r="B506">
        <v>7</v>
      </c>
      <c r="C506" s="36" t="s">
        <v>9278</v>
      </c>
      <c r="D506" s="42" t="s">
        <v>9286</v>
      </c>
      <c r="E506" s="41" t="s">
        <v>934</v>
      </c>
      <c r="F506" s="40">
        <v>9</v>
      </c>
      <c r="G506" s="37">
        <v>5</v>
      </c>
      <c r="H506" s="37">
        <v>5</v>
      </c>
      <c r="I506" s="37">
        <v>5</v>
      </c>
      <c r="J506" s="37">
        <v>5</v>
      </c>
      <c r="K506" s="37">
        <v>10</v>
      </c>
      <c r="L506" s="37">
        <v>10</v>
      </c>
      <c r="M506" s="37">
        <v>5</v>
      </c>
      <c r="N506" s="37">
        <v>10</v>
      </c>
      <c r="O506" s="37">
        <v>10</v>
      </c>
      <c r="P506" s="37">
        <v>10</v>
      </c>
      <c r="Q506" s="37">
        <v>5</v>
      </c>
    </row>
    <row r="507" spans="1:18" ht="14.45" customHeight="1">
      <c r="A507" s="174">
        <v>5189</v>
      </c>
      <c r="B507">
        <v>8</v>
      </c>
      <c r="C507" s="36" t="s">
        <v>9278</v>
      </c>
      <c r="D507" s="36" t="s">
        <v>9287</v>
      </c>
      <c r="E507" s="39" t="s">
        <v>934</v>
      </c>
      <c r="F507" s="38">
        <v>8.6999999999999993</v>
      </c>
      <c r="G507" s="37">
        <v>5</v>
      </c>
      <c r="H507" s="37">
        <v>5</v>
      </c>
      <c r="I507" s="37">
        <v>5</v>
      </c>
      <c r="J507" s="37">
        <v>5</v>
      </c>
      <c r="K507" s="37">
        <v>10</v>
      </c>
      <c r="L507" s="37">
        <v>10</v>
      </c>
      <c r="M507" s="37">
        <v>5</v>
      </c>
      <c r="N507" s="37">
        <v>10</v>
      </c>
      <c r="O507" s="37">
        <v>10</v>
      </c>
      <c r="P507" s="37">
        <v>10</v>
      </c>
      <c r="Q507" s="37">
        <v>5</v>
      </c>
    </row>
    <row r="508" spans="1:18" ht="14.45" customHeight="1">
      <c r="A508" s="174">
        <v>5188</v>
      </c>
      <c r="B508">
        <v>9</v>
      </c>
      <c r="C508" s="36" t="s">
        <v>9278</v>
      </c>
      <c r="D508" s="42" t="s">
        <v>9288</v>
      </c>
      <c r="E508" s="41" t="s">
        <v>934</v>
      </c>
      <c r="F508" s="40">
        <v>9.6999999999999993</v>
      </c>
      <c r="G508" s="37">
        <v>5</v>
      </c>
      <c r="H508" s="37">
        <v>5</v>
      </c>
      <c r="I508" s="37">
        <v>5</v>
      </c>
      <c r="J508" s="37">
        <v>5</v>
      </c>
      <c r="K508" s="37">
        <v>10</v>
      </c>
      <c r="L508" s="37">
        <v>10</v>
      </c>
      <c r="M508" s="37">
        <v>5</v>
      </c>
      <c r="N508" s="37">
        <v>10</v>
      </c>
      <c r="O508" s="37">
        <v>10</v>
      </c>
      <c r="P508" s="37">
        <v>10</v>
      </c>
      <c r="Q508" s="37">
        <v>5</v>
      </c>
    </row>
    <row r="509" spans="1:18" ht="14.45" customHeight="1">
      <c r="A509" s="174">
        <v>5169</v>
      </c>
      <c r="C509" s="36" t="s">
        <v>9278</v>
      </c>
      <c r="D509" s="35" t="s">
        <v>9279</v>
      </c>
      <c r="E509" s="34" t="s">
        <v>934</v>
      </c>
      <c r="F509" s="130">
        <f>GEOMEAN(F500:F508)</f>
        <v>8.9495524815463803</v>
      </c>
      <c r="G509" s="33" t="e">
        <f>AVERAGE(#REF!)</f>
        <v>#REF!</v>
      </c>
      <c r="H509" s="33" t="e">
        <f>AVERAGE(#REF!)</f>
        <v>#REF!</v>
      </c>
      <c r="I509" s="33" t="e">
        <f>AVERAGE(#REF!)</f>
        <v>#REF!</v>
      </c>
      <c r="J509" s="33" t="e">
        <f>AVERAGE(#REF!)</f>
        <v>#REF!</v>
      </c>
      <c r="K509" s="33" t="e">
        <f>AVERAGE(#REF!)</f>
        <v>#REF!</v>
      </c>
      <c r="L509" s="33" t="e">
        <f>AVERAGE(#REF!)</f>
        <v>#REF!</v>
      </c>
      <c r="M509" s="33" t="e">
        <f>AVERAGE(#REF!)</f>
        <v>#REF!</v>
      </c>
      <c r="N509" s="33" t="e">
        <f>AVERAGE(#REF!)</f>
        <v>#REF!</v>
      </c>
      <c r="O509" s="33" t="e">
        <f>AVERAGE(#REF!)</f>
        <v>#REF!</v>
      </c>
      <c r="P509" s="33" t="e">
        <f>AVERAGE(#REF!)</f>
        <v>#REF!</v>
      </c>
      <c r="Q509" s="33" t="e">
        <f>AVERAGE(#REF!)</f>
        <v>#REF!</v>
      </c>
    </row>
    <row r="510" spans="1:18" ht="14.45" customHeight="1">
      <c r="A510" s="174">
        <v>5196</v>
      </c>
      <c r="B510">
        <v>1</v>
      </c>
      <c r="C510" s="36" t="s">
        <v>9261</v>
      </c>
      <c r="D510" s="42" t="s">
        <v>9249</v>
      </c>
      <c r="E510" s="41" t="s">
        <v>934</v>
      </c>
      <c r="F510" s="40">
        <v>9</v>
      </c>
      <c r="G510" s="37">
        <v>5</v>
      </c>
      <c r="H510" s="37">
        <v>5</v>
      </c>
      <c r="I510" s="37">
        <v>5</v>
      </c>
      <c r="J510" s="37">
        <v>5</v>
      </c>
      <c r="K510" s="37">
        <v>10</v>
      </c>
      <c r="L510" s="37">
        <v>10</v>
      </c>
      <c r="M510" s="37">
        <v>5</v>
      </c>
      <c r="N510" s="37">
        <v>10</v>
      </c>
      <c r="O510" s="37">
        <v>10</v>
      </c>
      <c r="P510" s="37">
        <v>10</v>
      </c>
      <c r="Q510" s="37">
        <v>5</v>
      </c>
    </row>
    <row r="511" spans="1:18" ht="14.45" customHeight="1">
      <c r="A511" s="174">
        <v>5195</v>
      </c>
      <c r="B511">
        <v>2</v>
      </c>
      <c r="C511" s="36" t="s">
        <v>9261</v>
      </c>
      <c r="D511" s="42" t="s">
        <v>9250</v>
      </c>
      <c r="E511" s="41" t="s">
        <v>934</v>
      </c>
      <c r="F511" s="40">
        <v>9.1999999999999993</v>
      </c>
      <c r="G511" s="37">
        <v>5</v>
      </c>
      <c r="H511" s="37">
        <v>5</v>
      </c>
      <c r="I511" s="37">
        <v>5</v>
      </c>
      <c r="J511" s="37">
        <v>5</v>
      </c>
      <c r="K511" s="37">
        <v>10</v>
      </c>
      <c r="L511" s="37">
        <v>10</v>
      </c>
      <c r="M511" s="37">
        <v>5</v>
      </c>
      <c r="N511" s="37">
        <v>10</v>
      </c>
      <c r="O511" s="37">
        <v>10</v>
      </c>
      <c r="P511" s="37">
        <v>10</v>
      </c>
      <c r="Q511" s="37">
        <v>5</v>
      </c>
    </row>
    <row r="512" spans="1:18" ht="14.45" customHeight="1">
      <c r="A512" s="174">
        <v>5194</v>
      </c>
      <c r="B512">
        <v>3</v>
      </c>
      <c r="C512" s="36" t="s">
        <v>9261</v>
      </c>
      <c r="D512" s="42" t="s">
        <v>9251</v>
      </c>
      <c r="E512" s="41" t="s">
        <v>934</v>
      </c>
      <c r="F512" s="40">
        <v>9.5</v>
      </c>
      <c r="G512" s="37">
        <v>5</v>
      </c>
      <c r="H512" s="37">
        <v>5</v>
      </c>
      <c r="I512" s="37">
        <v>5</v>
      </c>
      <c r="J512" s="37">
        <v>5</v>
      </c>
      <c r="K512" s="37">
        <v>10</v>
      </c>
      <c r="L512" s="37">
        <v>10</v>
      </c>
      <c r="M512" s="37">
        <v>5</v>
      </c>
      <c r="N512" s="37">
        <v>10</v>
      </c>
      <c r="O512" s="37">
        <v>10</v>
      </c>
      <c r="P512" s="37">
        <v>10</v>
      </c>
      <c r="Q512" s="37">
        <v>5</v>
      </c>
    </row>
    <row r="513" spans="1:17" ht="14.45" customHeight="1">
      <c r="A513" s="174">
        <v>5193</v>
      </c>
      <c r="B513">
        <v>4</v>
      </c>
      <c r="C513" s="36" t="s">
        <v>9261</v>
      </c>
      <c r="D513" s="36" t="s">
        <v>9252</v>
      </c>
      <c r="E513" s="39" t="s">
        <v>934</v>
      </c>
      <c r="F513" s="38">
        <v>8.8000000000000007</v>
      </c>
      <c r="G513" s="37">
        <v>5</v>
      </c>
      <c r="H513" s="37">
        <v>5</v>
      </c>
      <c r="I513" s="37">
        <v>5</v>
      </c>
      <c r="J513" s="37">
        <v>5</v>
      </c>
      <c r="K513" s="37">
        <v>10</v>
      </c>
      <c r="L513" s="37">
        <v>10</v>
      </c>
      <c r="M513" s="37">
        <v>5</v>
      </c>
      <c r="N513" s="37">
        <v>10</v>
      </c>
      <c r="O513" s="37">
        <v>10</v>
      </c>
      <c r="P513" s="37">
        <v>10</v>
      </c>
      <c r="Q513" s="37">
        <v>5</v>
      </c>
    </row>
    <row r="514" spans="1:17" ht="14.45" customHeight="1">
      <c r="A514" s="174">
        <v>5192</v>
      </c>
      <c r="B514">
        <v>5</v>
      </c>
      <c r="C514" s="36" t="s">
        <v>9261</v>
      </c>
      <c r="D514" s="42" t="s">
        <v>9253</v>
      </c>
      <c r="E514" s="41" t="s">
        <v>934</v>
      </c>
      <c r="F514" s="40">
        <v>9.9</v>
      </c>
      <c r="G514" s="37">
        <v>5</v>
      </c>
      <c r="H514" s="37">
        <v>5</v>
      </c>
      <c r="I514" s="37">
        <v>5</v>
      </c>
      <c r="J514" s="37">
        <v>5</v>
      </c>
      <c r="K514" s="37">
        <v>10</v>
      </c>
      <c r="L514" s="37">
        <v>10</v>
      </c>
      <c r="M514" s="37">
        <v>5</v>
      </c>
      <c r="N514" s="37">
        <v>10</v>
      </c>
      <c r="O514" s="37">
        <v>10</v>
      </c>
      <c r="P514" s="37">
        <v>10</v>
      </c>
      <c r="Q514" s="37">
        <v>5</v>
      </c>
    </row>
    <row r="515" spans="1:17" ht="14.45" customHeight="1">
      <c r="A515" s="174">
        <v>5191</v>
      </c>
      <c r="B515">
        <v>6</v>
      </c>
      <c r="C515" s="36" t="s">
        <v>9261</v>
      </c>
      <c r="D515" s="36" t="s">
        <v>9254</v>
      </c>
      <c r="E515" s="39" t="s">
        <v>934</v>
      </c>
      <c r="F515" s="38">
        <v>8.9</v>
      </c>
      <c r="G515" s="37">
        <v>5</v>
      </c>
      <c r="H515" s="37">
        <v>5</v>
      </c>
      <c r="I515" s="37">
        <v>5</v>
      </c>
      <c r="J515" s="37">
        <v>5</v>
      </c>
      <c r="K515" s="37">
        <v>10</v>
      </c>
      <c r="L515" s="37">
        <v>10</v>
      </c>
      <c r="M515" s="37">
        <v>5</v>
      </c>
      <c r="N515" s="37">
        <v>10</v>
      </c>
      <c r="O515" s="37">
        <v>10</v>
      </c>
      <c r="P515" s="37">
        <v>10</v>
      </c>
      <c r="Q515" s="37">
        <v>5</v>
      </c>
    </row>
    <row r="516" spans="1:17" ht="14.45" customHeight="1">
      <c r="A516" s="174">
        <v>5190</v>
      </c>
      <c r="B516">
        <v>7</v>
      </c>
      <c r="C516" s="36" t="s">
        <v>9261</v>
      </c>
      <c r="D516" s="36" t="s">
        <v>9255</v>
      </c>
      <c r="E516" s="39" t="s">
        <v>934</v>
      </c>
      <c r="F516" s="38">
        <v>8.6999999999999993</v>
      </c>
      <c r="G516" s="37">
        <v>5</v>
      </c>
      <c r="H516" s="37">
        <v>5</v>
      </c>
      <c r="I516" s="37">
        <v>5</v>
      </c>
      <c r="J516" s="37">
        <v>5</v>
      </c>
      <c r="K516" s="37">
        <v>10</v>
      </c>
      <c r="L516" s="37">
        <v>10</v>
      </c>
      <c r="M516" s="37">
        <v>5</v>
      </c>
      <c r="N516" s="37">
        <v>10</v>
      </c>
      <c r="O516" s="37">
        <v>10</v>
      </c>
      <c r="P516" s="37">
        <v>10</v>
      </c>
      <c r="Q516" s="37">
        <v>5</v>
      </c>
    </row>
    <row r="517" spans="1:17" ht="14.45" customHeight="1">
      <c r="A517" s="174">
        <v>5189</v>
      </c>
      <c r="B517">
        <v>8</v>
      </c>
      <c r="C517" s="36" t="s">
        <v>9261</v>
      </c>
      <c r="D517" s="36" t="s">
        <v>9256</v>
      </c>
      <c r="E517" s="39" t="s">
        <v>934</v>
      </c>
      <c r="F517" s="38">
        <v>8.8000000000000007</v>
      </c>
      <c r="G517" s="37">
        <v>5</v>
      </c>
      <c r="H517" s="37">
        <v>5</v>
      </c>
      <c r="I517" s="37">
        <v>5</v>
      </c>
      <c r="J517" s="37">
        <v>5</v>
      </c>
      <c r="K517" s="37">
        <v>10</v>
      </c>
      <c r="L517" s="37">
        <v>10</v>
      </c>
      <c r="M517" s="37">
        <v>5</v>
      </c>
      <c r="N517" s="37">
        <v>10</v>
      </c>
      <c r="O517" s="37">
        <v>10</v>
      </c>
      <c r="P517" s="37">
        <v>10</v>
      </c>
      <c r="Q517" s="37">
        <v>5</v>
      </c>
    </row>
    <row r="518" spans="1:17" ht="14.45" customHeight="1">
      <c r="A518" s="174">
        <v>5188</v>
      </c>
      <c r="B518">
        <v>9</v>
      </c>
      <c r="C518" s="36" t="s">
        <v>9261</v>
      </c>
      <c r="D518" s="36" t="s">
        <v>9257</v>
      </c>
      <c r="E518" s="39" t="s">
        <v>934</v>
      </c>
      <c r="F518" s="38">
        <v>8.1</v>
      </c>
      <c r="G518" s="37">
        <v>5</v>
      </c>
      <c r="H518" s="37">
        <v>5</v>
      </c>
      <c r="I518" s="37">
        <v>5</v>
      </c>
      <c r="J518" s="37">
        <v>5</v>
      </c>
      <c r="K518" s="37">
        <v>10</v>
      </c>
      <c r="L518" s="37">
        <v>10</v>
      </c>
      <c r="M518" s="37">
        <v>5</v>
      </c>
      <c r="N518" s="37">
        <v>10</v>
      </c>
      <c r="O518" s="37">
        <v>10</v>
      </c>
      <c r="P518" s="37">
        <v>10</v>
      </c>
      <c r="Q518" s="37">
        <v>5</v>
      </c>
    </row>
    <row r="519" spans="1:17" ht="14.45" customHeight="1">
      <c r="A519" s="174">
        <v>5187</v>
      </c>
      <c r="B519">
        <v>10</v>
      </c>
      <c r="C519" s="36" t="s">
        <v>9261</v>
      </c>
      <c r="D519" s="36" t="s">
        <v>9258</v>
      </c>
      <c r="E519" s="39" t="s">
        <v>934</v>
      </c>
      <c r="F519" s="38">
        <v>8.5</v>
      </c>
      <c r="G519" s="37">
        <v>5</v>
      </c>
      <c r="H519" s="37">
        <v>5</v>
      </c>
      <c r="I519" s="37">
        <v>5</v>
      </c>
      <c r="J519" s="37">
        <v>5</v>
      </c>
      <c r="K519" s="37">
        <v>10</v>
      </c>
      <c r="L519" s="37">
        <v>10</v>
      </c>
      <c r="M519" s="37">
        <v>5</v>
      </c>
      <c r="N519" s="37">
        <v>10</v>
      </c>
      <c r="O519" s="37">
        <v>10</v>
      </c>
      <c r="P519" s="37">
        <v>10</v>
      </c>
      <c r="Q519" s="37">
        <v>5</v>
      </c>
    </row>
    <row r="520" spans="1:17" ht="14.45" customHeight="1">
      <c r="A520" s="174">
        <v>5186</v>
      </c>
      <c r="B520">
        <v>11</v>
      </c>
      <c r="C520" s="36" t="s">
        <v>9261</v>
      </c>
      <c r="D520" s="42" t="s">
        <v>9259</v>
      </c>
      <c r="E520" s="41" t="s">
        <v>934</v>
      </c>
      <c r="F520" s="40">
        <v>9</v>
      </c>
      <c r="G520" s="37">
        <v>5</v>
      </c>
      <c r="H520" s="37">
        <v>5</v>
      </c>
      <c r="I520" s="37">
        <v>5</v>
      </c>
      <c r="J520" s="37">
        <v>5</v>
      </c>
      <c r="K520" s="37">
        <v>10</v>
      </c>
      <c r="L520" s="37">
        <v>10</v>
      </c>
      <c r="M520" s="37">
        <v>5</v>
      </c>
      <c r="N520" s="37">
        <v>10</v>
      </c>
      <c r="O520" s="37">
        <v>10</v>
      </c>
      <c r="P520" s="37">
        <v>10</v>
      </c>
      <c r="Q520" s="37">
        <v>5</v>
      </c>
    </row>
    <row r="521" spans="1:17" ht="14.45" customHeight="1">
      <c r="A521" s="174">
        <v>5169</v>
      </c>
      <c r="C521" s="36" t="s">
        <v>9261</v>
      </c>
      <c r="D521" s="35" t="s">
        <v>9260</v>
      </c>
      <c r="E521" s="34" t="s">
        <v>934</v>
      </c>
      <c r="F521" s="130">
        <f>GEOMEAN(F510:F520)</f>
        <v>8.9338219006877839</v>
      </c>
      <c r="G521" s="33" t="e">
        <f>AVERAGE(#REF!)</f>
        <v>#REF!</v>
      </c>
      <c r="H521" s="33" t="e">
        <f>AVERAGE(#REF!)</f>
        <v>#REF!</v>
      </c>
      <c r="I521" s="33" t="e">
        <f>AVERAGE(#REF!)</f>
        <v>#REF!</v>
      </c>
      <c r="J521" s="33" t="e">
        <f>AVERAGE(#REF!)</f>
        <v>#REF!</v>
      </c>
      <c r="K521" s="33" t="e">
        <f>AVERAGE(#REF!)</f>
        <v>#REF!</v>
      </c>
      <c r="L521" s="33" t="e">
        <f>AVERAGE(#REF!)</f>
        <v>#REF!</v>
      </c>
      <c r="M521" s="33" t="e">
        <f>AVERAGE(#REF!)</f>
        <v>#REF!</v>
      </c>
      <c r="N521" s="33" t="e">
        <f>AVERAGE(#REF!)</f>
        <v>#REF!</v>
      </c>
      <c r="O521" s="33" t="e">
        <f>AVERAGE(#REF!)</f>
        <v>#REF!</v>
      </c>
      <c r="P521" s="33" t="e">
        <f>AVERAGE(#REF!)</f>
        <v>#REF!</v>
      </c>
      <c r="Q521" s="33" t="e">
        <f>AVERAGE(#REF!)</f>
        <v>#REF!</v>
      </c>
    </row>
    <row r="522" spans="1:17" ht="14.45" customHeight="1">
      <c r="A522" s="174">
        <v>5196</v>
      </c>
      <c r="B522">
        <v>1</v>
      </c>
      <c r="C522" s="36" t="s">
        <v>9241</v>
      </c>
      <c r="D522" s="42" t="s">
        <v>9242</v>
      </c>
      <c r="E522" s="41" t="s">
        <v>934</v>
      </c>
      <c r="F522" s="40">
        <v>9.3000000000000007</v>
      </c>
      <c r="G522" s="37">
        <v>5</v>
      </c>
      <c r="H522" s="37">
        <v>5</v>
      </c>
      <c r="I522" s="37">
        <v>5</v>
      </c>
      <c r="J522" s="37">
        <v>5</v>
      </c>
      <c r="K522" s="37">
        <v>10</v>
      </c>
      <c r="L522" s="37">
        <v>10</v>
      </c>
      <c r="M522" s="37">
        <v>5</v>
      </c>
      <c r="N522" s="37">
        <v>10</v>
      </c>
      <c r="O522" s="37">
        <v>10</v>
      </c>
      <c r="P522" s="37">
        <v>10</v>
      </c>
      <c r="Q522" s="37">
        <v>5</v>
      </c>
    </row>
    <row r="523" spans="1:17" ht="14.45" customHeight="1">
      <c r="A523" s="174">
        <v>5195</v>
      </c>
      <c r="B523">
        <v>2</v>
      </c>
      <c r="C523" s="36" t="s">
        <v>9241</v>
      </c>
      <c r="D523" s="36" t="s">
        <v>9243</v>
      </c>
      <c r="E523" s="39" t="s">
        <v>934</v>
      </c>
      <c r="F523" s="38">
        <v>8.8000000000000007</v>
      </c>
      <c r="G523" s="37">
        <v>5</v>
      </c>
      <c r="H523" s="37">
        <v>5</v>
      </c>
      <c r="I523" s="37">
        <v>5</v>
      </c>
      <c r="J523" s="37">
        <v>5</v>
      </c>
      <c r="K523" s="37">
        <v>10</v>
      </c>
      <c r="L523" s="37">
        <v>10</v>
      </c>
      <c r="M523" s="37">
        <v>5</v>
      </c>
      <c r="N523" s="37">
        <v>10</v>
      </c>
      <c r="O523" s="37">
        <v>10</v>
      </c>
      <c r="P523" s="37">
        <v>10</v>
      </c>
      <c r="Q523" s="37">
        <v>5</v>
      </c>
    </row>
    <row r="524" spans="1:17" ht="14.45" customHeight="1">
      <c r="A524" s="174">
        <v>5194</v>
      </c>
      <c r="B524">
        <v>3</v>
      </c>
      <c r="C524" s="36" t="s">
        <v>9241</v>
      </c>
      <c r="D524" s="42" t="s">
        <v>9244</v>
      </c>
      <c r="E524" s="41" t="s">
        <v>934</v>
      </c>
      <c r="F524" s="40">
        <v>9</v>
      </c>
      <c r="G524" s="37">
        <v>5</v>
      </c>
      <c r="H524" s="37">
        <v>5</v>
      </c>
      <c r="I524" s="37">
        <v>5</v>
      </c>
      <c r="J524" s="37">
        <v>5</v>
      </c>
      <c r="K524" s="37">
        <v>10</v>
      </c>
      <c r="L524" s="37">
        <v>10</v>
      </c>
      <c r="M524" s="37">
        <v>5</v>
      </c>
      <c r="N524" s="37">
        <v>10</v>
      </c>
      <c r="O524" s="37">
        <v>10</v>
      </c>
      <c r="P524" s="37">
        <v>10</v>
      </c>
      <c r="Q524" s="37">
        <v>5</v>
      </c>
    </row>
    <row r="525" spans="1:17" ht="14.45" customHeight="1">
      <c r="A525" s="174">
        <v>5193</v>
      </c>
      <c r="B525">
        <v>4</v>
      </c>
      <c r="C525" s="36" t="s">
        <v>9241</v>
      </c>
      <c r="D525" s="42" t="s">
        <v>9245</v>
      </c>
      <c r="E525" s="41" t="s">
        <v>934</v>
      </c>
      <c r="F525" s="40">
        <v>9</v>
      </c>
      <c r="G525" s="37">
        <v>5</v>
      </c>
      <c r="H525" s="37">
        <v>5</v>
      </c>
      <c r="I525" s="37">
        <v>5</v>
      </c>
      <c r="J525" s="37">
        <v>5</v>
      </c>
      <c r="K525" s="37">
        <v>10</v>
      </c>
      <c r="L525" s="37">
        <v>10</v>
      </c>
      <c r="M525" s="37">
        <v>5</v>
      </c>
      <c r="N525" s="37">
        <v>10</v>
      </c>
      <c r="O525" s="37">
        <v>10</v>
      </c>
      <c r="P525" s="37">
        <v>10</v>
      </c>
      <c r="Q525" s="37">
        <v>5</v>
      </c>
    </row>
    <row r="526" spans="1:17" ht="14.45" customHeight="1">
      <c r="A526" s="174">
        <v>5192</v>
      </c>
      <c r="B526">
        <v>5</v>
      </c>
      <c r="C526" s="36" t="s">
        <v>9241</v>
      </c>
      <c r="D526" s="42" t="s">
        <v>9246</v>
      </c>
      <c r="E526" s="41" t="s">
        <v>934</v>
      </c>
      <c r="F526" s="40">
        <v>9.5</v>
      </c>
      <c r="G526" s="37">
        <v>5</v>
      </c>
      <c r="H526" s="37">
        <v>5</v>
      </c>
      <c r="I526" s="37">
        <v>5</v>
      </c>
      <c r="J526" s="37">
        <v>5</v>
      </c>
      <c r="K526" s="37">
        <v>10</v>
      </c>
      <c r="L526" s="37">
        <v>10</v>
      </c>
      <c r="M526" s="37">
        <v>5</v>
      </c>
      <c r="N526" s="37">
        <v>10</v>
      </c>
      <c r="O526" s="37">
        <v>10</v>
      </c>
      <c r="P526" s="37">
        <v>10</v>
      </c>
      <c r="Q526" s="37">
        <v>5</v>
      </c>
    </row>
    <row r="527" spans="1:17" ht="14.45" customHeight="1">
      <c r="A527" s="174">
        <v>5191</v>
      </c>
      <c r="B527">
        <v>6</v>
      </c>
      <c r="C527" s="36" t="s">
        <v>9241</v>
      </c>
      <c r="D527" s="36" t="s">
        <v>9247</v>
      </c>
      <c r="E527" s="39" t="s">
        <v>934</v>
      </c>
      <c r="F527" s="38">
        <v>8.8000000000000007</v>
      </c>
      <c r="G527" s="37">
        <v>5</v>
      </c>
      <c r="H527" s="37">
        <v>5</v>
      </c>
      <c r="I527" s="37">
        <v>5</v>
      </c>
      <c r="J527" s="37">
        <v>5</v>
      </c>
      <c r="K527" s="37">
        <v>10</v>
      </c>
      <c r="L527" s="37">
        <v>10</v>
      </c>
      <c r="M527" s="37">
        <v>5</v>
      </c>
      <c r="N527" s="37">
        <v>10</v>
      </c>
      <c r="O527" s="37">
        <v>10</v>
      </c>
      <c r="P527" s="37">
        <v>10</v>
      </c>
      <c r="Q527" s="37">
        <v>5</v>
      </c>
    </row>
    <row r="528" spans="1:17" ht="14.45" customHeight="1">
      <c r="A528" s="174">
        <v>5190</v>
      </c>
      <c r="B528">
        <v>7</v>
      </c>
      <c r="C528" s="36" t="s">
        <v>9241</v>
      </c>
      <c r="D528" s="36" t="s">
        <v>8888</v>
      </c>
      <c r="E528" s="39" t="s">
        <v>934</v>
      </c>
      <c r="F528" s="38">
        <v>8.6</v>
      </c>
      <c r="G528" s="37">
        <v>5</v>
      </c>
      <c r="H528" s="37">
        <v>5</v>
      </c>
      <c r="I528" s="37">
        <v>5</v>
      </c>
      <c r="J528" s="37">
        <v>5</v>
      </c>
      <c r="K528" s="37">
        <v>10</v>
      </c>
      <c r="L528" s="37">
        <v>10</v>
      </c>
      <c r="M528" s="37">
        <v>5</v>
      </c>
      <c r="N528" s="37">
        <v>10</v>
      </c>
      <c r="O528" s="37">
        <v>10</v>
      </c>
      <c r="P528" s="37">
        <v>10</v>
      </c>
      <c r="Q528" s="37">
        <v>5</v>
      </c>
    </row>
    <row r="529" spans="1:17" ht="14.45" customHeight="1">
      <c r="A529" s="174">
        <v>5189</v>
      </c>
      <c r="B529">
        <v>8</v>
      </c>
      <c r="C529" s="36" t="s">
        <v>9241</v>
      </c>
      <c r="D529" s="42" t="s">
        <v>9248</v>
      </c>
      <c r="E529" s="41" t="s">
        <v>934</v>
      </c>
      <c r="F529" s="40">
        <v>9</v>
      </c>
      <c r="G529" s="37">
        <v>5</v>
      </c>
      <c r="H529" s="37">
        <v>5</v>
      </c>
      <c r="I529" s="37">
        <v>5</v>
      </c>
      <c r="J529" s="37">
        <v>5</v>
      </c>
      <c r="K529" s="37">
        <v>10</v>
      </c>
      <c r="L529" s="37">
        <v>10</v>
      </c>
      <c r="M529" s="37">
        <v>5</v>
      </c>
      <c r="N529" s="37">
        <v>10</v>
      </c>
      <c r="O529" s="37">
        <v>10</v>
      </c>
      <c r="P529" s="37">
        <v>10</v>
      </c>
      <c r="Q529" s="37">
        <v>5</v>
      </c>
    </row>
    <row r="530" spans="1:17" ht="14.45" customHeight="1">
      <c r="A530" s="174">
        <v>5188</v>
      </c>
      <c r="B530">
        <v>9</v>
      </c>
      <c r="C530" s="36" t="s">
        <v>9241</v>
      </c>
      <c r="D530" s="36" t="s">
        <v>617</v>
      </c>
      <c r="E530" s="39" t="s">
        <v>934</v>
      </c>
      <c r="F530" s="38">
        <v>8.6999999999999993</v>
      </c>
      <c r="G530" s="37">
        <v>5</v>
      </c>
      <c r="H530" s="37">
        <v>5</v>
      </c>
      <c r="I530" s="37">
        <v>5</v>
      </c>
      <c r="J530" s="37">
        <v>5</v>
      </c>
      <c r="K530" s="37">
        <v>10</v>
      </c>
      <c r="L530" s="37">
        <v>10</v>
      </c>
      <c r="M530" s="37">
        <v>5</v>
      </c>
      <c r="N530" s="37">
        <v>10</v>
      </c>
      <c r="O530" s="37">
        <v>10</v>
      </c>
      <c r="P530" s="37">
        <v>10</v>
      </c>
      <c r="Q530" s="37">
        <v>5</v>
      </c>
    </row>
    <row r="531" spans="1:17" ht="14.45" customHeight="1">
      <c r="A531" s="174">
        <v>5169</v>
      </c>
      <c r="C531" s="36" t="s">
        <v>9241</v>
      </c>
      <c r="D531" s="35" t="s">
        <v>9276</v>
      </c>
      <c r="E531" s="34" t="s">
        <v>934</v>
      </c>
      <c r="F531" s="130">
        <f>GEOMEAN(F522:F530)</f>
        <v>8.9626252262503279</v>
      </c>
      <c r="G531" s="33" t="e">
        <f>AVERAGE(#REF!)</f>
        <v>#REF!</v>
      </c>
      <c r="H531" s="33" t="e">
        <f>AVERAGE(#REF!)</f>
        <v>#REF!</v>
      </c>
      <c r="I531" s="33" t="e">
        <f>AVERAGE(#REF!)</f>
        <v>#REF!</v>
      </c>
      <c r="J531" s="33" t="e">
        <f>AVERAGE(#REF!)</f>
        <v>#REF!</v>
      </c>
      <c r="K531" s="33" t="e">
        <f>AVERAGE(#REF!)</f>
        <v>#REF!</v>
      </c>
      <c r="L531" s="33" t="e">
        <f>AVERAGE(#REF!)</f>
        <v>#REF!</v>
      </c>
      <c r="M531" s="33" t="e">
        <f>AVERAGE(#REF!)</f>
        <v>#REF!</v>
      </c>
      <c r="N531" s="33" t="e">
        <f>AVERAGE(#REF!)</f>
        <v>#REF!</v>
      </c>
      <c r="O531" s="33" t="e">
        <f>AVERAGE(#REF!)</f>
        <v>#REF!</v>
      </c>
      <c r="P531" s="33" t="e">
        <f>AVERAGE(#REF!)</f>
        <v>#REF!</v>
      </c>
      <c r="Q531" s="33" t="e">
        <f>AVERAGE(#REF!)</f>
        <v>#REF!</v>
      </c>
    </row>
    <row r="532" spans="1:17" ht="14.45" customHeight="1">
      <c r="A532" s="174">
        <v>5196</v>
      </c>
      <c r="B532">
        <v>1</v>
      </c>
      <c r="C532" s="36" t="s">
        <v>9232</v>
      </c>
      <c r="D532" s="42" t="s">
        <v>9233</v>
      </c>
      <c r="E532" s="41" t="s">
        <v>934</v>
      </c>
      <c r="F532" s="40">
        <v>9.3000000000000007</v>
      </c>
      <c r="G532" s="37">
        <v>5</v>
      </c>
      <c r="H532" s="37">
        <v>5</v>
      </c>
      <c r="I532" s="37">
        <v>5</v>
      </c>
      <c r="J532" s="37">
        <v>5</v>
      </c>
      <c r="K532" s="37">
        <v>10</v>
      </c>
      <c r="L532" s="37">
        <v>10</v>
      </c>
      <c r="M532" s="37">
        <v>5</v>
      </c>
      <c r="N532" s="37">
        <v>10</v>
      </c>
      <c r="O532" s="37">
        <v>10</v>
      </c>
      <c r="P532" s="37">
        <v>10</v>
      </c>
      <c r="Q532" s="37">
        <v>5</v>
      </c>
    </row>
    <row r="533" spans="1:17" ht="14.45" customHeight="1">
      <c r="A533" s="174">
        <v>5195</v>
      </c>
      <c r="B533">
        <v>2</v>
      </c>
      <c r="C533" s="36" t="s">
        <v>9232</v>
      </c>
      <c r="D533" s="42" t="s">
        <v>9234</v>
      </c>
      <c r="E533" s="41" t="s">
        <v>934</v>
      </c>
      <c r="F533" s="40">
        <v>9.4</v>
      </c>
      <c r="G533" s="37">
        <v>5</v>
      </c>
      <c r="H533" s="37">
        <v>5</v>
      </c>
      <c r="I533" s="37">
        <v>5</v>
      </c>
      <c r="J533" s="37">
        <v>5</v>
      </c>
      <c r="K533" s="37">
        <v>10</v>
      </c>
      <c r="L533" s="37">
        <v>10</v>
      </c>
      <c r="M533" s="37">
        <v>5</v>
      </c>
      <c r="N533" s="37">
        <v>10</v>
      </c>
      <c r="O533" s="37">
        <v>10</v>
      </c>
      <c r="P533" s="37">
        <v>10</v>
      </c>
      <c r="Q533" s="37">
        <v>5</v>
      </c>
    </row>
    <row r="534" spans="1:17" ht="14.45" customHeight="1">
      <c r="A534" s="174">
        <v>5194</v>
      </c>
      <c r="B534">
        <v>3</v>
      </c>
      <c r="C534" s="36" t="s">
        <v>9232</v>
      </c>
      <c r="D534" s="42" t="s">
        <v>9235</v>
      </c>
      <c r="E534" s="41" t="s">
        <v>934</v>
      </c>
      <c r="F534" s="40">
        <v>9.1</v>
      </c>
      <c r="G534" s="37">
        <v>5</v>
      </c>
      <c r="H534" s="37">
        <v>5</v>
      </c>
      <c r="I534" s="37">
        <v>5</v>
      </c>
      <c r="J534" s="37">
        <v>5</v>
      </c>
      <c r="K534" s="37">
        <v>10</v>
      </c>
      <c r="L534" s="37">
        <v>10</v>
      </c>
      <c r="M534" s="37">
        <v>5</v>
      </c>
      <c r="N534" s="37">
        <v>10</v>
      </c>
      <c r="O534" s="37">
        <v>10</v>
      </c>
      <c r="P534" s="37">
        <v>10</v>
      </c>
      <c r="Q534" s="37">
        <v>5</v>
      </c>
    </row>
    <row r="535" spans="1:17" ht="14.45" customHeight="1">
      <c r="A535" s="174">
        <v>5193</v>
      </c>
      <c r="B535">
        <v>4</v>
      </c>
      <c r="C535" s="36" t="s">
        <v>9232</v>
      </c>
      <c r="D535" s="36" t="s">
        <v>9236</v>
      </c>
      <c r="E535" s="39" t="s">
        <v>934</v>
      </c>
      <c r="F535" s="38">
        <v>8.8000000000000007</v>
      </c>
      <c r="G535" s="37">
        <v>5</v>
      </c>
      <c r="H535" s="37">
        <v>5</v>
      </c>
      <c r="I535" s="37">
        <v>5</v>
      </c>
      <c r="J535" s="37">
        <v>5</v>
      </c>
      <c r="K535" s="37">
        <v>10</v>
      </c>
      <c r="L535" s="37">
        <v>10</v>
      </c>
      <c r="M535" s="37">
        <v>5</v>
      </c>
      <c r="N535" s="37">
        <v>10</v>
      </c>
      <c r="O535" s="37">
        <v>10</v>
      </c>
      <c r="P535" s="37">
        <v>10</v>
      </c>
      <c r="Q535" s="37">
        <v>5</v>
      </c>
    </row>
    <row r="536" spans="1:17" ht="14.45" customHeight="1">
      <c r="A536" s="174">
        <v>5192</v>
      </c>
      <c r="B536">
        <v>5</v>
      </c>
      <c r="C536" s="36" t="s">
        <v>9232</v>
      </c>
      <c r="D536" s="42" t="s">
        <v>9237</v>
      </c>
      <c r="E536" s="41" t="s">
        <v>934</v>
      </c>
      <c r="F536" s="40">
        <v>9</v>
      </c>
      <c r="G536" s="37">
        <v>5</v>
      </c>
      <c r="H536" s="37">
        <v>5</v>
      </c>
      <c r="I536" s="37">
        <v>5</v>
      </c>
      <c r="J536" s="37">
        <v>5</v>
      </c>
      <c r="K536" s="37">
        <v>10</v>
      </c>
      <c r="L536" s="37">
        <v>10</v>
      </c>
      <c r="M536" s="37">
        <v>5</v>
      </c>
      <c r="N536" s="37">
        <v>10</v>
      </c>
      <c r="O536" s="37">
        <v>10</v>
      </c>
      <c r="P536" s="37">
        <v>10</v>
      </c>
      <c r="Q536" s="37">
        <v>5</v>
      </c>
    </row>
    <row r="537" spans="1:17" ht="14.45" customHeight="1">
      <c r="A537" s="174">
        <v>5191</v>
      </c>
      <c r="B537">
        <v>6</v>
      </c>
      <c r="C537" s="36" t="s">
        <v>9232</v>
      </c>
      <c r="D537" s="42" t="s">
        <v>9238</v>
      </c>
      <c r="E537" s="41" t="s">
        <v>934</v>
      </c>
      <c r="F537" s="40">
        <v>9</v>
      </c>
      <c r="G537" s="37">
        <v>5</v>
      </c>
      <c r="H537" s="37">
        <v>5</v>
      </c>
      <c r="I537" s="37">
        <v>5</v>
      </c>
      <c r="J537" s="37">
        <v>5</v>
      </c>
      <c r="K537" s="37">
        <v>10</v>
      </c>
      <c r="L537" s="37">
        <v>10</v>
      </c>
      <c r="M537" s="37">
        <v>5</v>
      </c>
      <c r="N537" s="37">
        <v>10</v>
      </c>
      <c r="O537" s="37">
        <v>10</v>
      </c>
      <c r="P537" s="37">
        <v>10</v>
      </c>
      <c r="Q537" s="37">
        <v>5</v>
      </c>
    </row>
    <row r="538" spans="1:17" ht="14.45" customHeight="1">
      <c r="A538" s="174">
        <v>5190</v>
      </c>
      <c r="B538">
        <v>7</v>
      </c>
      <c r="C538" s="36" t="s">
        <v>9232</v>
      </c>
      <c r="D538" s="42" t="s">
        <v>9239</v>
      </c>
      <c r="E538" s="41" t="s">
        <v>934</v>
      </c>
      <c r="F538" s="40">
        <v>9</v>
      </c>
      <c r="G538" s="37">
        <v>5</v>
      </c>
      <c r="H538" s="37">
        <v>5</v>
      </c>
      <c r="I538" s="37">
        <v>5</v>
      </c>
      <c r="J538" s="37">
        <v>5</v>
      </c>
      <c r="K538" s="37">
        <v>10</v>
      </c>
      <c r="L538" s="37">
        <v>10</v>
      </c>
      <c r="M538" s="37">
        <v>5</v>
      </c>
      <c r="N538" s="37">
        <v>10</v>
      </c>
      <c r="O538" s="37">
        <v>10</v>
      </c>
      <c r="P538" s="37">
        <v>10</v>
      </c>
      <c r="Q538" s="37">
        <v>5</v>
      </c>
    </row>
    <row r="539" spans="1:17" ht="14.45" customHeight="1">
      <c r="A539" s="174">
        <v>5189</v>
      </c>
      <c r="B539">
        <v>8</v>
      </c>
      <c r="C539" s="36" t="s">
        <v>9232</v>
      </c>
      <c r="D539" s="42" t="s">
        <v>9240</v>
      </c>
      <c r="E539" s="41" t="s">
        <v>934</v>
      </c>
      <c r="F539" s="40">
        <v>9</v>
      </c>
      <c r="G539" s="37">
        <v>5</v>
      </c>
      <c r="H539" s="37">
        <v>5</v>
      </c>
      <c r="I539" s="37">
        <v>5</v>
      </c>
      <c r="J539" s="37">
        <v>5</v>
      </c>
      <c r="K539" s="37">
        <v>10</v>
      </c>
      <c r="L539" s="37">
        <v>10</v>
      </c>
      <c r="M539" s="37">
        <v>5</v>
      </c>
      <c r="N539" s="37">
        <v>10</v>
      </c>
      <c r="O539" s="37">
        <v>10</v>
      </c>
      <c r="P539" s="37">
        <v>10</v>
      </c>
      <c r="Q539" s="37">
        <v>5</v>
      </c>
    </row>
    <row r="540" spans="1:17" ht="14.45" customHeight="1">
      <c r="A540" s="174">
        <v>5169</v>
      </c>
      <c r="C540" s="36" t="s">
        <v>9232</v>
      </c>
      <c r="D540" s="35" t="s">
        <v>9275</v>
      </c>
      <c r="E540" s="34" t="s">
        <v>934</v>
      </c>
      <c r="F540" s="130">
        <f>GEOMEAN(F532:F539)</f>
        <v>9.0732549234512962</v>
      </c>
      <c r="G540" s="33" t="e">
        <f>AVERAGE(#REF!)</f>
        <v>#REF!</v>
      </c>
      <c r="H540" s="33" t="e">
        <f>AVERAGE(#REF!)</f>
        <v>#REF!</v>
      </c>
      <c r="I540" s="33" t="e">
        <f>AVERAGE(#REF!)</f>
        <v>#REF!</v>
      </c>
      <c r="J540" s="33" t="e">
        <f>AVERAGE(#REF!)</f>
        <v>#REF!</v>
      </c>
      <c r="K540" s="33" t="e">
        <f>AVERAGE(#REF!)</f>
        <v>#REF!</v>
      </c>
      <c r="L540" s="33" t="e">
        <f>AVERAGE(#REF!)</f>
        <v>#REF!</v>
      </c>
      <c r="M540" s="33" t="e">
        <f>AVERAGE(#REF!)</f>
        <v>#REF!</v>
      </c>
      <c r="N540" s="33" t="e">
        <f>AVERAGE(#REF!)</f>
        <v>#REF!</v>
      </c>
      <c r="O540" s="33" t="e">
        <f>AVERAGE(#REF!)</f>
        <v>#REF!</v>
      </c>
      <c r="P540" s="33" t="e">
        <f>AVERAGE(#REF!)</f>
        <v>#REF!</v>
      </c>
      <c r="Q540" s="33" t="e">
        <f>AVERAGE(#REF!)</f>
        <v>#REF!</v>
      </c>
    </row>
    <row r="541" spans="1:17" ht="14.45" customHeight="1">
      <c r="A541" s="174">
        <v>5196</v>
      </c>
      <c r="B541">
        <v>1</v>
      </c>
      <c r="C541" s="36" t="s">
        <v>9213</v>
      </c>
      <c r="D541" s="42" t="s">
        <v>1661</v>
      </c>
      <c r="E541" s="41" t="s">
        <v>934</v>
      </c>
      <c r="F541" s="40">
        <v>9.4</v>
      </c>
      <c r="G541" s="37">
        <v>5</v>
      </c>
      <c r="H541" s="37">
        <v>5</v>
      </c>
      <c r="I541" s="37">
        <v>5</v>
      </c>
      <c r="J541" s="37">
        <v>5</v>
      </c>
      <c r="K541" s="37">
        <v>10</v>
      </c>
      <c r="L541" s="37">
        <v>10</v>
      </c>
      <c r="M541" s="37">
        <v>5</v>
      </c>
      <c r="N541" s="37">
        <v>10</v>
      </c>
      <c r="O541" s="37">
        <v>10</v>
      </c>
      <c r="P541" s="37">
        <v>10</v>
      </c>
      <c r="Q541" s="37">
        <v>5</v>
      </c>
    </row>
    <row r="542" spans="1:17" ht="14.45" customHeight="1">
      <c r="A542" s="174">
        <v>5195</v>
      </c>
      <c r="B542">
        <v>2</v>
      </c>
      <c r="C542" s="36" t="s">
        <v>9213</v>
      </c>
      <c r="D542" s="42" t="s">
        <v>9214</v>
      </c>
      <c r="E542" s="41" t="s">
        <v>934</v>
      </c>
      <c r="F542" s="40">
        <v>9.3000000000000007</v>
      </c>
      <c r="G542" s="37">
        <v>5</v>
      </c>
      <c r="H542" s="37">
        <v>5</v>
      </c>
      <c r="I542" s="37">
        <v>5</v>
      </c>
      <c r="J542" s="37">
        <v>5</v>
      </c>
      <c r="K542" s="37">
        <v>10</v>
      </c>
      <c r="L542" s="37">
        <v>10</v>
      </c>
      <c r="M542" s="37">
        <v>5</v>
      </c>
      <c r="N542" s="37">
        <v>10</v>
      </c>
      <c r="O542" s="37">
        <v>10</v>
      </c>
      <c r="P542" s="37">
        <v>10</v>
      </c>
      <c r="Q542" s="37">
        <v>5</v>
      </c>
    </row>
    <row r="543" spans="1:17" ht="14.45" customHeight="1">
      <c r="A543" s="174">
        <v>5194</v>
      </c>
      <c r="B543">
        <v>3</v>
      </c>
      <c r="C543" s="36" t="s">
        <v>9213</v>
      </c>
      <c r="D543" s="36" t="s">
        <v>9215</v>
      </c>
      <c r="E543" s="39" t="s">
        <v>934</v>
      </c>
      <c r="F543" s="38">
        <v>8.1</v>
      </c>
      <c r="G543" s="37">
        <v>5</v>
      </c>
      <c r="H543" s="37">
        <v>5</v>
      </c>
      <c r="I543" s="37">
        <v>5</v>
      </c>
      <c r="J543" s="37">
        <v>5</v>
      </c>
      <c r="K543" s="37">
        <v>10</v>
      </c>
      <c r="L543" s="37">
        <v>10</v>
      </c>
      <c r="M543" s="37">
        <v>5</v>
      </c>
      <c r="N543" s="37">
        <v>10</v>
      </c>
      <c r="O543" s="37">
        <v>10</v>
      </c>
      <c r="P543" s="37">
        <v>10</v>
      </c>
      <c r="Q543" s="37">
        <v>5</v>
      </c>
    </row>
    <row r="544" spans="1:17" ht="14.45" customHeight="1">
      <c r="A544" s="174">
        <v>5193</v>
      </c>
      <c r="B544">
        <v>4</v>
      </c>
      <c r="C544" s="36" t="s">
        <v>9213</v>
      </c>
      <c r="D544" s="36" t="s">
        <v>9216</v>
      </c>
      <c r="E544" s="39" t="s">
        <v>934</v>
      </c>
      <c r="F544" s="38" t="s">
        <v>0</v>
      </c>
      <c r="G544" s="37">
        <v>5</v>
      </c>
      <c r="H544" s="37">
        <v>5</v>
      </c>
      <c r="I544" s="37">
        <v>5</v>
      </c>
      <c r="J544" s="37">
        <v>5</v>
      </c>
      <c r="K544" s="37">
        <v>10</v>
      </c>
      <c r="L544" s="37">
        <v>10</v>
      </c>
      <c r="M544" s="37">
        <v>5</v>
      </c>
      <c r="N544" s="37">
        <v>10</v>
      </c>
      <c r="O544" s="37">
        <v>10</v>
      </c>
      <c r="P544" s="37">
        <v>10</v>
      </c>
      <c r="Q544" s="37">
        <v>5</v>
      </c>
    </row>
    <row r="545" spans="1:17" ht="14.45" customHeight="1">
      <c r="A545" s="174">
        <v>5192</v>
      </c>
      <c r="B545">
        <v>5</v>
      </c>
      <c r="C545" s="36" t="s">
        <v>9213</v>
      </c>
      <c r="D545" s="42" t="s">
        <v>9217</v>
      </c>
      <c r="E545" s="41" t="s">
        <v>934</v>
      </c>
      <c r="F545" s="40">
        <v>9.1</v>
      </c>
      <c r="G545" s="37">
        <v>5</v>
      </c>
      <c r="H545" s="37">
        <v>5</v>
      </c>
      <c r="I545" s="37">
        <v>5</v>
      </c>
      <c r="J545" s="37">
        <v>5</v>
      </c>
      <c r="K545" s="37">
        <v>10</v>
      </c>
      <c r="L545" s="37">
        <v>10</v>
      </c>
      <c r="M545" s="37">
        <v>5</v>
      </c>
      <c r="N545" s="37">
        <v>10</v>
      </c>
      <c r="O545" s="37">
        <v>10</v>
      </c>
      <c r="P545" s="37">
        <v>10</v>
      </c>
      <c r="Q545" s="37">
        <v>5</v>
      </c>
    </row>
    <row r="546" spans="1:17" ht="14.45" customHeight="1">
      <c r="A546" s="174">
        <v>5191</v>
      </c>
      <c r="B546">
        <v>6</v>
      </c>
      <c r="C546" s="36" t="s">
        <v>9213</v>
      </c>
      <c r="D546" s="42" t="s">
        <v>9218</v>
      </c>
      <c r="E546" s="41" t="s">
        <v>934</v>
      </c>
      <c r="F546" s="40">
        <v>9.1999999999999993</v>
      </c>
      <c r="G546" s="37">
        <v>5</v>
      </c>
      <c r="H546" s="37">
        <v>5</v>
      </c>
      <c r="I546" s="37">
        <v>5</v>
      </c>
      <c r="J546" s="37">
        <v>5</v>
      </c>
      <c r="K546" s="37">
        <v>10</v>
      </c>
      <c r="L546" s="37">
        <v>10</v>
      </c>
      <c r="M546" s="37">
        <v>5</v>
      </c>
      <c r="N546" s="37">
        <v>10</v>
      </c>
      <c r="O546" s="37">
        <v>10</v>
      </c>
      <c r="P546" s="37">
        <v>10</v>
      </c>
      <c r="Q546" s="37">
        <v>5</v>
      </c>
    </row>
    <row r="547" spans="1:17" ht="14.45" customHeight="1">
      <c r="A547" s="174">
        <v>5190</v>
      </c>
      <c r="B547">
        <v>7</v>
      </c>
      <c r="C547" s="36" t="s">
        <v>9213</v>
      </c>
      <c r="D547" s="42" t="s">
        <v>9219</v>
      </c>
      <c r="E547" s="41" t="s">
        <v>934</v>
      </c>
      <c r="F547" s="40">
        <v>9</v>
      </c>
      <c r="G547" s="37">
        <v>5</v>
      </c>
      <c r="H547" s="37">
        <v>5</v>
      </c>
      <c r="I547" s="37">
        <v>5</v>
      </c>
      <c r="J547" s="37">
        <v>5</v>
      </c>
      <c r="K547" s="37">
        <v>10</v>
      </c>
      <c r="L547" s="37">
        <v>10</v>
      </c>
      <c r="M547" s="37">
        <v>5</v>
      </c>
      <c r="N547" s="37">
        <v>10</v>
      </c>
      <c r="O547" s="37">
        <v>10</v>
      </c>
      <c r="P547" s="37">
        <v>10</v>
      </c>
      <c r="Q547" s="37">
        <v>5</v>
      </c>
    </row>
    <row r="548" spans="1:17" ht="14.45" customHeight="1">
      <c r="A548" s="174">
        <v>5189</v>
      </c>
      <c r="B548">
        <v>8</v>
      </c>
      <c r="C548" s="36" t="s">
        <v>9213</v>
      </c>
      <c r="D548" s="36" t="s">
        <v>9220</v>
      </c>
      <c r="E548" s="39" t="s">
        <v>934</v>
      </c>
      <c r="F548" s="38">
        <v>8</v>
      </c>
      <c r="G548" s="37">
        <v>5</v>
      </c>
      <c r="H548" s="37">
        <v>5</v>
      </c>
      <c r="I548" s="37">
        <v>5</v>
      </c>
      <c r="J548" s="37">
        <v>5</v>
      </c>
      <c r="K548" s="37">
        <v>10</v>
      </c>
      <c r="L548" s="37">
        <v>10</v>
      </c>
      <c r="M548" s="37">
        <v>5</v>
      </c>
      <c r="N548" s="37">
        <v>10</v>
      </c>
      <c r="O548" s="37">
        <v>10</v>
      </c>
      <c r="P548" s="37">
        <v>10</v>
      </c>
      <c r="Q548" s="37">
        <v>5</v>
      </c>
    </row>
    <row r="549" spans="1:17" ht="14.45" customHeight="1">
      <c r="A549" s="174">
        <v>5188</v>
      </c>
      <c r="B549">
        <v>9</v>
      </c>
      <c r="C549" s="36" t="s">
        <v>9213</v>
      </c>
      <c r="D549" s="42" t="s">
        <v>9221</v>
      </c>
      <c r="E549" s="41" t="s">
        <v>934</v>
      </c>
      <c r="F549" s="40">
        <v>9</v>
      </c>
      <c r="G549" s="37">
        <v>5</v>
      </c>
      <c r="H549" s="37">
        <v>5</v>
      </c>
      <c r="I549" s="37">
        <v>5</v>
      </c>
      <c r="J549" s="37">
        <v>5</v>
      </c>
      <c r="K549" s="37">
        <v>10</v>
      </c>
      <c r="L549" s="37">
        <v>10</v>
      </c>
      <c r="M549" s="37">
        <v>5</v>
      </c>
      <c r="N549" s="37">
        <v>10</v>
      </c>
      <c r="O549" s="37">
        <v>10</v>
      </c>
      <c r="P549" s="37">
        <v>10</v>
      </c>
      <c r="Q549" s="37">
        <v>5</v>
      </c>
    </row>
    <row r="550" spans="1:17" ht="14.45" customHeight="1">
      <c r="A550" s="174">
        <v>5187</v>
      </c>
      <c r="B550">
        <v>10</v>
      </c>
      <c r="C550" s="36" t="s">
        <v>9213</v>
      </c>
      <c r="D550" s="42" t="s">
        <v>9222</v>
      </c>
      <c r="E550" s="41" t="s">
        <v>934</v>
      </c>
      <c r="F550" s="40">
        <v>9</v>
      </c>
      <c r="G550" s="37">
        <v>5</v>
      </c>
      <c r="H550" s="37">
        <v>5</v>
      </c>
      <c r="I550" s="37">
        <v>5</v>
      </c>
      <c r="J550" s="37">
        <v>5</v>
      </c>
      <c r="K550" s="37">
        <v>10</v>
      </c>
      <c r="L550" s="37">
        <v>10</v>
      </c>
      <c r="M550" s="37">
        <v>5</v>
      </c>
      <c r="N550" s="37">
        <v>10</v>
      </c>
      <c r="O550" s="37">
        <v>10</v>
      </c>
      <c r="P550" s="37">
        <v>10</v>
      </c>
      <c r="Q550" s="37">
        <v>5</v>
      </c>
    </row>
    <row r="551" spans="1:17" ht="14.45" customHeight="1">
      <c r="A551" s="174">
        <v>5169</v>
      </c>
      <c r="C551" s="36" t="s">
        <v>9213</v>
      </c>
      <c r="D551" s="35" t="s">
        <v>9231</v>
      </c>
      <c r="E551" s="34" t="s">
        <v>934</v>
      </c>
      <c r="F551" s="130">
        <v>8.8469999999999995</v>
      </c>
      <c r="G551" s="33" t="e">
        <f>AVERAGE(#REF!)</f>
        <v>#REF!</v>
      </c>
      <c r="H551" s="33" t="e">
        <f>AVERAGE(#REF!)</f>
        <v>#REF!</v>
      </c>
      <c r="I551" s="33" t="e">
        <f>AVERAGE(#REF!)</f>
        <v>#REF!</v>
      </c>
      <c r="J551" s="33" t="e">
        <f>AVERAGE(#REF!)</f>
        <v>#REF!</v>
      </c>
      <c r="K551" s="33" t="e">
        <f>AVERAGE(#REF!)</f>
        <v>#REF!</v>
      </c>
      <c r="L551" s="33" t="e">
        <f>AVERAGE(#REF!)</f>
        <v>#REF!</v>
      </c>
      <c r="M551" s="33" t="e">
        <f>AVERAGE(#REF!)</f>
        <v>#REF!</v>
      </c>
      <c r="N551" s="33" t="e">
        <f>AVERAGE(#REF!)</f>
        <v>#REF!</v>
      </c>
      <c r="O551" s="33" t="e">
        <f>AVERAGE(#REF!)</f>
        <v>#REF!</v>
      </c>
      <c r="P551" s="33" t="e">
        <f>AVERAGE(#REF!)</f>
        <v>#REF!</v>
      </c>
      <c r="Q551" s="33" t="e">
        <f>AVERAGE(#REF!)</f>
        <v>#REF!</v>
      </c>
    </row>
    <row r="552" spans="1:17" ht="14.45" customHeight="1">
      <c r="A552" s="174">
        <v>5196</v>
      </c>
      <c r="B552">
        <v>1</v>
      </c>
      <c r="C552" s="36" t="s">
        <v>9182</v>
      </c>
      <c r="D552" s="42" t="s">
        <v>8929</v>
      </c>
      <c r="E552" s="41" t="s">
        <v>934</v>
      </c>
      <c r="F552" s="40">
        <v>9.1999999999999993</v>
      </c>
      <c r="G552" s="37">
        <v>5</v>
      </c>
      <c r="H552" s="37">
        <v>5</v>
      </c>
      <c r="I552" s="37">
        <v>5</v>
      </c>
      <c r="J552" s="37">
        <v>5</v>
      </c>
      <c r="K552" s="37">
        <v>10</v>
      </c>
      <c r="L552" s="37">
        <v>10</v>
      </c>
      <c r="M552" s="37">
        <v>5</v>
      </c>
      <c r="N552" s="37">
        <v>10</v>
      </c>
      <c r="O552" s="37">
        <v>10</v>
      </c>
      <c r="P552" s="37">
        <v>10</v>
      </c>
      <c r="Q552" s="37">
        <v>5</v>
      </c>
    </row>
    <row r="553" spans="1:17" ht="14.45" customHeight="1">
      <c r="A553" s="174">
        <v>5195</v>
      </c>
      <c r="B553">
        <v>2</v>
      </c>
      <c r="C553" s="36" t="s">
        <v>9182</v>
      </c>
      <c r="D553" s="36" t="s">
        <v>9183</v>
      </c>
      <c r="E553" s="39" t="s">
        <v>934</v>
      </c>
      <c r="F553" s="38">
        <v>8.9</v>
      </c>
      <c r="G553" s="37">
        <v>5</v>
      </c>
      <c r="H553" s="37">
        <v>5</v>
      </c>
      <c r="I553" s="37">
        <v>5</v>
      </c>
      <c r="J553" s="37">
        <v>5</v>
      </c>
      <c r="K553" s="37">
        <v>10</v>
      </c>
      <c r="L553" s="37">
        <v>10</v>
      </c>
      <c r="M553" s="37">
        <v>5</v>
      </c>
      <c r="N553" s="37">
        <v>10</v>
      </c>
      <c r="O553" s="37">
        <v>10</v>
      </c>
      <c r="P553" s="37">
        <v>10</v>
      </c>
      <c r="Q553" s="37">
        <v>5</v>
      </c>
    </row>
    <row r="554" spans="1:17" ht="14.45" customHeight="1">
      <c r="A554" s="174">
        <v>5194</v>
      </c>
      <c r="B554">
        <v>3</v>
      </c>
      <c r="C554" s="36" t="s">
        <v>9182</v>
      </c>
      <c r="D554" s="36" t="s">
        <v>9184</v>
      </c>
      <c r="E554" s="39" t="s">
        <v>934</v>
      </c>
      <c r="F554" s="38">
        <v>9</v>
      </c>
      <c r="G554" s="37">
        <v>5</v>
      </c>
      <c r="H554" s="37">
        <v>5</v>
      </c>
      <c r="I554" s="37">
        <v>5</v>
      </c>
      <c r="J554" s="37">
        <v>5</v>
      </c>
      <c r="K554" s="37">
        <v>10</v>
      </c>
      <c r="L554" s="37">
        <v>10</v>
      </c>
      <c r="M554" s="37">
        <v>5</v>
      </c>
      <c r="N554" s="37">
        <v>10</v>
      </c>
      <c r="O554" s="37">
        <v>10</v>
      </c>
      <c r="P554" s="37">
        <v>10</v>
      </c>
      <c r="Q554" s="37">
        <v>5</v>
      </c>
    </row>
    <row r="555" spans="1:17" ht="14.45" customHeight="1">
      <c r="A555" s="174">
        <v>5193</v>
      </c>
      <c r="B555">
        <v>4</v>
      </c>
      <c r="C555" s="36" t="s">
        <v>9182</v>
      </c>
      <c r="D555" s="36" t="s">
        <v>9185</v>
      </c>
      <c r="E555" s="39" t="s">
        <v>934</v>
      </c>
      <c r="F555" s="38">
        <v>8.4</v>
      </c>
      <c r="G555" s="37">
        <v>5</v>
      </c>
      <c r="H555" s="37">
        <v>5</v>
      </c>
      <c r="I555" s="37">
        <v>5</v>
      </c>
      <c r="J555" s="37">
        <v>5</v>
      </c>
      <c r="K555" s="37">
        <v>10</v>
      </c>
      <c r="L555" s="37">
        <v>10</v>
      </c>
      <c r="M555" s="37">
        <v>5</v>
      </c>
      <c r="N555" s="37">
        <v>10</v>
      </c>
      <c r="O555" s="37">
        <v>10</v>
      </c>
      <c r="P555" s="37">
        <v>10</v>
      </c>
      <c r="Q555" s="37">
        <v>5</v>
      </c>
    </row>
    <row r="556" spans="1:17" ht="14.45" customHeight="1">
      <c r="A556" s="174">
        <v>5192</v>
      </c>
      <c r="B556">
        <v>5</v>
      </c>
      <c r="C556" s="36" t="s">
        <v>9182</v>
      </c>
      <c r="D556" s="42" t="s">
        <v>9186</v>
      </c>
      <c r="E556" s="41" t="s">
        <v>934</v>
      </c>
      <c r="F556" s="40">
        <v>9.4</v>
      </c>
      <c r="G556" s="37">
        <v>5</v>
      </c>
      <c r="H556" s="37">
        <v>5</v>
      </c>
      <c r="I556" s="37">
        <v>5</v>
      </c>
      <c r="J556" s="37">
        <v>5</v>
      </c>
      <c r="K556" s="37">
        <v>10</v>
      </c>
      <c r="L556" s="37">
        <v>10</v>
      </c>
      <c r="M556" s="37">
        <v>5</v>
      </c>
      <c r="N556" s="37">
        <v>10</v>
      </c>
      <c r="O556" s="37">
        <v>10</v>
      </c>
      <c r="P556" s="37">
        <v>10</v>
      </c>
      <c r="Q556" s="37">
        <v>5</v>
      </c>
    </row>
    <row r="557" spans="1:17" ht="14.45" customHeight="1">
      <c r="A557" s="174">
        <v>5191</v>
      </c>
      <c r="B557">
        <v>6</v>
      </c>
      <c r="C557" s="36" t="s">
        <v>9182</v>
      </c>
      <c r="D557" s="36" t="s">
        <v>9187</v>
      </c>
      <c r="E557" s="39" t="s">
        <v>934</v>
      </c>
      <c r="F557" s="38">
        <v>9.1</v>
      </c>
      <c r="G557" s="37">
        <v>5</v>
      </c>
      <c r="H557" s="37">
        <v>5</v>
      </c>
      <c r="I557" s="37">
        <v>5</v>
      </c>
      <c r="J557" s="37">
        <v>5</v>
      </c>
      <c r="K557" s="37">
        <v>10</v>
      </c>
      <c r="L557" s="37">
        <v>10</v>
      </c>
      <c r="M557" s="37">
        <v>5</v>
      </c>
      <c r="N557" s="37">
        <v>10</v>
      </c>
      <c r="O557" s="37">
        <v>10</v>
      </c>
      <c r="P557" s="37">
        <v>10</v>
      </c>
      <c r="Q557" s="37">
        <v>5</v>
      </c>
    </row>
    <row r="558" spans="1:17" ht="14.45" customHeight="1">
      <c r="A558" s="174">
        <v>5190</v>
      </c>
      <c r="B558">
        <v>7</v>
      </c>
      <c r="C558" s="36" t="s">
        <v>9182</v>
      </c>
      <c r="D558" s="36" t="s">
        <v>9188</v>
      </c>
      <c r="E558" s="39" t="s">
        <v>934</v>
      </c>
      <c r="F558" s="38">
        <v>8.9</v>
      </c>
      <c r="G558" s="37">
        <v>5</v>
      </c>
      <c r="H558" s="37">
        <v>5</v>
      </c>
      <c r="I558" s="37">
        <v>5</v>
      </c>
      <c r="J558" s="37">
        <v>5</v>
      </c>
      <c r="K558" s="37">
        <v>10</v>
      </c>
      <c r="L558" s="37">
        <v>10</v>
      </c>
      <c r="M558" s="37">
        <v>5</v>
      </c>
      <c r="N558" s="37">
        <v>10</v>
      </c>
      <c r="O558" s="37">
        <v>10</v>
      </c>
      <c r="P558" s="37">
        <v>10</v>
      </c>
      <c r="Q558" s="37">
        <v>5</v>
      </c>
    </row>
    <row r="559" spans="1:17" ht="14.45" customHeight="1">
      <c r="A559" s="174">
        <v>5189</v>
      </c>
      <c r="B559">
        <v>8</v>
      </c>
      <c r="C559" s="36" t="s">
        <v>9182</v>
      </c>
      <c r="D559" s="36" t="s">
        <v>9189</v>
      </c>
      <c r="E559" s="39" t="s">
        <v>934</v>
      </c>
      <c r="F559" s="38">
        <v>8.6</v>
      </c>
      <c r="G559" s="37">
        <v>5</v>
      </c>
      <c r="H559" s="37">
        <v>5</v>
      </c>
      <c r="I559" s="37">
        <v>5</v>
      </c>
      <c r="J559" s="37">
        <v>5</v>
      </c>
      <c r="K559" s="37">
        <v>10</v>
      </c>
      <c r="L559" s="37">
        <v>10</v>
      </c>
      <c r="M559" s="37">
        <v>5</v>
      </c>
      <c r="N559" s="37">
        <v>10</v>
      </c>
      <c r="O559" s="37">
        <v>10</v>
      </c>
      <c r="P559" s="37">
        <v>10</v>
      </c>
      <c r="Q559" s="37">
        <v>5</v>
      </c>
    </row>
    <row r="560" spans="1:17" ht="14.45" customHeight="1">
      <c r="A560" s="174">
        <v>5188</v>
      </c>
      <c r="B560">
        <v>9</v>
      </c>
      <c r="C560" s="36" t="s">
        <v>9182</v>
      </c>
      <c r="D560" s="36" t="s">
        <v>9190</v>
      </c>
      <c r="E560" s="39" t="s">
        <v>934</v>
      </c>
      <c r="F560" s="38">
        <v>8</v>
      </c>
      <c r="G560" s="37">
        <v>5</v>
      </c>
      <c r="H560" s="37">
        <v>5</v>
      </c>
      <c r="I560" s="37">
        <v>5</v>
      </c>
      <c r="J560" s="37">
        <v>5</v>
      </c>
      <c r="K560" s="37">
        <v>10</v>
      </c>
      <c r="L560" s="37">
        <v>10</v>
      </c>
      <c r="M560" s="37">
        <v>5</v>
      </c>
      <c r="N560" s="37">
        <v>10</v>
      </c>
      <c r="O560" s="37">
        <v>10</v>
      </c>
      <c r="P560" s="37">
        <v>10</v>
      </c>
      <c r="Q560" s="37">
        <v>5</v>
      </c>
    </row>
    <row r="561" spans="1:17" ht="14.45" customHeight="1">
      <c r="A561" s="174">
        <v>5187</v>
      </c>
      <c r="B561">
        <v>10</v>
      </c>
      <c r="C561" s="36" t="s">
        <v>9182</v>
      </c>
      <c r="D561" s="36" t="s">
        <v>9191</v>
      </c>
      <c r="E561" s="39" t="s">
        <v>934</v>
      </c>
      <c r="F561" s="38">
        <v>8.3000000000000007</v>
      </c>
      <c r="G561" s="37">
        <v>5</v>
      </c>
      <c r="H561" s="37">
        <v>5</v>
      </c>
      <c r="I561" s="37">
        <v>5</v>
      </c>
      <c r="J561" s="37">
        <v>5</v>
      </c>
      <c r="K561" s="37">
        <v>10</v>
      </c>
      <c r="L561" s="37">
        <v>10</v>
      </c>
      <c r="M561" s="37">
        <v>5</v>
      </c>
      <c r="N561" s="37">
        <v>10</v>
      </c>
      <c r="O561" s="37">
        <v>10</v>
      </c>
      <c r="P561" s="37">
        <v>10</v>
      </c>
      <c r="Q561" s="37">
        <v>5</v>
      </c>
    </row>
    <row r="562" spans="1:17" ht="14.45" customHeight="1">
      <c r="A562" s="174">
        <v>5186</v>
      </c>
      <c r="B562">
        <v>11</v>
      </c>
      <c r="C562" s="36" t="s">
        <v>9182</v>
      </c>
      <c r="D562" s="36" t="s">
        <v>9192</v>
      </c>
      <c r="E562" s="39" t="s">
        <v>934</v>
      </c>
      <c r="F562" s="38">
        <v>8.5</v>
      </c>
      <c r="G562" s="37">
        <v>5</v>
      </c>
      <c r="H562" s="37">
        <v>5</v>
      </c>
      <c r="I562" s="37">
        <v>5</v>
      </c>
      <c r="J562" s="37">
        <v>5</v>
      </c>
      <c r="K562" s="37">
        <v>10</v>
      </c>
      <c r="L562" s="37">
        <v>10</v>
      </c>
      <c r="M562" s="37">
        <v>5</v>
      </c>
      <c r="N562" s="37">
        <v>10</v>
      </c>
      <c r="O562" s="37">
        <v>10</v>
      </c>
      <c r="P562" s="37">
        <v>10</v>
      </c>
      <c r="Q562" s="37">
        <v>5</v>
      </c>
    </row>
    <row r="563" spans="1:17" ht="14.45" customHeight="1">
      <c r="A563" s="174">
        <v>5185</v>
      </c>
      <c r="B563">
        <v>12</v>
      </c>
      <c r="C563" s="36" t="s">
        <v>9182</v>
      </c>
      <c r="D563" s="36">
        <v>1921</v>
      </c>
      <c r="E563" s="39" t="s">
        <v>934</v>
      </c>
      <c r="F563" s="38">
        <v>8.6999999999999993</v>
      </c>
      <c r="G563" s="37">
        <v>5</v>
      </c>
      <c r="H563" s="37">
        <v>5</v>
      </c>
      <c r="I563" s="37">
        <v>5</v>
      </c>
      <c r="J563" s="37">
        <v>5</v>
      </c>
      <c r="K563" s="37">
        <v>10</v>
      </c>
      <c r="L563" s="37">
        <v>10</v>
      </c>
      <c r="M563" s="37">
        <v>5</v>
      </c>
      <c r="N563" s="37">
        <v>10</v>
      </c>
      <c r="O563" s="37">
        <v>10</v>
      </c>
      <c r="P563" s="37">
        <v>10</v>
      </c>
      <c r="Q563" s="37">
        <v>5</v>
      </c>
    </row>
    <row r="564" spans="1:17" ht="14.25" customHeight="1">
      <c r="A564" s="174">
        <v>5184</v>
      </c>
      <c r="B564">
        <v>13</v>
      </c>
      <c r="C564" s="36" t="s">
        <v>9182</v>
      </c>
      <c r="D564" s="36" t="s">
        <v>9193</v>
      </c>
      <c r="E564" s="39" t="s">
        <v>934</v>
      </c>
      <c r="F564" s="38">
        <v>9</v>
      </c>
      <c r="G564" s="37">
        <v>5</v>
      </c>
      <c r="H564" s="37">
        <v>5</v>
      </c>
      <c r="I564" s="37">
        <v>5</v>
      </c>
      <c r="J564" s="37">
        <v>5</v>
      </c>
      <c r="K564" s="37">
        <v>10</v>
      </c>
      <c r="L564" s="37">
        <v>10</v>
      </c>
      <c r="M564" s="37">
        <v>5</v>
      </c>
      <c r="N564" s="37">
        <v>10</v>
      </c>
      <c r="O564" s="37">
        <v>10</v>
      </c>
      <c r="P564" s="37">
        <v>10</v>
      </c>
      <c r="Q564" s="37">
        <v>5</v>
      </c>
    </row>
    <row r="565" spans="1:17" ht="14.25" customHeight="1">
      <c r="A565" s="174">
        <v>5183</v>
      </c>
      <c r="B565">
        <v>14</v>
      </c>
      <c r="C565" s="36" t="s">
        <v>9182</v>
      </c>
      <c r="D565" s="36" t="s">
        <v>9194</v>
      </c>
      <c r="E565" s="39" t="s">
        <v>934</v>
      </c>
      <c r="F565" s="38">
        <v>8</v>
      </c>
      <c r="G565" s="37">
        <v>5</v>
      </c>
      <c r="H565" s="37">
        <v>5</v>
      </c>
      <c r="I565" s="37">
        <v>5</v>
      </c>
      <c r="J565" s="37">
        <v>5</v>
      </c>
      <c r="K565" s="37">
        <v>10</v>
      </c>
      <c r="L565" s="37">
        <v>10</v>
      </c>
      <c r="M565" s="37">
        <v>5</v>
      </c>
      <c r="N565" s="37">
        <v>10</v>
      </c>
      <c r="O565" s="37">
        <v>10</v>
      </c>
      <c r="P565" s="37">
        <v>10</v>
      </c>
      <c r="Q565" s="37">
        <v>5</v>
      </c>
    </row>
    <row r="566" spans="1:17" ht="14.25" customHeight="1">
      <c r="A566" s="174">
        <v>5182</v>
      </c>
      <c r="B566">
        <v>15</v>
      </c>
      <c r="C566" s="36" t="s">
        <v>9182</v>
      </c>
      <c r="D566" s="36" t="s">
        <v>9195</v>
      </c>
      <c r="E566" s="39" t="s">
        <v>934</v>
      </c>
      <c r="F566" s="38">
        <v>8.6999999999999993</v>
      </c>
      <c r="G566" s="37">
        <v>5</v>
      </c>
      <c r="H566" s="37">
        <v>5</v>
      </c>
      <c r="I566" s="37">
        <v>5</v>
      </c>
      <c r="J566" s="37">
        <v>5</v>
      </c>
      <c r="K566" s="37">
        <v>10</v>
      </c>
      <c r="L566" s="37">
        <v>10</v>
      </c>
      <c r="M566" s="37">
        <v>5</v>
      </c>
      <c r="N566" s="37">
        <v>10</v>
      </c>
      <c r="O566" s="37">
        <v>10</v>
      </c>
      <c r="P566" s="37">
        <v>10</v>
      </c>
      <c r="Q566" s="37">
        <v>5</v>
      </c>
    </row>
    <row r="567" spans="1:17" ht="14.25" customHeight="1">
      <c r="A567" s="174">
        <v>5181</v>
      </c>
      <c r="B567">
        <v>16</v>
      </c>
      <c r="C567" s="36" t="s">
        <v>9182</v>
      </c>
      <c r="D567" s="42" t="s">
        <v>9196</v>
      </c>
      <c r="E567" s="41" t="s">
        <v>934</v>
      </c>
      <c r="F567" s="40">
        <v>9.1999999999999993</v>
      </c>
      <c r="G567" s="37">
        <v>5</v>
      </c>
      <c r="H567" s="37">
        <v>5</v>
      </c>
      <c r="I567" s="37">
        <v>5</v>
      </c>
      <c r="J567" s="37">
        <v>5</v>
      </c>
      <c r="K567" s="37">
        <v>10</v>
      </c>
      <c r="L567" s="37">
        <v>10</v>
      </c>
      <c r="M567" s="37">
        <v>5</v>
      </c>
      <c r="N567" s="37">
        <v>10</v>
      </c>
      <c r="O567" s="37">
        <v>10</v>
      </c>
      <c r="P567" s="37">
        <v>10</v>
      </c>
      <c r="Q567" s="37">
        <v>5</v>
      </c>
    </row>
    <row r="568" spans="1:17" ht="14.25" customHeight="1">
      <c r="A568" s="174">
        <v>5180</v>
      </c>
      <c r="B568">
        <v>17</v>
      </c>
      <c r="C568" s="36" t="s">
        <v>9182</v>
      </c>
      <c r="D568" s="42" t="s">
        <v>9197</v>
      </c>
      <c r="E568" s="41" t="s">
        <v>934</v>
      </c>
      <c r="F568" s="40">
        <v>9.4</v>
      </c>
      <c r="G568" s="37">
        <v>5</v>
      </c>
      <c r="H568" s="37">
        <v>5</v>
      </c>
      <c r="I568" s="37">
        <v>5</v>
      </c>
      <c r="J568" s="37">
        <v>5</v>
      </c>
      <c r="K568" s="37">
        <v>10</v>
      </c>
      <c r="L568" s="37">
        <v>10</v>
      </c>
      <c r="M568" s="37">
        <v>5</v>
      </c>
      <c r="N568" s="37">
        <v>10</v>
      </c>
      <c r="O568" s="37">
        <v>10</v>
      </c>
      <c r="P568" s="37">
        <v>10</v>
      </c>
      <c r="Q568" s="37">
        <v>5</v>
      </c>
    </row>
    <row r="569" spans="1:17" ht="14.25" customHeight="1">
      <c r="A569" s="174">
        <v>5179</v>
      </c>
      <c r="B569">
        <v>18</v>
      </c>
      <c r="C569" s="36" t="s">
        <v>9182</v>
      </c>
      <c r="D569" s="36" t="s">
        <v>9198</v>
      </c>
      <c r="E569" s="39" t="s">
        <v>934</v>
      </c>
      <c r="F569" s="38">
        <v>9</v>
      </c>
      <c r="G569" s="37">
        <v>5</v>
      </c>
      <c r="H569" s="37">
        <v>5</v>
      </c>
      <c r="I569" s="37">
        <v>5</v>
      </c>
      <c r="J569" s="37">
        <v>5</v>
      </c>
      <c r="K569" s="37">
        <v>10</v>
      </c>
      <c r="L569" s="37">
        <v>10</v>
      </c>
      <c r="M569" s="37">
        <v>5</v>
      </c>
      <c r="N569" s="37">
        <v>10</v>
      </c>
      <c r="O569" s="37">
        <v>10</v>
      </c>
      <c r="P569" s="37">
        <v>10</v>
      </c>
      <c r="Q569" s="37">
        <v>5</v>
      </c>
    </row>
    <row r="570" spans="1:17" ht="14.25" customHeight="1">
      <c r="A570" s="174">
        <v>5178</v>
      </c>
      <c r="B570">
        <v>19</v>
      </c>
      <c r="C570" s="36" t="s">
        <v>9182</v>
      </c>
      <c r="D570" s="36" t="s">
        <v>9199</v>
      </c>
      <c r="E570" s="39" t="s">
        <v>934</v>
      </c>
      <c r="F570" s="38">
        <v>8.5</v>
      </c>
      <c r="G570" s="37">
        <v>5</v>
      </c>
      <c r="H570" s="37">
        <v>5</v>
      </c>
      <c r="I570" s="37">
        <v>5</v>
      </c>
      <c r="J570" s="37">
        <v>5</v>
      </c>
      <c r="K570" s="37">
        <v>10</v>
      </c>
      <c r="L570" s="37">
        <v>10</v>
      </c>
      <c r="M570" s="37">
        <v>5</v>
      </c>
      <c r="N570" s="37">
        <v>10</v>
      </c>
      <c r="O570" s="37">
        <v>10</v>
      </c>
      <c r="P570" s="37">
        <v>10</v>
      </c>
      <c r="Q570" s="37">
        <v>5</v>
      </c>
    </row>
    <row r="571" spans="1:17" ht="14.25" customHeight="1">
      <c r="A571" s="174">
        <v>5177</v>
      </c>
      <c r="B571">
        <v>20</v>
      </c>
      <c r="C571" s="36" t="s">
        <v>9182</v>
      </c>
      <c r="D571" s="36" t="s">
        <v>9200</v>
      </c>
      <c r="E571" s="39" t="s">
        <v>934</v>
      </c>
      <c r="F571" s="38">
        <v>8.9</v>
      </c>
      <c r="G571" s="37">
        <v>5</v>
      </c>
      <c r="H571" s="37">
        <v>5</v>
      </c>
      <c r="I571" s="37">
        <v>5</v>
      </c>
      <c r="J571" s="37">
        <v>5</v>
      </c>
      <c r="K571" s="37">
        <v>10</v>
      </c>
      <c r="L571" s="37">
        <v>10</v>
      </c>
      <c r="M571" s="37">
        <v>5</v>
      </c>
      <c r="N571" s="37">
        <v>10</v>
      </c>
      <c r="O571" s="37">
        <v>10</v>
      </c>
      <c r="P571" s="37">
        <v>10</v>
      </c>
      <c r="Q571" s="37">
        <v>5</v>
      </c>
    </row>
    <row r="572" spans="1:17" ht="14.25" customHeight="1">
      <c r="A572" s="174">
        <v>5176</v>
      </c>
      <c r="B572">
        <v>21</v>
      </c>
      <c r="C572" s="36" t="s">
        <v>9182</v>
      </c>
      <c r="D572" s="36" t="s">
        <v>9201</v>
      </c>
      <c r="E572" s="39" t="s">
        <v>934</v>
      </c>
      <c r="F572" s="38" t="s">
        <v>0</v>
      </c>
      <c r="G572" s="37">
        <v>5</v>
      </c>
      <c r="H572" s="37">
        <v>5</v>
      </c>
      <c r="I572" s="37">
        <v>5</v>
      </c>
      <c r="J572" s="37">
        <v>5</v>
      </c>
      <c r="K572" s="37">
        <v>10</v>
      </c>
      <c r="L572" s="37">
        <v>10</v>
      </c>
      <c r="M572" s="37">
        <v>5</v>
      </c>
      <c r="N572" s="37">
        <v>10</v>
      </c>
      <c r="O572" s="37">
        <v>10</v>
      </c>
      <c r="P572" s="37">
        <v>10</v>
      </c>
      <c r="Q572" s="37">
        <v>5</v>
      </c>
    </row>
    <row r="573" spans="1:17" ht="14.25" customHeight="1">
      <c r="A573" s="174">
        <v>5175</v>
      </c>
      <c r="B573">
        <v>22</v>
      </c>
      <c r="C573" s="36" t="s">
        <v>9182</v>
      </c>
      <c r="D573" s="36" t="s">
        <v>9202</v>
      </c>
      <c r="E573" s="39" t="s">
        <v>934</v>
      </c>
      <c r="F573" s="38">
        <v>8.6</v>
      </c>
      <c r="G573" s="37">
        <v>5</v>
      </c>
      <c r="H573" s="37">
        <v>5</v>
      </c>
      <c r="I573" s="37">
        <v>5</v>
      </c>
      <c r="J573" s="37">
        <v>5</v>
      </c>
      <c r="K573" s="37">
        <v>10</v>
      </c>
      <c r="L573" s="37">
        <v>10</v>
      </c>
      <c r="M573" s="37">
        <v>5</v>
      </c>
      <c r="N573" s="37">
        <v>10</v>
      </c>
      <c r="O573" s="37">
        <v>10</v>
      </c>
      <c r="P573" s="37">
        <v>10</v>
      </c>
      <c r="Q573" s="37">
        <v>5</v>
      </c>
    </row>
    <row r="574" spans="1:17" ht="14.45" customHeight="1">
      <c r="A574" s="174">
        <v>5174</v>
      </c>
      <c r="B574">
        <v>23</v>
      </c>
      <c r="C574" s="36" t="s">
        <v>9182</v>
      </c>
      <c r="D574" s="36" t="s">
        <v>9203</v>
      </c>
      <c r="E574" s="39" t="s">
        <v>934</v>
      </c>
      <c r="F574" s="38" t="s">
        <v>0</v>
      </c>
      <c r="G574" s="37">
        <v>5</v>
      </c>
      <c r="H574" s="37">
        <v>5</v>
      </c>
      <c r="I574" s="37">
        <v>5</v>
      </c>
      <c r="J574" s="37">
        <v>5</v>
      </c>
      <c r="K574" s="37">
        <v>10</v>
      </c>
      <c r="L574" s="37">
        <v>10</v>
      </c>
      <c r="M574" s="37">
        <v>5</v>
      </c>
      <c r="N574" s="37">
        <v>10</v>
      </c>
      <c r="O574" s="37">
        <v>10</v>
      </c>
      <c r="P574" s="37">
        <v>10</v>
      </c>
      <c r="Q574" s="37">
        <v>5</v>
      </c>
    </row>
    <row r="575" spans="1:17" ht="14.25" customHeight="1">
      <c r="A575" s="174">
        <v>5173</v>
      </c>
      <c r="B575">
        <v>24</v>
      </c>
      <c r="C575" s="36" t="s">
        <v>9182</v>
      </c>
      <c r="D575" s="36" t="s">
        <v>9204</v>
      </c>
      <c r="E575" s="39" t="s">
        <v>934</v>
      </c>
      <c r="F575" s="8">
        <v>8.6</v>
      </c>
      <c r="G575" s="37">
        <v>5</v>
      </c>
      <c r="H575" s="37">
        <v>5</v>
      </c>
      <c r="I575" s="37">
        <v>5</v>
      </c>
      <c r="J575" s="37">
        <v>5</v>
      </c>
      <c r="K575" s="37">
        <v>10</v>
      </c>
      <c r="L575" s="37">
        <v>10</v>
      </c>
      <c r="M575" s="37">
        <v>5</v>
      </c>
      <c r="N575" s="37">
        <v>10</v>
      </c>
      <c r="O575" s="37">
        <v>10</v>
      </c>
      <c r="P575" s="37">
        <v>10</v>
      </c>
      <c r="Q575" s="37">
        <v>5</v>
      </c>
    </row>
    <row r="576" spans="1:17" ht="14.25" customHeight="1">
      <c r="A576" s="174">
        <v>5172</v>
      </c>
      <c r="B576">
        <v>25</v>
      </c>
      <c r="C576" s="36" t="s">
        <v>9182</v>
      </c>
      <c r="D576" s="36" t="s">
        <v>9205</v>
      </c>
      <c r="E576" s="39" t="s">
        <v>934</v>
      </c>
      <c r="F576" s="38">
        <v>9</v>
      </c>
      <c r="G576" s="37">
        <v>5</v>
      </c>
      <c r="H576" s="37">
        <v>5</v>
      </c>
      <c r="I576" s="37">
        <v>5</v>
      </c>
      <c r="J576" s="37">
        <v>5</v>
      </c>
      <c r="K576" s="37">
        <v>10</v>
      </c>
      <c r="L576" s="37">
        <v>10</v>
      </c>
      <c r="M576" s="37">
        <v>5</v>
      </c>
      <c r="N576" s="37">
        <v>10</v>
      </c>
      <c r="O576" s="37">
        <v>10</v>
      </c>
      <c r="P576" s="37">
        <v>10</v>
      </c>
      <c r="Q576" s="37">
        <v>5</v>
      </c>
    </row>
    <row r="577" spans="1:17" ht="14.25" customHeight="1">
      <c r="A577" s="174">
        <v>5171</v>
      </c>
      <c r="B577">
        <v>26</v>
      </c>
      <c r="C577" s="36" t="s">
        <v>9182</v>
      </c>
      <c r="D577" s="42" t="s">
        <v>9206</v>
      </c>
      <c r="E577" s="41" t="s">
        <v>934</v>
      </c>
      <c r="F577" s="40">
        <v>9.6999999999999993</v>
      </c>
      <c r="G577" s="37">
        <v>5</v>
      </c>
      <c r="H577" s="37">
        <v>5</v>
      </c>
      <c r="I577" s="37">
        <v>5</v>
      </c>
      <c r="J577" s="37">
        <v>5</v>
      </c>
      <c r="K577" s="37">
        <v>10</v>
      </c>
      <c r="L577" s="37">
        <v>10</v>
      </c>
      <c r="M577" s="37">
        <v>5</v>
      </c>
      <c r="N577" s="37">
        <v>10</v>
      </c>
      <c r="O577" s="37">
        <v>10</v>
      </c>
      <c r="P577" s="37">
        <v>10</v>
      </c>
      <c r="Q577" s="37">
        <v>5</v>
      </c>
    </row>
    <row r="578" spans="1:17" ht="14.45" customHeight="1">
      <c r="A578" s="174">
        <v>5189</v>
      </c>
      <c r="B578">
        <v>8</v>
      </c>
      <c r="C578" s="36" t="s">
        <v>9182</v>
      </c>
      <c r="D578" s="36" t="s">
        <v>9207</v>
      </c>
      <c r="E578" s="39" t="s">
        <v>934</v>
      </c>
      <c r="F578" s="38">
        <v>8</v>
      </c>
      <c r="G578" s="37">
        <v>5</v>
      </c>
      <c r="H578" s="37">
        <v>5</v>
      </c>
      <c r="I578" s="37">
        <v>5</v>
      </c>
      <c r="J578" s="37">
        <v>5</v>
      </c>
      <c r="K578" s="37">
        <v>10</v>
      </c>
      <c r="L578" s="37">
        <v>10</v>
      </c>
      <c r="M578" s="37">
        <v>5</v>
      </c>
      <c r="N578" s="37">
        <v>10</v>
      </c>
      <c r="O578" s="37">
        <v>10</v>
      </c>
      <c r="P578" s="37">
        <v>10</v>
      </c>
      <c r="Q578" s="37">
        <v>5</v>
      </c>
    </row>
    <row r="579" spans="1:17" ht="14.45" customHeight="1">
      <c r="A579" s="174">
        <v>5188</v>
      </c>
      <c r="B579">
        <v>9</v>
      </c>
      <c r="C579" s="36" t="s">
        <v>9182</v>
      </c>
      <c r="D579" s="42" t="s">
        <v>9208</v>
      </c>
      <c r="E579" s="41" t="s">
        <v>934</v>
      </c>
      <c r="F579" s="40">
        <v>9.5</v>
      </c>
      <c r="G579" s="37">
        <v>5</v>
      </c>
      <c r="H579" s="37">
        <v>5</v>
      </c>
      <c r="I579" s="37">
        <v>5</v>
      </c>
      <c r="J579" s="37">
        <v>5</v>
      </c>
      <c r="K579" s="37">
        <v>10</v>
      </c>
      <c r="L579" s="37">
        <v>10</v>
      </c>
      <c r="M579" s="37">
        <v>5</v>
      </c>
      <c r="N579" s="37">
        <v>10</v>
      </c>
      <c r="O579" s="37">
        <v>10</v>
      </c>
      <c r="P579" s="37">
        <v>10</v>
      </c>
      <c r="Q579" s="37">
        <v>5</v>
      </c>
    </row>
    <row r="580" spans="1:17" ht="14.45" customHeight="1">
      <c r="A580" s="174">
        <v>5187</v>
      </c>
      <c r="B580">
        <v>10</v>
      </c>
      <c r="C580" s="36" t="s">
        <v>9182</v>
      </c>
      <c r="D580" s="42" t="s">
        <v>8654</v>
      </c>
      <c r="E580" s="41" t="s">
        <v>934</v>
      </c>
      <c r="F580" s="40">
        <v>9.6</v>
      </c>
      <c r="G580" s="37">
        <v>5</v>
      </c>
      <c r="H580" s="37">
        <v>5</v>
      </c>
      <c r="I580" s="37">
        <v>5</v>
      </c>
      <c r="J580" s="37">
        <v>5</v>
      </c>
      <c r="K580" s="37">
        <v>10</v>
      </c>
      <c r="L580" s="37">
        <v>10</v>
      </c>
      <c r="M580" s="37">
        <v>5</v>
      </c>
      <c r="N580" s="37">
        <v>10</v>
      </c>
      <c r="O580" s="37">
        <v>10</v>
      </c>
      <c r="P580" s="37">
        <v>10</v>
      </c>
      <c r="Q580" s="37">
        <v>5</v>
      </c>
    </row>
    <row r="581" spans="1:17" ht="14.45" customHeight="1">
      <c r="A581" s="174">
        <v>5186</v>
      </c>
      <c r="B581">
        <v>11</v>
      </c>
      <c r="C581" s="36" t="s">
        <v>9182</v>
      </c>
      <c r="D581" s="42" t="s">
        <v>9209</v>
      </c>
      <c r="E581" s="41" t="s">
        <v>934</v>
      </c>
      <c r="F581" s="40">
        <v>9.1999999999999993</v>
      </c>
      <c r="G581" s="37">
        <v>5</v>
      </c>
      <c r="H581" s="37">
        <v>5</v>
      </c>
      <c r="I581" s="37">
        <v>5</v>
      </c>
      <c r="J581" s="37">
        <v>5</v>
      </c>
      <c r="K581" s="37">
        <v>10</v>
      </c>
      <c r="L581" s="37">
        <v>10</v>
      </c>
      <c r="M581" s="37">
        <v>5</v>
      </c>
      <c r="N581" s="37">
        <v>10</v>
      </c>
      <c r="O581" s="37">
        <v>10</v>
      </c>
      <c r="P581" s="37">
        <v>10</v>
      </c>
      <c r="Q581" s="37">
        <v>5</v>
      </c>
    </row>
    <row r="582" spans="1:17" ht="14.45" customHeight="1">
      <c r="A582" s="174">
        <v>5185</v>
      </c>
      <c r="B582">
        <v>12</v>
      </c>
      <c r="C582" s="36" t="s">
        <v>9182</v>
      </c>
      <c r="D582" s="36" t="s">
        <v>9210</v>
      </c>
      <c r="E582" s="39" t="s">
        <v>934</v>
      </c>
      <c r="F582" s="38">
        <v>9</v>
      </c>
      <c r="G582" s="37">
        <v>5</v>
      </c>
      <c r="H582" s="37">
        <v>5</v>
      </c>
      <c r="I582" s="37">
        <v>5</v>
      </c>
      <c r="J582" s="37">
        <v>5</v>
      </c>
      <c r="K582" s="37">
        <v>10</v>
      </c>
      <c r="L582" s="37">
        <v>10</v>
      </c>
      <c r="M582" s="37">
        <v>5</v>
      </c>
      <c r="N582" s="37">
        <v>10</v>
      </c>
      <c r="O582" s="37">
        <v>10</v>
      </c>
      <c r="P582" s="37">
        <v>10</v>
      </c>
      <c r="Q582" s="37">
        <v>5</v>
      </c>
    </row>
    <row r="583" spans="1:17" ht="14.25" customHeight="1">
      <c r="A583" s="174">
        <v>5184</v>
      </c>
      <c r="B583">
        <v>13</v>
      </c>
      <c r="C583" s="36" t="s">
        <v>9182</v>
      </c>
      <c r="D583" s="36" t="s">
        <v>9211</v>
      </c>
      <c r="E583" s="39" t="s">
        <v>934</v>
      </c>
      <c r="F583" s="38">
        <v>8.5</v>
      </c>
      <c r="G583" s="37">
        <v>5</v>
      </c>
      <c r="H583" s="37">
        <v>5</v>
      </c>
      <c r="I583" s="37">
        <v>5</v>
      </c>
      <c r="J583" s="37">
        <v>5</v>
      </c>
      <c r="K583" s="37">
        <v>10</v>
      </c>
      <c r="L583" s="37">
        <v>10</v>
      </c>
      <c r="M583" s="37">
        <v>5</v>
      </c>
      <c r="N583" s="37">
        <v>10</v>
      </c>
      <c r="O583" s="37">
        <v>10</v>
      </c>
      <c r="P583" s="37">
        <v>10</v>
      </c>
      <c r="Q583" s="37">
        <v>5</v>
      </c>
    </row>
    <row r="584" spans="1:17" ht="14.45" customHeight="1">
      <c r="A584" s="174">
        <v>5169</v>
      </c>
      <c r="C584" s="36" t="s">
        <v>9182</v>
      </c>
      <c r="D584" s="35" t="s">
        <v>9212</v>
      </c>
      <c r="E584" s="34" t="s">
        <v>934</v>
      </c>
      <c r="F584" s="130">
        <v>8.8350000000000009</v>
      </c>
      <c r="G584" s="33" t="e">
        <f>AVERAGE(#REF!)</f>
        <v>#REF!</v>
      </c>
      <c r="H584" s="33" t="e">
        <f>AVERAGE(#REF!)</f>
        <v>#REF!</v>
      </c>
      <c r="I584" s="33" t="e">
        <f>AVERAGE(#REF!)</f>
        <v>#REF!</v>
      </c>
      <c r="J584" s="33" t="e">
        <f>AVERAGE(#REF!)</f>
        <v>#REF!</v>
      </c>
      <c r="K584" s="33" t="e">
        <f>AVERAGE(#REF!)</f>
        <v>#REF!</v>
      </c>
      <c r="L584" s="33" t="e">
        <f>AVERAGE(#REF!)</f>
        <v>#REF!</v>
      </c>
      <c r="M584" s="33" t="e">
        <f>AVERAGE(#REF!)</f>
        <v>#REF!</v>
      </c>
      <c r="N584" s="33" t="e">
        <f>AVERAGE(#REF!)</f>
        <v>#REF!</v>
      </c>
      <c r="O584" s="33" t="e">
        <f>AVERAGE(#REF!)</f>
        <v>#REF!</v>
      </c>
      <c r="P584" s="33" t="e">
        <f>AVERAGE(#REF!)</f>
        <v>#REF!</v>
      </c>
      <c r="Q584" s="33" t="e">
        <f>AVERAGE(#REF!)</f>
        <v>#REF!</v>
      </c>
    </row>
    <row r="585" spans="1:17" ht="14.45" customHeight="1">
      <c r="A585" s="174">
        <v>5196</v>
      </c>
      <c r="B585">
        <v>1</v>
      </c>
      <c r="C585" s="36" t="s">
        <v>9179</v>
      </c>
      <c r="D585" s="36" t="s">
        <v>1474</v>
      </c>
      <c r="E585" s="39" t="s">
        <v>934</v>
      </c>
      <c r="F585" s="38" t="s">
        <v>0</v>
      </c>
      <c r="G585" s="37">
        <v>5</v>
      </c>
      <c r="H585" s="37">
        <v>5</v>
      </c>
      <c r="I585" s="37">
        <v>5</v>
      </c>
      <c r="J585" s="37">
        <v>5</v>
      </c>
      <c r="K585" s="37">
        <v>10</v>
      </c>
      <c r="L585" s="37">
        <v>10</v>
      </c>
      <c r="M585" s="37">
        <v>5</v>
      </c>
      <c r="N585" s="37">
        <v>10</v>
      </c>
      <c r="O585" s="37">
        <v>10</v>
      </c>
      <c r="P585" s="37">
        <v>10</v>
      </c>
      <c r="Q585" s="37">
        <v>5</v>
      </c>
    </row>
    <row r="586" spans="1:17" ht="14.45" customHeight="1">
      <c r="A586" s="174">
        <v>5195</v>
      </c>
      <c r="B586">
        <v>2</v>
      </c>
      <c r="C586" s="36" t="s">
        <v>9179</v>
      </c>
      <c r="D586" s="36" t="s">
        <v>1505</v>
      </c>
      <c r="E586" s="39" t="s">
        <v>934</v>
      </c>
      <c r="F586" s="38">
        <v>9.1999999999999993</v>
      </c>
      <c r="G586" s="37">
        <v>5</v>
      </c>
      <c r="H586" s="37">
        <v>5</v>
      </c>
      <c r="I586" s="37">
        <v>5</v>
      </c>
      <c r="J586" s="37">
        <v>5</v>
      </c>
      <c r="K586" s="37">
        <v>10</v>
      </c>
      <c r="L586" s="37">
        <v>10</v>
      </c>
      <c r="M586" s="37">
        <v>5</v>
      </c>
      <c r="N586" s="37">
        <v>10</v>
      </c>
      <c r="O586" s="37">
        <v>10</v>
      </c>
      <c r="P586" s="37">
        <v>10</v>
      </c>
      <c r="Q586" s="37">
        <v>5</v>
      </c>
    </row>
    <row r="587" spans="1:17" ht="14.45" customHeight="1">
      <c r="A587" s="174">
        <v>5194</v>
      </c>
      <c r="B587">
        <v>3</v>
      </c>
      <c r="C587" s="36" t="s">
        <v>9179</v>
      </c>
      <c r="D587" s="36" t="s">
        <v>670</v>
      </c>
      <c r="E587" s="39" t="s">
        <v>934</v>
      </c>
      <c r="F587" s="38">
        <v>9.6</v>
      </c>
      <c r="G587" s="37">
        <v>5</v>
      </c>
      <c r="H587" s="37">
        <v>5</v>
      </c>
      <c r="I587" s="37">
        <v>5</v>
      </c>
      <c r="J587" s="37">
        <v>5</v>
      </c>
      <c r="K587" s="37">
        <v>10</v>
      </c>
      <c r="L587" s="37">
        <v>10</v>
      </c>
      <c r="M587" s="37">
        <v>5</v>
      </c>
      <c r="N587" s="37">
        <v>10</v>
      </c>
      <c r="O587" s="37">
        <v>10</v>
      </c>
      <c r="P587" s="37">
        <v>10</v>
      </c>
      <c r="Q587" s="37">
        <v>5</v>
      </c>
    </row>
    <row r="588" spans="1:17" ht="14.45" customHeight="1">
      <c r="A588" s="174">
        <v>5193</v>
      </c>
      <c r="B588">
        <v>4</v>
      </c>
      <c r="C588" s="36" t="s">
        <v>9179</v>
      </c>
      <c r="D588" s="36" t="s">
        <v>7677</v>
      </c>
      <c r="E588" s="39" t="s">
        <v>934</v>
      </c>
      <c r="F588" s="38">
        <v>8.6999999999999993</v>
      </c>
      <c r="G588" s="37">
        <v>5</v>
      </c>
      <c r="H588" s="37">
        <v>5</v>
      </c>
      <c r="I588" s="37">
        <v>5</v>
      </c>
      <c r="J588" s="37">
        <v>5</v>
      </c>
      <c r="K588" s="37">
        <v>10</v>
      </c>
      <c r="L588" s="37">
        <v>10</v>
      </c>
      <c r="M588" s="37">
        <v>5</v>
      </c>
      <c r="N588" s="37">
        <v>10</v>
      </c>
      <c r="O588" s="37">
        <v>10</v>
      </c>
      <c r="P588" s="37">
        <v>10</v>
      </c>
      <c r="Q588" s="37">
        <v>5</v>
      </c>
    </row>
    <row r="589" spans="1:17" ht="14.45" customHeight="1">
      <c r="A589" s="174">
        <v>5192</v>
      </c>
      <c r="B589">
        <v>5</v>
      </c>
      <c r="C589" s="36" t="s">
        <v>9179</v>
      </c>
      <c r="D589" s="36" t="s">
        <v>473</v>
      </c>
      <c r="E589" s="39" t="s">
        <v>934</v>
      </c>
      <c r="F589" s="38">
        <v>8.6</v>
      </c>
      <c r="G589" s="37">
        <v>5</v>
      </c>
      <c r="H589" s="37">
        <v>5</v>
      </c>
      <c r="I589" s="37">
        <v>5</v>
      </c>
      <c r="J589" s="37">
        <v>5</v>
      </c>
      <c r="K589" s="37">
        <v>10</v>
      </c>
      <c r="L589" s="37">
        <v>10</v>
      </c>
      <c r="M589" s="37">
        <v>5</v>
      </c>
      <c r="N589" s="37">
        <v>10</v>
      </c>
      <c r="O589" s="37">
        <v>10</v>
      </c>
      <c r="P589" s="37">
        <v>10</v>
      </c>
      <c r="Q589" s="37">
        <v>5</v>
      </c>
    </row>
    <row r="590" spans="1:17" ht="14.45" customHeight="1">
      <c r="A590" s="174">
        <v>5191</v>
      </c>
      <c r="B590">
        <v>6</v>
      </c>
      <c r="C590" s="36" t="s">
        <v>9179</v>
      </c>
      <c r="D590" s="36" t="s">
        <v>9181</v>
      </c>
      <c r="E590" s="39" t="s">
        <v>934</v>
      </c>
      <c r="F590" s="38">
        <v>8.6999999999999993</v>
      </c>
      <c r="G590" s="37">
        <v>5</v>
      </c>
      <c r="H590" s="37">
        <v>5</v>
      </c>
      <c r="I590" s="37">
        <v>5</v>
      </c>
      <c r="J590" s="37">
        <v>5</v>
      </c>
      <c r="K590" s="37">
        <v>10</v>
      </c>
      <c r="L590" s="37">
        <v>10</v>
      </c>
      <c r="M590" s="37">
        <v>5</v>
      </c>
      <c r="N590" s="37">
        <v>10</v>
      </c>
      <c r="O590" s="37">
        <v>10</v>
      </c>
      <c r="P590" s="37">
        <v>10</v>
      </c>
      <c r="Q590" s="37">
        <v>5</v>
      </c>
    </row>
    <row r="591" spans="1:17" ht="14.45" customHeight="1">
      <c r="A591" s="174">
        <v>5190</v>
      </c>
      <c r="B591">
        <v>7</v>
      </c>
      <c r="C591" s="36" t="s">
        <v>9179</v>
      </c>
      <c r="D591" s="36" t="s">
        <v>6586</v>
      </c>
      <c r="E591" s="39" t="s">
        <v>934</v>
      </c>
      <c r="F591" s="38">
        <v>9.1999999999999993</v>
      </c>
      <c r="G591" s="37">
        <v>5</v>
      </c>
      <c r="H591" s="37">
        <v>5</v>
      </c>
      <c r="I591" s="37">
        <v>5</v>
      </c>
      <c r="J591" s="37">
        <v>5</v>
      </c>
      <c r="K591" s="37">
        <v>10</v>
      </c>
      <c r="L591" s="37">
        <v>10</v>
      </c>
      <c r="M591" s="37">
        <v>5</v>
      </c>
      <c r="N591" s="37">
        <v>10</v>
      </c>
      <c r="O591" s="37">
        <v>10</v>
      </c>
      <c r="P591" s="37">
        <v>10</v>
      </c>
      <c r="Q591" s="37">
        <v>5</v>
      </c>
    </row>
    <row r="592" spans="1:17" ht="14.45" customHeight="1">
      <c r="A592" s="174">
        <v>5189</v>
      </c>
      <c r="B592">
        <v>8</v>
      </c>
      <c r="C592" s="36" t="s">
        <v>9179</v>
      </c>
      <c r="D592" s="36" t="s">
        <v>1105</v>
      </c>
      <c r="E592" s="39" t="s">
        <v>934</v>
      </c>
      <c r="F592" s="38">
        <v>8.6999999999999993</v>
      </c>
      <c r="G592" s="37">
        <v>5</v>
      </c>
      <c r="H592" s="37">
        <v>5</v>
      </c>
      <c r="I592" s="37">
        <v>5</v>
      </c>
      <c r="J592" s="37">
        <v>5</v>
      </c>
      <c r="K592" s="37">
        <v>10</v>
      </c>
      <c r="L592" s="37">
        <v>10</v>
      </c>
      <c r="M592" s="37">
        <v>5</v>
      </c>
      <c r="N592" s="37">
        <v>10</v>
      </c>
      <c r="O592" s="37">
        <v>10</v>
      </c>
      <c r="P592" s="37">
        <v>10</v>
      </c>
      <c r="Q592" s="37">
        <v>5</v>
      </c>
    </row>
    <row r="593" spans="1:17" ht="14.45" customHeight="1">
      <c r="A593" s="174">
        <v>5188</v>
      </c>
      <c r="B593">
        <v>9</v>
      </c>
      <c r="C593" s="36" t="s">
        <v>9179</v>
      </c>
      <c r="D593" s="36" t="s">
        <v>7960</v>
      </c>
      <c r="E593" s="39" t="s">
        <v>934</v>
      </c>
      <c r="F593" s="38">
        <v>8.4</v>
      </c>
      <c r="G593" s="37">
        <v>5</v>
      </c>
      <c r="H593" s="37">
        <v>5</v>
      </c>
      <c r="I593" s="37">
        <v>5</v>
      </c>
      <c r="J593" s="37">
        <v>5</v>
      </c>
      <c r="K593" s="37">
        <v>10</v>
      </c>
      <c r="L593" s="37">
        <v>10</v>
      </c>
      <c r="M593" s="37">
        <v>5</v>
      </c>
      <c r="N593" s="37">
        <v>10</v>
      </c>
      <c r="O593" s="37">
        <v>10</v>
      </c>
      <c r="P593" s="37">
        <v>10</v>
      </c>
      <c r="Q593" s="37">
        <v>5</v>
      </c>
    </row>
    <row r="594" spans="1:17" ht="14.45" customHeight="1">
      <c r="A594" s="174">
        <v>5187</v>
      </c>
      <c r="B594">
        <v>10</v>
      </c>
      <c r="C594" s="36" t="s">
        <v>9179</v>
      </c>
      <c r="D594" s="36" t="s">
        <v>7679</v>
      </c>
      <c r="E594" s="39" t="s">
        <v>934</v>
      </c>
      <c r="F594" s="38">
        <v>9</v>
      </c>
      <c r="G594" s="37">
        <v>5</v>
      </c>
      <c r="H594" s="37">
        <v>5</v>
      </c>
      <c r="I594" s="37">
        <v>5</v>
      </c>
      <c r="J594" s="37">
        <v>5</v>
      </c>
      <c r="K594" s="37">
        <v>10</v>
      </c>
      <c r="L594" s="37">
        <v>10</v>
      </c>
      <c r="M594" s="37">
        <v>5</v>
      </c>
      <c r="N594" s="37">
        <v>10</v>
      </c>
      <c r="O594" s="37">
        <v>10</v>
      </c>
      <c r="P594" s="37">
        <v>10</v>
      </c>
      <c r="Q594" s="37">
        <v>5</v>
      </c>
    </row>
    <row r="595" spans="1:17" ht="14.45" customHeight="1">
      <c r="A595" s="174">
        <v>5186</v>
      </c>
      <c r="B595">
        <v>11</v>
      </c>
      <c r="C595" s="36" t="s">
        <v>9179</v>
      </c>
      <c r="D595" s="36" t="s">
        <v>7961</v>
      </c>
      <c r="E595" s="39" t="s">
        <v>934</v>
      </c>
      <c r="F595" s="38">
        <v>8.4</v>
      </c>
      <c r="G595" s="37">
        <v>5</v>
      </c>
      <c r="H595" s="37">
        <v>5</v>
      </c>
      <c r="I595" s="37">
        <v>5</v>
      </c>
      <c r="J595" s="37">
        <v>5</v>
      </c>
      <c r="K595" s="37">
        <v>10</v>
      </c>
      <c r="L595" s="37">
        <v>10</v>
      </c>
      <c r="M595" s="37">
        <v>5</v>
      </c>
      <c r="N595" s="37">
        <v>10</v>
      </c>
      <c r="O595" s="37">
        <v>10</v>
      </c>
      <c r="P595" s="37">
        <v>10</v>
      </c>
      <c r="Q595" s="37">
        <v>5</v>
      </c>
    </row>
    <row r="596" spans="1:17" ht="14.45" customHeight="1">
      <c r="A596" s="174">
        <v>5169</v>
      </c>
      <c r="C596" s="36" t="s">
        <v>9179</v>
      </c>
      <c r="D596" s="35" t="s">
        <v>9180</v>
      </c>
      <c r="E596" s="34" t="s">
        <v>934</v>
      </c>
      <c r="F596" s="130">
        <v>8.8420000000000005</v>
      </c>
      <c r="G596" s="33" t="e">
        <f>AVERAGE(#REF!)</f>
        <v>#REF!</v>
      </c>
      <c r="H596" s="33" t="e">
        <f>AVERAGE(#REF!)</f>
        <v>#REF!</v>
      </c>
      <c r="I596" s="33" t="e">
        <f>AVERAGE(#REF!)</f>
        <v>#REF!</v>
      </c>
      <c r="J596" s="33" t="e">
        <f>AVERAGE(#REF!)</f>
        <v>#REF!</v>
      </c>
      <c r="K596" s="33" t="e">
        <f>AVERAGE(#REF!)</f>
        <v>#REF!</v>
      </c>
      <c r="L596" s="33" t="e">
        <f>AVERAGE(#REF!)</f>
        <v>#REF!</v>
      </c>
      <c r="M596" s="33" t="e">
        <f>AVERAGE(#REF!)</f>
        <v>#REF!</v>
      </c>
      <c r="N596" s="33" t="e">
        <f>AVERAGE(#REF!)</f>
        <v>#REF!</v>
      </c>
      <c r="O596" s="33" t="e">
        <f>AVERAGE(#REF!)</f>
        <v>#REF!</v>
      </c>
      <c r="P596" s="33" t="e">
        <f>AVERAGE(#REF!)</f>
        <v>#REF!</v>
      </c>
      <c r="Q596" s="33" t="e">
        <f>AVERAGE(#REF!)</f>
        <v>#REF!</v>
      </c>
    </row>
    <row r="597" spans="1:17" ht="14.45" customHeight="1">
      <c r="A597" s="174">
        <v>5196</v>
      </c>
      <c r="B597">
        <v>1</v>
      </c>
      <c r="C597" s="36" t="s">
        <v>9156</v>
      </c>
      <c r="D597" s="36" t="s">
        <v>9158</v>
      </c>
      <c r="E597" s="39" t="s">
        <v>934</v>
      </c>
      <c r="F597" s="38">
        <v>9.3000000000000007</v>
      </c>
      <c r="G597" s="37">
        <v>5</v>
      </c>
      <c r="H597" s="37">
        <v>5</v>
      </c>
      <c r="I597" s="37">
        <v>5</v>
      </c>
      <c r="J597" s="37">
        <v>5</v>
      </c>
      <c r="K597" s="37">
        <v>10</v>
      </c>
      <c r="L597" s="37">
        <v>10</v>
      </c>
      <c r="M597" s="37">
        <v>5</v>
      </c>
      <c r="N597" s="37">
        <v>10</v>
      </c>
      <c r="O597" s="37">
        <v>10</v>
      </c>
      <c r="P597" s="37">
        <v>10</v>
      </c>
      <c r="Q597" s="37">
        <v>5</v>
      </c>
    </row>
    <row r="598" spans="1:17" ht="14.45" customHeight="1">
      <c r="A598" s="174">
        <v>5195</v>
      </c>
      <c r="B598">
        <v>2</v>
      </c>
      <c r="C598" s="36" t="s">
        <v>9156</v>
      </c>
      <c r="D598" s="36" t="s">
        <v>2317</v>
      </c>
      <c r="E598" s="39" t="s">
        <v>934</v>
      </c>
      <c r="F598" s="38">
        <v>8.8000000000000007</v>
      </c>
      <c r="G598" s="37">
        <v>5</v>
      </c>
      <c r="H598" s="37">
        <v>5</v>
      </c>
      <c r="I598" s="37">
        <v>5</v>
      </c>
      <c r="J598" s="37">
        <v>5</v>
      </c>
      <c r="K598" s="37">
        <v>10</v>
      </c>
      <c r="L598" s="37">
        <v>10</v>
      </c>
      <c r="M598" s="37">
        <v>5</v>
      </c>
      <c r="N598" s="37">
        <v>10</v>
      </c>
      <c r="O598" s="37">
        <v>10</v>
      </c>
      <c r="P598" s="37">
        <v>10</v>
      </c>
      <c r="Q598" s="37">
        <v>5</v>
      </c>
    </row>
    <row r="599" spans="1:17" ht="14.45" customHeight="1">
      <c r="A599" s="174">
        <v>5194</v>
      </c>
      <c r="B599">
        <v>3</v>
      </c>
      <c r="C599" s="36" t="s">
        <v>9156</v>
      </c>
      <c r="D599" s="36" t="s">
        <v>9159</v>
      </c>
      <c r="E599" s="39" t="s">
        <v>934</v>
      </c>
      <c r="F599" s="38">
        <v>9.8000000000000007</v>
      </c>
      <c r="G599" s="37">
        <v>5</v>
      </c>
      <c r="H599" s="37">
        <v>5</v>
      </c>
      <c r="I599" s="37">
        <v>5</v>
      </c>
      <c r="J599" s="37">
        <v>5</v>
      </c>
      <c r="K599" s="37">
        <v>10</v>
      </c>
      <c r="L599" s="37">
        <v>10</v>
      </c>
      <c r="M599" s="37">
        <v>5</v>
      </c>
      <c r="N599" s="37">
        <v>10</v>
      </c>
      <c r="O599" s="37">
        <v>10</v>
      </c>
      <c r="P599" s="37">
        <v>10</v>
      </c>
      <c r="Q599" s="37">
        <v>5</v>
      </c>
    </row>
    <row r="600" spans="1:17" ht="14.45" customHeight="1">
      <c r="A600" s="174">
        <v>5193</v>
      </c>
      <c r="B600">
        <v>4</v>
      </c>
      <c r="C600" s="36" t="s">
        <v>9156</v>
      </c>
      <c r="D600" s="36" t="s">
        <v>9160</v>
      </c>
      <c r="E600" s="39" t="s">
        <v>934</v>
      </c>
      <c r="F600" s="38">
        <v>9.1999999999999993</v>
      </c>
      <c r="G600" s="37">
        <v>5</v>
      </c>
      <c r="H600" s="37">
        <v>5</v>
      </c>
      <c r="I600" s="37">
        <v>5</v>
      </c>
      <c r="J600" s="37">
        <v>5</v>
      </c>
      <c r="K600" s="37">
        <v>10</v>
      </c>
      <c r="L600" s="37">
        <v>10</v>
      </c>
      <c r="M600" s="37">
        <v>5</v>
      </c>
      <c r="N600" s="37">
        <v>10</v>
      </c>
      <c r="O600" s="37">
        <v>10</v>
      </c>
      <c r="P600" s="37">
        <v>10</v>
      </c>
      <c r="Q600" s="37">
        <v>5</v>
      </c>
    </row>
    <row r="601" spans="1:17" ht="14.45" customHeight="1">
      <c r="A601" s="174">
        <v>5192</v>
      </c>
      <c r="B601">
        <v>5</v>
      </c>
      <c r="C601" s="36" t="s">
        <v>9156</v>
      </c>
      <c r="D601" s="36" t="s">
        <v>2821</v>
      </c>
      <c r="E601" s="39" t="s">
        <v>934</v>
      </c>
      <c r="F601" s="38">
        <v>8.1</v>
      </c>
      <c r="G601" s="37">
        <v>5</v>
      </c>
      <c r="H601" s="37">
        <v>5</v>
      </c>
      <c r="I601" s="37">
        <v>5</v>
      </c>
      <c r="J601" s="37">
        <v>5</v>
      </c>
      <c r="K601" s="37">
        <v>10</v>
      </c>
      <c r="L601" s="37">
        <v>10</v>
      </c>
      <c r="M601" s="37">
        <v>5</v>
      </c>
      <c r="N601" s="37">
        <v>10</v>
      </c>
      <c r="O601" s="37">
        <v>10</v>
      </c>
      <c r="P601" s="37">
        <v>10</v>
      </c>
      <c r="Q601" s="37">
        <v>5</v>
      </c>
    </row>
    <row r="602" spans="1:17" ht="14.45" customHeight="1">
      <c r="A602" s="174">
        <v>5191</v>
      </c>
      <c r="B602">
        <v>6</v>
      </c>
      <c r="C602" s="36" t="s">
        <v>9156</v>
      </c>
      <c r="D602" s="36" t="s">
        <v>9161</v>
      </c>
      <c r="E602" s="39" t="s">
        <v>934</v>
      </c>
      <c r="F602" s="38">
        <v>9</v>
      </c>
      <c r="G602" s="37">
        <v>5</v>
      </c>
      <c r="H602" s="37">
        <v>5</v>
      </c>
      <c r="I602" s="37">
        <v>5</v>
      </c>
      <c r="J602" s="37">
        <v>5</v>
      </c>
      <c r="K602" s="37">
        <v>10</v>
      </c>
      <c r="L602" s="37">
        <v>10</v>
      </c>
      <c r="M602" s="37">
        <v>5</v>
      </c>
      <c r="N602" s="37">
        <v>10</v>
      </c>
      <c r="O602" s="37">
        <v>10</v>
      </c>
      <c r="P602" s="37">
        <v>10</v>
      </c>
      <c r="Q602" s="37">
        <v>5</v>
      </c>
    </row>
    <row r="603" spans="1:17" ht="14.45" customHeight="1">
      <c r="A603" s="174">
        <v>5190</v>
      </c>
      <c r="B603">
        <v>7</v>
      </c>
      <c r="C603" s="36" t="s">
        <v>9156</v>
      </c>
      <c r="D603" s="36" t="s">
        <v>9162</v>
      </c>
      <c r="E603" s="39" t="s">
        <v>934</v>
      </c>
      <c r="F603" s="38">
        <v>8.6999999999999993</v>
      </c>
      <c r="G603" s="37">
        <v>5</v>
      </c>
      <c r="H603" s="37">
        <v>5</v>
      </c>
      <c r="I603" s="37">
        <v>5</v>
      </c>
      <c r="J603" s="37">
        <v>5</v>
      </c>
      <c r="K603" s="37">
        <v>10</v>
      </c>
      <c r="L603" s="37">
        <v>10</v>
      </c>
      <c r="M603" s="37">
        <v>5</v>
      </c>
      <c r="N603" s="37">
        <v>10</v>
      </c>
      <c r="O603" s="37">
        <v>10</v>
      </c>
      <c r="P603" s="37">
        <v>10</v>
      </c>
      <c r="Q603" s="37">
        <v>5</v>
      </c>
    </row>
    <row r="604" spans="1:17" ht="14.45" customHeight="1">
      <c r="A604" s="174">
        <v>5189</v>
      </c>
      <c r="B604">
        <v>8</v>
      </c>
      <c r="C604" s="36" t="s">
        <v>9156</v>
      </c>
      <c r="D604" s="36" t="s">
        <v>9163</v>
      </c>
      <c r="E604" s="39" t="s">
        <v>934</v>
      </c>
      <c r="F604" s="38">
        <v>9.4</v>
      </c>
      <c r="G604" s="37">
        <v>5</v>
      </c>
      <c r="H604" s="37">
        <v>5</v>
      </c>
      <c r="I604" s="37">
        <v>5</v>
      </c>
      <c r="J604" s="37">
        <v>5</v>
      </c>
      <c r="K604" s="37">
        <v>10</v>
      </c>
      <c r="L604" s="37">
        <v>10</v>
      </c>
      <c r="M604" s="37">
        <v>5</v>
      </c>
      <c r="N604" s="37">
        <v>10</v>
      </c>
      <c r="O604" s="37">
        <v>10</v>
      </c>
      <c r="P604" s="37">
        <v>10</v>
      </c>
      <c r="Q604" s="37">
        <v>5</v>
      </c>
    </row>
    <row r="605" spans="1:17" ht="14.45" customHeight="1">
      <c r="A605" s="174">
        <v>5169</v>
      </c>
      <c r="C605" s="36" t="s">
        <v>9156</v>
      </c>
      <c r="D605" s="35" t="s">
        <v>9157</v>
      </c>
      <c r="E605" s="34" t="s">
        <v>934</v>
      </c>
      <c r="F605" s="130">
        <v>9.0239999999999991</v>
      </c>
      <c r="G605" s="33" t="e">
        <f>AVERAGE(#REF!)</f>
        <v>#REF!</v>
      </c>
      <c r="H605" s="33" t="e">
        <f>AVERAGE(#REF!)</f>
        <v>#REF!</v>
      </c>
      <c r="I605" s="33" t="e">
        <f>AVERAGE(#REF!)</f>
        <v>#REF!</v>
      </c>
      <c r="J605" s="33" t="e">
        <f>AVERAGE(#REF!)</f>
        <v>#REF!</v>
      </c>
      <c r="K605" s="33" t="e">
        <f>AVERAGE(#REF!)</f>
        <v>#REF!</v>
      </c>
      <c r="L605" s="33" t="e">
        <f>AVERAGE(#REF!)</f>
        <v>#REF!</v>
      </c>
      <c r="M605" s="33" t="e">
        <f>AVERAGE(#REF!)</f>
        <v>#REF!</v>
      </c>
      <c r="N605" s="33" t="e">
        <f>AVERAGE(#REF!)</f>
        <v>#REF!</v>
      </c>
      <c r="O605" s="33" t="e">
        <f>AVERAGE(#REF!)</f>
        <v>#REF!</v>
      </c>
      <c r="P605" s="33" t="e">
        <f>AVERAGE(#REF!)</f>
        <v>#REF!</v>
      </c>
      <c r="Q605" s="33" t="e">
        <f>AVERAGE(#REF!)</f>
        <v>#REF!</v>
      </c>
    </row>
    <row r="606" spans="1:17" ht="14.45" customHeight="1">
      <c r="A606" s="174">
        <v>5196</v>
      </c>
      <c r="B606">
        <v>1</v>
      </c>
      <c r="C606" s="36" t="s">
        <v>9166</v>
      </c>
      <c r="D606" s="36" t="s">
        <v>9147</v>
      </c>
      <c r="E606" s="39" t="s">
        <v>934</v>
      </c>
      <c r="F606" s="38" t="s">
        <v>0</v>
      </c>
      <c r="G606" s="37">
        <v>5</v>
      </c>
      <c r="H606" s="37">
        <v>5</v>
      </c>
      <c r="I606" s="37">
        <v>5</v>
      </c>
      <c r="J606" s="37">
        <v>5</v>
      </c>
      <c r="K606" s="37">
        <v>10</v>
      </c>
      <c r="L606" s="37">
        <v>10</v>
      </c>
      <c r="M606" s="37">
        <v>5</v>
      </c>
      <c r="N606" s="37">
        <v>10</v>
      </c>
      <c r="O606" s="37">
        <v>10</v>
      </c>
      <c r="P606" s="37">
        <v>10</v>
      </c>
      <c r="Q606" s="37">
        <v>5</v>
      </c>
    </row>
    <row r="607" spans="1:17" ht="14.45" customHeight="1">
      <c r="A607" s="174">
        <v>5195</v>
      </c>
      <c r="B607">
        <v>2</v>
      </c>
      <c r="C607" s="36" t="s">
        <v>9166</v>
      </c>
      <c r="D607" s="36" t="s">
        <v>9148</v>
      </c>
      <c r="E607" s="41" t="s">
        <v>934</v>
      </c>
      <c r="F607" s="38">
        <v>7.7</v>
      </c>
      <c r="G607" s="37">
        <v>5</v>
      </c>
      <c r="H607" s="37">
        <v>5</v>
      </c>
      <c r="I607" s="37">
        <v>5</v>
      </c>
      <c r="J607" s="37">
        <v>5</v>
      </c>
      <c r="K607" s="37">
        <v>10</v>
      </c>
      <c r="L607" s="37">
        <v>10</v>
      </c>
      <c r="M607" s="37">
        <v>5</v>
      </c>
      <c r="N607" s="37">
        <v>10</v>
      </c>
      <c r="O607" s="37">
        <v>10</v>
      </c>
      <c r="P607" s="37">
        <v>10</v>
      </c>
      <c r="Q607" s="37">
        <v>5</v>
      </c>
    </row>
    <row r="608" spans="1:17" ht="14.45" customHeight="1">
      <c r="A608" s="174">
        <v>5194</v>
      </c>
      <c r="B608">
        <v>3</v>
      </c>
      <c r="C608" s="36" t="s">
        <v>9166</v>
      </c>
      <c r="D608" s="36" t="s">
        <v>9149</v>
      </c>
      <c r="E608" s="39" t="s">
        <v>934</v>
      </c>
      <c r="F608" s="38">
        <v>8.5</v>
      </c>
      <c r="G608" s="37">
        <v>5</v>
      </c>
      <c r="H608" s="37">
        <v>5</v>
      </c>
      <c r="I608" s="37">
        <v>5</v>
      </c>
      <c r="J608" s="37">
        <v>5</v>
      </c>
      <c r="K608" s="37">
        <v>10</v>
      </c>
      <c r="L608" s="37">
        <v>10</v>
      </c>
      <c r="M608" s="37">
        <v>5</v>
      </c>
      <c r="N608" s="37">
        <v>10</v>
      </c>
      <c r="O608" s="37">
        <v>10</v>
      </c>
      <c r="P608" s="37">
        <v>10</v>
      </c>
      <c r="Q608" s="37">
        <v>5</v>
      </c>
    </row>
    <row r="609" spans="1:17" ht="14.45" customHeight="1">
      <c r="A609" s="174">
        <v>5193</v>
      </c>
      <c r="B609">
        <v>4</v>
      </c>
      <c r="C609" s="36" t="s">
        <v>9166</v>
      </c>
      <c r="D609" s="36" t="s">
        <v>9150</v>
      </c>
      <c r="E609" s="41" t="s">
        <v>934</v>
      </c>
      <c r="F609" s="38">
        <v>9</v>
      </c>
      <c r="G609" s="37">
        <v>5</v>
      </c>
      <c r="H609" s="37">
        <v>5</v>
      </c>
      <c r="I609" s="37">
        <v>5</v>
      </c>
      <c r="J609" s="37">
        <v>5</v>
      </c>
      <c r="K609" s="37">
        <v>10</v>
      </c>
      <c r="L609" s="37">
        <v>10</v>
      </c>
      <c r="M609" s="37">
        <v>5</v>
      </c>
      <c r="N609" s="37">
        <v>10</v>
      </c>
      <c r="O609" s="37">
        <v>10</v>
      </c>
      <c r="P609" s="37">
        <v>10</v>
      </c>
      <c r="Q609" s="37">
        <v>5</v>
      </c>
    </row>
    <row r="610" spans="1:17" ht="14.45" customHeight="1">
      <c r="A610" s="174">
        <v>5192</v>
      </c>
      <c r="B610">
        <v>5</v>
      </c>
      <c r="C610" s="36" t="s">
        <v>9166</v>
      </c>
      <c r="D610" s="36" t="s">
        <v>9151</v>
      </c>
      <c r="E610" s="39" t="s">
        <v>934</v>
      </c>
      <c r="F610" s="38">
        <v>9.1</v>
      </c>
      <c r="G610" s="37">
        <v>5</v>
      </c>
      <c r="H610" s="37">
        <v>5</v>
      </c>
      <c r="I610" s="37">
        <v>5</v>
      </c>
      <c r="J610" s="37">
        <v>5</v>
      </c>
      <c r="K610" s="37">
        <v>10</v>
      </c>
      <c r="L610" s="37">
        <v>10</v>
      </c>
      <c r="M610" s="37">
        <v>5</v>
      </c>
      <c r="N610" s="37">
        <v>10</v>
      </c>
      <c r="O610" s="37">
        <v>10</v>
      </c>
      <c r="P610" s="37">
        <v>10</v>
      </c>
      <c r="Q610" s="37">
        <v>5</v>
      </c>
    </row>
    <row r="611" spans="1:17" ht="14.45" customHeight="1">
      <c r="A611" s="174">
        <v>5191</v>
      </c>
      <c r="B611">
        <v>6</v>
      </c>
      <c r="C611" s="36" t="s">
        <v>9166</v>
      </c>
      <c r="D611" s="36" t="s">
        <v>9152</v>
      </c>
      <c r="E611" s="39" t="s">
        <v>934</v>
      </c>
      <c r="F611" s="38">
        <v>8.6999999999999993</v>
      </c>
      <c r="G611" s="37">
        <v>5</v>
      </c>
      <c r="H611" s="37">
        <v>5</v>
      </c>
      <c r="I611" s="37">
        <v>5</v>
      </c>
      <c r="J611" s="37">
        <v>5</v>
      </c>
      <c r="K611" s="37">
        <v>10</v>
      </c>
      <c r="L611" s="37">
        <v>10</v>
      </c>
      <c r="M611" s="37">
        <v>5</v>
      </c>
      <c r="N611" s="37">
        <v>10</v>
      </c>
      <c r="O611" s="37">
        <v>10</v>
      </c>
      <c r="P611" s="37">
        <v>10</v>
      </c>
      <c r="Q611" s="37">
        <v>5</v>
      </c>
    </row>
    <row r="612" spans="1:17" ht="14.45" customHeight="1">
      <c r="A612" s="174">
        <v>5190</v>
      </c>
      <c r="B612">
        <v>7</v>
      </c>
      <c r="C612" s="36" t="s">
        <v>9166</v>
      </c>
      <c r="D612" s="36" t="s">
        <v>9153</v>
      </c>
      <c r="E612" s="39" t="s">
        <v>934</v>
      </c>
      <c r="F612" s="38">
        <v>8.5</v>
      </c>
      <c r="G612" s="37">
        <v>5</v>
      </c>
      <c r="H612" s="37">
        <v>5</v>
      </c>
      <c r="I612" s="37">
        <v>5</v>
      </c>
      <c r="J612" s="37">
        <v>5</v>
      </c>
      <c r="K612" s="37">
        <v>10</v>
      </c>
      <c r="L612" s="37">
        <v>10</v>
      </c>
      <c r="M612" s="37">
        <v>5</v>
      </c>
      <c r="N612" s="37">
        <v>10</v>
      </c>
      <c r="O612" s="37">
        <v>10</v>
      </c>
      <c r="P612" s="37">
        <v>10</v>
      </c>
      <c r="Q612" s="37">
        <v>5</v>
      </c>
    </row>
    <row r="613" spans="1:17" ht="14.45" customHeight="1">
      <c r="A613" s="174">
        <v>5189</v>
      </c>
      <c r="B613">
        <v>8</v>
      </c>
      <c r="C613" s="36" t="s">
        <v>9166</v>
      </c>
      <c r="D613" s="36" t="s">
        <v>9154</v>
      </c>
      <c r="E613" s="39" t="s">
        <v>934</v>
      </c>
      <c r="F613" s="38">
        <v>8.5</v>
      </c>
      <c r="G613" s="37">
        <v>5</v>
      </c>
      <c r="H613" s="37">
        <v>5</v>
      </c>
      <c r="I613" s="37">
        <v>5</v>
      </c>
      <c r="J613" s="37">
        <v>5</v>
      </c>
      <c r="K613" s="37">
        <v>10</v>
      </c>
      <c r="L613" s="37">
        <v>10</v>
      </c>
      <c r="M613" s="37">
        <v>5</v>
      </c>
      <c r="N613" s="37">
        <v>10</v>
      </c>
      <c r="O613" s="37">
        <v>10</v>
      </c>
      <c r="P613" s="37">
        <v>10</v>
      </c>
      <c r="Q613" s="37">
        <v>5</v>
      </c>
    </row>
    <row r="614" spans="1:17" ht="14.45" customHeight="1">
      <c r="A614" s="174">
        <v>5188</v>
      </c>
      <c r="B614">
        <v>9</v>
      </c>
      <c r="C614" s="36" t="s">
        <v>9166</v>
      </c>
      <c r="D614" s="36" t="s">
        <v>9155</v>
      </c>
      <c r="E614" s="39" t="s">
        <v>934</v>
      </c>
      <c r="F614" s="38"/>
      <c r="G614" s="37">
        <v>5</v>
      </c>
      <c r="H614" s="37">
        <v>5</v>
      </c>
      <c r="I614" s="37">
        <v>5</v>
      </c>
      <c r="J614" s="37">
        <v>5</v>
      </c>
      <c r="K614" s="37">
        <v>10</v>
      </c>
      <c r="L614" s="37">
        <v>10</v>
      </c>
      <c r="M614" s="37">
        <v>5</v>
      </c>
      <c r="N614" s="37">
        <v>10</v>
      </c>
      <c r="O614" s="37">
        <v>10</v>
      </c>
      <c r="P614" s="37">
        <v>10</v>
      </c>
      <c r="Q614" s="37">
        <v>5</v>
      </c>
    </row>
    <row r="615" spans="1:17" ht="15" customHeight="1">
      <c r="A615" s="174">
        <v>5169</v>
      </c>
      <c r="C615" s="36" t="s">
        <v>9166</v>
      </c>
      <c r="D615" s="35" t="s">
        <v>9164</v>
      </c>
      <c r="E615" s="34" t="s">
        <v>934</v>
      </c>
      <c r="F615" s="130">
        <f>GEOMEAN(F606:F614)</f>
        <v>8.5606597627133887</v>
      </c>
      <c r="G615" s="33" t="e">
        <f>AVERAGE(#REF!)</f>
        <v>#REF!</v>
      </c>
      <c r="H615" s="33" t="e">
        <f>AVERAGE(#REF!)</f>
        <v>#REF!</v>
      </c>
      <c r="I615" s="33" t="e">
        <f>AVERAGE(#REF!)</f>
        <v>#REF!</v>
      </c>
      <c r="J615" s="33" t="e">
        <f>AVERAGE(#REF!)</f>
        <v>#REF!</v>
      </c>
      <c r="K615" s="33" t="e">
        <f>AVERAGE(#REF!)</f>
        <v>#REF!</v>
      </c>
      <c r="L615" s="33" t="e">
        <f>AVERAGE(#REF!)</f>
        <v>#REF!</v>
      </c>
      <c r="M615" s="33" t="e">
        <f>AVERAGE(#REF!)</f>
        <v>#REF!</v>
      </c>
      <c r="N615" s="33" t="e">
        <f>AVERAGE(#REF!)</f>
        <v>#REF!</v>
      </c>
      <c r="O615" s="33" t="e">
        <f>AVERAGE(#REF!)</f>
        <v>#REF!</v>
      </c>
      <c r="P615" s="33" t="e">
        <f>AVERAGE(#REF!)</f>
        <v>#REF!</v>
      </c>
      <c r="Q615" s="33" t="e">
        <f>AVERAGE(#REF!)</f>
        <v>#REF!</v>
      </c>
    </row>
    <row r="616" spans="1:17" ht="14.45" customHeight="1">
      <c r="A616" s="174">
        <v>5196</v>
      </c>
      <c r="B616">
        <v>1</v>
      </c>
      <c r="C616" s="36" t="s">
        <v>9136</v>
      </c>
      <c r="D616" s="36" t="s">
        <v>9137</v>
      </c>
      <c r="E616" s="39" t="s">
        <v>934</v>
      </c>
      <c r="F616" s="38">
        <v>8.6</v>
      </c>
      <c r="G616" s="37">
        <v>5</v>
      </c>
      <c r="H616" s="37">
        <v>5</v>
      </c>
      <c r="I616" s="37">
        <v>5</v>
      </c>
      <c r="J616" s="37">
        <v>5</v>
      </c>
      <c r="K616" s="37">
        <v>10</v>
      </c>
      <c r="L616" s="37">
        <v>10</v>
      </c>
      <c r="M616" s="37">
        <v>5</v>
      </c>
      <c r="N616" s="37">
        <v>10</v>
      </c>
      <c r="O616" s="37">
        <v>10</v>
      </c>
      <c r="P616" s="37">
        <v>10</v>
      </c>
      <c r="Q616" s="37">
        <v>5</v>
      </c>
    </row>
    <row r="617" spans="1:17" ht="14.45" customHeight="1">
      <c r="A617" s="174">
        <v>5195</v>
      </c>
      <c r="B617">
        <v>2</v>
      </c>
      <c r="C617" s="36" t="s">
        <v>9136</v>
      </c>
      <c r="D617" s="42" t="s">
        <v>9138</v>
      </c>
      <c r="E617" s="41" t="s">
        <v>934</v>
      </c>
      <c r="F617" s="40">
        <v>9.1999999999999993</v>
      </c>
      <c r="G617" s="37">
        <v>5</v>
      </c>
      <c r="H617" s="37">
        <v>5</v>
      </c>
      <c r="I617" s="37">
        <v>5</v>
      </c>
      <c r="J617" s="37">
        <v>5</v>
      </c>
      <c r="K617" s="37">
        <v>10</v>
      </c>
      <c r="L617" s="37">
        <v>10</v>
      </c>
      <c r="M617" s="37">
        <v>5</v>
      </c>
      <c r="N617" s="37">
        <v>10</v>
      </c>
      <c r="O617" s="37">
        <v>10</v>
      </c>
      <c r="P617" s="37">
        <v>10</v>
      </c>
      <c r="Q617" s="37">
        <v>5</v>
      </c>
    </row>
    <row r="618" spans="1:17" ht="14.45" customHeight="1">
      <c r="A618" s="174">
        <v>5194</v>
      </c>
      <c r="B618">
        <v>3</v>
      </c>
      <c r="C618" s="36" t="s">
        <v>9136</v>
      </c>
      <c r="D618" s="36" t="s">
        <v>9139</v>
      </c>
      <c r="E618" s="39" t="s">
        <v>934</v>
      </c>
      <c r="F618" s="38">
        <v>9.1</v>
      </c>
      <c r="G618" s="37">
        <v>5</v>
      </c>
      <c r="H618" s="37">
        <v>5</v>
      </c>
      <c r="I618" s="37">
        <v>5</v>
      </c>
      <c r="J618" s="37">
        <v>5</v>
      </c>
      <c r="K618" s="37">
        <v>10</v>
      </c>
      <c r="L618" s="37">
        <v>10</v>
      </c>
      <c r="M618" s="37">
        <v>5</v>
      </c>
      <c r="N618" s="37">
        <v>10</v>
      </c>
      <c r="O618" s="37">
        <v>10</v>
      </c>
      <c r="P618" s="37">
        <v>10</v>
      </c>
      <c r="Q618" s="37">
        <v>5</v>
      </c>
    </row>
    <row r="619" spans="1:17" ht="14.45" customHeight="1">
      <c r="A619" s="174">
        <v>5193</v>
      </c>
      <c r="B619">
        <v>4</v>
      </c>
      <c r="C619" s="36" t="s">
        <v>9136</v>
      </c>
      <c r="D619" s="42" t="s">
        <v>9140</v>
      </c>
      <c r="E619" s="41" t="s">
        <v>934</v>
      </c>
      <c r="F619" s="40">
        <v>9.4</v>
      </c>
      <c r="G619" s="37">
        <v>5</v>
      </c>
      <c r="H619" s="37">
        <v>5</v>
      </c>
      <c r="I619" s="37">
        <v>5</v>
      </c>
      <c r="J619" s="37">
        <v>5</v>
      </c>
      <c r="K619" s="37">
        <v>10</v>
      </c>
      <c r="L619" s="37">
        <v>10</v>
      </c>
      <c r="M619" s="37">
        <v>5</v>
      </c>
      <c r="N619" s="37">
        <v>10</v>
      </c>
      <c r="O619" s="37">
        <v>10</v>
      </c>
      <c r="P619" s="37">
        <v>10</v>
      </c>
      <c r="Q619" s="37">
        <v>5</v>
      </c>
    </row>
    <row r="620" spans="1:17" ht="14.45" customHeight="1">
      <c r="A620" s="174">
        <v>5192</v>
      </c>
      <c r="B620">
        <v>5</v>
      </c>
      <c r="C620" s="36" t="s">
        <v>9136</v>
      </c>
      <c r="D620" s="36" t="s">
        <v>9141</v>
      </c>
      <c r="E620" s="39" t="s">
        <v>934</v>
      </c>
      <c r="F620" s="38" t="s">
        <v>0</v>
      </c>
      <c r="G620" s="37">
        <v>5</v>
      </c>
      <c r="H620" s="37">
        <v>5</v>
      </c>
      <c r="I620" s="37">
        <v>5</v>
      </c>
      <c r="J620" s="37">
        <v>5</v>
      </c>
      <c r="K620" s="37">
        <v>10</v>
      </c>
      <c r="L620" s="37">
        <v>10</v>
      </c>
      <c r="M620" s="37">
        <v>5</v>
      </c>
      <c r="N620" s="37">
        <v>10</v>
      </c>
      <c r="O620" s="37">
        <v>10</v>
      </c>
      <c r="P620" s="37">
        <v>10</v>
      </c>
      <c r="Q620" s="37">
        <v>5</v>
      </c>
    </row>
    <row r="621" spans="1:17" ht="14.45" customHeight="1">
      <c r="A621" s="174">
        <v>5191</v>
      </c>
      <c r="B621">
        <v>6</v>
      </c>
      <c r="C621" s="36" t="s">
        <v>9136</v>
      </c>
      <c r="D621" s="36" t="s">
        <v>9142</v>
      </c>
      <c r="E621" s="39" t="s">
        <v>934</v>
      </c>
      <c r="F621" s="38" t="s">
        <v>0</v>
      </c>
      <c r="G621" s="37">
        <v>5</v>
      </c>
      <c r="H621" s="37">
        <v>5</v>
      </c>
      <c r="I621" s="37">
        <v>5</v>
      </c>
      <c r="J621" s="37">
        <v>5</v>
      </c>
      <c r="K621" s="37">
        <v>10</v>
      </c>
      <c r="L621" s="37">
        <v>10</v>
      </c>
      <c r="M621" s="37">
        <v>5</v>
      </c>
      <c r="N621" s="37">
        <v>10</v>
      </c>
      <c r="O621" s="37">
        <v>10</v>
      </c>
      <c r="P621" s="37">
        <v>10</v>
      </c>
      <c r="Q621" s="37">
        <v>5</v>
      </c>
    </row>
    <row r="622" spans="1:17" ht="14.45" customHeight="1">
      <c r="A622" s="174">
        <v>5190</v>
      </c>
      <c r="B622">
        <v>7</v>
      </c>
      <c r="C622" s="36" t="s">
        <v>9136</v>
      </c>
      <c r="D622" s="36" t="s">
        <v>9143</v>
      </c>
      <c r="E622" s="39" t="s">
        <v>934</v>
      </c>
      <c r="F622" s="38" t="s">
        <v>0</v>
      </c>
      <c r="G622" s="37">
        <v>5</v>
      </c>
      <c r="H622" s="37">
        <v>5</v>
      </c>
      <c r="I622" s="37">
        <v>5</v>
      </c>
      <c r="J622" s="37">
        <v>5</v>
      </c>
      <c r="K622" s="37">
        <v>10</v>
      </c>
      <c r="L622" s="37">
        <v>10</v>
      </c>
      <c r="M622" s="37">
        <v>5</v>
      </c>
      <c r="N622" s="37">
        <v>10</v>
      </c>
      <c r="O622" s="37">
        <v>10</v>
      </c>
      <c r="P622" s="37">
        <v>10</v>
      </c>
      <c r="Q622" s="37">
        <v>5</v>
      </c>
    </row>
    <row r="623" spans="1:17" ht="14.45" customHeight="1">
      <c r="A623" s="174">
        <v>5189</v>
      </c>
      <c r="B623">
        <v>8</v>
      </c>
      <c r="C623" s="36" t="s">
        <v>9136</v>
      </c>
      <c r="D623" s="36" t="s">
        <v>9144</v>
      </c>
      <c r="E623" s="39" t="s">
        <v>934</v>
      </c>
      <c r="F623" s="38">
        <v>8.8000000000000007</v>
      </c>
      <c r="G623" s="37">
        <v>5</v>
      </c>
      <c r="H623" s="37">
        <v>5</v>
      </c>
      <c r="I623" s="37">
        <v>5</v>
      </c>
      <c r="J623" s="37">
        <v>5</v>
      </c>
      <c r="K623" s="37">
        <v>10</v>
      </c>
      <c r="L623" s="37">
        <v>10</v>
      </c>
      <c r="M623" s="37">
        <v>5</v>
      </c>
      <c r="N623" s="37">
        <v>10</v>
      </c>
      <c r="O623" s="37">
        <v>10</v>
      </c>
      <c r="P623" s="37">
        <v>10</v>
      </c>
      <c r="Q623" s="37">
        <v>5</v>
      </c>
    </row>
    <row r="624" spans="1:17" ht="14.45" customHeight="1">
      <c r="A624" s="174">
        <v>5188</v>
      </c>
      <c r="B624">
        <v>9</v>
      </c>
      <c r="C624" s="36" t="s">
        <v>9136</v>
      </c>
      <c r="D624" s="36" t="s">
        <v>9145</v>
      </c>
      <c r="E624" s="39" t="s">
        <v>934</v>
      </c>
      <c r="F624" s="38">
        <v>8.9</v>
      </c>
      <c r="G624" s="37">
        <v>5</v>
      </c>
      <c r="H624" s="37">
        <v>5</v>
      </c>
      <c r="I624" s="37">
        <v>5</v>
      </c>
      <c r="J624" s="37">
        <v>5</v>
      </c>
      <c r="K624" s="37">
        <v>10</v>
      </c>
      <c r="L624" s="37">
        <v>10</v>
      </c>
      <c r="M624" s="37">
        <v>5</v>
      </c>
      <c r="N624" s="37">
        <v>10</v>
      </c>
      <c r="O624" s="37">
        <v>10</v>
      </c>
      <c r="P624" s="37">
        <v>10</v>
      </c>
      <c r="Q624" s="37">
        <v>5</v>
      </c>
    </row>
    <row r="625" spans="1:17" ht="15" customHeight="1">
      <c r="A625" s="174">
        <v>5169</v>
      </c>
      <c r="C625" s="36" t="s">
        <v>9136</v>
      </c>
      <c r="D625" s="35" t="s">
        <v>9146</v>
      </c>
      <c r="E625" s="34" t="s">
        <v>934</v>
      </c>
      <c r="F625" s="130">
        <v>8.9960000000000004</v>
      </c>
      <c r="G625" s="33" t="e">
        <f>AVERAGE(#REF!)</f>
        <v>#REF!</v>
      </c>
      <c r="H625" s="33" t="e">
        <f>AVERAGE(#REF!)</f>
        <v>#REF!</v>
      </c>
      <c r="I625" s="33" t="e">
        <f>AVERAGE(#REF!)</f>
        <v>#REF!</v>
      </c>
      <c r="J625" s="33" t="e">
        <f>AVERAGE(#REF!)</f>
        <v>#REF!</v>
      </c>
      <c r="K625" s="33" t="e">
        <f>AVERAGE(#REF!)</f>
        <v>#REF!</v>
      </c>
      <c r="L625" s="33" t="e">
        <f>AVERAGE(#REF!)</f>
        <v>#REF!</v>
      </c>
      <c r="M625" s="33" t="e">
        <f>AVERAGE(#REF!)</f>
        <v>#REF!</v>
      </c>
      <c r="N625" s="33" t="e">
        <f>AVERAGE(#REF!)</f>
        <v>#REF!</v>
      </c>
      <c r="O625" s="33" t="e">
        <f>AVERAGE(#REF!)</f>
        <v>#REF!</v>
      </c>
      <c r="P625" s="33" t="e">
        <f>AVERAGE(#REF!)</f>
        <v>#REF!</v>
      </c>
      <c r="Q625" s="33" t="e">
        <f>AVERAGE(#REF!)</f>
        <v>#REF!</v>
      </c>
    </row>
    <row r="626" spans="1:17" ht="14.45" customHeight="1">
      <c r="A626" s="174">
        <v>5196</v>
      </c>
      <c r="B626">
        <v>1</v>
      </c>
      <c r="C626" s="36" t="s">
        <v>9118</v>
      </c>
      <c r="D626" s="36" t="s">
        <v>9120</v>
      </c>
      <c r="E626" s="39" t="s">
        <v>934</v>
      </c>
      <c r="F626" s="38">
        <v>8.6999999999999993</v>
      </c>
      <c r="G626" s="37">
        <v>5</v>
      </c>
      <c r="H626" s="37">
        <v>5</v>
      </c>
      <c r="I626" s="37">
        <v>5</v>
      </c>
      <c r="J626" s="37">
        <v>5</v>
      </c>
      <c r="K626" s="37">
        <v>10</v>
      </c>
      <c r="L626" s="37">
        <v>10</v>
      </c>
      <c r="M626" s="37">
        <v>5</v>
      </c>
      <c r="N626" s="37">
        <v>10</v>
      </c>
      <c r="O626" s="37">
        <v>10</v>
      </c>
      <c r="P626" s="37">
        <v>10</v>
      </c>
      <c r="Q626" s="37">
        <v>5</v>
      </c>
    </row>
    <row r="627" spans="1:17" ht="14.45" customHeight="1">
      <c r="A627" s="174">
        <v>5195</v>
      </c>
      <c r="B627">
        <v>2</v>
      </c>
      <c r="C627" s="36" t="s">
        <v>9118</v>
      </c>
      <c r="D627" s="36" t="s">
        <v>9121</v>
      </c>
      <c r="E627" s="39" t="s">
        <v>934</v>
      </c>
      <c r="F627" s="38">
        <v>9</v>
      </c>
      <c r="G627" s="37">
        <v>5</v>
      </c>
      <c r="H627" s="37">
        <v>5</v>
      </c>
      <c r="I627" s="37">
        <v>5</v>
      </c>
      <c r="J627" s="37">
        <v>5</v>
      </c>
      <c r="K627" s="37">
        <v>10</v>
      </c>
      <c r="L627" s="37">
        <v>10</v>
      </c>
      <c r="M627" s="37">
        <v>5</v>
      </c>
      <c r="N627" s="37">
        <v>10</v>
      </c>
      <c r="O627" s="37">
        <v>10</v>
      </c>
      <c r="P627" s="37">
        <v>10</v>
      </c>
      <c r="Q627" s="37">
        <v>5</v>
      </c>
    </row>
    <row r="628" spans="1:17" ht="14.45" customHeight="1">
      <c r="A628" s="174">
        <v>5194</v>
      </c>
      <c r="B628">
        <v>3</v>
      </c>
      <c r="C628" s="36" t="s">
        <v>9118</v>
      </c>
      <c r="D628" s="42" t="s">
        <v>9122</v>
      </c>
      <c r="E628" s="41" t="s">
        <v>934</v>
      </c>
      <c r="F628" s="40">
        <v>9.1999999999999993</v>
      </c>
      <c r="G628" s="37">
        <v>5</v>
      </c>
      <c r="H628" s="37">
        <v>5</v>
      </c>
      <c r="I628" s="37">
        <v>5</v>
      </c>
      <c r="J628" s="37">
        <v>5</v>
      </c>
      <c r="K628" s="37">
        <v>10</v>
      </c>
      <c r="L628" s="37">
        <v>10</v>
      </c>
      <c r="M628" s="37">
        <v>5</v>
      </c>
      <c r="N628" s="37">
        <v>10</v>
      </c>
      <c r="O628" s="37">
        <v>10</v>
      </c>
      <c r="P628" s="37">
        <v>10</v>
      </c>
      <c r="Q628" s="37">
        <v>5</v>
      </c>
    </row>
    <row r="629" spans="1:17" ht="14.45" customHeight="1">
      <c r="A629" s="174">
        <v>5193</v>
      </c>
      <c r="B629">
        <v>4</v>
      </c>
      <c r="C629" s="36" t="s">
        <v>9118</v>
      </c>
      <c r="D629" s="36" t="s">
        <v>9123</v>
      </c>
      <c r="E629" s="39" t="s">
        <v>934</v>
      </c>
      <c r="F629" s="38">
        <v>8.6</v>
      </c>
      <c r="G629" s="37">
        <v>5</v>
      </c>
      <c r="H629" s="37">
        <v>5</v>
      </c>
      <c r="I629" s="37">
        <v>5</v>
      </c>
      <c r="J629" s="37">
        <v>5</v>
      </c>
      <c r="K629" s="37">
        <v>10</v>
      </c>
      <c r="L629" s="37">
        <v>10</v>
      </c>
      <c r="M629" s="37">
        <v>5</v>
      </c>
      <c r="N629" s="37">
        <v>10</v>
      </c>
      <c r="O629" s="37">
        <v>10</v>
      </c>
      <c r="P629" s="37">
        <v>10</v>
      </c>
      <c r="Q629" s="37">
        <v>5</v>
      </c>
    </row>
    <row r="630" spans="1:17" ht="14.45" customHeight="1">
      <c r="A630" s="174">
        <v>5192</v>
      </c>
      <c r="B630">
        <v>5</v>
      </c>
      <c r="C630" s="36" t="s">
        <v>9118</v>
      </c>
      <c r="D630" s="36" t="s">
        <v>2185</v>
      </c>
      <c r="E630" s="39" t="s">
        <v>934</v>
      </c>
      <c r="F630" s="38">
        <v>8.4</v>
      </c>
      <c r="G630" s="37">
        <v>5</v>
      </c>
      <c r="H630" s="37">
        <v>5</v>
      </c>
      <c r="I630" s="37">
        <v>5</v>
      </c>
      <c r="J630" s="37">
        <v>5</v>
      </c>
      <c r="K630" s="37">
        <v>10</v>
      </c>
      <c r="L630" s="37">
        <v>10</v>
      </c>
      <c r="M630" s="37">
        <v>5</v>
      </c>
      <c r="N630" s="37">
        <v>10</v>
      </c>
      <c r="O630" s="37">
        <v>10</v>
      </c>
      <c r="P630" s="37">
        <v>10</v>
      </c>
      <c r="Q630" s="37">
        <v>5</v>
      </c>
    </row>
    <row r="631" spans="1:17" ht="14.45" customHeight="1">
      <c r="A631" s="174">
        <v>5191</v>
      </c>
      <c r="B631">
        <v>6</v>
      </c>
      <c r="C631" s="36" t="s">
        <v>9118</v>
      </c>
      <c r="D631" s="36" t="s">
        <v>8930</v>
      </c>
      <c r="E631" s="39" t="s">
        <v>934</v>
      </c>
      <c r="F631" s="38">
        <v>8.8000000000000007</v>
      </c>
      <c r="G631" s="37">
        <v>5</v>
      </c>
      <c r="H631" s="37">
        <v>5</v>
      </c>
      <c r="I631" s="37">
        <v>5</v>
      </c>
      <c r="J631" s="37">
        <v>5</v>
      </c>
      <c r="K631" s="37">
        <v>10</v>
      </c>
      <c r="L631" s="37">
        <v>10</v>
      </c>
      <c r="M631" s="37">
        <v>5</v>
      </c>
      <c r="N631" s="37">
        <v>10</v>
      </c>
      <c r="O631" s="37">
        <v>10</v>
      </c>
      <c r="P631" s="37">
        <v>10</v>
      </c>
      <c r="Q631" s="37">
        <v>5</v>
      </c>
    </row>
    <row r="632" spans="1:17" ht="14.45" customHeight="1">
      <c r="A632" s="174">
        <v>5190</v>
      </c>
      <c r="B632">
        <v>7</v>
      </c>
      <c r="C632" s="36" t="s">
        <v>9118</v>
      </c>
      <c r="D632" s="36" t="s">
        <v>9124</v>
      </c>
      <c r="E632" s="39" t="s">
        <v>934</v>
      </c>
      <c r="F632" s="38">
        <v>8.6999999999999993</v>
      </c>
      <c r="G632" s="37">
        <v>5</v>
      </c>
      <c r="H632" s="37">
        <v>5</v>
      </c>
      <c r="I632" s="37">
        <v>5</v>
      </c>
      <c r="J632" s="37">
        <v>5</v>
      </c>
      <c r="K632" s="37">
        <v>10</v>
      </c>
      <c r="L632" s="37">
        <v>10</v>
      </c>
      <c r="M632" s="37">
        <v>5</v>
      </c>
      <c r="N632" s="37">
        <v>10</v>
      </c>
      <c r="O632" s="37">
        <v>10</v>
      </c>
      <c r="P632" s="37">
        <v>10</v>
      </c>
      <c r="Q632" s="37">
        <v>5</v>
      </c>
    </row>
    <row r="633" spans="1:17" ht="14.45" customHeight="1">
      <c r="A633" s="174">
        <v>5189</v>
      </c>
      <c r="B633">
        <v>8</v>
      </c>
      <c r="C633" s="36" t="s">
        <v>9118</v>
      </c>
      <c r="D633" s="36" t="s">
        <v>9125</v>
      </c>
      <c r="E633" s="39" t="s">
        <v>934</v>
      </c>
      <c r="F633" s="38" t="s">
        <v>0</v>
      </c>
      <c r="G633" s="37">
        <v>5</v>
      </c>
      <c r="H633" s="37">
        <v>5</v>
      </c>
      <c r="I633" s="37">
        <v>5</v>
      </c>
      <c r="J633" s="37">
        <v>5</v>
      </c>
      <c r="K633" s="37">
        <v>10</v>
      </c>
      <c r="L633" s="37">
        <v>10</v>
      </c>
      <c r="M633" s="37">
        <v>5</v>
      </c>
      <c r="N633" s="37">
        <v>10</v>
      </c>
      <c r="O633" s="37">
        <v>10</v>
      </c>
      <c r="P633" s="37">
        <v>10</v>
      </c>
      <c r="Q633" s="37">
        <v>5</v>
      </c>
    </row>
    <row r="634" spans="1:17" ht="14.45" customHeight="1">
      <c r="A634" s="174">
        <v>5188</v>
      </c>
      <c r="B634">
        <v>9</v>
      </c>
      <c r="C634" s="36" t="s">
        <v>9118</v>
      </c>
      <c r="D634" s="42" t="s">
        <v>9126</v>
      </c>
      <c r="E634" s="41" t="s">
        <v>934</v>
      </c>
      <c r="F634" s="40">
        <v>9.1999999999999993</v>
      </c>
      <c r="G634" s="37">
        <v>5</v>
      </c>
      <c r="H634" s="37">
        <v>5</v>
      </c>
      <c r="I634" s="37">
        <v>5</v>
      </c>
      <c r="J634" s="37">
        <v>5</v>
      </c>
      <c r="K634" s="37">
        <v>10</v>
      </c>
      <c r="L634" s="37">
        <v>10</v>
      </c>
      <c r="M634" s="37">
        <v>5</v>
      </c>
      <c r="N634" s="37">
        <v>10</v>
      </c>
      <c r="O634" s="37">
        <v>10</v>
      </c>
      <c r="P634" s="37">
        <v>10</v>
      </c>
      <c r="Q634" s="37">
        <v>5</v>
      </c>
    </row>
    <row r="635" spans="1:17" ht="14.45" customHeight="1">
      <c r="A635" s="174">
        <v>5187</v>
      </c>
      <c r="B635">
        <v>10</v>
      </c>
      <c r="C635" s="36" t="s">
        <v>9118</v>
      </c>
      <c r="D635" s="42" t="s">
        <v>981</v>
      </c>
      <c r="E635" s="41" t="s">
        <v>934</v>
      </c>
      <c r="F635" s="40">
        <v>9.5</v>
      </c>
      <c r="G635" s="37">
        <v>5</v>
      </c>
      <c r="H635" s="37">
        <v>5</v>
      </c>
      <c r="I635" s="37">
        <v>5</v>
      </c>
      <c r="J635" s="37">
        <v>5</v>
      </c>
      <c r="K635" s="37">
        <v>10</v>
      </c>
      <c r="L635" s="37">
        <v>10</v>
      </c>
      <c r="M635" s="37">
        <v>5</v>
      </c>
      <c r="N635" s="37">
        <v>10</v>
      </c>
      <c r="O635" s="37">
        <v>10</v>
      </c>
      <c r="P635" s="37">
        <v>10</v>
      </c>
      <c r="Q635" s="37">
        <v>5</v>
      </c>
    </row>
    <row r="636" spans="1:17" ht="14.45" customHeight="1">
      <c r="A636" s="174">
        <v>5169</v>
      </c>
      <c r="C636" s="36" t="s">
        <v>9118</v>
      </c>
      <c r="D636" s="35" t="s">
        <v>9119</v>
      </c>
      <c r="E636" s="34" t="s">
        <v>934</v>
      </c>
      <c r="F636" s="130">
        <v>8.8940000000000001</v>
      </c>
      <c r="G636" s="33" t="e">
        <f>AVERAGE(#REF!)</f>
        <v>#REF!</v>
      </c>
      <c r="H636" s="33" t="e">
        <f>AVERAGE(#REF!)</f>
        <v>#REF!</v>
      </c>
      <c r="I636" s="33" t="e">
        <f>AVERAGE(#REF!)</f>
        <v>#REF!</v>
      </c>
      <c r="J636" s="33" t="e">
        <f>AVERAGE(#REF!)</f>
        <v>#REF!</v>
      </c>
      <c r="K636" s="33" t="e">
        <f>AVERAGE(#REF!)</f>
        <v>#REF!</v>
      </c>
      <c r="L636" s="33" t="e">
        <f>AVERAGE(#REF!)</f>
        <v>#REF!</v>
      </c>
      <c r="M636" s="33" t="e">
        <f>AVERAGE(#REF!)</f>
        <v>#REF!</v>
      </c>
      <c r="N636" s="33" t="e">
        <f>AVERAGE(#REF!)</f>
        <v>#REF!</v>
      </c>
      <c r="O636" s="33" t="e">
        <f>AVERAGE(#REF!)</f>
        <v>#REF!</v>
      </c>
      <c r="P636" s="33" t="e">
        <f>AVERAGE(#REF!)</f>
        <v>#REF!</v>
      </c>
      <c r="Q636" s="33" t="e">
        <f>AVERAGE(#REF!)</f>
        <v>#REF!</v>
      </c>
    </row>
    <row r="637" spans="1:17" ht="14.45" customHeight="1">
      <c r="A637" s="174">
        <v>5196</v>
      </c>
      <c r="B637">
        <v>1</v>
      </c>
      <c r="C637" s="36" t="s">
        <v>9093</v>
      </c>
      <c r="D637" s="36" t="s">
        <v>9094</v>
      </c>
      <c r="E637" s="39" t="s">
        <v>934</v>
      </c>
      <c r="F637" s="38">
        <v>8.6999999999999993</v>
      </c>
      <c r="G637" s="37">
        <v>5</v>
      </c>
      <c r="H637" s="37">
        <v>5</v>
      </c>
      <c r="I637" s="37">
        <v>5</v>
      </c>
      <c r="J637" s="37">
        <v>5</v>
      </c>
      <c r="K637" s="37">
        <v>10</v>
      </c>
      <c r="L637" s="37">
        <v>10</v>
      </c>
      <c r="M637" s="37">
        <v>5</v>
      </c>
      <c r="N637" s="37">
        <v>10</v>
      </c>
      <c r="O637" s="37">
        <v>10</v>
      </c>
      <c r="P637" s="37">
        <v>10</v>
      </c>
      <c r="Q637" s="37">
        <v>5</v>
      </c>
    </row>
    <row r="638" spans="1:17" ht="14.45" customHeight="1">
      <c r="A638" s="174">
        <v>5195</v>
      </c>
      <c r="B638">
        <v>2</v>
      </c>
      <c r="C638" s="36" t="s">
        <v>9093</v>
      </c>
      <c r="D638" s="36" t="s">
        <v>9095</v>
      </c>
      <c r="E638" s="39" t="s">
        <v>934</v>
      </c>
      <c r="F638" s="38">
        <v>8.4</v>
      </c>
      <c r="G638" s="37">
        <v>5</v>
      </c>
      <c r="H638" s="37">
        <v>5</v>
      </c>
      <c r="I638" s="37">
        <v>5</v>
      </c>
      <c r="J638" s="37">
        <v>5</v>
      </c>
      <c r="K638" s="37">
        <v>10</v>
      </c>
      <c r="L638" s="37">
        <v>10</v>
      </c>
      <c r="M638" s="37">
        <v>5</v>
      </c>
      <c r="N638" s="37">
        <v>10</v>
      </c>
      <c r="O638" s="37">
        <v>10</v>
      </c>
      <c r="P638" s="37">
        <v>10</v>
      </c>
      <c r="Q638" s="37">
        <v>5</v>
      </c>
    </row>
    <row r="639" spans="1:17" ht="14.45" customHeight="1">
      <c r="A639" s="174">
        <v>5194</v>
      </c>
      <c r="B639">
        <v>3</v>
      </c>
      <c r="C639" s="36" t="s">
        <v>9093</v>
      </c>
      <c r="D639" s="36" t="s">
        <v>9074</v>
      </c>
      <c r="E639" s="39" t="s">
        <v>934</v>
      </c>
      <c r="F639" s="38">
        <v>8.5</v>
      </c>
      <c r="G639" s="37">
        <v>5</v>
      </c>
      <c r="H639" s="37">
        <v>5</v>
      </c>
      <c r="I639" s="37">
        <v>5</v>
      </c>
      <c r="J639" s="37">
        <v>5</v>
      </c>
      <c r="K639" s="37">
        <v>10</v>
      </c>
      <c r="L639" s="37">
        <v>10</v>
      </c>
      <c r="M639" s="37">
        <v>5</v>
      </c>
      <c r="N639" s="37">
        <v>10</v>
      </c>
      <c r="O639" s="37">
        <v>10</v>
      </c>
      <c r="P639" s="37">
        <v>10</v>
      </c>
      <c r="Q639" s="37">
        <v>5</v>
      </c>
    </row>
    <row r="640" spans="1:17" ht="14.45" customHeight="1">
      <c r="A640" s="174">
        <v>5193</v>
      </c>
      <c r="B640">
        <v>4</v>
      </c>
      <c r="C640" s="36" t="s">
        <v>9093</v>
      </c>
      <c r="D640" s="36" t="s">
        <v>9096</v>
      </c>
      <c r="E640" s="39" t="s">
        <v>934</v>
      </c>
      <c r="F640" s="38">
        <v>8.5</v>
      </c>
      <c r="G640" s="37">
        <v>5</v>
      </c>
      <c r="H640" s="37">
        <v>5</v>
      </c>
      <c r="I640" s="37">
        <v>5</v>
      </c>
      <c r="J640" s="37">
        <v>5</v>
      </c>
      <c r="K640" s="37">
        <v>10</v>
      </c>
      <c r="L640" s="37">
        <v>10</v>
      </c>
      <c r="M640" s="37">
        <v>5</v>
      </c>
      <c r="N640" s="37">
        <v>10</v>
      </c>
      <c r="O640" s="37">
        <v>10</v>
      </c>
      <c r="P640" s="37">
        <v>10</v>
      </c>
      <c r="Q640" s="37">
        <v>5</v>
      </c>
    </row>
    <row r="641" spans="1:17" ht="14.45" customHeight="1">
      <c r="A641" s="174">
        <v>5192</v>
      </c>
      <c r="B641">
        <v>5</v>
      </c>
      <c r="C641" s="36" t="s">
        <v>9093</v>
      </c>
      <c r="D641" s="36" t="s">
        <v>9097</v>
      </c>
      <c r="E641" s="39" t="s">
        <v>934</v>
      </c>
      <c r="F641" s="38">
        <v>8.1999999999999993</v>
      </c>
      <c r="G641" s="37">
        <v>5</v>
      </c>
      <c r="H641" s="37">
        <v>5</v>
      </c>
      <c r="I641" s="37">
        <v>5</v>
      </c>
      <c r="J641" s="37">
        <v>5</v>
      </c>
      <c r="K641" s="37">
        <v>10</v>
      </c>
      <c r="L641" s="37">
        <v>10</v>
      </c>
      <c r="M641" s="37">
        <v>5</v>
      </c>
      <c r="N641" s="37">
        <v>10</v>
      </c>
      <c r="O641" s="37">
        <v>10</v>
      </c>
      <c r="P641" s="37">
        <v>10</v>
      </c>
      <c r="Q641" s="37">
        <v>5</v>
      </c>
    </row>
    <row r="642" spans="1:17" ht="14.45" customHeight="1">
      <c r="A642" s="174">
        <v>5191</v>
      </c>
      <c r="B642">
        <v>6</v>
      </c>
      <c r="C642" s="36" t="s">
        <v>9093</v>
      </c>
      <c r="D642" s="36" t="s">
        <v>9098</v>
      </c>
      <c r="E642" s="39" t="s">
        <v>934</v>
      </c>
      <c r="F642" s="38">
        <v>8.4</v>
      </c>
      <c r="G642" s="37">
        <v>5</v>
      </c>
      <c r="H642" s="37">
        <v>5</v>
      </c>
      <c r="I642" s="37">
        <v>5</v>
      </c>
      <c r="J642" s="37">
        <v>5</v>
      </c>
      <c r="K642" s="37">
        <v>10</v>
      </c>
      <c r="L642" s="37">
        <v>10</v>
      </c>
      <c r="M642" s="37">
        <v>5</v>
      </c>
      <c r="N642" s="37">
        <v>10</v>
      </c>
      <c r="O642" s="37">
        <v>10</v>
      </c>
      <c r="P642" s="37">
        <v>10</v>
      </c>
      <c r="Q642" s="37">
        <v>5</v>
      </c>
    </row>
    <row r="643" spans="1:17" ht="14.45" customHeight="1">
      <c r="A643" s="174">
        <v>5190</v>
      </c>
      <c r="B643">
        <v>7</v>
      </c>
      <c r="C643" s="36" t="s">
        <v>9093</v>
      </c>
      <c r="D643" s="36" t="s">
        <v>9099</v>
      </c>
      <c r="E643" s="39" t="s">
        <v>934</v>
      </c>
      <c r="F643" s="38">
        <v>8.3000000000000007</v>
      </c>
      <c r="G643" s="37">
        <v>5</v>
      </c>
      <c r="H643" s="37">
        <v>5</v>
      </c>
      <c r="I643" s="37">
        <v>5</v>
      </c>
      <c r="J643" s="37">
        <v>5</v>
      </c>
      <c r="K643" s="37">
        <v>10</v>
      </c>
      <c r="L643" s="37">
        <v>10</v>
      </c>
      <c r="M643" s="37">
        <v>5</v>
      </c>
      <c r="N643" s="37">
        <v>10</v>
      </c>
      <c r="O643" s="37">
        <v>10</v>
      </c>
      <c r="P643" s="37">
        <v>10</v>
      </c>
      <c r="Q643" s="37">
        <v>5</v>
      </c>
    </row>
    <row r="644" spans="1:17" ht="14.45" customHeight="1">
      <c r="A644" s="174">
        <v>5189</v>
      </c>
      <c r="B644">
        <v>8</v>
      </c>
      <c r="C644" s="36" t="s">
        <v>9093</v>
      </c>
      <c r="D644" s="36" t="s">
        <v>9100</v>
      </c>
      <c r="E644" s="39" t="s">
        <v>934</v>
      </c>
      <c r="F644" s="38">
        <v>8.1999999999999993</v>
      </c>
      <c r="G644" s="37">
        <v>5</v>
      </c>
      <c r="H644" s="37">
        <v>5</v>
      </c>
      <c r="I644" s="37">
        <v>5</v>
      </c>
      <c r="J644" s="37">
        <v>5</v>
      </c>
      <c r="K644" s="37">
        <v>10</v>
      </c>
      <c r="L644" s="37">
        <v>10</v>
      </c>
      <c r="M644" s="37">
        <v>5</v>
      </c>
      <c r="N644" s="37">
        <v>10</v>
      </c>
      <c r="O644" s="37">
        <v>10</v>
      </c>
      <c r="P644" s="37">
        <v>10</v>
      </c>
      <c r="Q644" s="37">
        <v>5</v>
      </c>
    </row>
    <row r="645" spans="1:17" ht="14.45" customHeight="1">
      <c r="A645" s="174">
        <v>5188</v>
      </c>
      <c r="B645">
        <v>9</v>
      </c>
      <c r="C645" s="36" t="s">
        <v>9093</v>
      </c>
      <c r="D645" s="36" t="s">
        <v>2313</v>
      </c>
      <c r="E645" s="39" t="s">
        <v>934</v>
      </c>
      <c r="F645" s="38">
        <v>7.9</v>
      </c>
      <c r="G645" s="37">
        <v>5</v>
      </c>
      <c r="H645" s="37">
        <v>5</v>
      </c>
      <c r="I645" s="37">
        <v>5</v>
      </c>
      <c r="J645" s="37">
        <v>5</v>
      </c>
      <c r="K645" s="37">
        <v>10</v>
      </c>
      <c r="L645" s="37">
        <v>10</v>
      </c>
      <c r="M645" s="37">
        <v>5</v>
      </c>
      <c r="N645" s="37">
        <v>10</v>
      </c>
      <c r="O645" s="37">
        <v>10</v>
      </c>
      <c r="P645" s="37">
        <v>10</v>
      </c>
      <c r="Q645" s="37">
        <v>5</v>
      </c>
    </row>
    <row r="646" spans="1:17" ht="14.45" customHeight="1">
      <c r="A646" s="174">
        <v>5187</v>
      </c>
      <c r="B646">
        <v>10</v>
      </c>
      <c r="C646" s="36" t="s">
        <v>9093</v>
      </c>
      <c r="D646" s="42" t="s">
        <v>9101</v>
      </c>
      <c r="E646" s="41" t="s">
        <v>934</v>
      </c>
      <c r="F646" s="40">
        <v>9.1999999999999993</v>
      </c>
      <c r="G646" s="37">
        <v>5</v>
      </c>
      <c r="H646" s="37">
        <v>5</v>
      </c>
      <c r="I646" s="37">
        <v>5</v>
      </c>
      <c r="J646" s="37">
        <v>5</v>
      </c>
      <c r="K646" s="37">
        <v>10</v>
      </c>
      <c r="L646" s="37">
        <v>10</v>
      </c>
      <c r="M646" s="37">
        <v>5</v>
      </c>
      <c r="N646" s="37">
        <v>10</v>
      </c>
      <c r="O646" s="37">
        <v>10</v>
      </c>
      <c r="P646" s="37">
        <v>10</v>
      </c>
      <c r="Q646" s="37">
        <v>5</v>
      </c>
    </row>
    <row r="647" spans="1:17" ht="14.45" customHeight="1">
      <c r="A647" s="174">
        <v>5186</v>
      </c>
      <c r="B647">
        <v>11</v>
      </c>
      <c r="C647" s="36" t="s">
        <v>9093</v>
      </c>
      <c r="D647" s="36" t="s">
        <v>9102</v>
      </c>
      <c r="E647" s="39" t="s">
        <v>934</v>
      </c>
      <c r="F647" s="38">
        <v>8.5</v>
      </c>
      <c r="G647" s="37">
        <v>5</v>
      </c>
      <c r="H647" s="37">
        <v>5</v>
      </c>
      <c r="I647" s="37">
        <v>5</v>
      </c>
      <c r="J647" s="37">
        <v>5</v>
      </c>
      <c r="K647" s="37">
        <v>10</v>
      </c>
      <c r="L647" s="37">
        <v>10</v>
      </c>
      <c r="M647" s="37">
        <v>5</v>
      </c>
      <c r="N647" s="37">
        <v>10</v>
      </c>
      <c r="O647" s="37">
        <v>10</v>
      </c>
      <c r="P647" s="37">
        <v>10</v>
      </c>
      <c r="Q647" s="37">
        <v>5</v>
      </c>
    </row>
    <row r="648" spans="1:17" ht="14.45" customHeight="1">
      <c r="A648" s="174">
        <v>5185</v>
      </c>
      <c r="B648">
        <v>12</v>
      </c>
      <c r="C648" s="36" t="s">
        <v>9093</v>
      </c>
      <c r="D648" s="36" t="s">
        <v>9103</v>
      </c>
      <c r="E648" s="39" t="s">
        <v>934</v>
      </c>
      <c r="F648" s="38">
        <v>8.5</v>
      </c>
      <c r="G648" s="37">
        <v>5</v>
      </c>
      <c r="H648" s="37">
        <v>5</v>
      </c>
      <c r="I648" s="37">
        <v>5</v>
      </c>
      <c r="J648" s="37">
        <v>5</v>
      </c>
      <c r="K648" s="37">
        <v>10</v>
      </c>
      <c r="L648" s="37">
        <v>10</v>
      </c>
      <c r="M648" s="37">
        <v>5</v>
      </c>
      <c r="N648" s="37">
        <v>10</v>
      </c>
      <c r="O648" s="37">
        <v>10</v>
      </c>
      <c r="P648" s="37">
        <v>10</v>
      </c>
      <c r="Q648" s="37">
        <v>5</v>
      </c>
    </row>
    <row r="649" spans="1:17" ht="14.45" customHeight="1">
      <c r="A649" s="174">
        <v>5169</v>
      </c>
      <c r="C649" s="36" t="s">
        <v>9093</v>
      </c>
      <c r="D649" s="35" t="s">
        <v>9104</v>
      </c>
      <c r="E649" s="34" t="s">
        <v>934</v>
      </c>
      <c r="F649" s="130">
        <v>8.4359999999999999</v>
      </c>
      <c r="G649" s="33" t="e">
        <f>AVERAGE(#REF!)</f>
        <v>#REF!</v>
      </c>
      <c r="H649" s="33" t="e">
        <f>AVERAGE(#REF!)</f>
        <v>#REF!</v>
      </c>
      <c r="I649" s="33" t="e">
        <f>AVERAGE(#REF!)</f>
        <v>#REF!</v>
      </c>
      <c r="J649" s="33" t="e">
        <f>AVERAGE(#REF!)</f>
        <v>#REF!</v>
      </c>
      <c r="K649" s="33" t="e">
        <f>AVERAGE(#REF!)</f>
        <v>#REF!</v>
      </c>
      <c r="L649" s="33" t="e">
        <f>AVERAGE(#REF!)</f>
        <v>#REF!</v>
      </c>
      <c r="M649" s="33" t="e">
        <f>AVERAGE(#REF!)</f>
        <v>#REF!</v>
      </c>
      <c r="N649" s="33" t="e">
        <f>AVERAGE(#REF!)</f>
        <v>#REF!</v>
      </c>
      <c r="O649" s="33" t="e">
        <f>AVERAGE(#REF!)</f>
        <v>#REF!</v>
      </c>
      <c r="P649" s="33" t="e">
        <f>AVERAGE(#REF!)</f>
        <v>#REF!</v>
      </c>
      <c r="Q649" s="33" t="e">
        <f>AVERAGE(#REF!)</f>
        <v>#REF!</v>
      </c>
    </row>
    <row r="650" spans="1:17">
      <c r="A650" s="174">
        <v>5160</v>
      </c>
      <c r="B650">
        <v>1</v>
      </c>
      <c r="C650" s="36" t="s">
        <v>2215</v>
      </c>
      <c r="D650" s="36" t="s">
        <v>2227</v>
      </c>
      <c r="E650" s="39" t="s">
        <v>119</v>
      </c>
      <c r="F650" s="38">
        <v>9</v>
      </c>
      <c r="G650" s="37">
        <v>5</v>
      </c>
      <c r="H650" s="37">
        <v>5</v>
      </c>
      <c r="I650" s="37">
        <v>5</v>
      </c>
      <c r="J650" s="37">
        <v>5</v>
      </c>
      <c r="K650" s="37">
        <v>10</v>
      </c>
      <c r="L650" s="37">
        <v>10</v>
      </c>
      <c r="M650" s="37">
        <v>5</v>
      </c>
      <c r="N650" s="37">
        <v>10</v>
      </c>
      <c r="O650" s="37">
        <v>10</v>
      </c>
      <c r="P650" s="37">
        <v>10</v>
      </c>
      <c r="Q650" s="37">
        <v>5</v>
      </c>
    </row>
    <row r="651" spans="1:17">
      <c r="A651" s="174">
        <v>5159</v>
      </c>
      <c r="B651">
        <v>2</v>
      </c>
      <c r="C651" s="36" t="s">
        <v>2215</v>
      </c>
      <c r="D651" s="36" t="s">
        <v>2226</v>
      </c>
      <c r="E651" s="39" t="s">
        <v>119</v>
      </c>
      <c r="F651" s="38">
        <v>8.4</v>
      </c>
      <c r="G651" s="37">
        <v>5</v>
      </c>
      <c r="H651" s="37">
        <v>5</v>
      </c>
      <c r="I651" s="37">
        <v>5</v>
      </c>
      <c r="J651" s="37">
        <v>5</v>
      </c>
      <c r="K651" s="37">
        <v>10</v>
      </c>
      <c r="L651" s="37">
        <v>10</v>
      </c>
      <c r="M651" s="37">
        <v>5</v>
      </c>
      <c r="N651" s="37">
        <v>10</v>
      </c>
      <c r="O651" s="37">
        <v>10</v>
      </c>
      <c r="P651" s="37">
        <v>10</v>
      </c>
      <c r="Q651" s="37">
        <v>5</v>
      </c>
    </row>
    <row r="652" spans="1:17">
      <c r="A652" s="174">
        <v>5158</v>
      </c>
      <c r="B652">
        <v>3</v>
      </c>
      <c r="C652" s="36" t="s">
        <v>2215</v>
      </c>
      <c r="D652" s="36" t="s">
        <v>1681</v>
      </c>
      <c r="E652" s="39" t="s">
        <v>119</v>
      </c>
      <c r="F652" s="38">
        <v>9.1999999999999993</v>
      </c>
      <c r="G652" s="37">
        <v>5</v>
      </c>
      <c r="H652" s="37">
        <v>5</v>
      </c>
      <c r="I652" s="37">
        <v>5</v>
      </c>
      <c r="J652" s="37">
        <v>5</v>
      </c>
      <c r="K652" s="37">
        <v>10</v>
      </c>
      <c r="L652" s="37">
        <v>10</v>
      </c>
      <c r="M652" s="37">
        <v>5</v>
      </c>
      <c r="N652" s="37">
        <v>10</v>
      </c>
      <c r="O652" s="37">
        <v>10</v>
      </c>
      <c r="P652" s="37">
        <v>10</v>
      </c>
      <c r="Q652" s="37">
        <v>5</v>
      </c>
    </row>
    <row r="653" spans="1:17">
      <c r="A653" s="174">
        <v>5157</v>
      </c>
      <c r="B653">
        <v>4</v>
      </c>
      <c r="C653" s="36" t="s">
        <v>2215</v>
      </c>
      <c r="D653" s="36" t="s">
        <v>2225</v>
      </c>
      <c r="E653" s="39" t="s">
        <v>119</v>
      </c>
      <c r="F653" s="38">
        <v>8.9</v>
      </c>
      <c r="G653" s="37">
        <v>5</v>
      </c>
      <c r="H653" s="37">
        <v>5</v>
      </c>
      <c r="I653" s="37">
        <v>5</v>
      </c>
      <c r="J653" s="37">
        <v>5</v>
      </c>
      <c r="K653" s="37">
        <v>10</v>
      </c>
      <c r="L653" s="37">
        <v>10</v>
      </c>
      <c r="M653" s="37">
        <v>5</v>
      </c>
      <c r="N653" s="37">
        <v>10</v>
      </c>
      <c r="O653" s="37">
        <v>10</v>
      </c>
      <c r="P653" s="37">
        <v>10</v>
      </c>
      <c r="Q653" s="37">
        <v>5</v>
      </c>
    </row>
    <row r="654" spans="1:17">
      <c r="A654" s="174">
        <v>5156</v>
      </c>
      <c r="B654">
        <v>5</v>
      </c>
      <c r="C654" s="36" t="s">
        <v>2215</v>
      </c>
      <c r="D654" s="36" t="s">
        <v>2224</v>
      </c>
      <c r="E654" s="39" t="s">
        <v>119</v>
      </c>
      <c r="F654" s="38">
        <v>8.6</v>
      </c>
      <c r="G654" s="37">
        <v>5</v>
      </c>
      <c r="H654" s="37">
        <v>5</v>
      </c>
      <c r="I654" s="37">
        <v>5</v>
      </c>
      <c r="J654" s="37">
        <v>5</v>
      </c>
      <c r="K654" s="37">
        <v>10</v>
      </c>
      <c r="L654" s="37">
        <v>10</v>
      </c>
      <c r="M654" s="37">
        <v>5</v>
      </c>
      <c r="N654" s="37">
        <v>10</v>
      </c>
      <c r="O654" s="37">
        <v>10</v>
      </c>
      <c r="P654" s="37">
        <v>10</v>
      </c>
      <c r="Q654" s="37">
        <v>5</v>
      </c>
    </row>
    <row r="655" spans="1:17">
      <c r="A655" s="174">
        <v>5155</v>
      </c>
      <c r="B655">
        <v>6</v>
      </c>
      <c r="C655" s="36" t="s">
        <v>2215</v>
      </c>
      <c r="D655" s="42" t="s">
        <v>2223</v>
      </c>
      <c r="E655" s="41" t="s">
        <v>119</v>
      </c>
      <c r="F655" s="40">
        <v>9.6</v>
      </c>
      <c r="G655" s="37">
        <v>5</v>
      </c>
      <c r="H655" s="37">
        <v>5</v>
      </c>
      <c r="I655" s="37">
        <v>5</v>
      </c>
      <c r="J655" s="37">
        <v>5</v>
      </c>
      <c r="K655" s="37">
        <v>10</v>
      </c>
      <c r="L655" s="37">
        <v>10</v>
      </c>
      <c r="M655" s="37">
        <v>5</v>
      </c>
      <c r="N655" s="37">
        <v>10</v>
      </c>
      <c r="O655" s="37">
        <v>10</v>
      </c>
      <c r="P655" s="37">
        <v>10</v>
      </c>
      <c r="Q655" s="37">
        <v>5</v>
      </c>
    </row>
    <row r="656" spans="1:17">
      <c r="A656" s="174">
        <v>5154</v>
      </c>
      <c r="B656">
        <v>7</v>
      </c>
      <c r="C656" s="36" t="s">
        <v>2215</v>
      </c>
      <c r="D656" s="36" t="s">
        <v>2222</v>
      </c>
      <c r="E656" s="39" t="s">
        <v>119</v>
      </c>
      <c r="F656" s="38">
        <v>8.9</v>
      </c>
      <c r="G656" s="37">
        <v>5</v>
      </c>
      <c r="H656" s="37">
        <v>5</v>
      </c>
      <c r="I656" s="37">
        <v>5</v>
      </c>
      <c r="J656" s="37">
        <v>5</v>
      </c>
      <c r="K656" s="37">
        <v>10</v>
      </c>
      <c r="L656" s="37">
        <v>10</v>
      </c>
      <c r="M656" s="37">
        <v>5</v>
      </c>
      <c r="N656" s="37">
        <v>10</v>
      </c>
      <c r="O656" s="37">
        <v>10</v>
      </c>
      <c r="P656" s="37">
        <v>10</v>
      </c>
      <c r="Q656" s="37">
        <v>5</v>
      </c>
    </row>
    <row r="657" spans="1:17">
      <c r="A657" s="174">
        <v>5153</v>
      </c>
      <c r="B657">
        <v>8</v>
      </c>
      <c r="C657" s="36" t="s">
        <v>2215</v>
      </c>
      <c r="D657" s="36" t="s">
        <v>2221</v>
      </c>
      <c r="E657" s="39" t="s">
        <v>119</v>
      </c>
      <c r="F657" s="38">
        <v>8.6</v>
      </c>
      <c r="G657" s="37">
        <v>5</v>
      </c>
      <c r="H657" s="37">
        <v>5</v>
      </c>
      <c r="I657" s="37">
        <v>5</v>
      </c>
      <c r="J657" s="37">
        <v>5</v>
      </c>
      <c r="K657" s="37">
        <v>10</v>
      </c>
      <c r="L657" s="37">
        <v>10</v>
      </c>
      <c r="M657" s="37">
        <v>5</v>
      </c>
      <c r="N657" s="37">
        <v>10</v>
      </c>
      <c r="O657" s="37">
        <v>10</v>
      </c>
      <c r="P657" s="37">
        <v>10</v>
      </c>
      <c r="Q657" s="37">
        <v>5</v>
      </c>
    </row>
    <row r="658" spans="1:17">
      <c r="A658" s="174">
        <v>5152</v>
      </c>
      <c r="B658">
        <v>9</v>
      </c>
      <c r="C658" s="36" t="s">
        <v>2215</v>
      </c>
      <c r="D658" s="36" t="s">
        <v>2220</v>
      </c>
      <c r="E658" s="39" t="s">
        <v>119</v>
      </c>
      <c r="F658" s="38">
        <v>9</v>
      </c>
      <c r="G658" s="37">
        <v>5</v>
      </c>
      <c r="H658" s="37">
        <v>5</v>
      </c>
      <c r="I658" s="37">
        <v>5</v>
      </c>
      <c r="J658" s="37">
        <v>5</v>
      </c>
      <c r="K658" s="37">
        <v>10</v>
      </c>
      <c r="L658" s="37">
        <v>10</v>
      </c>
      <c r="M658" s="37">
        <v>5</v>
      </c>
      <c r="N658" s="37">
        <v>10</v>
      </c>
      <c r="O658" s="37">
        <v>10</v>
      </c>
      <c r="P658" s="37">
        <v>10</v>
      </c>
      <c r="Q658" s="37">
        <v>5</v>
      </c>
    </row>
    <row r="659" spans="1:17">
      <c r="A659" s="174">
        <v>5151</v>
      </c>
      <c r="B659">
        <v>10</v>
      </c>
      <c r="C659" s="36" t="s">
        <v>2215</v>
      </c>
      <c r="D659" s="36" t="s">
        <v>2219</v>
      </c>
      <c r="E659" s="39" t="s">
        <v>119</v>
      </c>
      <c r="F659" s="38">
        <v>8.5</v>
      </c>
      <c r="G659" s="37">
        <v>5</v>
      </c>
      <c r="H659" s="37">
        <v>5</v>
      </c>
      <c r="I659" s="37">
        <v>5</v>
      </c>
      <c r="J659" s="37">
        <v>5</v>
      </c>
      <c r="K659" s="37">
        <v>10</v>
      </c>
      <c r="L659" s="37">
        <v>10</v>
      </c>
      <c r="M659" s="37">
        <v>5</v>
      </c>
      <c r="N659" s="37">
        <v>10</v>
      </c>
      <c r="O659" s="37">
        <v>10</v>
      </c>
      <c r="P659" s="37">
        <v>10</v>
      </c>
      <c r="Q659" s="37">
        <v>5</v>
      </c>
    </row>
    <row r="660" spans="1:17">
      <c r="A660" s="174">
        <v>5150</v>
      </c>
      <c r="B660">
        <v>11</v>
      </c>
      <c r="C660" s="36" t="s">
        <v>2215</v>
      </c>
      <c r="D660" s="36" t="s">
        <v>2218</v>
      </c>
      <c r="E660" s="39" t="s">
        <v>119</v>
      </c>
      <c r="F660" s="38">
        <v>7.9</v>
      </c>
      <c r="G660" s="37">
        <v>5</v>
      </c>
      <c r="H660" s="37">
        <v>5</v>
      </c>
      <c r="I660" s="37">
        <v>5</v>
      </c>
      <c r="J660" s="37">
        <v>5</v>
      </c>
      <c r="K660" s="37">
        <v>10</v>
      </c>
      <c r="L660" s="37">
        <v>10</v>
      </c>
      <c r="M660" s="37">
        <v>5</v>
      </c>
      <c r="N660" s="37">
        <v>10</v>
      </c>
      <c r="O660" s="37">
        <v>10</v>
      </c>
      <c r="P660" s="37">
        <v>10</v>
      </c>
      <c r="Q660" s="37">
        <v>5</v>
      </c>
    </row>
    <row r="661" spans="1:17">
      <c r="A661" s="174">
        <v>5149</v>
      </c>
      <c r="B661">
        <v>12</v>
      </c>
      <c r="C661" s="36" t="s">
        <v>2215</v>
      </c>
      <c r="D661" s="36" t="s">
        <v>2217</v>
      </c>
      <c r="E661" s="39" t="s">
        <v>119</v>
      </c>
      <c r="F661" s="38">
        <v>8.8000000000000007</v>
      </c>
      <c r="G661" s="37">
        <v>5</v>
      </c>
      <c r="H661" s="37">
        <v>5</v>
      </c>
      <c r="I661" s="37">
        <v>5</v>
      </c>
      <c r="J661" s="37">
        <v>5</v>
      </c>
      <c r="K661" s="37">
        <v>10</v>
      </c>
      <c r="L661" s="37">
        <v>10</v>
      </c>
      <c r="M661" s="37">
        <v>5</v>
      </c>
      <c r="N661" s="37">
        <v>10</v>
      </c>
      <c r="O661" s="37">
        <v>10</v>
      </c>
      <c r="P661" s="37">
        <v>10</v>
      </c>
      <c r="Q661" s="37">
        <v>5</v>
      </c>
    </row>
    <row r="662" spans="1:17">
      <c r="A662" s="174">
        <v>5148</v>
      </c>
      <c r="B662">
        <v>13</v>
      </c>
      <c r="C662" s="36" t="s">
        <v>2215</v>
      </c>
      <c r="D662" s="36" t="s">
        <v>2216</v>
      </c>
      <c r="E662" s="39" t="s">
        <v>119</v>
      </c>
      <c r="F662" s="38">
        <v>8.6</v>
      </c>
      <c r="G662" s="37">
        <v>5</v>
      </c>
      <c r="H662" s="37">
        <v>5</v>
      </c>
      <c r="I662" s="37">
        <v>5</v>
      </c>
      <c r="J662" s="37">
        <v>5</v>
      </c>
      <c r="K662" s="37">
        <v>10</v>
      </c>
      <c r="L662" s="37">
        <v>10</v>
      </c>
      <c r="M662" s="37">
        <v>5</v>
      </c>
      <c r="N662" s="37">
        <v>10</v>
      </c>
      <c r="O662" s="37">
        <v>10</v>
      </c>
      <c r="P662" s="37">
        <v>10</v>
      </c>
      <c r="Q662" s="37">
        <v>5</v>
      </c>
    </row>
    <row r="663" spans="1:17">
      <c r="A663" s="174">
        <v>5147</v>
      </c>
      <c r="C663" s="36" t="s">
        <v>2215</v>
      </c>
      <c r="D663" s="35" t="s">
        <v>9086</v>
      </c>
      <c r="E663" s="34" t="s">
        <v>119</v>
      </c>
      <c r="F663" s="130">
        <v>8.76</v>
      </c>
      <c r="G663" s="33" t="e">
        <f>AVERAGE(#REF!)</f>
        <v>#REF!</v>
      </c>
      <c r="H663" s="33" t="e">
        <f>AVERAGE(#REF!)</f>
        <v>#REF!</v>
      </c>
      <c r="I663" s="33" t="e">
        <f>AVERAGE(#REF!)</f>
        <v>#REF!</v>
      </c>
      <c r="J663" s="33" t="e">
        <f>AVERAGE(#REF!)</f>
        <v>#REF!</v>
      </c>
      <c r="K663" s="33" t="e">
        <f>AVERAGE(#REF!)</f>
        <v>#REF!</v>
      </c>
      <c r="L663" s="33" t="e">
        <f>AVERAGE(#REF!)</f>
        <v>#REF!</v>
      </c>
      <c r="M663" s="33" t="e">
        <f>AVERAGE(#REF!)</f>
        <v>#REF!</v>
      </c>
      <c r="N663" s="33" t="e">
        <f>AVERAGE(#REF!)</f>
        <v>#REF!</v>
      </c>
      <c r="O663" s="33" t="e">
        <f>AVERAGE(#REF!)</f>
        <v>#REF!</v>
      </c>
      <c r="P663" s="33" t="e">
        <f>AVERAGE(#REF!)</f>
        <v>#REF!</v>
      </c>
      <c r="Q663" s="33" t="e">
        <f>AVERAGE(#REF!)</f>
        <v>#REF!</v>
      </c>
    </row>
    <row r="664" spans="1:17">
      <c r="A664" s="174">
        <v>5146</v>
      </c>
      <c r="B664">
        <v>1</v>
      </c>
      <c r="C664" s="36" t="s">
        <v>1475</v>
      </c>
      <c r="D664" s="36" t="s">
        <v>1489</v>
      </c>
      <c r="E664" s="39" t="s">
        <v>119</v>
      </c>
      <c r="F664" s="38">
        <v>8.9</v>
      </c>
      <c r="G664" s="37">
        <v>5</v>
      </c>
      <c r="H664" s="37">
        <v>5</v>
      </c>
      <c r="I664" s="37">
        <v>5</v>
      </c>
      <c r="J664" s="37">
        <v>5</v>
      </c>
      <c r="K664" s="37">
        <v>10</v>
      </c>
      <c r="L664" s="37">
        <v>10</v>
      </c>
      <c r="M664" s="37">
        <v>5</v>
      </c>
      <c r="N664" s="37">
        <v>10</v>
      </c>
      <c r="O664" s="37">
        <v>10</v>
      </c>
      <c r="P664" s="37">
        <v>10</v>
      </c>
      <c r="Q664" s="37">
        <v>5</v>
      </c>
    </row>
    <row r="665" spans="1:17">
      <c r="A665" s="174">
        <v>5145</v>
      </c>
      <c r="B665">
        <v>2</v>
      </c>
      <c r="C665" s="36" t="s">
        <v>1475</v>
      </c>
      <c r="D665" s="36" t="s">
        <v>1488</v>
      </c>
      <c r="E665" s="39" t="s">
        <v>119</v>
      </c>
      <c r="F665" s="38">
        <v>8.5</v>
      </c>
      <c r="G665" s="37">
        <v>5</v>
      </c>
      <c r="H665" s="37">
        <v>5</v>
      </c>
      <c r="I665" s="37">
        <v>5</v>
      </c>
      <c r="J665" s="37">
        <v>5</v>
      </c>
      <c r="K665" s="37">
        <v>10</v>
      </c>
      <c r="L665" s="37">
        <v>10</v>
      </c>
      <c r="M665" s="37">
        <v>5</v>
      </c>
      <c r="N665" s="37">
        <v>10</v>
      </c>
      <c r="O665" s="37">
        <v>10</v>
      </c>
      <c r="P665" s="37">
        <v>10</v>
      </c>
      <c r="Q665" s="37">
        <v>5</v>
      </c>
    </row>
    <row r="666" spans="1:17">
      <c r="A666" s="174">
        <v>5144</v>
      </c>
      <c r="B666">
        <v>3</v>
      </c>
      <c r="C666" s="36" t="s">
        <v>1475</v>
      </c>
      <c r="D666" s="36" t="s">
        <v>1487</v>
      </c>
      <c r="E666" s="39" t="s">
        <v>119</v>
      </c>
      <c r="F666" s="38">
        <v>9</v>
      </c>
      <c r="G666" s="37">
        <v>5</v>
      </c>
      <c r="H666" s="37">
        <v>5</v>
      </c>
      <c r="I666" s="37">
        <v>5</v>
      </c>
      <c r="J666" s="37">
        <v>5</v>
      </c>
      <c r="K666" s="37">
        <v>10</v>
      </c>
      <c r="L666" s="37">
        <v>10</v>
      </c>
      <c r="M666" s="37">
        <v>5</v>
      </c>
      <c r="N666" s="37">
        <v>10</v>
      </c>
      <c r="O666" s="37">
        <v>10</v>
      </c>
      <c r="P666" s="37">
        <v>10</v>
      </c>
      <c r="Q666" s="37">
        <v>5</v>
      </c>
    </row>
    <row r="667" spans="1:17">
      <c r="A667" s="174">
        <v>5143</v>
      </c>
      <c r="B667">
        <v>4</v>
      </c>
      <c r="C667" s="36" t="s">
        <v>1475</v>
      </c>
      <c r="D667" s="36" t="s">
        <v>1486</v>
      </c>
      <c r="E667" s="39" t="s">
        <v>119</v>
      </c>
      <c r="F667" s="38">
        <v>8.1999999999999993</v>
      </c>
      <c r="G667" s="37">
        <v>5</v>
      </c>
      <c r="H667" s="37">
        <v>5</v>
      </c>
      <c r="I667" s="37">
        <v>5</v>
      </c>
      <c r="J667" s="37">
        <v>5</v>
      </c>
      <c r="K667" s="37">
        <v>10</v>
      </c>
      <c r="L667" s="37">
        <v>10</v>
      </c>
      <c r="M667" s="37">
        <v>5</v>
      </c>
      <c r="N667" s="37">
        <v>10</v>
      </c>
      <c r="O667" s="37">
        <v>10</v>
      </c>
      <c r="P667" s="37">
        <v>10</v>
      </c>
      <c r="Q667" s="37">
        <v>5</v>
      </c>
    </row>
    <row r="668" spans="1:17">
      <c r="A668" s="174">
        <v>5142</v>
      </c>
      <c r="B668">
        <v>5</v>
      </c>
      <c r="C668" s="36" t="s">
        <v>1475</v>
      </c>
      <c r="D668" s="36" t="s">
        <v>1485</v>
      </c>
      <c r="E668" s="39" t="s">
        <v>119</v>
      </c>
      <c r="F668" s="38">
        <v>8.9</v>
      </c>
      <c r="G668" s="37">
        <v>5</v>
      </c>
      <c r="H668" s="37">
        <v>5</v>
      </c>
      <c r="I668" s="37">
        <v>5</v>
      </c>
      <c r="J668" s="37">
        <v>5</v>
      </c>
      <c r="K668" s="37">
        <v>10</v>
      </c>
      <c r="L668" s="37">
        <v>10</v>
      </c>
      <c r="M668" s="37">
        <v>5</v>
      </c>
      <c r="N668" s="37">
        <v>10</v>
      </c>
      <c r="O668" s="37">
        <v>10</v>
      </c>
      <c r="P668" s="37">
        <v>10</v>
      </c>
      <c r="Q668" s="37">
        <v>5</v>
      </c>
    </row>
    <row r="669" spans="1:17">
      <c r="A669" s="174">
        <v>5141</v>
      </c>
      <c r="B669">
        <v>6</v>
      </c>
      <c r="C669" s="36" t="s">
        <v>1475</v>
      </c>
      <c r="D669" s="36" t="s">
        <v>1484</v>
      </c>
      <c r="E669" s="39" t="s">
        <v>119</v>
      </c>
      <c r="F669" s="38">
        <v>7.7</v>
      </c>
      <c r="G669" s="37">
        <v>5</v>
      </c>
      <c r="H669" s="37">
        <v>5</v>
      </c>
      <c r="I669" s="37">
        <v>5</v>
      </c>
      <c r="J669" s="37">
        <v>5</v>
      </c>
      <c r="K669" s="37">
        <v>10</v>
      </c>
      <c r="L669" s="37">
        <v>10</v>
      </c>
      <c r="M669" s="37">
        <v>5</v>
      </c>
      <c r="N669" s="37">
        <v>10</v>
      </c>
      <c r="O669" s="37">
        <v>10</v>
      </c>
      <c r="P669" s="37">
        <v>10</v>
      </c>
      <c r="Q669" s="37">
        <v>5</v>
      </c>
    </row>
    <row r="670" spans="1:17">
      <c r="A670" s="174">
        <v>5140</v>
      </c>
      <c r="B670">
        <v>7</v>
      </c>
      <c r="C670" s="36" t="s">
        <v>1475</v>
      </c>
      <c r="D670" s="36" t="s">
        <v>1483</v>
      </c>
      <c r="E670" s="39" t="s">
        <v>119</v>
      </c>
      <c r="F670" s="38">
        <v>8.9</v>
      </c>
      <c r="G670" s="37">
        <v>5</v>
      </c>
      <c r="H670" s="37">
        <v>5</v>
      </c>
      <c r="I670" s="37">
        <v>5</v>
      </c>
      <c r="J670" s="37">
        <v>5</v>
      </c>
      <c r="K670" s="37">
        <v>10</v>
      </c>
      <c r="L670" s="37">
        <v>10</v>
      </c>
      <c r="M670" s="37">
        <v>5</v>
      </c>
      <c r="N670" s="37">
        <v>10</v>
      </c>
      <c r="O670" s="37">
        <v>10</v>
      </c>
      <c r="P670" s="37">
        <v>10</v>
      </c>
      <c r="Q670" s="37">
        <v>5</v>
      </c>
    </row>
    <row r="671" spans="1:17">
      <c r="A671" s="174">
        <v>5139</v>
      </c>
      <c r="B671">
        <v>8</v>
      </c>
      <c r="C671" s="36" t="s">
        <v>1475</v>
      </c>
      <c r="D671" s="36" t="s">
        <v>1482</v>
      </c>
      <c r="E671" s="39" t="s">
        <v>119</v>
      </c>
      <c r="F671" s="38">
        <v>8.6</v>
      </c>
      <c r="G671" s="37">
        <v>5</v>
      </c>
      <c r="H671" s="37">
        <v>5</v>
      </c>
      <c r="I671" s="37">
        <v>5</v>
      </c>
      <c r="J671" s="37">
        <v>5</v>
      </c>
      <c r="K671" s="37">
        <v>10</v>
      </c>
      <c r="L671" s="37">
        <v>10</v>
      </c>
      <c r="M671" s="37">
        <v>5</v>
      </c>
      <c r="N671" s="37">
        <v>10</v>
      </c>
      <c r="O671" s="37">
        <v>10</v>
      </c>
      <c r="P671" s="37">
        <v>10</v>
      </c>
      <c r="Q671" s="37">
        <v>5</v>
      </c>
    </row>
    <row r="672" spans="1:17">
      <c r="A672" s="174">
        <v>5138</v>
      </c>
      <c r="B672">
        <v>9</v>
      </c>
      <c r="C672" s="36" t="s">
        <v>1475</v>
      </c>
      <c r="D672" s="36" t="s">
        <v>1481</v>
      </c>
      <c r="E672" s="39" t="s">
        <v>119</v>
      </c>
      <c r="F672" s="38">
        <v>7.9</v>
      </c>
      <c r="G672" s="37">
        <v>5</v>
      </c>
      <c r="H672" s="37">
        <v>5</v>
      </c>
      <c r="I672" s="37">
        <v>5</v>
      </c>
      <c r="J672" s="37">
        <v>5</v>
      </c>
      <c r="K672" s="37">
        <v>10</v>
      </c>
      <c r="L672" s="37">
        <v>10</v>
      </c>
      <c r="M672" s="37">
        <v>5</v>
      </c>
      <c r="N672" s="37">
        <v>10</v>
      </c>
      <c r="O672" s="37">
        <v>10</v>
      </c>
      <c r="P672" s="37">
        <v>10</v>
      </c>
      <c r="Q672" s="37">
        <v>5</v>
      </c>
    </row>
    <row r="673" spans="1:17">
      <c r="A673" s="174">
        <v>5137</v>
      </c>
      <c r="B673">
        <v>10</v>
      </c>
      <c r="C673" s="36" t="s">
        <v>1475</v>
      </c>
      <c r="D673" s="36" t="s">
        <v>1480</v>
      </c>
      <c r="E673" s="39" t="s">
        <v>119</v>
      </c>
      <c r="F673" s="38">
        <v>8.1999999999999993</v>
      </c>
      <c r="G673" s="37">
        <v>5</v>
      </c>
      <c r="H673" s="37">
        <v>5</v>
      </c>
      <c r="I673" s="37">
        <v>5</v>
      </c>
      <c r="J673" s="37">
        <v>5</v>
      </c>
      <c r="K673" s="37">
        <v>10</v>
      </c>
      <c r="L673" s="37">
        <v>10</v>
      </c>
      <c r="M673" s="37">
        <v>5</v>
      </c>
      <c r="N673" s="37">
        <v>10</v>
      </c>
      <c r="O673" s="37">
        <v>10</v>
      </c>
      <c r="P673" s="37">
        <v>10</v>
      </c>
      <c r="Q673" s="37">
        <v>5</v>
      </c>
    </row>
    <row r="674" spans="1:17">
      <c r="A674" s="174">
        <v>5136</v>
      </c>
      <c r="B674">
        <v>11</v>
      </c>
      <c r="C674" s="36" t="s">
        <v>1475</v>
      </c>
      <c r="D674" s="36" t="s">
        <v>1479</v>
      </c>
      <c r="E674" s="39" t="s">
        <v>119</v>
      </c>
      <c r="F674" s="38">
        <v>8</v>
      </c>
      <c r="G674" s="37">
        <v>5</v>
      </c>
      <c r="H674" s="37">
        <v>5</v>
      </c>
      <c r="I674" s="37">
        <v>5</v>
      </c>
      <c r="J674" s="37">
        <v>5</v>
      </c>
      <c r="K674" s="37">
        <v>10</v>
      </c>
      <c r="L674" s="37">
        <v>10</v>
      </c>
      <c r="M674" s="37">
        <v>5</v>
      </c>
      <c r="N674" s="37">
        <v>10</v>
      </c>
      <c r="O674" s="37">
        <v>10</v>
      </c>
      <c r="P674" s="37">
        <v>10</v>
      </c>
      <c r="Q674" s="37">
        <v>5</v>
      </c>
    </row>
    <row r="675" spans="1:17">
      <c r="A675" s="174">
        <v>5135</v>
      </c>
      <c r="B675">
        <v>12</v>
      </c>
      <c r="C675" s="36" t="s">
        <v>1475</v>
      </c>
      <c r="D675" s="36" t="s">
        <v>1478</v>
      </c>
      <c r="E675" s="39" t="s">
        <v>119</v>
      </c>
      <c r="F675" s="38">
        <v>8.6</v>
      </c>
      <c r="G675" s="37">
        <v>5</v>
      </c>
      <c r="H675" s="37">
        <v>5</v>
      </c>
      <c r="I675" s="37">
        <v>5</v>
      </c>
      <c r="J675" s="37">
        <v>5</v>
      </c>
      <c r="K675" s="37">
        <v>10</v>
      </c>
      <c r="L675" s="37">
        <v>10</v>
      </c>
      <c r="M675" s="37">
        <v>5</v>
      </c>
      <c r="N675" s="37">
        <v>10</v>
      </c>
      <c r="O675" s="37">
        <v>10</v>
      </c>
      <c r="P675" s="37">
        <v>10</v>
      </c>
      <c r="Q675" s="37">
        <v>5</v>
      </c>
    </row>
    <row r="676" spans="1:17">
      <c r="A676" s="174">
        <v>5134</v>
      </c>
      <c r="B676">
        <v>13</v>
      </c>
      <c r="C676" s="36" t="s">
        <v>1475</v>
      </c>
      <c r="D676" s="36" t="s">
        <v>1477</v>
      </c>
      <c r="E676" s="39" t="s">
        <v>119</v>
      </c>
      <c r="F676" s="38">
        <v>8.3000000000000007</v>
      </c>
      <c r="G676" s="37">
        <v>5</v>
      </c>
      <c r="H676" s="37">
        <v>5</v>
      </c>
      <c r="I676" s="37">
        <v>5</v>
      </c>
      <c r="J676" s="37">
        <v>5</v>
      </c>
      <c r="K676" s="37">
        <v>10</v>
      </c>
      <c r="L676" s="37">
        <v>10</v>
      </c>
      <c r="M676" s="37">
        <v>5</v>
      </c>
      <c r="N676" s="37">
        <v>10</v>
      </c>
      <c r="O676" s="37">
        <v>10</v>
      </c>
      <c r="P676" s="37">
        <v>10</v>
      </c>
      <c r="Q676" s="37">
        <v>5</v>
      </c>
    </row>
    <row r="677" spans="1:17">
      <c r="A677" s="174">
        <v>5133</v>
      </c>
      <c r="B677">
        <v>14</v>
      </c>
      <c r="C677" s="36" t="s">
        <v>1475</v>
      </c>
      <c r="D677" s="36" t="s">
        <v>1476</v>
      </c>
      <c r="E677" s="39" t="s">
        <v>119</v>
      </c>
      <c r="F677" s="38">
        <v>8.1999999999999993</v>
      </c>
      <c r="G677" s="37">
        <v>5</v>
      </c>
      <c r="H677" s="37">
        <v>5</v>
      </c>
      <c r="I677" s="37">
        <v>5</v>
      </c>
      <c r="J677" s="37">
        <v>5</v>
      </c>
      <c r="K677" s="37">
        <v>10</v>
      </c>
      <c r="L677" s="37">
        <v>10</v>
      </c>
      <c r="M677" s="37">
        <v>5</v>
      </c>
      <c r="N677" s="37">
        <v>10</v>
      </c>
      <c r="O677" s="37">
        <v>10</v>
      </c>
      <c r="P677" s="37">
        <v>10</v>
      </c>
      <c r="Q677" s="37">
        <v>5</v>
      </c>
    </row>
    <row r="678" spans="1:17">
      <c r="A678" s="174">
        <v>5132</v>
      </c>
      <c r="C678" s="36" t="s">
        <v>1475</v>
      </c>
      <c r="D678" s="35" t="s">
        <v>9084</v>
      </c>
      <c r="E678" s="34" t="s">
        <v>119</v>
      </c>
      <c r="F678" s="130">
        <v>8.4120000000000008</v>
      </c>
      <c r="G678" s="33" t="e">
        <f>AVERAGE(#REF!)</f>
        <v>#REF!</v>
      </c>
      <c r="H678" s="33" t="e">
        <f>AVERAGE(#REF!)</f>
        <v>#REF!</v>
      </c>
      <c r="I678" s="33" t="e">
        <f>AVERAGE(#REF!)</f>
        <v>#REF!</v>
      </c>
      <c r="J678" s="33" t="e">
        <f>AVERAGE(#REF!)</f>
        <v>#REF!</v>
      </c>
      <c r="K678" s="33" t="e">
        <f>AVERAGE(#REF!)</f>
        <v>#REF!</v>
      </c>
      <c r="L678" s="33" t="e">
        <f>AVERAGE(#REF!)</f>
        <v>#REF!</v>
      </c>
      <c r="M678" s="33" t="e">
        <f>AVERAGE(#REF!)</f>
        <v>#REF!</v>
      </c>
      <c r="N678" s="33" t="e">
        <f>AVERAGE(#REF!)</f>
        <v>#REF!</v>
      </c>
      <c r="O678" s="33" t="e">
        <f>AVERAGE(#REF!)</f>
        <v>#REF!</v>
      </c>
      <c r="P678" s="33" t="e">
        <f>AVERAGE(#REF!)</f>
        <v>#REF!</v>
      </c>
      <c r="Q678" s="33" t="e">
        <f>AVERAGE(#REF!)</f>
        <v>#REF!</v>
      </c>
    </row>
    <row r="679" spans="1:17" ht="14.45" customHeight="1">
      <c r="A679" s="174">
        <v>5196</v>
      </c>
      <c r="B679">
        <v>1</v>
      </c>
      <c r="C679" s="36" t="s">
        <v>9035</v>
      </c>
      <c r="D679" s="36" t="s">
        <v>9037</v>
      </c>
      <c r="E679" s="39" t="s">
        <v>934</v>
      </c>
      <c r="F679" s="38">
        <v>8.5</v>
      </c>
      <c r="G679" s="37">
        <v>5</v>
      </c>
      <c r="H679" s="37">
        <v>5</v>
      </c>
      <c r="I679" s="37">
        <v>5</v>
      </c>
      <c r="J679" s="37">
        <v>5</v>
      </c>
      <c r="K679" s="37">
        <v>10</v>
      </c>
      <c r="L679" s="37">
        <v>10</v>
      </c>
      <c r="M679" s="37">
        <v>5</v>
      </c>
      <c r="N679" s="37">
        <v>10</v>
      </c>
      <c r="O679" s="37">
        <v>10</v>
      </c>
      <c r="P679" s="37">
        <v>10</v>
      </c>
      <c r="Q679" s="37">
        <v>5</v>
      </c>
    </row>
    <row r="680" spans="1:17" ht="14.45" customHeight="1">
      <c r="A680" s="174">
        <v>5195</v>
      </c>
      <c r="B680">
        <v>2</v>
      </c>
      <c r="C680" s="36" t="s">
        <v>9035</v>
      </c>
      <c r="D680" s="36" t="s">
        <v>9038</v>
      </c>
      <c r="E680" s="39" t="s">
        <v>934</v>
      </c>
      <c r="F680" s="38">
        <v>8.5</v>
      </c>
      <c r="G680" s="37">
        <v>5</v>
      </c>
      <c r="H680" s="37">
        <v>5</v>
      </c>
      <c r="I680" s="37">
        <v>5</v>
      </c>
      <c r="J680" s="37">
        <v>5</v>
      </c>
      <c r="K680" s="37">
        <v>10</v>
      </c>
      <c r="L680" s="37">
        <v>10</v>
      </c>
      <c r="M680" s="37">
        <v>5</v>
      </c>
      <c r="N680" s="37">
        <v>10</v>
      </c>
      <c r="O680" s="37">
        <v>10</v>
      </c>
      <c r="P680" s="37">
        <v>10</v>
      </c>
      <c r="Q680" s="37">
        <v>5</v>
      </c>
    </row>
    <row r="681" spans="1:17" ht="14.45" customHeight="1">
      <c r="A681" s="174">
        <v>5194</v>
      </c>
      <c r="B681">
        <v>3</v>
      </c>
      <c r="C681" s="36" t="s">
        <v>9035</v>
      </c>
      <c r="D681" s="36" t="s">
        <v>9039</v>
      </c>
      <c r="E681" s="39" t="s">
        <v>934</v>
      </c>
      <c r="F681" s="38">
        <v>8.6999999999999993</v>
      </c>
      <c r="G681" s="37">
        <v>5</v>
      </c>
      <c r="H681" s="37">
        <v>5</v>
      </c>
      <c r="I681" s="37">
        <v>5</v>
      </c>
      <c r="J681" s="37">
        <v>5</v>
      </c>
      <c r="K681" s="37">
        <v>10</v>
      </c>
      <c r="L681" s="37">
        <v>10</v>
      </c>
      <c r="M681" s="37">
        <v>5</v>
      </c>
      <c r="N681" s="37">
        <v>10</v>
      </c>
      <c r="O681" s="37">
        <v>10</v>
      </c>
      <c r="P681" s="37">
        <v>10</v>
      </c>
      <c r="Q681" s="37">
        <v>5</v>
      </c>
    </row>
    <row r="682" spans="1:17" ht="14.45" customHeight="1">
      <c r="A682" s="174">
        <v>5193</v>
      </c>
      <c r="B682">
        <v>4</v>
      </c>
      <c r="C682" s="36" t="s">
        <v>9035</v>
      </c>
      <c r="D682" s="36" t="s">
        <v>9040</v>
      </c>
      <c r="E682" s="39" t="s">
        <v>934</v>
      </c>
      <c r="F682" s="38">
        <v>8.6999999999999993</v>
      </c>
      <c r="G682" s="37">
        <v>5</v>
      </c>
      <c r="H682" s="37">
        <v>5</v>
      </c>
      <c r="I682" s="37">
        <v>5</v>
      </c>
      <c r="J682" s="37">
        <v>5</v>
      </c>
      <c r="K682" s="37">
        <v>10</v>
      </c>
      <c r="L682" s="37">
        <v>10</v>
      </c>
      <c r="M682" s="37">
        <v>5</v>
      </c>
      <c r="N682" s="37">
        <v>10</v>
      </c>
      <c r="O682" s="37">
        <v>10</v>
      </c>
      <c r="P682" s="37">
        <v>10</v>
      </c>
      <c r="Q682" s="37">
        <v>5</v>
      </c>
    </row>
    <row r="683" spans="1:17" ht="14.45" customHeight="1">
      <c r="A683" s="174">
        <v>5192</v>
      </c>
      <c r="B683">
        <v>5</v>
      </c>
      <c r="C683" s="36" t="s">
        <v>9035</v>
      </c>
      <c r="D683" s="36" t="s">
        <v>9041</v>
      </c>
      <c r="E683" s="39" t="s">
        <v>934</v>
      </c>
      <c r="F683" s="38">
        <v>8.6</v>
      </c>
      <c r="G683" s="37">
        <v>5</v>
      </c>
      <c r="H683" s="37">
        <v>5</v>
      </c>
      <c r="I683" s="37">
        <v>5</v>
      </c>
      <c r="J683" s="37">
        <v>5</v>
      </c>
      <c r="K683" s="37">
        <v>10</v>
      </c>
      <c r="L683" s="37">
        <v>10</v>
      </c>
      <c r="M683" s="37">
        <v>5</v>
      </c>
      <c r="N683" s="37">
        <v>10</v>
      </c>
      <c r="O683" s="37">
        <v>10</v>
      </c>
      <c r="P683" s="37">
        <v>10</v>
      </c>
      <c r="Q683" s="37">
        <v>5</v>
      </c>
    </row>
    <row r="684" spans="1:17" ht="14.45" customHeight="1">
      <c r="A684" s="174">
        <v>5191</v>
      </c>
      <c r="B684">
        <v>6</v>
      </c>
      <c r="C684" s="36" t="s">
        <v>9035</v>
      </c>
      <c r="D684" s="42" t="s">
        <v>9042</v>
      </c>
      <c r="E684" s="41" t="s">
        <v>934</v>
      </c>
      <c r="F684" s="40">
        <v>9.5</v>
      </c>
      <c r="G684" s="37">
        <v>5</v>
      </c>
      <c r="H684" s="37">
        <v>5</v>
      </c>
      <c r="I684" s="37">
        <v>5</v>
      </c>
      <c r="J684" s="37">
        <v>5</v>
      </c>
      <c r="K684" s="37">
        <v>10</v>
      </c>
      <c r="L684" s="37">
        <v>10</v>
      </c>
      <c r="M684" s="37">
        <v>5</v>
      </c>
      <c r="N684" s="37">
        <v>10</v>
      </c>
      <c r="O684" s="37">
        <v>10</v>
      </c>
      <c r="P684" s="37">
        <v>10</v>
      </c>
      <c r="Q684" s="37">
        <v>5</v>
      </c>
    </row>
    <row r="685" spans="1:17" ht="14.45" customHeight="1">
      <c r="A685" s="174">
        <v>5190</v>
      </c>
      <c r="B685">
        <v>7</v>
      </c>
      <c r="C685" s="36" t="s">
        <v>9035</v>
      </c>
      <c r="D685" s="36" t="s">
        <v>2259</v>
      </c>
      <c r="E685" s="39" t="s">
        <v>934</v>
      </c>
      <c r="F685" s="38">
        <v>9.3000000000000007</v>
      </c>
      <c r="G685" s="37">
        <v>5</v>
      </c>
      <c r="H685" s="37">
        <v>5</v>
      </c>
      <c r="I685" s="37">
        <v>5</v>
      </c>
      <c r="J685" s="37">
        <v>5</v>
      </c>
      <c r="K685" s="37">
        <v>10</v>
      </c>
      <c r="L685" s="37">
        <v>10</v>
      </c>
      <c r="M685" s="37">
        <v>5</v>
      </c>
      <c r="N685" s="37">
        <v>10</v>
      </c>
      <c r="O685" s="37">
        <v>10</v>
      </c>
      <c r="P685" s="37">
        <v>10</v>
      </c>
      <c r="Q685" s="37">
        <v>5</v>
      </c>
    </row>
    <row r="686" spans="1:17" ht="14.45" customHeight="1">
      <c r="A686" s="174">
        <v>5189</v>
      </c>
      <c r="B686">
        <v>8</v>
      </c>
      <c r="C686" s="36" t="s">
        <v>9035</v>
      </c>
      <c r="D686" s="36" t="s">
        <v>9043</v>
      </c>
      <c r="E686" s="39" t="s">
        <v>934</v>
      </c>
      <c r="F686" s="38">
        <v>8.8000000000000007</v>
      </c>
      <c r="G686" s="37">
        <v>5</v>
      </c>
      <c r="H686" s="37">
        <v>5</v>
      </c>
      <c r="I686" s="37">
        <v>5</v>
      </c>
      <c r="J686" s="37">
        <v>5</v>
      </c>
      <c r="K686" s="37">
        <v>10</v>
      </c>
      <c r="L686" s="37">
        <v>10</v>
      </c>
      <c r="M686" s="37">
        <v>5</v>
      </c>
      <c r="N686" s="37">
        <v>10</v>
      </c>
      <c r="O686" s="37">
        <v>10</v>
      </c>
      <c r="P686" s="37">
        <v>10</v>
      </c>
      <c r="Q686" s="37">
        <v>5</v>
      </c>
    </row>
    <row r="687" spans="1:17" ht="14.45" customHeight="1">
      <c r="A687" s="174">
        <v>5188</v>
      </c>
      <c r="B687">
        <v>9</v>
      </c>
      <c r="C687" s="36" t="s">
        <v>9035</v>
      </c>
      <c r="D687" s="42" t="s">
        <v>9044</v>
      </c>
      <c r="E687" s="41" t="s">
        <v>934</v>
      </c>
      <c r="F687" s="40">
        <v>9.6</v>
      </c>
      <c r="G687" s="37">
        <v>5</v>
      </c>
      <c r="H687" s="37">
        <v>5</v>
      </c>
      <c r="I687" s="37">
        <v>5</v>
      </c>
      <c r="J687" s="37">
        <v>5</v>
      </c>
      <c r="K687" s="37">
        <v>10</v>
      </c>
      <c r="L687" s="37">
        <v>10</v>
      </c>
      <c r="M687" s="37">
        <v>5</v>
      </c>
      <c r="N687" s="37">
        <v>10</v>
      </c>
      <c r="O687" s="37">
        <v>10</v>
      </c>
      <c r="P687" s="37">
        <v>10</v>
      </c>
      <c r="Q687" s="37">
        <v>5</v>
      </c>
    </row>
    <row r="688" spans="1:17" ht="14.45" customHeight="1">
      <c r="A688" s="174">
        <v>5187</v>
      </c>
      <c r="B688">
        <v>10</v>
      </c>
      <c r="C688" s="36" t="s">
        <v>9035</v>
      </c>
      <c r="D688" s="36" t="s">
        <v>9045</v>
      </c>
      <c r="E688" s="39" t="s">
        <v>934</v>
      </c>
      <c r="F688" s="38">
        <v>8</v>
      </c>
      <c r="G688" s="37">
        <v>5</v>
      </c>
      <c r="H688" s="37">
        <v>5</v>
      </c>
      <c r="I688" s="37">
        <v>5</v>
      </c>
      <c r="J688" s="37">
        <v>5</v>
      </c>
      <c r="K688" s="37">
        <v>10</v>
      </c>
      <c r="L688" s="37">
        <v>10</v>
      </c>
      <c r="M688" s="37">
        <v>5</v>
      </c>
      <c r="N688" s="37">
        <v>10</v>
      </c>
      <c r="O688" s="37">
        <v>10</v>
      </c>
      <c r="P688" s="37">
        <v>10</v>
      </c>
      <c r="Q688" s="37">
        <v>5</v>
      </c>
    </row>
    <row r="689" spans="1:17" ht="14.45" customHeight="1">
      <c r="A689" s="174">
        <v>5186</v>
      </c>
      <c r="B689">
        <v>11</v>
      </c>
      <c r="C689" s="36" t="s">
        <v>9035</v>
      </c>
      <c r="D689" s="42" t="s">
        <v>9046</v>
      </c>
      <c r="E689" s="41" t="s">
        <v>934</v>
      </c>
      <c r="F689" s="40">
        <v>9.1999999999999993</v>
      </c>
      <c r="G689" s="37">
        <v>5</v>
      </c>
      <c r="H689" s="37">
        <v>5</v>
      </c>
      <c r="I689" s="37">
        <v>5</v>
      </c>
      <c r="J689" s="37">
        <v>5</v>
      </c>
      <c r="K689" s="37">
        <v>10</v>
      </c>
      <c r="L689" s="37">
        <v>10</v>
      </c>
      <c r="M689" s="37">
        <v>5</v>
      </c>
      <c r="N689" s="37">
        <v>10</v>
      </c>
      <c r="O689" s="37">
        <v>10</v>
      </c>
      <c r="P689" s="37">
        <v>10</v>
      </c>
      <c r="Q689" s="37">
        <v>5</v>
      </c>
    </row>
    <row r="690" spans="1:17" ht="14.45" customHeight="1">
      <c r="A690" s="174">
        <v>5185</v>
      </c>
      <c r="B690">
        <v>12</v>
      </c>
      <c r="C690" s="36" t="s">
        <v>9035</v>
      </c>
      <c r="D690" s="36" t="s">
        <v>9047</v>
      </c>
      <c r="E690" s="39" t="s">
        <v>934</v>
      </c>
      <c r="F690" s="38">
        <v>9</v>
      </c>
      <c r="G690" s="37">
        <v>5</v>
      </c>
      <c r="H690" s="37">
        <v>5</v>
      </c>
      <c r="I690" s="37">
        <v>5</v>
      </c>
      <c r="J690" s="37">
        <v>5</v>
      </c>
      <c r="K690" s="37">
        <v>10</v>
      </c>
      <c r="L690" s="37">
        <v>10</v>
      </c>
      <c r="M690" s="37">
        <v>5</v>
      </c>
      <c r="N690" s="37">
        <v>10</v>
      </c>
      <c r="O690" s="37">
        <v>10</v>
      </c>
      <c r="P690" s="37">
        <v>10</v>
      </c>
      <c r="Q690" s="37">
        <v>5</v>
      </c>
    </row>
    <row r="691" spans="1:17" ht="14.45" customHeight="1">
      <c r="A691" s="174">
        <v>5184</v>
      </c>
      <c r="B691">
        <v>13</v>
      </c>
      <c r="C691" s="36" t="s">
        <v>9035</v>
      </c>
      <c r="D691" s="36" t="s">
        <v>9048</v>
      </c>
      <c r="E691" s="39" t="s">
        <v>934</v>
      </c>
      <c r="F691" s="38">
        <v>8.6</v>
      </c>
      <c r="G691" s="37">
        <v>5</v>
      </c>
      <c r="H691" s="37">
        <v>5</v>
      </c>
      <c r="I691" s="37">
        <v>5</v>
      </c>
      <c r="J691" s="37">
        <v>5</v>
      </c>
      <c r="K691" s="37">
        <v>10</v>
      </c>
      <c r="L691" s="37">
        <v>10</v>
      </c>
      <c r="M691" s="37">
        <v>5</v>
      </c>
      <c r="N691" s="37">
        <v>10</v>
      </c>
      <c r="O691" s="37">
        <v>10</v>
      </c>
      <c r="P691" s="37">
        <v>10</v>
      </c>
      <c r="Q691" s="37">
        <v>5</v>
      </c>
    </row>
    <row r="692" spans="1:17" ht="14.45" customHeight="1">
      <c r="A692" s="174">
        <v>5183</v>
      </c>
      <c r="B692">
        <v>14</v>
      </c>
      <c r="C692" s="36" t="s">
        <v>9035</v>
      </c>
      <c r="D692" s="36" t="s">
        <v>9049</v>
      </c>
      <c r="E692" s="39" t="s">
        <v>934</v>
      </c>
      <c r="F692" s="38">
        <v>8.6999999999999993</v>
      </c>
      <c r="G692" s="37">
        <v>5</v>
      </c>
      <c r="H692" s="37">
        <v>5</v>
      </c>
      <c r="I692" s="37">
        <v>5</v>
      </c>
      <c r="J692" s="37">
        <v>5</v>
      </c>
      <c r="K692" s="37">
        <v>10</v>
      </c>
      <c r="L692" s="37">
        <v>10</v>
      </c>
      <c r="M692" s="37">
        <v>5</v>
      </c>
      <c r="N692" s="37">
        <v>10</v>
      </c>
      <c r="O692" s="37">
        <v>10</v>
      </c>
      <c r="P692" s="37">
        <v>10</v>
      </c>
      <c r="Q692" s="37">
        <v>5</v>
      </c>
    </row>
    <row r="693" spans="1:17" ht="14.45" customHeight="1">
      <c r="A693" s="174">
        <v>5182</v>
      </c>
      <c r="B693">
        <v>15</v>
      </c>
      <c r="C693" s="36" t="s">
        <v>9035</v>
      </c>
      <c r="D693" s="42" t="s">
        <v>9050</v>
      </c>
      <c r="E693" s="41" t="s">
        <v>934</v>
      </c>
      <c r="F693" s="40">
        <v>9.3000000000000007</v>
      </c>
      <c r="G693" s="37">
        <v>5</v>
      </c>
      <c r="H693" s="37">
        <v>5</v>
      </c>
      <c r="I693" s="37">
        <v>5</v>
      </c>
      <c r="J693" s="37">
        <v>5</v>
      </c>
      <c r="K693" s="37">
        <v>10</v>
      </c>
      <c r="L693" s="37">
        <v>10</v>
      </c>
      <c r="M693" s="37">
        <v>5</v>
      </c>
      <c r="N693" s="37">
        <v>10</v>
      </c>
      <c r="O693" s="37">
        <v>10</v>
      </c>
      <c r="P693" s="37">
        <v>10</v>
      </c>
      <c r="Q693" s="37">
        <v>5</v>
      </c>
    </row>
    <row r="694" spans="1:17" ht="14.45" customHeight="1">
      <c r="A694" s="174">
        <v>5181</v>
      </c>
      <c r="B694">
        <v>16</v>
      </c>
      <c r="C694" s="36" t="s">
        <v>9035</v>
      </c>
      <c r="D694" s="36" t="s">
        <v>9051</v>
      </c>
      <c r="E694" s="39" t="s">
        <v>934</v>
      </c>
      <c r="F694" s="38">
        <v>8.4</v>
      </c>
      <c r="G694" s="37">
        <v>5</v>
      </c>
      <c r="H694" s="37">
        <v>5</v>
      </c>
      <c r="I694" s="37">
        <v>5</v>
      </c>
      <c r="J694" s="37">
        <v>5</v>
      </c>
      <c r="K694" s="37">
        <v>10</v>
      </c>
      <c r="L694" s="37">
        <v>10</v>
      </c>
      <c r="M694" s="37">
        <v>5</v>
      </c>
      <c r="N694" s="37">
        <v>10</v>
      </c>
      <c r="O694" s="37">
        <v>10</v>
      </c>
      <c r="P694" s="37">
        <v>10</v>
      </c>
      <c r="Q694" s="37">
        <v>5</v>
      </c>
    </row>
    <row r="695" spans="1:17" ht="14.45" customHeight="1">
      <c r="A695" s="174">
        <v>5180</v>
      </c>
      <c r="B695">
        <v>17</v>
      </c>
      <c r="C695" s="36" t="s">
        <v>9035</v>
      </c>
      <c r="D695" s="36" t="s">
        <v>9052</v>
      </c>
      <c r="E695" s="39" t="s">
        <v>934</v>
      </c>
      <c r="F695" s="38">
        <v>8.8000000000000007</v>
      </c>
      <c r="G695" s="37">
        <v>5</v>
      </c>
      <c r="H695" s="37">
        <v>5</v>
      </c>
      <c r="I695" s="37">
        <v>5</v>
      </c>
      <c r="J695" s="37">
        <v>5</v>
      </c>
      <c r="K695" s="37">
        <v>10</v>
      </c>
      <c r="L695" s="37">
        <v>10</v>
      </c>
      <c r="M695" s="37">
        <v>5</v>
      </c>
      <c r="N695" s="37">
        <v>10</v>
      </c>
      <c r="O695" s="37">
        <v>10</v>
      </c>
      <c r="P695" s="37">
        <v>10</v>
      </c>
      <c r="Q695" s="37">
        <v>5</v>
      </c>
    </row>
    <row r="696" spans="1:17" ht="14.45" customHeight="1">
      <c r="A696" s="174">
        <v>5179</v>
      </c>
      <c r="B696">
        <v>18</v>
      </c>
      <c r="C696" s="36" t="s">
        <v>9035</v>
      </c>
      <c r="D696" s="36" t="s">
        <v>9053</v>
      </c>
      <c r="E696" s="39" t="s">
        <v>934</v>
      </c>
      <c r="F696" s="38">
        <v>8.5</v>
      </c>
      <c r="G696" s="37">
        <v>5</v>
      </c>
      <c r="H696" s="37">
        <v>5</v>
      </c>
      <c r="I696" s="37">
        <v>5</v>
      </c>
      <c r="J696" s="37">
        <v>5</v>
      </c>
      <c r="K696" s="37">
        <v>10</v>
      </c>
      <c r="L696" s="37">
        <v>10</v>
      </c>
      <c r="M696" s="37">
        <v>5</v>
      </c>
      <c r="N696" s="37">
        <v>10</v>
      </c>
      <c r="O696" s="37">
        <v>10</v>
      </c>
      <c r="P696" s="37">
        <v>10</v>
      </c>
      <c r="Q696" s="37">
        <v>5</v>
      </c>
    </row>
    <row r="697" spans="1:17" ht="14.45" customHeight="1">
      <c r="A697" s="174">
        <v>5178</v>
      </c>
      <c r="B697">
        <v>19</v>
      </c>
      <c r="C697" s="36" t="s">
        <v>9035</v>
      </c>
      <c r="D697" s="36" t="s">
        <v>9054</v>
      </c>
      <c r="E697" s="39" t="s">
        <v>934</v>
      </c>
      <c r="F697" s="38">
        <v>9</v>
      </c>
      <c r="G697" s="37">
        <v>5</v>
      </c>
      <c r="H697" s="37">
        <v>5</v>
      </c>
      <c r="I697" s="37">
        <v>5</v>
      </c>
      <c r="J697" s="37">
        <v>5</v>
      </c>
      <c r="K697" s="37">
        <v>10</v>
      </c>
      <c r="L697" s="37">
        <v>10</v>
      </c>
      <c r="M697" s="37">
        <v>5</v>
      </c>
      <c r="N697" s="37">
        <v>10</v>
      </c>
      <c r="O697" s="37">
        <v>10</v>
      </c>
      <c r="P697" s="37">
        <v>10</v>
      </c>
      <c r="Q697" s="37">
        <v>5</v>
      </c>
    </row>
    <row r="698" spans="1:17" ht="14.45" customHeight="1">
      <c r="A698" s="174">
        <v>5169</v>
      </c>
      <c r="C698" s="36" t="s">
        <v>9035</v>
      </c>
      <c r="D698" s="35" t="s">
        <v>9036</v>
      </c>
      <c r="E698" s="34" t="s">
        <v>934</v>
      </c>
      <c r="F698" s="130">
        <v>8.8170000000000002</v>
      </c>
      <c r="G698" s="33" t="e">
        <f>AVERAGE(#REF!)</f>
        <v>#REF!</v>
      </c>
      <c r="H698" s="33" t="e">
        <f>AVERAGE(#REF!)</f>
        <v>#REF!</v>
      </c>
      <c r="I698" s="33" t="e">
        <f>AVERAGE(#REF!)</f>
        <v>#REF!</v>
      </c>
      <c r="J698" s="33" t="e">
        <f>AVERAGE(#REF!)</f>
        <v>#REF!</v>
      </c>
      <c r="K698" s="33" t="e">
        <f>AVERAGE(#REF!)</f>
        <v>#REF!</v>
      </c>
      <c r="L698" s="33" t="e">
        <f>AVERAGE(#REF!)</f>
        <v>#REF!</v>
      </c>
      <c r="M698" s="33" t="e">
        <f>AVERAGE(#REF!)</f>
        <v>#REF!</v>
      </c>
      <c r="N698" s="33" t="e">
        <f>AVERAGE(#REF!)</f>
        <v>#REF!</v>
      </c>
      <c r="O698" s="33" t="e">
        <f>AVERAGE(#REF!)</f>
        <v>#REF!</v>
      </c>
      <c r="P698" s="33" t="e">
        <f>AVERAGE(#REF!)</f>
        <v>#REF!</v>
      </c>
      <c r="Q698" s="33" t="e">
        <f>AVERAGE(#REF!)</f>
        <v>#REF!</v>
      </c>
    </row>
    <row r="699" spans="1:17" ht="14.45" customHeight="1">
      <c r="A699" s="174">
        <v>5196</v>
      </c>
      <c r="B699">
        <v>1</v>
      </c>
      <c r="C699" s="36" t="s">
        <v>9064</v>
      </c>
      <c r="D699" s="36" t="s">
        <v>9065</v>
      </c>
      <c r="E699" s="39" t="s">
        <v>934</v>
      </c>
      <c r="F699" s="38">
        <v>8.6</v>
      </c>
      <c r="G699" s="37">
        <v>5</v>
      </c>
      <c r="H699" s="37">
        <v>5</v>
      </c>
      <c r="I699" s="37">
        <v>5</v>
      </c>
      <c r="J699" s="37">
        <v>5</v>
      </c>
      <c r="K699" s="37">
        <v>10</v>
      </c>
      <c r="L699" s="37">
        <v>10</v>
      </c>
      <c r="M699" s="37">
        <v>5</v>
      </c>
      <c r="N699" s="37">
        <v>10</v>
      </c>
      <c r="O699" s="37">
        <v>10</v>
      </c>
      <c r="P699" s="37">
        <v>10</v>
      </c>
      <c r="Q699" s="37">
        <v>5</v>
      </c>
    </row>
    <row r="700" spans="1:17" ht="14.45" customHeight="1">
      <c r="A700" s="174">
        <v>5195</v>
      </c>
      <c r="B700">
        <v>2</v>
      </c>
      <c r="C700" s="36" t="s">
        <v>9064</v>
      </c>
      <c r="D700" s="36" t="s">
        <v>9066</v>
      </c>
      <c r="E700" s="39" t="s">
        <v>934</v>
      </c>
      <c r="F700" s="38">
        <v>8.8000000000000007</v>
      </c>
      <c r="G700" s="37">
        <v>5</v>
      </c>
      <c r="H700" s="37">
        <v>5</v>
      </c>
      <c r="I700" s="37">
        <v>5</v>
      </c>
      <c r="J700" s="37">
        <v>5</v>
      </c>
      <c r="K700" s="37">
        <v>10</v>
      </c>
      <c r="L700" s="37">
        <v>10</v>
      </c>
      <c r="M700" s="37">
        <v>5</v>
      </c>
      <c r="N700" s="37">
        <v>10</v>
      </c>
      <c r="O700" s="37">
        <v>10</v>
      </c>
      <c r="P700" s="37">
        <v>10</v>
      </c>
      <c r="Q700" s="37">
        <v>5</v>
      </c>
    </row>
    <row r="701" spans="1:17" ht="14.45" customHeight="1">
      <c r="A701" s="174">
        <v>5194</v>
      </c>
      <c r="B701">
        <v>3</v>
      </c>
      <c r="C701" s="36" t="s">
        <v>9064</v>
      </c>
      <c r="D701" s="36" t="s">
        <v>9067</v>
      </c>
      <c r="E701" s="39" t="s">
        <v>934</v>
      </c>
      <c r="F701" s="38">
        <v>8.1</v>
      </c>
      <c r="G701" s="37">
        <v>5</v>
      </c>
      <c r="H701" s="37">
        <v>5</v>
      </c>
      <c r="I701" s="37">
        <v>5</v>
      </c>
      <c r="J701" s="37">
        <v>5</v>
      </c>
      <c r="K701" s="37">
        <v>10</v>
      </c>
      <c r="L701" s="37">
        <v>10</v>
      </c>
      <c r="M701" s="37">
        <v>5</v>
      </c>
      <c r="N701" s="37">
        <v>10</v>
      </c>
      <c r="O701" s="37">
        <v>10</v>
      </c>
      <c r="P701" s="37">
        <v>10</v>
      </c>
      <c r="Q701" s="37">
        <v>5</v>
      </c>
    </row>
    <row r="702" spans="1:17" ht="14.45" customHeight="1">
      <c r="A702" s="174">
        <v>5193</v>
      </c>
      <c r="B702">
        <v>4</v>
      </c>
      <c r="C702" s="36" t="s">
        <v>9064</v>
      </c>
      <c r="D702" s="36" t="s">
        <v>9068</v>
      </c>
      <c r="E702" s="39" t="s">
        <v>934</v>
      </c>
      <c r="F702" s="38">
        <v>9</v>
      </c>
      <c r="G702" s="37">
        <v>5</v>
      </c>
      <c r="H702" s="37">
        <v>5</v>
      </c>
      <c r="I702" s="37">
        <v>5</v>
      </c>
      <c r="J702" s="37">
        <v>5</v>
      </c>
      <c r="K702" s="37">
        <v>10</v>
      </c>
      <c r="L702" s="37">
        <v>10</v>
      </c>
      <c r="M702" s="37">
        <v>5</v>
      </c>
      <c r="N702" s="37">
        <v>10</v>
      </c>
      <c r="O702" s="37">
        <v>10</v>
      </c>
      <c r="P702" s="37">
        <v>10</v>
      </c>
      <c r="Q702" s="37">
        <v>5</v>
      </c>
    </row>
    <row r="703" spans="1:17" ht="14.45" customHeight="1">
      <c r="A703" s="174">
        <v>5192</v>
      </c>
      <c r="B703">
        <v>5</v>
      </c>
      <c r="C703" s="36" t="s">
        <v>9064</v>
      </c>
      <c r="D703" s="36" t="s">
        <v>9069</v>
      </c>
      <c r="E703" s="39" t="s">
        <v>934</v>
      </c>
      <c r="F703" s="38">
        <v>8.5</v>
      </c>
      <c r="G703" s="37">
        <v>5</v>
      </c>
      <c r="H703" s="37">
        <v>5</v>
      </c>
      <c r="I703" s="37">
        <v>5</v>
      </c>
      <c r="J703" s="37">
        <v>5</v>
      </c>
      <c r="K703" s="37">
        <v>10</v>
      </c>
      <c r="L703" s="37">
        <v>10</v>
      </c>
      <c r="M703" s="37">
        <v>5</v>
      </c>
      <c r="N703" s="37">
        <v>10</v>
      </c>
      <c r="O703" s="37">
        <v>10</v>
      </c>
      <c r="P703" s="37">
        <v>10</v>
      </c>
      <c r="Q703" s="37">
        <v>5</v>
      </c>
    </row>
    <row r="704" spans="1:17" ht="14.45" customHeight="1">
      <c r="A704" s="174">
        <v>5191</v>
      </c>
      <c r="B704">
        <v>6</v>
      </c>
      <c r="C704" s="36" t="s">
        <v>9064</v>
      </c>
      <c r="D704" s="36" t="s">
        <v>9070</v>
      </c>
      <c r="E704" s="39" t="s">
        <v>934</v>
      </c>
      <c r="F704" s="38">
        <v>8.6</v>
      </c>
      <c r="G704" s="37">
        <v>5</v>
      </c>
      <c r="H704" s="37">
        <v>5</v>
      </c>
      <c r="I704" s="37">
        <v>5</v>
      </c>
      <c r="J704" s="37">
        <v>5</v>
      </c>
      <c r="K704" s="37">
        <v>10</v>
      </c>
      <c r="L704" s="37">
        <v>10</v>
      </c>
      <c r="M704" s="37">
        <v>5</v>
      </c>
      <c r="N704" s="37">
        <v>10</v>
      </c>
      <c r="O704" s="37">
        <v>10</v>
      </c>
      <c r="P704" s="37">
        <v>10</v>
      </c>
      <c r="Q704" s="37">
        <v>5</v>
      </c>
    </row>
    <row r="705" spans="1:17" ht="14.45" customHeight="1">
      <c r="A705" s="174">
        <v>5190</v>
      </c>
      <c r="B705">
        <v>7</v>
      </c>
      <c r="C705" s="36" t="s">
        <v>9064</v>
      </c>
      <c r="D705" s="36" t="s">
        <v>8663</v>
      </c>
      <c r="E705" s="39" t="s">
        <v>934</v>
      </c>
      <c r="F705" s="38">
        <v>9.8000000000000007</v>
      </c>
      <c r="G705" s="37">
        <v>5</v>
      </c>
      <c r="H705" s="37">
        <v>5</v>
      </c>
      <c r="I705" s="37">
        <v>5</v>
      </c>
      <c r="J705" s="37">
        <v>5</v>
      </c>
      <c r="K705" s="37">
        <v>10</v>
      </c>
      <c r="L705" s="37">
        <v>10</v>
      </c>
      <c r="M705" s="37">
        <v>5</v>
      </c>
      <c r="N705" s="37">
        <v>10</v>
      </c>
      <c r="O705" s="37">
        <v>10</v>
      </c>
      <c r="P705" s="37">
        <v>10</v>
      </c>
      <c r="Q705" s="37">
        <v>5</v>
      </c>
    </row>
    <row r="706" spans="1:17" ht="14.45" customHeight="1">
      <c r="A706" s="174">
        <v>5189</v>
      </c>
      <c r="B706">
        <v>8</v>
      </c>
      <c r="C706" s="36" t="s">
        <v>9064</v>
      </c>
      <c r="D706" s="36" t="s">
        <v>9071</v>
      </c>
      <c r="E706" s="39" t="s">
        <v>934</v>
      </c>
      <c r="F706" s="38">
        <v>8.5</v>
      </c>
      <c r="G706" s="37">
        <v>5</v>
      </c>
      <c r="H706" s="37">
        <v>5</v>
      </c>
      <c r="I706" s="37">
        <v>5</v>
      </c>
      <c r="J706" s="37">
        <v>5</v>
      </c>
      <c r="K706" s="37">
        <v>10</v>
      </c>
      <c r="L706" s="37">
        <v>10</v>
      </c>
      <c r="M706" s="37">
        <v>5</v>
      </c>
      <c r="N706" s="37">
        <v>10</v>
      </c>
      <c r="O706" s="37">
        <v>10</v>
      </c>
      <c r="P706" s="37">
        <v>10</v>
      </c>
      <c r="Q706" s="37">
        <v>5</v>
      </c>
    </row>
    <row r="707" spans="1:17" ht="14.45" customHeight="1">
      <c r="A707" s="174">
        <v>5188</v>
      </c>
      <c r="B707">
        <v>9</v>
      </c>
      <c r="C707" s="36" t="s">
        <v>9064</v>
      </c>
      <c r="D707" s="36" t="s">
        <v>9072</v>
      </c>
      <c r="E707" s="39" t="s">
        <v>934</v>
      </c>
      <c r="F707" s="38">
        <v>9.4</v>
      </c>
      <c r="G707" s="37">
        <v>5</v>
      </c>
      <c r="H707" s="37">
        <v>5</v>
      </c>
      <c r="I707" s="37">
        <v>5</v>
      </c>
      <c r="J707" s="37">
        <v>5</v>
      </c>
      <c r="K707" s="37">
        <v>10</v>
      </c>
      <c r="L707" s="37">
        <v>10</v>
      </c>
      <c r="M707" s="37">
        <v>5</v>
      </c>
      <c r="N707" s="37">
        <v>10</v>
      </c>
      <c r="O707" s="37">
        <v>10</v>
      </c>
      <c r="P707" s="37">
        <v>10</v>
      </c>
      <c r="Q707" s="37">
        <v>5</v>
      </c>
    </row>
    <row r="708" spans="1:17" ht="14.45" customHeight="1">
      <c r="A708" s="174">
        <v>5187</v>
      </c>
      <c r="B708">
        <v>10</v>
      </c>
      <c r="C708" s="36" t="s">
        <v>9064</v>
      </c>
      <c r="D708" s="36" t="s">
        <v>9073</v>
      </c>
      <c r="E708" s="39" t="s">
        <v>934</v>
      </c>
      <c r="F708" s="38">
        <v>8.4</v>
      </c>
      <c r="G708" s="37">
        <v>5</v>
      </c>
      <c r="H708" s="37">
        <v>5</v>
      </c>
      <c r="I708" s="37">
        <v>5</v>
      </c>
      <c r="J708" s="37">
        <v>5</v>
      </c>
      <c r="K708" s="37">
        <v>10</v>
      </c>
      <c r="L708" s="37">
        <v>10</v>
      </c>
      <c r="M708" s="37">
        <v>5</v>
      </c>
      <c r="N708" s="37">
        <v>10</v>
      </c>
      <c r="O708" s="37">
        <v>10</v>
      </c>
      <c r="P708" s="37">
        <v>10</v>
      </c>
      <c r="Q708" s="37">
        <v>5</v>
      </c>
    </row>
    <row r="709" spans="1:17" ht="14.45" customHeight="1">
      <c r="A709" s="174">
        <v>5186</v>
      </c>
      <c r="B709">
        <v>11</v>
      </c>
      <c r="C709" s="36" t="s">
        <v>9064</v>
      </c>
      <c r="D709" s="36" t="s">
        <v>9074</v>
      </c>
      <c r="E709" s="39" t="s">
        <v>934</v>
      </c>
      <c r="F709" s="38">
        <v>8.3000000000000007</v>
      </c>
      <c r="G709" s="37">
        <v>5</v>
      </c>
      <c r="H709" s="37">
        <v>5</v>
      </c>
      <c r="I709" s="37">
        <v>5</v>
      </c>
      <c r="J709" s="37">
        <v>5</v>
      </c>
      <c r="K709" s="37">
        <v>10</v>
      </c>
      <c r="L709" s="37">
        <v>10</v>
      </c>
      <c r="M709" s="37">
        <v>5</v>
      </c>
      <c r="N709" s="37">
        <v>10</v>
      </c>
      <c r="O709" s="37">
        <v>10</v>
      </c>
      <c r="P709" s="37">
        <v>10</v>
      </c>
      <c r="Q709" s="37">
        <v>5</v>
      </c>
    </row>
    <row r="710" spans="1:17" ht="14.45" customHeight="1">
      <c r="A710" s="174">
        <v>5185</v>
      </c>
      <c r="B710">
        <v>12</v>
      </c>
      <c r="C710" s="36" t="s">
        <v>9064</v>
      </c>
      <c r="D710" s="36" t="s">
        <v>9075</v>
      </c>
      <c r="E710" s="39" t="s">
        <v>934</v>
      </c>
      <c r="F710" s="38">
        <v>8.8000000000000007</v>
      </c>
      <c r="G710" s="37">
        <v>5</v>
      </c>
      <c r="H710" s="37">
        <v>5</v>
      </c>
      <c r="I710" s="37">
        <v>5</v>
      </c>
      <c r="J710" s="37">
        <v>5</v>
      </c>
      <c r="K710" s="37">
        <v>10</v>
      </c>
      <c r="L710" s="37">
        <v>10</v>
      </c>
      <c r="M710" s="37">
        <v>5</v>
      </c>
      <c r="N710" s="37">
        <v>10</v>
      </c>
      <c r="O710" s="37">
        <v>10</v>
      </c>
      <c r="P710" s="37">
        <v>10</v>
      </c>
      <c r="Q710" s="37">
        <v>5</v>
      </c>
    </row>
    <row r="711" spans="1:17" ht="14.45" customHeight="1">
      <c r="A711" s="174">
        <v>5184</v>
      </c>
      <c r="B711">
        <v>13</v>
      </c>
      <c r="C711" s="36" t="s">
        <v>9064</v>
      </c>
      <c r="D711" s="36" t="s">
        <v>9076</v>
      </c>
      <c r="E711" s="39" t="s">
        <v>934</v>
      </c>
      <c r="F711" s="38">
        <v>8</v>
      </c>
      <c r="G711" s="37">
        <v>5</v>
      </c>
      <c r="H711" s="37">
        <v>5</v>
      </c>
      <c r="I711" s="37">
        <v>5</v>
      </c>
      <c r="J711" s="37">
        <v>5</v>
      </c>
      <c r="K711" s="37">
        <v>10</v>
      </c>
      <c r="L711" s="37">
        <v>10</v>
      </c>
      <c r="M711" s="37">
        <v>5</v>
      </c>
      <c r="N711" s="37">
        <v>10</v>
      </c>
      <c r="O711" s="37">
        <v>10</v>
      </c>
      <c r="P711" s="37">
        <v>10</v>
      </c>
      <c r="Q711" s="37">
        <v>5</v>
      </c>
    </row>
    <row r="712" spans="1:17" ht="14.45" customHeight="1">
      <c r="A712" s="174">
        <v>5183</v>
      </c>
      <c r="B712">
        <v>14</v>
      </c>
      <c r="C712" s="36" t="s">
        <v>9064</v>
      </c>
      <c r="D712" s="36" t="s">
        <v>9077</v>
      </c>
      <c r="E712" s="39" t="s">
        <v>934</v>
      </c>
      <c r="F712" s="38">
        <v>8.6</v>
      </c>
      <c r="G712" s="37">
        <v>5</v>
      </c>
      <c r="H712" s="37">
        <v>5</v>
      </c>
      <c r="I712" s="37">
        <v>5</v>
      </c>
      <c r="J712" s="37">
        <v>5</v>
      </c>
      <c r="K712" s="37">
        <v>10</v>
      </c>
      <c r="L712" s="37">
        <v>10</v>
      </c>
      <c r="M712" s="37">
        <v>5</v>
      </c>
      <c r="N712" s="37">
        <v>10</v>
      </c>
      <c r="O712" s="37">
        <v>10</v>
      </c>
      <c r="P712" s="37">
        <v>10</v>
      </c>
      <c r="Q712" s="37">
        <v>5</v>
      </c>
    </row>
    <row r="713" spans="1:17" ht="14.45" customHeight="1">
      <c r="A713" s="174">
        <v>5169</v>
      </c>
      <c r="C713" s="36" t="s">
        <v>9064</v>
      </c>
      <c r="D713" s="35" t="s">
        <v>9036</v>
      </c>
      <c r="E713" s="34" t="s">
        <v>934</v>
      </c>
      <c r="F713" s="130">
        <f>GEOMEAN(F699:F712)</f>
        <v>8.6593973715669605</v>
      </c>
      <c r="G713" s="33" t="e">
        <f>AVERAGE(#REF!)</f>
        <v>#REF!</v>
      </c>
      <c r="H713" s="33" t="e">
        <f>AVERAGE(#REF!)</f>
        <v>#REF!</v>
      </c>
      <c r="I713" s="33" t="e">
        <f>AVERAGE(#REF!)</f>
        <v>#REF!</v>
      </c>
      <c r="J713" s="33" t="e">
        <f>AVERAGE(#REF!)</f>
        <v>#REF!</v>
      </c>
      <c r="K713" s="33" t="e">
        <f>AVERAGE(#REF!)</f>
        <v>#REF!</v>
      </c>
      <c r="L713" s="33" t="e">
        <f>AVERAGE(#REF!)</f>
        <v>#REF!</v>
      </c>
      <c r="M713" s="33" t="e">
        <f>AVERAGE(#REF!)</f>
        <v>#REF!</v>
      </c>
      <c r="N713" s="33" t="e">
        <f>AVERAGE(#REF!)</f>
        <v>#REF!</v>
      </c>
      <c r="O713" s="33" t="e">
        <f>AVERAGE(#REF!)</f>
        <v>#REF!</v>
      </c>
      <c r="P713" s="33" t="e">
        <f>AVERAGE(#REF!)</f>
        <v>#REF!</v>
      </c>
      <c r="Q713" s="33" t="e">
        <f>AVERAGE(#REF!)</f>
        <v>#REF!</v>
      </c>
    </row>
    <row r="714" spans="1:17" ht="14.45" customHeight="1">
      <c r="A714" s="174">
        <v>5196</v>
      </c>
      <c r="B714">
        <v>1</v>
      </c>
      <c r="C714" s="36" t="s">
        <v>9021</v>
      </c>
      <c r="D714" s="42" t="s">
        <v>9022</v>
      </c>
      <c r="E714" s="41" t="s">
        <v>934</v>
      </c>
      <c r="F714" s="40">
        <v>9</v>
      </c>
      <c r="G714" s="37">
        <v>5</v>
      </c>
      <c r="H714" s="37">
        <v>5</v>
      </c>
      <c r="I714" s="37">
        <v>5</v>
      </c>
      <c r="J714" s="37">
        <v>5</v>
      </c>
      <c r="K714" s="37">
        <v>10</v>
      </c>
      <c r="L714" s="37">
        <v>10</v>
      </c>
      <c r="M714" s="37">
        <v>5</v>
      </c>
      <c r="N714" s="37">
        <v>10</v>
      </c>
      <c r="O714" s="37">
        <v>10</v>
      </c>
      <c r="P714" s="37">
        <v>10</v>
      </c>
      <c r="Q714" s="37">
        <v>5</v>
      </c>
    </row>
    <row r="715" spans="1:17" ht="14.45" customHeight="1">
      <c r="A715" s="174">
        <v>5195</v>
      </c>
      <c r="B715">
        <v>2</v>
      </c>
      <c r="C715" s="36" t="s">
        <v>9021</v>
      </c>
      <c r="D715" s="42" t="s">
        <v>9023</v>
      </c>
      <c r="E715" s="41" t="s">
        <v>934</v>
      </c>
      <c r="F715" s="40">
        <v>9</v>
      </c>
      <c r="G715" s="37">
        <v>5</v>
      </c>
      <c r="H715" s="37">
        <v>5</v>
      </c>
      <c r="I715" s="37">
        <v>5</v>
      </c>
      <c r="J715" s="37">
        <v>5</v>
      </c>
      <c r="K715" s="37">
        <v>10</v>
      </c>
      <c r="L715" s="37">
        <v>10</v>
      </c>
      <c r="M715" s="37">
        <v>5</v>
      </c>
      <c r="N715" s="37">
        <v>10</v>
      </c>
      <c r="O715" s="37">
        <v>10</v>
      </c>
      <c r="P715" s="37">
        <v>10</v>
      </c>
      <c r="Q715" s="37">
        <v>5</v>
      </c>
    </row>
    <row r="716" spans="1:17" ht="14.45" customHeight="1">
      <c r="A716" s="174">
        <v>5194</v>
      </c>
      <c r="B716">
        <v>3</v>
      </c>
      <c r="C716" s="36" t="s">
        <v>9021</v>
      </c>
      <c r="D716" s="36" t="s">
        <v>9024</v>
      </c>
      <c r="E716" s="39" t="s">
        <v>934</v>
      </c>
      <c r="F716" s="38">
        <v>8.5</v>
      </c>
      <c r="G716" s="37">
        <v>5</v>
      </c>
      <c r="H716" s="37">
        <v>5</v>
      </c>
      <c r="I716" s="37">
        <v>5</v>
      </c>
      <c r="J716" s="37">
        <v>5</v>
      </c>
      <c r="K716" s="37">
        <v>10</v>
      </c>
      <c r="L716" s="37">
        <v>10</v>
      </c>
      <c r="M716" s="37">
        <v>5</v>
      </c>
      <c r="N716" s="37">
        <v>10</v>
      </c>
      <c r="O716" s="37">
        <v>10</v>
      </c>
      <c r="P716" s="37">
        <v>10</v>
      </c>
      <c r="Q716" s="37">
        <v>5</v>
      </c>
    </row>
    <row r="717" spans="1:17" ht="14.45" customHeight="1">
      <c r="A717" s="174">
        <v>5193</v>
      </c>
      <c r="B717">
        <v>4</v>
      </c>
      <c r="C717" s="36" t="s">
        <v>9021</v>
      </c>
      <c r="D717" s="42" t="s">
        <v>9025</v>
      </c>
      <c r="E717" s="41" t="s">
        <v>934</v>
      </c>
      <c r="F717" s="40">
        <v>9.5</v>
      </c>
      <c r="G717" s="37">
        <v>5</v>
      </c>
      <c r="H717" s="37">
        <v>5</v>
      </c>
      <c r="I717" s="37">
        <v>5</v>
      </c>
      <c r="J717" s="37">
        <v>5</v>
      </c>
      <c r="K717" s="37">
        <v>10</v>
      </c>
      <c r="L717" s="37">
        <v>10</v>
      </c>
      <c r="M717" s="37">
        <v>5</v>
      </c>
      <c r="N717" s="37">
        <v>10</v>
      </c>
      <c r="O717" s="37">
        <v>10</v>
      </c>
      <c r="P717" s="37">
        <v>10</v>
      </c>
      <c r="Q717" s="37">
        <v>5</v>
      </c>
    </row>
    <row r="718" spans="1:17" ht="14.45" customHeight="1">
      <c r="A718" s="174">
        <v>5192</v>
      </c>
      <c r="B718">
        <v>5</v>
      </c>
      <c r="C718" s="36" t="s">
        <v>9021</v>
      </c>
      <c r="D718" s="36" t="s">
        <v>9026</v>
      </c>
      <c r="E718" s="39" t="s">
        <v>934</v>
      </c>
      <c r="F718" s="38">
        <v>8.8000000000000007</v>
      </c>
      <c r="G718" s="37">
        <v>5</v>
      </c>
      <c r="H718" s="37">
        <v>5</v>
      </c>
      <c r="I718" s="37">
        <v>5</v>
      </c>
      <c r="J718" s="37">
        <v>5</v>
      </c>
      <c r="K718" s="37">
        <v>10</v>
      </c>
      <c r="L718" s="37">
        <v>10</v>
      </c>
      <c r="M718" s="37">
        <v>5</v>
      </c>
      <c r="N718" s="37">
        <v>10</v>
      </c>
      <c r="O718" s="37">
        <v>10</v>
      </c>
      <c r="P718" s="37">
        <v>10</v>
      </c>
      <c r="Q718" s="37">
        <v>5</v>
      </c>
    </row>
    <row r="719" spans="1:17" ht="14.45" customHeight="1">
      <c r="A719" s="174">
        <v>5191</v>
      </c>
      <c r="B719">
        <v>6</v>
      </c>
      <c r="C719" s="36" t="s">
        <v>9021</v>
      </c>
      <c r="D719" s="36" t="s">
        <v>9027</v>
      </c>
      <c r="E719" s="39" t="s">
        <v>934</v>
      </c>
      <c r="F719" s="38">
        <v>8.8000000000000007</v>
      </c>
      <c r="G719" s="37">
        <v>5</v>
      </c>
      <c r="H719" s="37">
        <v>5</v>
      </c>
      <c r="I719" s="37">
        <v>5</v>
      </c>
      <c r="J719" s="37">
        <v>5</v>
      </c>
      <c r="K719" s="37">
        <v>10</v>
      </c>
      <c r="L719" s="37">
        <v>10</v>
      </c>
      <c r="M719" s="37">
        <v>5</v>
      </c>
      <c r="N719" s="37">
        <v>10</v>
      </c>
      <c r="O719" s="37">
        <v>10</v>
      </c>
      <c r="P719" s="37">
        <v>10</v>
      </c>
      <c r="Q719" s="37">
        <v>5</v>
      </c>
    </row>
    <row r="720" spans="1:17" ht="14.45" customHeight="1">
      <c r="A720" s="174">
        <v>5190</v>
      </c>
      <c r="B720">
        <v>7</v>
      </c>
      <c r="C720" s="36" t="s">
        <v>9021</v>
      </c>
      <c r="D720" s="36" t="s">
        <v>9028</v>
      </c>
      <c r="E720" s="39" t="s">
        <v>934</v>
      </c>
      <c r="F720" s="38">
        <v>8.8000000000000007</v>
      </c>
      <c r="G720" s="37">
        <v>5</v>
      </c>
      <c r="H720" s="37">
        <v>5</v>
      </c>
      <c r="I720" s="37">
        <v>5</v>
      </c>
      <c r="J720" s="37">
        <v>5</v>
      </c>
      <c r="K720" s="37">
        <v>10</v>
      </c>
      <c r="L720" s="37">
        <v>10</v>
      </c>
      <c r="M720" s="37">
        <v>5</v>
      </c>
      <c r="N720" s="37">
        <v>10</v>
      </c>
      <c r="O720" s="37">
        <v>10</v>
      </c>
      <c r="P720" s="37">
        <v>10</v>
      </c>
      <c r="Q720" s="37">
        <v>5</v>
      </c>
    </row>
    <row r="721" spans="1:17" ht="14.45" customHeight="1">
      <c r="A721" s="174">
        <v>5189</v>
      </c>
      <c r="B721">
        <v>8</v>
      </c>
      <c r="C721" s="36" t="s">
        <v>9021</v>
      </c>
      <c r="D721" s="36" t="s">
        <v>9029</v>
      </c>
      <c r="E721" s="39" t="s">
        <v>934</v>
      </c>
      <c r="F721" s="38">
        <v>8.8000000000000007</v>
      </c>
      <c r="G721" s="37">
        <v>5</v>
      </c>
      <c r="H721" s="37">
        <v>5</v>
      </c>
      <c r="I721" s="37">
        <v>5</v>
      </c>
      <c r="J721" s="37">
        <v>5</v>
      </c>
      <c r="K721" s="37">
        <v>10</v>
      </c>
      <c r="L721" s="37">
        <v>10</v>
      </c>
      <c r="M721" s="37">
        <v>5</v>
      </c>
      <c r="N721" s="37">
        <v>10</v>
      </c>
      <c r="O721" s="37">
        <v>10</v>
      </c>
      <c r="P721" s="37">
        <v>10</v>
      </c>
      <c r="Q721" s="37">
        <v>5</v>
      </c>
    </row>
    <row r="722" spans="1:17" ht="14.45" customHeight="1">
      <c r="A722" s="174">
        <v>5169</v>
      </c>
      <c r="C722" s="36" t="s">
        <v>9021</v>
      </c>
      <c r="D722" s="35" t="s">
        <v>9377</v>
      </c>
      <c r="E722" s="34" t="s">
        <v>934</v>
      </c>
      <c r="F722" s="130">
        <v>8.7100000000000009</v>
      </c>
      <c r="G722" s="33" t="e">
        <f>AVERAGE(#REF!)</f>
        <v>#REF!</v>
      </c>
      <c r="H722" s="33" t="e">
        <f>AVERAGE(#REF!)</f>
        <v>#REF!</v>
      </c>
      <c r="I722" s="33" t="e">
        <f>AVERAGE(#REF!)</f>
        <v>#REF!</v>
      </c>
      <c r="J722" s="33" t="e">
        <f>AVERAGE(#REF!)</f>
        <v>#REF!</v>
      </c>
      <c r="K722" s="33" t="e">
        <f>AVERAGE(#REF!)</f>
        <v>#REF!</v>
      </c>
      <c r="L722" s="33" t="e">
        <f>AVERAGE(#REF!)</f>
        <v>#REF!</v>
      </c>
      <c r="M722" s="33" t="e">
        <f>AVERAGE(#REF!)</f>
        <v>#REF!</v>
      </c>
      <c r="N722" s="33" t="e">
        <f>AVERAGE(#REF!)</f>
        <v>#REF!</v>
      </c>
      <c r="O722" s="33" t="e">
        <f>AVERAGE(#REF!)</f>
        <v>#REF!</v>
      </c>
      <c r="P722" s="33" t="e">
        <f>AVERAGE(#REF!)</f>
        <v>#REF!</v>
      </c>
      <c r="Q722" s="33" t="e">
        <f>AVERAGE(#REF!)</f>
        <v>#REF!</v>
      </c>
    </row>
    <row r="723" spans="1:17" ht="14.45" customHeight="1">
      <c r="A723" s="174">
        <v>5196</v>
      </c>
      <c r="B723">
        <v>1</v>
      </c>
      <c r="C723" s="36" t="s">
        <v>9011</v>
      </c>
      <c r="D723" s="36" t="s">
        <v>9012</v>
      </c>
      <c r="E723" s="39" t="s">
        <v>934</v>
      </c>
      <c r="F723" s="38">
        <v>9.1999999999999993</v>
      </c>
      <c r="G723" s="37">
        <v>5</v>
      </c>
      <c r="H723" s="37">
        <v>5</v>
      </c>
      <c r="I723" s="37">
        <v>5</v>
      </c>
      <c r="J723" s="37">
        <v>5</v>
      </c>
      <c r="K723" s="37">
        <v>10</v>
      </c>
      <c r="L723" s="37">
        <v>10</v>
      </c>
      <c r="M723" s="37">
        <v>5</v>
      </c>
      <c r="N723" s="37">
        <v>10</v>
      </c>
      <c r="O723" s="37">
        <v>10</v>
      </c>
      <c r="P723" s="37">
        <v>10</v>
      </c>
      <c r="Q723" s="37">
        <v>5</v>
      </c>
    </row>
    <row r="724" spans="1:17" ht="14.45" customHeight="1">
      <c r="A724" s="174">
        <v>5195</v>
      </c>
      <c r="B724">
        <v>2</v>
      </c>
      <c r="C724" s="36" t="s">
        <v>9011</v>
      </c>
      <c r="D724" s="36" t="s">
        <v>9013</v>
      </c>
      <c r="E724" s="39" t="s">
        <v>934</v>
      </c>
      <c r="F724" s="38">
        <v>8.6999999999999993</v>
      </c>
      <c r="G724" s="37">
        <v>5</v>
      </c>
      <c r="H724" s="37">
        <v>5</v>
      </c>
      <c r="I724" s="37">
        <v>5</v>
      </c>
      <c r="J724" s="37">
        <v>5</v>
      </c>
      <c r="K724" s="37">
        <v>10</v>
      </c>
      <c r="L724" s="37">
        <v>10</v>
      </c>
      <c r="M724" s="37">
        <v>5</v>
      </c>
      <c r="N724" s="37">
        <v>10</v>
      </c>
      <c r="O724" s="37">
        <v>10</v>
      </c>
      <c r="P724" s="37">
        <v>10</v>
      </c>
      <c r="Q724" s="37">
        <v>5</v>
      </c>
    </row>
    <row r="725" spans="1:17" ht="14.45" customHeight="1">
      <c r="A725" s="174">
        <v>5194</v>
      </c>
      <c r="B725">
        <v>3</v>
      </c>
      <c r="C725" s="36" t="s">
        <v>9011</v>
      </c>
      <c r="D725" s="36" t="s">
        <v>9014</v>
      </c>
      <c r="E725" s="39" t="s">
        <v>934</v>
      </c>
      <c r="F725" s="38">
        <v>8.6999999999999993</v>
      </c>
      <c r="G725" s="37">
        <v>5</v>
      </c>
      <c r="H725" s="37">
        <v>5</v>
      </c>
      <c r="I725" s="37">
        <v>5</v>
      </c>
      <c r="J725" s="37">
        <v>5</v>
      </c>
      <c r="K725" s="37">
        <v>10</v>
      </c>
      <c r="L725" s="37">
        <v>10</v>
      </c>
      <c r="M725" s="37">
        <v>5</v>
      </c>
      <c r="N725" s="37">
        <v>10</v>
      </c>
      <c r="O725" s="37">
        <v>10</v>
      </c>
      <c r="P725" s="37">
        <v>10</v>
      </c>
      <c r="Q725" s="37">
        <v>5</v>
      </c>
    </row>
    <row r="726" spans="1:17" ht="14.45" customHeight="1">
      <c r="A726" s="174">
        <v>5193</v>
      </c>
      <c r="B726">
        <v>4</v>
      </c>
      <c r="C726" s="36" t="s">
        <v>9011</v>
      </c>
      <c r="D726" s="36" t="s">
        <v>9015</v>
      </c>
      <c r="E726" s="39" t="s">
        <v>934</v>
      </c>
      <c r="F726" s="38">
        <v>8.8000000000000007</v>
      </c>
      <c r="G726" s="37">
        <v>5</v>
      </c>
      <c r="H726" s="37">
        <v>5</v>
      </c>
      <c r="I726" s="37">
        <v>5</v>
      </c>
      <c r="J726" s="37">
        <v>5</v>
      </c>
      <c r="K726" s="37">
        <v>10</v>
      </c>
      <c r="L726" s="37">
        <v>10</v>
      </c>
      <c r="M726" s="37">
        <v>5</v>
      </c>
      <c r="N726" s="37">
        <v>10</v>
      </c>
      <c r="O726" s="37">
        <v>10</v>
      </c>
      <c r="P726" s="37">
        <v>10</v>
      </c>
      <c r="Q726" s="37">
        <v>5</v>
      </c>
    </row>
    <row r="727" spans="1:17" ht="14.45" customHeight="1">
      <c r="A727" s="174">
        <v>5192</v>
      </c>
      <c r="B727">
        <v>5</v>
      </c>
      <c r="C727" s="36" t="s">
        <v>9011</v>
      </c>
      <c r="D727" s="36" t="s">
        <v>9016</v>
      </c>
      <c r="E727" s="39" t="s">
        <v>934</v>
      </c>
      <c r="F727" s="38">
        <v>8.9</v>
      </c>
      <c r="G727" s="37">
        <v>5</v>
      </c>
      <c r="H727" s="37">
        <v>5</v>
      </c>
      <c r="I727" s="37">
        <v>5</v>
      </c>
      <c r="J727" s="37">
        <v>5</v>
      </c>
      <c r="K727" s="37">
        <v>10</v>
      </c>
      <c r="L727" s="37">
        <v>10</v>
      </c>
      <c r="M727" s="37">
        <v>5</v>
      </c>
      <c r="N727" s="37">
        <v>10</v>
      </c>
      <c r="O727" s="37">
        <v>10</v>
      </c>
      <c r="P727" s="37">
        <v>10</v>
      </c>
      <c r="Q727" s="37">
        <v>5</v>
      </c>
    </row>
    <row r="728" spans="1:17" ht="14.45" customHeight="1">
      <c r="A728" s="174">
        <v>5191</v>
      </c>
      <c r="B728">
        <v>6</v>
      </c>
      <c r="C728" s="36" t="s">
        <v>9011</v>
      </c>
      <c r="D728" s="36" t="s">
        <v>9017</v>
      </c>
      <c r="E728" s="39" t="s">
        <v>934</v>
      </c>
      <c r="F728" s="38">
        <v>8.4</v>
      </c>
      <c r="G728" s="37">
        <v>5</v>
      </c>
      <c r="H728" s="37">
        <v>5</v>
      </c>
      <c r="I728" s="37">
        <v>5</v>
      </c>
      <c r="J728" s="37">
        <v>5</v>
      </c>
      <c r="K728" s="37">
        <v>10</v>
      </c>
      <c r="L728" s="37">
        <v>10</v>
      </c>
      <c r="M728" s="37">
        <v>5</v>
      </c>
      <c r="N728" s="37">
        <v>10</v>
      </c>
      <c r="O728" s="37">
        <v>10</v>
      </c>
      <c r="P728" s="37">
        <v>10</v>
      </c>
      <c r="Q728" s="37">
        <v>5</v>
      </c>
    </row>
    <row r="729" spans="1:17" ht="14.45" customHeight="1">
      <c r="A729" s="174">
        <v>5190</v>
      </c>
      <c r="B729">
        <v>7</v>
      </c>
      <c r="C729" s="36" t="s">
        <v>9011</v>
      </c>
      <c r="D729" s="42" t="s">
        <v>9018</v>
      </c>
      <c r="E729" s="41" t="s">
        <v>934</v>
      </c>
      <c r="F729" s="40">
        <v>9.5</v>
      </c>
      <c r="G729" s="37">
        <v>5</v>
      </c>
      <c r="H729" s="37">
        <v>5</v>
      </c>
      <c r="I729" s="37">
        <v>5</v>
      </c>
      <c r="J729" s="37">
        <v>5</v>
      </c>
      <c r="K729" s="37">
        <v>10</v>
      </c>
      <c r="L729" s="37">
        <v>10</v>
      </c>
      <c r="M729" s="37">
        <v>5</v>
      </c>
      <c r="N729" s="37">
        <v>10</v>
      </c>
      <c r="O729" s="37">
        <v>10</v>
      </c>
      <c r="P729" s="37">
        <v>10</v>
      </c>
      <c r="Q729" s="37">
        <v>5</v>
      </c>
    </row>
    <row r="730" spans="1:17" ht="14.45" customHeight="1">
      <c r="A730" s="174">
        <v>5189</v>
      </c>
      <c r="B730">
        <v>8</v>
      </c>
      <c r="C730" s="36" t="s">
        <v>9011</v>
      </c>
      <c r="D730" s="36" t="s">
        <v>9019</v>
      </c>
      <c r="E730" s="39" t="s">
        <v>934</v>
      </c>
      <c r="F730" s="38">
        <v>8.4</v>
      </c>
      <c r="G730" s="37">
        <v>5</v>
      </c>
      <c r="H730" s="37">
        <v>5</v>
      </c>
      <c r="I730" s="37">
        <v>5</v>
      </c>
      <c r="J730" s="37">
        <v>5</v>
      </c>
      <c r="K730" s="37">
        <v>10</v>
      </c>
      <c r="L730" s="37">
        <v>10</v>
      </c>
      <c r="M730" s="37">
        <v>5</v>
      </c>
      <c r="N730" s="37">
        <v>10</v>
      </c>
      <c r="O730" s="37">
        <v>10</v>
      </c>
      <c r="P730" s="37">
        <v>10</v>
      </c>
      <c r="Q730" s="37">
        <v>5</v>
      </c>
    </row>
    <row r="731" spans="1:17" ht="14.45" customHeight="1">
      <c r="A731" s="174">
        <v>5169</v>
      </c>
      <c r="C731" s="36" t="s">
        <v>9011</v>
      </c>
      <c r="D731" s="35" t="s">
        <v>9020</v>
      </c>
      <c r="E731" s="34" t="s">
        <v>934</v>
      </c>
      <c r="F731" s="130">
        <v>8.8179999999999996</v>
      </c>
      <c r="G731" s="33" t="e">
        <f>AVERAGE(#REF!)</f>
        <v>#REF!</v>
      </c>
      <c r="H731" s="33" t="e">
        <f>AVERAGE(#REF!)</f>
        <v>#REF!</v>
      </c>
      <c r="I731" s="33" t="e">
        <f>AVERAGE(#REF!)</f>
        <v>#REF!</v>
      </c>
      <c r="J731" s="33" t="e">
        <f>AVERAGE(#REF!)</f>
        <v>#REF!</v>
      </c>
      <c r="K731" s="33" t="e">
        <f>AVERAGE(#REF!)</f>
        <v>#REF!</v>
      </c>
      <c r="L731" s="33" t="e">
        <f>AVERAGE(#REF!)</f>
        <v>#REF!</v>
      </c>
      <c r="M731" s="33" t="e">
        <f>AVERAGE(#REF!)</f>
        <v>#REF!</v>
      </c>
      <c r="N731" s="33" t="e">
        <f>AVERAGE(#REF!)</f>
        <v>#REF!</v>
      </c>
      <c r="O731" s="33" t="e">
        <f>AVERAGE(#REF!)</f>
        <v>#REF!</v>
      </c>
      <c r="P731" s="33" t="e">
        <f>AVERAGE(#REF!)</f>
        <v>#REF!</v>
      </c>
      <c r="Q731" s="33" t="e">
        <f>AVERAGE(#REF!)</f>
        <v>#REF!</v>
      </c>
    </row>
    <row r="732" spans="1:17" ht="14.45" customHeight="1">
      <c r="A732" s="174">
        <v>5196</v>
      </c>
      <c r="B732">
        <v>1</v>
      </c>
      <c r="C732" s="36" t="s">
        <v>9000</v>
      </c>
      <c r="D732" s="42" t="s">
        <v>9001</v>
      </c>
      <c r="E732" s="41" t="s">
        <v>934</v>
      </c>
      <c r="F732" s="40">
        <v>9.6</v>
      </c>
      <c r="G732" s="37">
        <v>5</v>
      </c>
      <c r="H732" s="37">
        <v>5</v>
      </c>
      <c r="I732" s="37">
        <v>5</v>
      </c>
      <c r="J732" s="37">
        <v>5</v>
      </c>
      <c r="K732" s="37">
        <v>10</v>
      </c>
      <c r="L732" s="37">
        <v>10</v>
      </c>
      <c r="M732" s="37">
        <v>5</v>
      </c>
      <c r="N732" s="37">
        <v>10</v>
      </c>
      <c r="O732" s="37">
        <v>10</v>
      </c>
      <c r="P732" s="37">
        <v>10</v>
      </c>
      <c r="Q732" s="37">
        <v>5</v>
      </c>
    </row>
    <row r="733" spans="1:17" ht="14.45" customHeight="1">
      <c r="A733" s="174">
        <v>5195</v>
      </c>
      <c r="B733">
        <v>2</v>
      </c>
      <c r="C733" s="36" t="s">
        <v>9000</v>
      </c>
      <c r="D733" s="36" t="s">
        <v>9002</v>
      </c>
      <c r="E733" s="39" t="s">
        <v>934</v>
      </c>
      <c r="F733" s="38">
        <v>8.5</v>
      </c>
      <c r="G733" s="37">
        <v>5</v>
      </c>
      <c r="H733" s="37">
        <v>5</v>
      </c>
      <c r="I733" s="37">
        <v>5</v>
      </c>
      <c r="J733" s="37">
        <v>5</v>
      </c>
      <c r="K733" s="37">
        <v>10</v>
      </c>
      <c r="L733" s="37">
        <v>10</v>
      </c>
      <c r="M733" s="37">
        <v>5</v>
      </c>
      <c r="N733" s="37">
        <v>10</v>
      </c>
      <c r="O733" s="37">
        <v>10</v>
      </c>
      <c r="P733" s="37">
        <v>10</v>
      </c>
      <c r="Q733" s="37">
        <v>5</v>
      </c>
    </row>
    <row r="734" spans="1:17" ht="14.45" customHeight="1">
      <c r="A734" s="174">
        <v>5194</v>
      </c>
      <c r="B734">
        <v>3</v>
      </c>
      <c r="C734" s="36" t="s">
        <v>9000</v>
      </c>
      <c r="D734" s="36" t="s">
        <v>9003</v>
      </c>
      <c r="E734" s="39" t="s">
        <v>934</v>
      </c>
      <c r="F734" s="38">
        <v>9.1999999999999993</v>
      </c>
      <c r="G734" s="37">
        <v>5</v>
      </c>
      <c r="H734" s="37">
        <v>5</v>
      </c>
      <c r="I734" s="37">
        <v>5</v>
      </c>
      <c r="J734" s="37">
        <v>5</v>
      </c>
      <c r="K734" s="37">
        <v>10</v>
      </c>
      <c r="L734" s="37">
        <v>10</v>
      </c>
      <c r="M734" s="37">
        <v>5</v>
      </c>
      <c r="N734" s="37">
        <v>10</v>
      </c>
      <c r="O734" s="37">
        <v>10</v>
      </c>
      <c r="P734" s="37">
        <v>10</v>
      </c>
      <c r="Q734" s="37">
        <v>5</v>
      </c>
    </row>
    <row r="735" spans="1:17" ht="14.45" customHeight="1">
      <c r="A735" s="174">
        <v>5193</v>
      </c>
      <c r="B735">
        <v>4</v>
      </c>
      <c r="C735" s="36" t="s">
        <v>9000</v>
      </c>
      <c r="D735" s="36" t="s">
        <v>9004</v>
      </c>
      <c r="E735" s="39" t="s">
        <v>934</v>
      </c>
      <c r="F735" s="38">
        <v>8.8000000000000007</v>
      </c>
      <c r="G735" s="37">
        <v>5</v>
      </c>
      <c r="H735" s="37">
        <v>5</v>
      </c>
      <c r="I735" s="37">
        <v>5</v>
      </c>
      <c r="J735" s="37">
        <v>5</v>
      </c>
      <c r="K735" s="37">
        <v>10</v>
      </c>
      <c r="L735" s="37">
        <v>10</v>
      </c>
      <c r="M735" s="37">
        <v>5</v>
      </c>
      <c r="N735" s="37">
        <v>10</v>
      </c>
      <c r="O735" s="37">
        <v>10</v>
      </c>
      <c r="P735" s="37">
        <v>10</v>
      </c>
      <c r="Q735" s="37">
        <v>5</v>
      </c>
    </row>
    <row r="736" spans="1:17" ht="14.45" customHeight="1">
      <c r="A736" s="174">
        <v>5192</v>
      </c>
      <c r="B736">
        <v>5</v>
      </c>
      <c r="C736" s="36" t="s">
        <v>9000</v>
      </c>
      <c r="D736" s="36" t="s">
        <v>9005</v>
      </c>
      <c r="E736" s="39" t="s">
        <v>934</v>
      </c>
      <c r="F736" s="38">
        <v>8.9</v>
      </c>
      <c r="G736" s="37">
        <v>5</v>
      </c>
      <c r="H736" s="37">
        <v>5</v>
      </c>
      <c r="I736" s="37">
        <v>5</v>
      </c>
      <c r="J736" s="37">
        <v>5</v>
      </c>
      <c r="K736" s="37">
        <v>10</v>
      </c>
      <c r="L736" s="37">
        <v>10</v>
      </c>
      <c r="M736" s="37">
        <v>5</v>
      </c>
      <c r="N736" s="37">
        <v>10</v>
      </c>
      <c r="O736" s="37">
        <v>10</v>
      </c>
      <c r="P736" s="37">
        <v>10</v>
      </c>
      <c r="Q736" s="37">
        <v>5</v>
      </c>
    </row>
    <row r="737" spans="1:17" ht="14.45" customHeight="1">
      <c r="A737" s="174">
        <v>5191</v>
      </c>
      <c r="B737">
        <v>6</v>
      </c>
      <c r="C737" s="36" t="s">
        <v>9000</v>
      </c>
      <c r="D737" s="36" t="s">
        <v>9006</v>
      </c>
      <c r="E737" s="39" t="s">
        <v>934</v>
      </c>
      <c r="F737" s="38">
        <v>8</v>
      </c>
      <c r="G737" s="37">
        <v>5</v>
      </c>
      <c r="H737" s="37">
        <v>5</v>
      </c>
      <c r="I737" s="37">
        <v>5</v>
      </c>
      <c r="J737" s="37">
        <v>5</v>
      </c>
      <c r="K737" s="37">
        <v>10</v>
      </c>
      <c r="L737" s="37">
        <v>10</v>
      </c>
      <c r="M737" s="37">
        <v>5</v>
      </c>
      <c r="N737" s="37">
        <v>10</v>
      </c>
      <c r="O737" s="37">
        <v>10</v>
      </c>
      <c r="P737" s="37">
        <v>10</v>
      </c>
      <c r="Q737" s="37">
        <v>5</v>
      </c>
    </row>
    <row r="738" spans="1:17" ht="14.45" customHeight="1">
      <c r="A738" s="174">
        <v>5190</v>
      </c>
      <c r="B738">
        <v>7</v>
      </c>
      <c r="C738" s="36" t="s">
        <v>9000</v>
      </c>
      <c r="D738" s="36" t="s">
        <v>9007</v>
      </c>
      <c r="E738" s="39" t="s">
        <v>934</v>
      </c>
      <c r="F738" s="38">
        <v>8.4</v>
      </c>
      <c r="G738" s="37">
        <v>5</v>
      </c>
      <c r="H738" s="37">
        <v>5</v>
      </c>
      <c r="I738" s="37">
        <v>5</v>
      </c>
      <c r="J738" s="37">
        <v>5</v>
      </c>
      <c r="K738" s="37">
        <v>10</v>
      </c>
      <c r="L738" s="37">
        <v>10</v>
      </c>
      <c r="M738" s="37">
        <v>5</v>
      </c>
      <c r="N738" s="37">
        <v>10</v>
      </c>
      <c r="O738" s="37">
        <v>10</v>
      </c>
      <c r="P738" s="37">
        <v>10</v>
      </c>
      <c r="Q738" s="37">
        <v>5</v>
      </c>
    </row>
    <row r="739" spans="1:17" ht="14.45" customHeight="1">
      <c r="A739" s="174">
        <v>5189</v>
      </c>
      <c r="B739">
        <v>8</v>
      </c>
      <c r="C739" s="36" t="s">
        <v>9000</v>
      </c>
      <c r="D739" s="36" t="s">
        <v>9008</v>
      </c>
      <c r="E739" s="39" t="s">
        <v>934</v>
      </c>
      <c r="F739" s="38">
        <v>9.1</v>
      </c>
      <c r="G739" s="37">
        <v>5</v>
      </c>
      <c r="H739" s="37">
        <v>5</v>
      </c>
      <c r="I739" s="37">
        <v>5</v>
      </c>
      <c r="J739" s="37">
        <v>5</v>
      </c>
      <c r="K739" s="37">
        <v>10</v>
      </c>
      <c r="L739" s="37">
        <v>10</v>
      </c>
      <c r="M739" s="37">
        <v>5</v>
      </c>
      <c r="N739" s="37">
        <v>10</v>
      </c>
      <c r="O739" s="37">
        <v>10</v>
      </c>
      <c r="P739" s="37">
        <v>10</v>
      </c>
      <c r="Q739" s="37">
        <v>5</v>
      </c>
    </row>
    <row r="740" spans="1:17" ht="14.45" customHeight="1">
      <c r="A740" s="174">
        <v>5188</v>
      </c>
      <c r="B740">
        <v>9</v>
      </c>
      <c r="C740" s="36" t="s">
        <v>9000</v>
      </c>
      <c r="D740" s="36" t="s">
        <v>9009</v>
      </c>
      <c r="E740" s="39" t="s">
        <v>934</v>
      </c>
      <c r="F740" s="38">
        <v>8.8000000000000007</v>
      </c>
      <c r="G740" s="37">
        <v>5</v>
      </c>
      <c r="H740" s="37">
        <v>5</v>
      </c>
      <c r="I740" s="37">
        <v>5</v>
      </c>
      <c r="J740" s="37">
        <v>5</v>
      </c>
      <c r="K740" s="37">
        <v>10</v>
      </c>
      <c r="L740" s="37">
        <v>10</v>
      </c>
      <c r="M740" s="37">
        <v>5</v>
      </c>
      <c r="N740" s="37">
        <v>10</v>
      </c>
      <c r="O740" s="37">
        <v>10</v>
      </c>
      <c r="P740" s="37">
        <v>10</v>
      </c>
      <c r="Q740" s="37">
        <v>5</v>
      </c>
    </row>
    <row r="741" spans="1:17" ht="14.45" customHeight="1">
      <c r="A741" s="174">
        <v>5169</v>
      </c>
      <c r="C741" s="36" t="s">
        <v>9000</v>
      </c>
      <c r="D741" s="35" t="s">
        <v>9010</v>
      </c>
      <c r="E741" s="34" t="s">
        <v>934</v>
      </c>
      <c r="F741" s="130">
        <v>8.8000000000000007</v>
      </c>
      <c r="G741" s="33" t="e">
        <f>AVERAGE(#REF!)</f>
        <v>#REF!</v>
      </c>
      <c r="H741" s="33" t="e">
        <f>AVERAGE(#REF!)</f>
        <v>#REF!</v>
      </c>
      <c r="I741" s="33" t="e">
        <f>AVERAGE(#REF!)</f>
        <v>#REF!</v>
      </c>
      <c r="J741" s="33" t="e">
        <f>AVERAGE(#REF!)</f>
        <v>#REF!</v>
      </c>
      <c r="K741" s="33" t="e">
        <f>AVERAGE(#REF!)</f>
        <v>#REF!</v>
      </c>
      <c r="L741" s="33" t="e">
        <f>AVERAGE(#REF!)</f>
        <v>#REF!</v>
      </c>
      <c r="M741" s="33" t="e">
        <f>AVERAGE(#REF!)</f>
        <v>#REF!</v>
      </c>
      <c r="N741" s="33" t="e">
        <f>AVERAGE(#REF!)</f>
        <v>#REF!</v>
      </c>
      <c r="O741" s="33" t="e">
        <f>AVERAGE(#REF!)</f>
        <v>#REF!</v>
      </c>
      <c r="P741" s="33" t="e">
        <f>AVERAGE(#REF!)</f>
        <v>#REF!</v>
      </c>
      <c r="Q741" s="33" t="e">
        <f>AVERAGE(#REF!)</f>
        <v>#REF!</v>
      </c>
    </row>
    <row r="742" spans="1:17" ht="14.45" customHeight="1">
      <c r="A742" s="174">
        <v>5196</v>
      </c>
      <c r="B742">
        <v>1</v>
      </c>
      <c r="C742" s="36" t="s">
        <v>8978</v>
      </c>
      <c r="D742" s="36" t="s">
        <v>8979</v>
      </c>
      <c r="E742" s="39" t="s">
        <v>934</v>
      </c>
      <c r="F742" s="38">
        <v>8.8000000000000007</v>
      </c>
      <c r="G742" s="37">
        <v>5</v>
      </c>
      <c r="H742" s="37">
        <v>5</v>
      </c>
      <c r="I742" s="37">
        <v>5</v>
      </c>
      <c r="J742" s="37">
        <v>5</v>
      </c>
      <c r="K742" s="37">
        <v>10</v>
      </c>
      <c r="L742" s="37">
        <v>10</v>
      </c>
      <c r="M742" s="37">
        <v>5</v>
      </c>
      <c r="N742" s="37">
        <v>10</v>
      </c>
      <c r="O742" s="37">
        <v>10</v>
      </c>
      <c r="P742" s="37">
        <v>10</v>
      </c>
      <c r="Q742" s="37">
        <v>5</v>
      </c>
    </row>
    <row r="743" spans="1:17" ht="14.45" customHeight="1">
      <c r="A743" s="174">
        <v>5195</v>
      </c>
      <c r="B743">
        <v>2</v>
      </c>
      <c r="C743" s="36" t="s">
        <v>8978</v>
      </c>
      <c r="D743" s="36" t="s">
        <v>8980</v>
      </c>
      <c r="E743" s="39" t="s">
        <v>934</v>
      </c>
      <c r="F743" s="38">
        <v>9</v>
      </c>
      <c r="G743" s="37">
        <v>5</v>
      </c>
      <c r="H743" s="37">
        <v>5</v>
      </c>
      <c r="I743" s="37">
        <v>5</v>
      </c>
      <c r="J743" s="37">
        <v>5</v>
      </c>
      <c r="K743" s="37">
        <v>10</v>
      </c>
      <c r="L743" s="37">
        <v>10</v>
      </c>
      <c r="M743" s="37">
        <v>5</v>
      </c>
      <c r="N743" s="37">
        <v>10</v>
      </c>
      <c r="O743" s="37">
        <v>10</v>
      </c>
      <c r="P743" s="37">
        <v>10</v>
      </c>
      <c r="Q743" s="37">
        <v>5</v>
      </c>
    </row>
    <row r="744" spans="1:17" ht="14.45" customHeight="1">
      <c r="A744" s="174">
        <v>5194</v>
      </c>
      <c r="B744">
        <v>3</v>
      </c>
      <c r="C744" s="36" t="s">
        <v>8978</v>
      </c>
      <c r="D744" s="36" t="s">
        <v>8981</v>
      </c>
      <c r="E744" s="39" t="s">
        <v>934</v>
      </c>
      <c r="F744" s="38">
        <v>8.8000000000000007</v>
      </c>
      <c r="G744" s="37">
        <v>5</v>
      </c>
      <c r="H744" s="37">
        <v>5</v>
      </c>
      <c r="I744" s="37">
        <v>5</v>
      </c>
      <c r="J744" s="37">
        <v>5</v>
      </c>
      <c r="K744" s="37">
        <v>10</v>
      </c>
      <c r="L744" s="37">
        <v>10</v>
      </c>
      <c r="M744" s="37">
        <v>5</v>
      </c>
      <c r="N744" s="37">
        <v>10</v>
      </c>
      <c r="O744" s="37">
        <v>10</v>
      </c>
      <c r="P744" s="37">
        <v>10</v>
      </c>
      <c r="Q744" s="37">
        <v>5</v>
      </c>
    </row>
    <row r="745" spans="1:17" ht="14.45" customHeight="1">
      <c r="A745" s="174">
        <v>5193</v>
      </c>
      <c r="B745">
        <v>4</v>
      </c>
      <c r="C745" s="36" t="s">
        <v>8978</v>
      </c>
      <c r="D745" s="36" t="s">
        <v>8982</v>
      </c>
      <c r="E745" s="39" t="s">
        <v>934</v>
      </c>
      <c r="F745" s="38">
        <v>8.6999999999999993</v>
      </c>
      <c r="G745" s="37">
        <v>5</v>
      </c>
      <c r="H745" s="37">
        <v>5</v>
      </c>
      <c r="I745" s="37">
        <v>5</v>
      </c>
      <c r="J745" s="37">
        <v>5</v>
      </c>
      <c r="K745" s="37">
        <v>10</v>
      </c>
      <c r="L745" s="37">
        <v>10</v>
      </c>
      <c r="M745" s="37">
        <v>5</v>
      </c>
      <c r="N745" s="37">
        <v>10</v>
      </c>
      <c r="O745" s="37">
        <v>10</v>
      </c>
      <c r="P745" s="37">
        <v>10</v>
      </c>
      <c r="Q745" s="37">
        <v>5</v>
      </c>
    </row>
    <row r="746" spans="1:17" ht="14.45" customHeight="1">
      <c r="A746" s="174">
        <v>5192</v>
      </c>
      <c r="B746">
        <v>5</v>
      </c>
      <c r="C746" s="36" t="s">
        <v>8978</v>
      </c>
      <c r="D746" s="36" t="s">
        <v>8983</v>
      </c>
      <c r="E746" s="39" t="s">
        <v>934</v>
      </c>
      <c r="F746" s="38">
        <v>8.6999999999999993</v>
      </c>
      <c r="G746" s="37">
        <v>5</v>
      </c>
      <c r="H746" s="37">
        <v>5</v>
      </c>
      <c r="I746" s="37">
        <v>5</v>
      </c>
      <c r="J746" s="37">
        <v>5</v>
      </c>
      <c r="K746" s="37">
        <v>10</v>
      </c>
      <c r="L746" s="37">
        <v>10</v>
      </c>
      <c r="M746" s="37">
        <v>5</v>
      </c>
      <c r="N746" s="37">
        <v>10</v>
      </c>
      <c r="O746" s="37">
        <v>10</v>
      </c>
      <c r="P746" s="37">
        <v>10</v>
      </c>
      <c r="Q746" s="37">
        <v>5</v>
      </c>
    </row>
    <row r="747" spans="1:17" ht="14.45" customHeight="1">
      <c r="A747" s="174">
        <v>5191</v>
      </c>
      <c r="B747">
        <v>6</v>
      </c>
      <c r="C747" s="36" t="s">
        <v>8978</v>
      </c>
      <c r="D747" s="36" t="s">
        <v>8984</v>
      </c>
      <c r="E747" s="39" t="s">
        <v>934</v>
      </c>
      <c r="F747" s="38">
        <v>9.5</v>
      </c>
      <c r="G747" s="37">
        <v>5</v>
      </c>
      <c r="H747" s="37">
        <v>5</v>
      </c>
      <c r="I747" s="37">
        <v>5</v>
      </c>
      <c r="J747" s="37">
        <v>5</v>
      </c>
      <c r="K747" s="37">
        <v>10</v>
      </c>
      <c r="L747" s="37">
        <v>10</v>
      </c>
      <c r="M747" s="37">
        <v>5</v>
      </c>
      <c r="N747" s="37">
        <v>10</v>
      </c>
      <c r="O747" s="37">
        <v>10</v>
      </c>
      <c r="P747" s="37">
        <v>10</v>
      </c>
      <c r="Q747" s="37">
        <v>5</v>
      </c>
    </row>
    <row r="748" spans="1:17" ht="14.45" customHeight="1">
      <c r="A748" s="174">
        <v>5190</v>
      </c>
      <c r="B748">
        <v>7</v>
      </c>
      <c r="C748" s="36" t="s">
        <v>8978</v>
      </c>
      <c r="D748" s="36" t="s">
        <v>8985</v>
      </c>
      <c r="E748" s="39" t="s">
        <v>934</v>
      </c>
      <c r="F748" s="38">
        <v>8.8000000000000007</v>
      </c>
      <c r="G748" s="37">
        <v>5</v>
      </c>
      <c r="H748" s="37">
        <v>5</v>
      </c>
      <c r="I748" s="37">
        <v>5</v>
      </c>
      <c r="J748" s="37">
        <v>5</v>
      </c>
      <c r="K748" s="37">
        <v>10</v>
      </c>
      <c r="L748" s="37">
        <v>10</v>
      </c>
      <c r="M748" s="37">
        <v>5</v>
      </c>
      <c r="N748" s="37">
        <v>10</v>
      </c>
      <c r="O748" s="37">
        <v>10</v>
      </c>
      <c r="P748" s="37">
        <v>10</v>
      </c>
      <c r="Q748" s="37">
        <v>5</v>
      </c>
    </row>
    <row r="749" spans="1:17" ht="14.45" customHeight="1">
      <c r="A749" s="174">
        <v>5189</v>
      </c>
      <c r="B749">
        <v>8</v>
      </c>
      <c r="C749" s="36" t="s">
        <v>8978</v>
      </c>
      <c r="D749" s="36" t="s">
        <v>8986</v>
      </c>
      <c r="E749" s="39" t="s">
        <v>934</v>
      </c>
      <c r="F749" s="38">
        <v>8.6</v>
      </c>
      <c r="G749" s="37">
        <v>5</v>
      </c>
      <c r="H749" s="37">
        <v>5</v>
      </c>
      <c r="I749" s="37">
        <v>5</v>
      </c>
      <c r="J749" s="37">
        <v>5</v>
      </c>
      <c r="K749" s="37">
        <v>10</v>
      </c>
      <c r="L749" s="37">
        <v>10</v>
      </c>
      <c r="M749" s="37">
        <v>5</v>
      </c>
      <c r="N749" s="37">
        <v>10</v>
      </c>
      <c r="O749" s="37">
        <v>10</v>
      </c>
      <c r="P749" s="37">
        <v>10</v>
      </c>
      <c r="Q749" s="37">
        <v>5</v>
      </c>
    </row>
    <row r="750" spans="1:17" ht="14.45" customHeight="1">
      <c r="A750" s="174">
        <v>5188</v>
      </c>
      <c r="B750">
        <v>9</v>
      </c>
      <c r="C750" s="36" t="s">
        <v>8978</v>
      </c>
      <c r="D750" s="36" t="s">
        <v>8987</v>
      </c>
      <c r="E750" s="39" t="s">
        <v>934</v>
      </c>
      <c r="F750" s="38">
        <v>8.6999999999999993</v>
      </c>
      <c r="G750" s="37">
        <v>5</v>
      </c>
      <c r="H750" s="37">
        <v>5</v>
      </c>
      <c r="I750" s="37">
        <v>5</v>
      </c>
      <c r="J750" s="37">
        <v>5</v>
      </c>
      <c r="K750" s="37">
        <v>10</v>
      </c>
      <c r="L750" s="37">
        <v>10</v>
      </c>
      <c r="M750" s="37">
        <v>5</v>
      </c>
      <c r="N750" s="37">
        <v>10</v>
      </c>
      <c r="O750" s="37">
        <v>10</v>
      </c>
      <c r="P750" s="37">
        <v>10</v>
      </c>
      <c r="Q750" s="37">
        <v>5</v>
      </c>
    </row>
    <row r="751" spans="1:17" ht="14.45" customHeight="1">
      <c r="A751" s="174">
        <v>5187</v>
      </c>
      <c r="B751">
        <v>10</v>
      </c>
      <c r="C751" s="36" t="s">
        <v>8978</v>
      </c>
      <c r="D751" s="36" t="s">
        <v>8988</v>
      </c>
      <c r="E751" s="39" t="s">
        <v>934</v>
      </c>
      <c r="F751" s="38">
        <v>8.5</v>
      </c>
      <c r="G751" s="37">
        <v>5</v>
      </c>
      <c r="H751" s="37">
        <v>5</v>
      </c>
      <c r="I751" s="37">
        <v>5</v>
      </c>
      <c r="J751" s="37">
        <v>5</v>
      </c>
      <c r="K751" s="37">
        <v>10</v>
      </c>
      <c r="L751" s="37">
        <v>10</v>
      </c>
      <c r="M751" s="37">
        <v>5</v>
      </c>
      <c r="N751" s="37">
        <v>10</v>
      </c>
      <c r="O751" s="37">
        <v>10</v>
      </c>
      <c r="P751" s="37">
        <v>10</v>
      </c>
      <c r="Q751" s="37">
        <v>5</v>
      </c>
    </row>
    <row r="752" spans="1:17" ht="14.45" customHeight="1">
      <c r="A752" s="174">
        <v>5186</v>
      </c>
      <c r="B752">
        <v>11</v>
      </c>
      <c r="C752" s="36" t="s">
        <v>8978</v>
      </c>
      <c r="D752" s="36" t="s">
        <v>8989</v>
      </c>
      <c r="E752" s="39" t="s">
        <v>934</v>
      </c>
      <c r="F752" s="38">
        <v>8.8000000000000007</v>
      </c>
      <c r="G752" s="37">
        <v>5</v>
      </c>
      <c r="H752" s="37">
        <v>5</v>
      </c>
      <c r="I752" s="37">
        <v>5</v>
      </c>
      <c r="J752" s="37">
        <v>5</v>
      </c>
      <c r="K752" s="37">
        <v>10</v>
      </c>
      <c r="L752" s="37">
        <v>10</v>
      </c>
      <c r="M752" s="37">
        <v>5</v>
      </c>
      <c r="N752" s="37">
        <v>10</v>
      </c>
      <c r="O752" s="37">
        <v>10</v>
      </c>
      <c r="P752" s="37">
        <v>10</v>
      </c>
      <c r="Q752" s="37">
        <v>5</v>
      </c>
    </row>
    <row r="753" spans="1:17" ht="14.45" customHeight="1">
      <c r="A753" s="174">
        <v>5185</v>
      </c>
      <c r="B753">
        <v>12</v>
      </c>
      <c r="C753" s="36" t="s">
        <v>8978</v>
      </c>
      <c r="D753" s="36" t="s">
        <v>8990</v>
      </c>
      <c r="E753" s="39" t="s">
        <v>934</v>
      </c>
      <c r="F753" s="38">
        <v>8.1999999999999993</v>
      </c>
      <c r="G753" s="37">
        <v>5</v>
      </c>
      <c r="H753" s="37">
        <v>5</v>
      </c>
      <c r="I753" s="37">
        <v>5</v>
      </c>
      <c r="J753" s="37">
        <v>5</v>
      </c>
      <c r="K753" s="37">
        <v>10</v>
      </c>
      <c r="L753" s="37">
        <v>10</v>
      </c>
      <c r="M753" s="37">
        <v>5</v>
      </c>
      <c r="N753" s="37">
        <v>10</v>
      </c>
      <c r="O753" s="37">
        <v>10</v>
      </c>
      <c r="P753" s="37">
        <v>10</v>
      </c>
      <c r="Q753" s="37">
        <v>5</v>
      </c>
    </row>
    <row r="754" spans="1:17" ht="14.45" customHeight="1">
      <c r="A754" s="174">
        <v>5169</v>
      </c>
      <c r="C754" s="36" t="s">
        <v>8978</v>
      </c>
      <c r="D754" s="35" t="s">
        <v>8991</v>
      </c>
      <c r="E754" s="34" t="s">
        <v>934</v>
      </c>
      <c r="F754" s="130">
        <v>8.7539999999999996</v>
      </c>
      <c r="G754" s="33" t="e">
        <f>AVERAGE(#REF!)</f>
        <v>#REF!</v>
      </c>
      <c r="H754" s="33" t="e">
        <f>AVERAGE(#REF!)</f>
        <v>#REF!</v>
      </c>
      <c r="I754" s="33" t="e">
        <f>AVERAGE(#REF!)</f>
        <v>#REF!</v>
      </c>
      <c r="J754" s="33" t="e">
        <f>AVERAGE(#REF!)</f>
        <v>#REF!</v>
      </c>
      <c r="K754" s="33" t="e">
        <f>AVERAGE(#REF!)</f>
        <v>#REF!</v>
      </c>
      <c r="L754" s="33" t="e">
        <f>AVERAGE(#REF!)</f>
        <v>#REF!</v>
      </c>
      <c r="M754" s="33" t="e">
        <f>AVERAGE(#REF!)</f>
        <v>#REF!</v>
      </c>
      <c r="N754" s="33" t="e">
        <f>AVERAGE(#REF!)</f>
        <v>#REF!</v>
      </c>
      <c r="O754" s="33" t="e">
        <f>AVERAGE(#REF!)</f>
        <v>#REF!</v>
      </c>
      <c r="P754" s="33" t="e">
        <f>AVERAGE(#REF!)</f>
        <v>#REF!</v>
      </c>
      <c r="Q754" s="33" t="e">
        <f>AVERAGE(#REF!)</f>
        <v>#REF!</v>
      </c>
    </row>
    <row r="755" spans="1:17" ht="14.45" customHeight="1">
      <c r="A755" s="174">
        <v>5196</v>
      </c>
      <c r="B755">
        <v>1</v>
      </c>
      <c r="C755" s="36" t="s">
        <v>8969</v>
      </c>
      <c r="D755" s="36" t="s">
        <v>8971</v>
      </c>
      <c r="E755" s="39" t="s">
        <v>934</v>
      </c>
      <c r="F755" s="38">
        <v>9</v>
      </c>
      <c r="G755" s="37">
        <v>5</v>
      </c>
      <c r="H755" s="37">
        <v>5</v>
      </c>
      <c r="I755" s="37">
        <v>5</v>
      </c>
      <c r="J755" s="37">
        <v>5</v>
      </c>
      <c r="K755" s="37">
        <v>10</v>
      </c>
      <c r="L755" s="37">
        <v>10</v>
      </c>
      <c r="M755" s="37">
        <v>5</v>
      </c>
      <c r="N755" s="37">
        <v>10</v>
      </c>
      <c r="O755" s="37">
        <v>10</v>
      </c>
      <c r="P755" s="37">
        <v>10</v>
      </c>
      <c r="Q755" s="37">
        <v>5</v>
      </c>
    </row>
    <row r="756" spans="1:17" ht="14.45" customHeight="1">
      <c r="A756" s="174">
        <v>5195</v>
      </c>
      <c r="B756">
        <v>2</v>
      </c>
      <c r="C756" s="36" t="s">
        <v>8969</v>
      </c>
      <c r="D756" s="36" t="s">
        <v>8972</v>
      </c>
      <c r="E756" s="39" t="s">
        <v>934</v>
      </c>
      <c r="F756" s="38">
        <v>8.6999999999999993</v>
      </c>
      <c r="G756" s="37">
        <v>5</v>
      </c>
      <c r="H756" s="37">
        <v>5</v>
      </c>
      <c r="I756" s="37">
        <v>5</v>
      </c>
      <c r="J756" s="37">
        <v>5</v>
      </c>
      <c r="K756" s="37">
        <v>10</v>
      </c>
      <c r="L756" s="37">
        <v>10</v>
      </c>
      <c r="M756" s="37">
        <v>5</v>
      </c>
      <c r="N756" s="37">
        <v>10</v>
      </c>
      <c r="O756" s="37">
        <v>10</v>
      </c>
      <c r="P756" s="37">
        <v>10</v>
      </c>
      <c r="Q756" s="37">
        <v>5</v>
      </c>
    </row>
    <row r="757" spans="1:17" ht="14.45" customHeight="1">
      <c r="A757" s="174">
        <v>5194</v>
      </c>
      <c r="B757">
        <v>3</v>
      </c>
      <c r="C757" s="36" t="s">
        <v>8969</v>
      </c>
      <c r="D757" s="36" t="s">
        <v>8973</v>
      </c>
      <c r="E757" s="39" t="s">
        <v>934</v>
      </c>
      <c r="F757" s="38">
        <v>9.4</v>
      </c>
      <c r="G757" s="37">
        <v>5</v>
      </c>
      <c r="H757" s="37">
        <v>5</v>
      </c>
      <c r="I757" s="37">
        <v>5</v>
      </c>
      <c r="J757" s="37">
        <v>5</v>
      </c>
      <c r="K757" s="37">
        <v>10</v>
      </c>
      <c r="L757" s="37">
        <v>10</v>
      </c>
      <c r="M757" s="37">
        <v>5</v>
      </c>
      <c r="N757" s="37">
        <v>10</v>
      </c>
      <c r="O757" s="37">
        <v>10</v>
      </c>
      <c r="P757" s="37">
        <v>10</v>
      </c>
      <c r="Q757" s="37">
        <v>5</v>
      </c>
    </row>
    <row r="758" spans="1:17" ht="14.45" customHeight="1">
      <c r="A758" s="174">
        <v>5193</v>
      </c>
      <c r="B758">
        <v>4</v>
      </c>
      <c r="C758" s="36" t="s">
        <v>8969</v>
      </c>
      <c r="D758" s="36" t="s">
        <v>8901</v>
      </c>
      <c r="E758" s="39" t="s">
        <v>934</v>
      </c>
      <c r="F758" s="38">
        <v>8</v>
      </c>
      <c r="G758" s="37">
        <v>5</v>
      </c>
      <c r="H758" s="37">
        <v>5</v>
      </c>
      <c r="I758" s="37">
        <v>5</v>
      </c>
      <c r="J758" s="37">
        <v>5</v>
      </c>
      <c r="K758" s="37">
        <v>10</v>
      </c>
      <c r="L758" s="37">
        <v>10</v>
      </c>
      <c r="M758" s="37">
        <v>5</v>
      </c>
      <c r="N758" s="37">
        <v>10</v>
      </c>
      <c r="O758" s="37">
        <v>10</v>
      </c>
      <c r="P758" s="37">
        <v>10</v>
      </c>
      <c r="Q758" s="37">
        <v>5</v>
      </c>
    </row>
    <row r="759" spans="1:17" ht="14.45" customHeight="1">
      <c r="A759" s="174">
        <v>5192</v>
      </c>
      <c r="B759">
        <v>5</v>
      </c>
      <c r="C759" s="36" t="s">
        <v>8969</v>
      </c>
      <c r="D759" s="42" t="s">
        <v>8974</v>
      </c>
      <c r="E759" s="41" t="s">
        <v>934</v>
      </c>
      <c r="F759" s="40">
        <v>9.5</v>
      </c>
      <c r="G759" s="37">
        <v>5</v>
      </c>
      <c r="H759" s="37">
        <v>5</v>
      </c>
      <c r="I759" s="37">
        <v>5</v>
      </c>
      <c r="J759" s="37">
        <v>5</v>
      </c>
      <c r="K759" s="37">
        <v>10</v>
      </c>
      <c r="L759" s="37">
        <v>10</v>
      </c>
      <c r="M759" s="37">
        <v>5</v>
      </c>
      <c r="N759" s="37">
        <v>10</v>
      </c>
      <c r="O759" s="37">
        <v>10</v>
      </c>
      <c r="P759" s="37">
        <v>10</v>
      </c>
      <c r="Q759" s="37">
        <v>5</v>
      </c>
    </row>
    <row r="760" spans="1:17" ht="14.45" customHeight="1">
      <c r="A760" s="174">
        <v>5191</v>
      </c>
      <c r="B760">
        <v>6</v>
      </c>
      <c r="C760" s="36" t="s">
        <v>8969</v>
      </c>
      <c r="D760" s="36" t="s">
        <v>8975</v>
      </c>
      <c r="E760" s="39" t="s">
        <v>934</v>
      </c>
      <c r="F760" s="38">
        <v>8.4</v>
      </c>
      <c r="G760" s="37">
        <v>5</v>
      </c>
      <c r="H760" s="37">
        <v>5</v>
      </c>
      <c r="I760" s="37">
        <v>5</v>
      </c>
      <c r="J760" s="37">
        <v>5</v>
      </c>
      <c r="K760" s="37">
        <v>10</v>
      </c>
      <c r="L760" s="37">
        <v>10</v>
      </c>
      <c r="M760" s="37">
        <v>5</v>
      </c>
      <c r="N760" s="37">
        <v>10</v>
      </c>
      <c r="O760" s="37">
        <v>10</v>
      </c>
      <c r="P760" s="37">
        <v>10</v>
      </c>
      <c r="Q760" s="37">
        <v>5</v>
      </c>
    </row>
    <row r="761" spans="1:17" ht="14.45" customHeight="1">
      <c r="A761" s="174">
        <v>5190</v>
      </c>
      <c r="B761">
        <v>7</v>
      </c>
      <c r="C761" s="36" t="s">
        <v>8969</v>
      </c>
      <c r="D761" s="36" t="s">
        <v>8976</v>
      </c>
      <c r="E761" s="39" t="s">
        <v>934</v>
      </c>
      <c r="F761" s="38">
        <v>8.8000000000000007</v>
      </c>
      <c r="G761" s="37">
        <v>5</v>
      </c>
      <c r="H761" s="37">
        <v>5</v>
      </c>
      <c r="I761" s="37">
        <v>5</v>
      </c>
      <c r="J761" s="37">
        <v>5</v>
      </c>
      <c r="K761" s="37">
        <v>10</v>
      </c>
      <c r="L761" s="37">
        <v>10</v>
      </c>
      <c r="M761" s="37">
        <v>5</v>
      </c>
      <c r="N761" s="37">
        <v>10</v>
      </c>
      <c r="O761" s="37">
        <v>10</v>
      </c>
      <c r="P761" s="37">
        <v>10</v>
      </c>
      <c r="Q761" s="37">
        <v>5</v>
      </c>
    </row>
    <row r="762" spans="1:17" ht="14.45" customHeight="1">
      <c r="A762" s="174">
        <v>5189</v>
      </c>
      <c r="B762">
        <v>8</v>
      </c>
      <c r="C762" s="36" t="s">
        <v>8969</v>
      </c>
      <c r="D762" s="36" t="s">
        <v>8977</v>
      </c>
      <c r="E762" s="39" t="s">
        <v>934</v>
      </c>
      <c r="F762" s="38">
        <v>8.5</v>
      </c>
      <c r="G762" s="37">
        <v>5</v>
      </c>
      <c r="H762" s="37">
        <v>5</v>
      </c>
      <c r="I762" s="37">
        <v>5</v>
      </c>
      <c r="J762" s="37">
        <v>5</v>
      </c>
      <c r="K762" s="37">
        <v>10</v>
      </c>
      <c r="L762" s="37">
        <v>10</v>
      </c>
      <c r="M762" s="37">
        <v>5</v>
      </c>
      <c r="N762" s="37">
        <v>10</v>
      </c>
      <c r="O762" s="37">
        <v>10</v>
      </c>
      <c r="P762" s="37">
        <v>10</v>
      </c>
      <c r="Q762" s="37">
        <v>5</v>
      </c>
    </row>
    <row r="763" spans="1:17" ht="14.45" customHeight="1">
      <c r="A763" s="174">
        <v>5169</v>
      </c>
      <c r="C763" s="36" t="s">
        <v>8969</v>
      </c>
      <c r="D763" s="35" t="s">
        <v>8970</v>
      </c>
      <c r="E763" s="34" t="s">
        <v>934</v>
      </c>
      <c r="F763" s="130">
        <v>8.7750000000000004</v>
      </c>
      <c r="G763" s="33" t="e">
        <f>AVERAGE(#REF!)</f>
        <v>#REF!</v>
      </c>
      <c r="H763" s="33" t="e">
        <f>AVERAGE(#REF!)</f>
        <v>#REF!</v>
      </c>
      <c r="I763" s="33" t="e">
        <f>AVERAGE(#REF!)</f>
        <v>#REF!</v>
      </c>
      <c r="J763" s="33" t="e">
        <f>AVERAGE(#REF!)</f>
        <v>#REF!</v>
      </c>
      <c r="K763" s="33" t="e">
        <f>AVERAGE(#REF!)</f>
        <v>#REF!</v>
      </c>
      <c r="L763" s="33" t="e">
        <f>AVERAGE(#REF!)</f>
        <v>#REF!</v>
      </c>
      <c r="M763" s="33" t="e">
        <f>AVERAGE(#REF!)</f>
        <v>#REF!</v>
      </c>
      <c r="N763" s="33" t="e">
        <f>AVERAGE(#REF!)</f>
        <v>#REF!</v>
      </c>
      <c r="O763" s="33" t="e">
        <f>AVERAGE(#REF!)</f>
        <v>#REF!</v>
      </c>
      <c r="P763" s="33" t="e">
        <f>AVERAGE(#REF!)</f>
        <v>#REF!</v>
      </c>
      <c r="Q763" s="33" t="e">
        <f>AVERAGE(#REF!)</f>
        <v>#REF!</v>
      </c>
    </row>
    <row r="764" spans="1:17" ht="14.45" customHeight="1">
      <c r="A764" s="174">
        <v>5131</v>
      </c>
      <c r="B764">
        <v>1</v>
      </c>
      <c r="C764" s="36" t="s">
        <v>8955</v>
      </c>
      <c r="D764" s="36" t="s">
        <v>8957</v>
      </c>
      <c r="E764" s="39" t="s">
        <v>934</v>
      </c>
      <c r="F764" s="38">
        <v>8.6999999999999993</v>
      </c>
      <c r="G764" s="37">
        <v>5</v>
      </c>
      <c r="H764" s="37">
        <v>5</v>
      </c>
      <c r="I764" s="37">
        <v>5</v>
      </c>
      <c r="J764" s="37">
        <v>5</v>
      </c>
      <c r="K764" s="37">
        <v>10</v>
      </c>
      <c r="L764" s="37">
        <v>10</v>
      </c>
      <c r="M764" s="37">
        <v>5</v>
      </c>
      <c r="N764" s="37">
        <v>10</v>
      </c>
      <c r="O764" s="37">
        <v>10</v>
      </c>
      <c r="P764" s="37">
        <v>10</v>
      </c>
      <c r="Q764" s="37">
        <v>5</v>
      </c>
    </row>
    <row r="765" spans="1:17" ht="14.45" customHeight="1">
      <c r="A765" s="174">
        <v>5130</v>
      </c>
      <c r="B765">
        <v>2</v>
      </c>
      <c r="C765" s="36" t="s">
        <v>8955</v>
      </c>
      <c r="D765" s="36" t="s">
        <v>8958</v>
      </c>
      <c r="E765" s="39" t="s">
        <v>934</v>
      </c>
      <c r="F765" s="38">
        <v>8.8000000000000007</v>
      </c>
      <c r="G765" s="37">
        <v>5</v>
      </c>
      <c r="H765" s="37">
        <v>5</v>
      </c>
      <c r="I765" s="37">
        <v>5</v>
      </c>
      <c r="J765" s="37">
        <v>5</v>
      </c>
      <c r="K765" s="37">
        <v>10</v>
      </c>
      <c r="L765" s="37">
        <v>10</v>
      </c>
      <c r="M765" s="37">
        <v>5</v>
      </c>
      <c r="N765" s="37">
        <v>10</v>
      </c>
      <c r="O765" s="37">
        <v>10</v>
      </c>
      <c r="P765" s="37">
        <v>10</v>
      </c>
      <c r="Q765" s="37">
        <v>5</v>
      </c>
    </row>
    <row r="766" spans="1:17" ht="14.45" customHeight="1">
      <c r="A766" s="174">
        <v>5129</v>
      </c>
      <c r="B766">
        <v>3</v>
      </c>
      <c r="C766" s="36" t="s">
        <v>8955</v>
      </c>
      <c r="D766" s="36" t="s">
        <v>8959</v>
      </c>
      <c r="E766" s="39" t="s">
        <v>934</v>
      </c>
      <c r="F766" s="38">
        <v>8</v>
      </c>
      <c r="G766" s="37">
        <v>5</v>
      </c>
      <c r="H766" s="37">
        <v>5</v>
      </c>
      <c r="I766" s="37">
        <v>5</v>
      </c>
      <c r="J766" s="37">
        <v>5</v>
      </c>
      <c r="K766" s="37">
        <v>10</v>
      </c>
      <c r="L766" s="37">
        <v>10</v>
      </c>
      <c r="M766" s="37">
        <v>5</v>
      </c>
      <c r="N766" s="37">
        <v>10</v>
      </c>
      <c r="O766" s="37">
        <v>10</v>
      </c>
      <c r="P766" s="37">
        <v>10</v>
      </c>
      <c r="Q766" s="37">
        <v>5</v>
      </c>
    </row>
    <row r="767" spans="1:17" ht="14.45" customHeight="1">
      <c r="A767" s="174">
        <v>5128</v>
      </c>
      <c r="B767">
        <v>4</v>
      </c>
      <c r="C767" s="36" t="s">
        <v>8955</v>
      </c>
      <c r="D767" s="36" t="s">
        <v>8960</v>
      </c>
      <c r="E767" s="39" t="s">
        <v>934</v>
      </c>
      <c r="F767" s="38">
        <v>8.9</v>
      </c>
      <c r="G767" s="37">
        <v>5</v>
      </c>
      <c r="H767" s="37">
        <v>5</v>
      </c>
      <c r="I767" s="37">
        <v>5</v>
      </c>
      <c r="J767" s="37">
        <v>5</v>
      </c>
      <c r="K767" s="37">
        <v>10</v>
      </c>
      <c r="L767" s="37">
        <v>10</v>
      </c>
      <c r="M767" s="37">
        <v>5</v>
      </c>
      <c r="N767" s="37">
        <v>10</v>
      </c>
      <c r="O767" s="37">
        <v>10</v>
      </c>
      <c r="P767" s="37">
        <v>10</v>
      </c>
      <c r="Q767" s="37">
        <v>5</v>
      </c>
    </row>
    <row r="768" spans="1:17" ht="14.45" customHeight="1">
      <c r="A768" s="174">
        <v>5127</v>
      </c>
      <c r="B768">
        <v>5</v>
      </c>
      <c r="C768" s="36" t="s">
        <v>8955</v>
      </c>
      <c r="D768" s="36" t="s">
        <v>8961</v>
      </c>
      <c r="E768" s="39" t="s">
        <v>934</v>
      </c>
      <c r="F768" s="38">
        <v>8.8000000000000007</v>
      </c>
      <c r="G768" s="37">
        <v>5</v>
      </c>
      <c r="H768" s="37">
        <v>5</v>
      </c>
      <c r="I768" s="37">
        <v>5</v>
      </c>
      <c r="J768" s="37">
        <v>5</v>
      </c>
      <c r="K768" s="37">
        <v>10</v>
      </c>
      <c r="L768" s="37">
        <v>10</v>
      </c>
      <c r="M768" s="37">
        <v>5</v>
      </c>
      <c r="N768" s="37">
        <v>10</v>
      </c>
      <c r="O768" s="37">
        <v>10</v>
      </c>
      <c r="P768" s="37">
        <v>10</v>
      </c>
      <c r="Q768" s="37">
        <v>5</v>
      </c>
    </row>
    <row r="769" spans="1:17" ht="14.45" customHeight="1">
      <c r="A769" s="174">
        <v>5126</v>
      </c>
      <c r="B769">
        <v>6</v>
      </c>
      <c r="C769" s="36" t="s">
        <v>8955</v>
      </c>
      <c r="D769" s="36" t="s">
        <v>8962</v>
      </c>
      <c r="E769" s="39" t="s">
        <v>934</v>
      </c>
      <c r="F769" s="38">
        <v>8.6</v>
      </c>
      <c r="G769" s="37">
        <v>5</v>
      </c>
      <c r="H769" s="37">
        <v>5</v>
      </c>
      <c r="I769" s="37">
        <v>5</v>
      </c>
      <c r="J769" s="37">
        <v>5</v>
      </c>
      <c r="K769" s="37">
        <v>10</v>
      </c>
      <c r="L769" s="37">
        <v>10</v>
      </c>
      <c r="M769" s="37">
        <v>5</v>
      </c>
      <c r="N769" s="37">
        <v>10</v>
      </c>
      <c r="O769" s="37">
        <v>10</v>
      </c>
      <c r="P769" s="37">
        <v>10</v>
      </c>
      <c r="Q769" s="37">
        <v>5</v>
      </c>
    </row>
    <row r="770" spans="1:17" ht="14.45" customHeight="1">
      <c r="A770" s="174">
        <v>5125</v>
      </c>
      <c r="B770">
        <v>7</v>
      </c>
      <c r="C770" s="36" t="s">
        <v>8955</v>
      </c>
      <c r="D770" s="36" t="s">
        <v>8963</v>
      </c>
      <c r="E770" s="39" t="s">
        <v>934</v>
      </c>
      <c r="F770" s="38">
        <v>9</v>
      </c>
      <c r="G770" s="37">
        <v>5</v>
      </c>
      <c r="H770" s="37">
        <v>5</v>
      </c>
      <c r="I770" s="37">
        <v>5</v>
      </c>
      <c r="J770" s="37">
        <v>5</v>
      </c>
      <c r="K770" s="37">
        <v>10</v>
      </c>
      <c r="L770" s="37">
        <v>10</v>
      </c>
      <c r="M770" s="37">
        <v>5</v>
      </c>
      <c r="N770" s="37">
        <v>10</v>
      </c>
      <c r="O770" s="37">
        <v>10</v>
      </c>
      <c r="P770" s="37">
        <v>10</v>
      </c>
      <c r="Q770" s="37">
        <v>5</v>
      </c>
    </row>
    <row r="771" spans="1:17" ht="14.45" customHeight="1">
      <c r="A771" s="174">
        <v>5124</v>
      </c>
      <c r="B771">
        <v>8</v>
      </c>
      <c r="C771" s="36" t="s">
        <v>8955</v>
      </c>
      <c r="D771" s="36" t="s">
        <v>8964</v>
      </c>
      <c r="E771" s="39" t="s">
        <v>934</v>
      </c>
      <c r="F771" s="38">
        <v>7.9</v>
      </c>
      <c r="G771" s="37">
        <v>5</v>
      </c>
      <c r="H771" s="37">
        <v>5</v>
      </c>
      <c r="I771" s="37">
        <v>5</v>
      </c>
      <c r="J771" s="37">
        <v>5</v>
      </c>
      <c r="K771" s="37">
        <v>10</v>
      </c>
      <c r="L771" s="37">
        <v>10</v>
      </c>
      <c r="M771" s="37">
        <v>5</v>
      </c>
      <c r="N771" s="37">
        <v>10</v>
      </c>
      <c r="O771" s="37">
        <v>10</v>
      </c>
      <c r="P771" s="37">
        <v>10</v>
      </c>
      <c r="Q771" s="37">
        <v>5</v>
      </c>
    </row>
    <row r="772" spans="1:17" ht="14.45" customHeight="1">
      <c r="A772" s="174">
        <v>5123</v>
      </c>
      <c r="B772">
        <v>9</v>
      </c>
      <c r="C772" s="36" t="s">
        <v>8955</v>
      </c>
      <c r="D772" s="36" t="s">
        <v>8965</v>
      </c>
      <c r="E772" s="39" t="s">
        <v>934</v>
      </c>
      <c r="F772" s="38">
        <v>8.8000000000000007</v>
      </c>
      <c r="G772" s="37">
        <v>5</v>
      </c>
      <c r="H772" s="37">
        <v>5</v>
      </c>
      <c r="I772" s="37">
        <v>5</v>
      </c>
      <c r="J772" s="37">
        <v>5</v>
      </c>
      <c r="K772" s="37">
        <v>10</v>
      </c>
      <c r="L772" s="37">
        <v>10</v>
      </c>
      <c r="M772" s="37">
        <v>5</v>
      </c>
      <c r="N772" s="37">
        <v>10</v>
      </c>
      <c r="O772" s="37">
        <v>10</v>
      </c>
      <c r="P772" s="37">
        <v>10</v>
      </c>
      <c r="Q772" s="37">
        <v>5</v>
      </c>
    </row>
    <row r="773" spans="1:17" ht="14.45" customHeight="1">
      <c r="A773" s="174">
        <v>5122</v>
      </c>
      <c r="C773" s="36" t="s">
        <v>8955</v>
      </c>
      <c r="D773" s="35" t="s">
        <v>8956</v>
      </c>
      <c r="E773" s="34" t="s">
        <v>934</v>
      </c>
      <c r="F773" s="130">
        <v>8.6029999999999998</v>
      </c>
      <c r="G773" s="33" t="e">
        <f>AVERAGE(#REF!)</f>
        <v>#REF!</v>
      </c>
      <c r="H773" s="33" t="e">
        <f>AVERAGE(#REF!)</f>
        <v>#REF!</v>
      </c>
      <c r="I773" s="33" t="e">
        <f>AVERAGE(#REF!)</f>
        <v>#REF!</v>
      </c>
      <c r="J773" s="33" t="e">
        <f>AVERAGE(#REF!)</f>
        <v>#REF!</v>
      </c>
      <c r="K773" s="33" t="e">
        <f>AVERAGE(#REF!)</f>
        <v>#REF!</v>
      </c>
      <c r="L773" s="33" t="e">
        <f>AVERAGE(#REF!)</f>
        <v>#REF!</v>
      </c>
      <c r="M773" s="33" t="e">
        <f>AVERAGE(#REF!)</f>
        <v>#REF!</v>
      </c>
      <c r="N773" s="33" t="e">
        <f>AVERAGE(#REF!)</f>
        <v>#REF!</v>
      </c>
      <c r="O773" s="33" t="e">
        <f>AVERAGE(#REF!)</f>
        <v>#REF!</v>
      </c>
      <c r="P773" s="33" t="e">
        <f>AVERAGE(#REF!)</f>
        <v>#REF!</v>
      </c>
      <c r="Q773" s="33" t="e">
        <f>AVERAGE(#REF!)</f>
        <v>#REF!</v>
      </c>
    </row>
    <row r="774" spans="1:17" ht="14.45" customHeight="1">
      <c r="A774" s="174">
        <v>5112</v>
      </c>
      <c r="B774">
        <v>1</v>
      </c>
      <c r="C774" s="36" t="s">
        <v>8942</v>
      </c>
      <c r="D774" s="36" t="s">
        <v>8943</v>
      </c>
      <c r="E774" s="39" t="s">
        <v>934</v>
      </c>
      <c r="F774" s="38">
        <v>8.9</v>
      </c>
      <c r="G774" s="37">
        <v>5</v>
      </c>
      <c r="H774" s="37">
        <v>5</v>
      </c>
      <c r="I774" s="37">
        <v>5</v>
      </c>
      <c r="J774" s="37">
        <v>5</v>
      </c>
      <c r="K774" s="37">
        <v>10</v>
      </c>
      <c r="L774" s="37">
        <v>10</v>
      </c>
      <c r="M774" s="37">
        <v>5</v>
      </c>
      <c r="N774" s="37">
        <v>10</v>
      </c>
      <c r="O774" s="37">
        <v>10</v>
      </c>
      <c r="P774" s="37">
        <v>10</v>
      </c>
      <c r="Q774" s="37">
        <v>5</v>
      </c>
    </row>
    <row r="775" spans="1:17" ht="14.45" customHeight="1">
      <c r="A775" s="174">
        <v>5111</v>
      </c>
      <c r="B775">
        <v>2</v>
      </c>
      <c r="C775" s="36" t="s">
        <v>8942</v>
      </c>
      <c r="D775" s="36" t="s">
        <v>8944</v>
      </c>
      <c r="E775" s="39" t="s">
        <v>934</v>
      </c>
      <c r="F775" s="38">
        <v>8.6999999999999993</v>
      </c>
      <c r="G775" s="37">
        <v>5</v>
      </c>
      <c r="H775" s="37">
        <v>5</v>
      </c>
      <c r="I775" s="37">
        <v>5</v>
      </c>
      <c r="J775" s="37">
        <v>5</v>
      </c>
      <c r="K775" s="37">
        <v>10</v>
      </c>
      <c r="L775" s="37">
        <v>10</v>
      </c>
      <c r="M775" s="37">
        <v>5</v>
      </c>
      <c r="N775" s="37">
        <v>10</v>
      </c>
      <c r="O775" s="37">
        <v>10</v>
      </c>
      <c r="P775" s="37">
        <v>10</v>
      </c>
      <c r="Q775" s="37">
        <v>5</v>
      </c>
    </row>
    <row r="776" spans="1:17" ht="14.45" customHeight="1">
      <c r="A776" s="174">
        <v>5110</v>
      </c>
      <c r="B776">
        <v>3</v>
      </c>
      <c r="C776" s="36" t="s">
        <v>8942</v>
      </c>
      <c r="D776" s="36" t="s">
        <v>8945</v>
      </c>
      <c r="E776" s="39" t="s">
        <v>934</v>
      </c>
      <c r="F776" s="38">
        <v>8.5</v>
      </c>
      <c r="G776" s="37">
        <v>5</v>
      </c>
      <c r="H776" s="37">
        <v>5</v>
      </c>
      <c r="I776" s="37">
        <v>5</v>
      </c>
      <c r="J776" s="37">
        <v>5</v>
      </c>
      <c r="K776" s="37">
        <v>10</v>
      </c>
      <c r="L776" s="37">
        <v>10</v>
      </c>
      <c r="M776" s="37">
        <v>5</v>
      </c>
      <c r="N776" s="37">
        <v>10</v>
      </c>
      <c r="O776" s="37">
        <v>10</v>
      </c>
      <c r="P776" s="37">
        <v>10</v>
      </c>
      <c r="Q776" s="37">
        <v>5</v>
      </c>
    </row>
    <row r="777" spans="1:17" ht="14.45" customHeight="1">
      <c r="A777" s="174">
        <v>5109</v>
      </c>
      <c r="B777">
        <v>4</v>
      </c>
      <c r="C777" s="36" t="s">
        <v>8942</v>
      </c>
      <c r="D777" s="42" t="s">
        <v>8946</v>
      </c>
      <c r="E777" s="41" t="s">
        <v>934</v>
      </c>
      <c r="F777" s="40">
        <v>9.5</v>
      </c>
      <c r="G777" s="37">
        <v>5</v>
      </c>
      <c r="H777" s="37">
        <v>5</v>
      </c>
      <c r="I777" s="37">
        <v>5</v>
      </c>
      <c r="J777" s="37">
        <v>5</v>
      </c>
      <c r="K777" s="37">
        <v>10</v>
      </c>
      <c r="L777" s="37">
        <v>10</v>
      </c>
      <c r="M777" s="37">
        <v>5</v>
      </c>
      <c r="N777" s="37">
        <v>10</v>
      </c>
      <c r="O777" s="37">
        <v>10</v>
      </c>
      <c r="P777" s="37">
        <v>10</v>
      </c>
      <c r="Q777" s="37">
        <v>5</v>
      </c>
    </row>
    <row r="778" spans="1:17" ht="14.45" customHeight="1">
      <c r="A778" s="174">
        <v>5108</v>
      </c>
      <c r="B778">
        <v>5</v>
      </c>
      <c r="C778" s="36" t="s">
        <v>8942</v>
      </c>
      <c r="D778" s="36" t="s">
        <v>8947</v>
      </c>
      <c r="E778" s="39" t="s">
        <v>934</v>
      </c>
      <c r="F778" s="38">
        <v>8.3000000000000007</v>
      </c>
      <c r="G778" s="37">
        <v>5</v>
      </c>
      <c r="H778" s="37">
        <v>5</v>
      </c>
      <c r="I778" s="37">
        <v>5</v>
      </c>
      <c r="J778" s="37">
        <v>5</v>
      </c>
      <c r="K778" s="37">
        <v>10</v>
      </c>
      <c r="L778" s="37">
        <v>10</v>
      </c>
      <c r="M778" s="37">
        <v>5</v>
      </c>
      <c r="N778" s="37">
        <v>10</v>
      </c>
      <c r="O778" s="37">
        <v>10</v>
      </c>
      <c r="P778" s="37">
        <v>10</v>
      </c>
      <c r="Q778" s="37">
        <v>5</v>
      </c>
    </row>
    <row r="779" spans="1:17" ht="14.45" customHeight="1">
      <c r="A779" s="174">
        <v>5107</v>
      </c>
      <c r="B779">
        <v>6</v>
      </c>
      <c r="C779" s="36" t="s">
        <v>8942</v>
      </c>
      <c r="D779" s="42" t="s">
        <v>8948</v>
      </c>
      <c r="E779" s="41" t="s">
        <v>934</v>
      </c>
      <c r="F779" s="40">
        <v>9.6999999999999993</v>
      </c>
      <c r="G779" s="37">
        <v>5</v>
      </c>
      <c r="H779" s="37">
        <v>5</v>
      </c>
      <c r="I779" s="37">
        <v>5</v>
      </c>
      <c r="J779" s="37">
        <v>5</v>
      </c>
      <c r="K779" s="37">
        <v>10</v>
      </c>
      <c r="L779" s="37">
        <v>10</v>
      </c>
      <c r="M779" s="37">
        <v>5</v>
      </c>
      <c r="N779" s="37">
        <v>10</v>
      </c>
      <c r="O779" s="37">
        <v>10</v>
      </c>
      <c r="P779" s="37">
        <v>10</v>
      </c>
      <c r="Q779" s="37">
        <v>5</v>
      </c>
    </row>
    <row r="780" spans="1:17" ht="14.45" customHeight="1">
      <c r="A780" s="174">
        <v>5106</v>
      </c>
      <c r="B780">
        <v>7</v>
      </c>
      <c r="C780" s="36" t="s">
        <v>8942</v>
      </c>
      <c r="D780" s="36" t="s">
        <v>8949</v>
      </c>
      <c r="E780" s="39" t="s">
        <v>934</v>
      </c>
      <c r="F780" s="38">
        <v>8.4</v>
      </c>
      <c r="G780" s="37">
        <v>5</v>
      </c>
      <c r="H780" s="37">
        <v>5</v>
      </c>
      <c r="I780" s="37">
        <v>5</v>
      </c>
      <c r="J780" s="37">
        <v>5</v>
      </c>
      <c r="K780" s="37">
        <v>10</v>
      </c>
      <c r="L780" s="37">
        <v>10</v>
      </c>
      <c r="M780" s="37">
        <v>5</v>
      </c>
      <c r="N780" s="37">
        <v>10</v>
      </c>
      <c r="O780" s="37">
        <v>10</v>
      </c>
      <c r="P780" s="37">
        <v>10</v>
      </c>
      <c r="Q780" s="37">
        <v>5</v>
      </c>
    </row>
    <row r="781" spans="1:17" ht="14.45" customHeight="1">
      <c r="A781" s="174">
        <v>5105</v>
      </c>
      <c r="B781">
        <v>8</v>
      </c>
      <c r="C781" s="36" t="s">
        <v>8942</v>
      </c>
      <c r="D781" s="36" t="s">
        <v>8950</v>
      </c>
      <c r="E781" s="39" t="s">
        <v>934</v>
      </c>
      <c r="F781" s="38">
        <v>8.4</v>
      </c>
      <c r="G781" s="37">
        <v>5</v>
      </c>
      <c r="H781" s="37">
        <v>5</v>
      </c>
      <c r="I781" s="37">
        <v>5</v>
      </c>
      <c r="J781" s="37">
        <v>5</v>
      </c>
      <c r="K781" s="37">
        <v>10</v>
      </c>
      <c r="L781" s="37">
        <v>10</v>
      </c>
      <c r="M781" s="37">
        <v>5</v>
      </c>
      <c r="N781" s="37">
        <v>10</v>
      </c>
      <c r="O781" s="37">
        <v>10</v>
      </c>
      <c r="P781" s="37">
        <v>10</v>
      </c>
      <c r="Q781" s="37">
        <v>5</v>
      </c>
    </row>
    <row r="782" spans="1:17" ht="14.45" customHeight="1">
      <c r="A782" s="174">
        <v>5104</v>
      </c>
      <c r="B782">
        <v>9</v>
      </c>
      <c r="C782" s="36" t="s">
        <v>8942</v>
      </c>
      <c r="D782" s="36" t="s">
        <v>8951</v>
      </c>
      <c r="E782" s="39" t="s">
        <v>934</v>
      </c>
      <c r="F782" s="38">
        <v>8.8000000000000007</v>
      </c>
      <c r="G782" s="37">
        <v>5</v>
      </c>
      <c r="H782" s="37">
        <v>5</v>
      </c>
      <c r="I782" s="37">
        <v>5</v>
      </c>
      <c r="J782" s="37">
        <v>5</v>
      </c>
      <c r="K782" s="37">
        <v>10</v>
      </c>
      <c r="L782" s="37">
        <v>10</v>
      </c>
      <c r="M782" s="37">
        <v>5</v>
      </c>
      <c r="N782" s="37">
        <v>10</v>
      </c>
      <c r="O782" s="37">
        <v>10</v>
      </c>
      <c r="P782" s="37">
        <v>10</v>
      </c>
      <c r="Q782" s="37">
        <v>5</v>
      </c>
    </row>
    <row r="783" spans="1:17" ht="14.45" customHeight="1">
      <c r="A783" s="174">
        <v>5103</v>
      </c>
      <c r="B783">
        <v>10</v>
      </c>
      <c r="C783" s="36" t="s">
        <v>8942</v>
      </c>
      <c r="D783" s="42" t="s">
        <v>8952</v>
      </c>
      <c r="E783" s="41" t="s">
        <v>934</v>
      </c>
      <c r="F783" s="40">
        <v>9.6</v>
      </c>
      <c r="G783" s="37">
        <v>5</v>
      </c>
      <c r="H783" s="37">
        <v>5</v>
      </c>
      <c r="I783" s="37">
        <v>5</v>
      </c>
      <c r="J783" s="37">
        <v>5</v>
      </c>
      <c r="K783" s="37">
        <v>10</v>
      </c>
      <c r="L783" s="37">
        <v>10</v>
      </c>
      <c r="M783" s="37">
        <v>5</v>
      </c>
      <c r="N783" s="37">
        <v>10</v>
      </c>
      <c r="O783" s="37">
        <v>10</v>
      </c>
      <c r="P783" s="37">
        <v>10</v>
      </c>
      <c r="Q783" s="37">
        <v>5</v>
      </c>
    </row>
    <row r="784" spans="1:17" ht="14.45" customHeight="1">
      <c r="A784" s="174">
        <v>5102</v>
      </c>
      <c r="B784">
        <v>11</v>
      </c>
      <c r="C784" s="36" t="s">
        <v>8942</v>
      </c>
      <c r="D784" s="36" t="s">
        <v>8953</v>
      </c>
      <c r="E784" s="39" t="s">
        <v>934</v>
      </c>
      <c r="F784" s="38">
        <v>8.8000000000000007</v>
      </c>
      <c r="G784" s="37">
        <v>5</v>
      </c>
      <c r="H784" s="37">
        <v>5</v>
      </c>
      <c r="I784" s="37">
        <v>5</v>
      </c>
      <c r="J784" s="37">
        <v>5</v>
      </c>
      <c r="K784" s="37">
        <v>10</v>
      </c>
      <c r="L784" s="37">
        <v>10</v>
      </c>
      <c r="M784" s="37">
        <v>5</v>
      </c>
      <c r="N784" s="37">
        <v>10</v>
      </c>
      <c r="O784" s="37">
        <v>10</v>
      </c>
      <c r="P784" s="37">
        <v>10</v>
      </c>
      <c r="Q784" s="37">
        <v>5</v>
      </c>
    </row>
    <row r="785" spans="1:17" ht="14.45" customHeight="1">
      <c r="A785" s="174">
        <v>5101</v>
      </c>
      <c r="C785" s="36" t="s">
        <v>8942</v>
      </c>
      <c r="D785" s="35" t="s">
        <v>8954</v>
      </c>
      <c r="E785" s="34" t="s">
        <v>934</v>
      </c>
      <c r="F785" s="130">
        <v>8.8409999999999993</v>
      </c>
      <c r="G785" s="33" t="e">
        <f>AVERAGE(#REF!)</f>
        <v>#REF!</v>
      </c>
      <c r="H785" s="33" t="e">
        <f>AVERAGE(#REF!)</f>
        <v>#REF!</v>
      </c>
      <c r="I785" s="33" t="e">
        <f>AVERAGE(#REF!)</f>
        <v>#REF!</v>
      </c>
      <c r="J785" s="33" t="e">
        <f>AVERAGE(#REF!)</f>
        <v>#REF!</v>
      </c>
      <c r="K785" s="33" t="e">
        <f>AVERAGE(#REF!)</f>
        <v>#REF!</v>
      </c>
      <c r="L785" s="33" t="e">
        <f>AVERAGE(#REF!)</f>
        <v>#REF!</v>
      </c>
      <c r="M785" s="33" t="e">
        <f>AVERAGE(#REF!)</f>
        <v>#REF!</v>
      </c>
      <c r="N785" s="33" t="e">
        <f>AVERAGE(#REF!)</f>
        <v>#REF!</v>
      </c>
      <c r="O785" s="33" t="e">
        <f>AVERAGE(#REF!)</f>
        <v>#REF!</v>
      </c>
      <c r="P785" s="33" t="e">
        <f>AVERAGE(#REF!)</f>
        <v>#REF!</v>
      </c>
      <c r="Q785" s="33" t="e">
        <f>AVERAGE(#REF!)</f>
        <v>#REF!</v>
      </c>
    </row>
    <row r="786" spans="1:17" ht="14.45" customHeight="1">
      <c r="A786" s="174">
        <v>5100</v>
      </c>
      <c r="B786">
        <v>1</v>
      </c>
      <c r="C786" s="36" t="s">
        <v>8933</v>
      </c>
      <c r="D786" s="42" t="s">
        <v>8934</v>
      </c>
      <c r="E786" s="41" t="s">
        <v>934</v>
      </c>
      <c r="F786" s="40">
        <v>9</v>
      </c>
      <c r="G786" s="37">
        <v>5</v>
      </c>
      <c r="H786" s="37">
        <v>5</v>
      </c>
      <c r="I786" s="37">
        <v>5</v>
      </c>
      <c r="J786" s="37">
        <v>5</v>
      </c>
      <c r="K786" s="37">
        <v>10</v>
      </c>
      <c r="L786" s="37">
        <v>10</v>
      </c>
      <c r="M786" s="37">
        <v>5</v>
      </c>
      <c r="N786" s="37">
        <v>10</v>
      </c>
      <c r="O786" s="37">
        <v>10</v>
      </c>
      <c r="P786" s="37">
        <v>10</v>
      </c>
      <c r="Q786" s="37">
        <v>5</v>
      </c>
    </row>
    <row r="787" spans="1:17" ht="14.45" customHeight="1">
      <c r="A787" s="174">
        <v>5099</v>
      </c>
      <c r="B787">
        <v>2</v>
      </c>
      <c r="C787" s="36" t="s">
        <v>8933</v>
      </c>
      <c r="D787" s="36" t="s">
        <v>8935</v>
      </c>
      <c r="E787" s="39" t="s">
        <v>934</v>
      </c>
      <c r="F787" s="38">
        <v>8.8000000000000007</v>
      </c>
      <c r="G787" s="37">
        <v>5</v>
      </c>
      <c r="H787" s="37">
        <v>5</v>
      </c>
      <c r="I787" s="37">
        <v>5</v>
      </c>
      <c r="J787" s="37">
        <v>5</v>
      </c>
      <c r="K787" s="37">
        <v>10</v>
      </c>
      <c r="L787" s="37">
        <v>10</v>
      </c>
      <c r="M787" s="37">
        <v>5</v>
      </c>
      <c r="N787" s="37">
        <v>10</v>
      </c>
      <c r="O787" s="37">
        <v>10</v>
      </c>
      <c r="P787" s="37">
        <v>10</v>
      </c>
      <c r="Q787" s="37">
        <v>5</v>
      </c>
    </row>
    <row r="788" spans="1:17" ht="14.45" customHeight="1">
      <c r="A788" s="174">
        <v>5098</v>
      </c>
      <c r="B788">
        <v>3</v>
      </c>
      <c r="C788" s="36" t="s">
        <v>8933</v>
      </c>
      <c r="D788" s="36" t="s">
        <v>8936</v>
      </c>
      <c r="E788" s="39" t="s">
        <v>934</v>
      </c>
      <c r="F788" s="38">
        <v>8.6999999999999993</v>
      </c>
      <c r="G788" s="37">
        <v>5</v>
      </c>
      <c r="H788" s="37">
        <v>5</v>
      </c>
      <c r="I788" s="37">
        <v>5</v>
      </c>
      <c r="J788" s="37">
        <v>5</v>
      </c>
      <c r="K788" s="37">
        <v>10</v>
      </c>
      <c r="L788" s="37">
        <v>10</v>
      </c>
      <c r="M788" s="37">
        <v>5</v>
      </c>
      <c r="N788" s="37">
        <v>10</v>
      </c>
      <c r="O788" s="37">
        <v>10</v>
      </c>
      <c r="P788" s="37">
        <v>10</v>
      </c>
      <c r="Q788" s="37">
        <v>5</v>
      </c>
    </row>
    <row r="789" spans="1:17" ht="14.45" customHeight="1">
      <c r="A789" s="174">
        <v>5097</v>
      </c>
      <c r="B789">
        <v>4</v>
      </c>
      <c r="C789" s="36" t="s">
        <v>8933</v>
      </c>
      <c r="D789" s="42" t="s">
        <v>8937</v>
      </c>
      <c r="E789" s="41" t="s">
        <v>934</v>
      </c>
      <c r="F789" s="40">
        <v>9.1</v>
      </c>
      <c r="G789" s="37">
        <v>5</v>
      </c>
      <c r="H789" s="37">
        <v>5</v>
      </c>
      <c r="I789" s="37">
        <v>5</v>
      </c>
      <c r="J789" s="37">
        <v>5</v>
      </c>
      <c r="K789" s="37">
        <v>10</v>
      </c>
      <c r="L789" s="37">
        <v>10</v>
      </c>
      <c r="M789" s="37">
        <v>5</v>
      </c>
      <c r="N789" s="37">
        <v>10</v>
      </c>
      <c r="O789" s="37">
        <v>10</v>
      </c>
      <c r="P789" s="37">
        <v>10</v>
      </c>
      <c r="Q789" s="37">
        <v>5</v>
      </c>
    </row>
    <row r="790" spans="1:17" ht="14.45" customHeight="1">
      <c r="A790" s="174">
        <v>5096</v>
      </c>
      <c r="B790">
        <v>5</v>
      </c>
      <c r="C790" s="36" t="s">
        <v>8933</v>
      </c>
      <c r="D790" s="42" t="s">
        <v>8938</v>
      </c>
      <c r="E790" s="41" t="s">
        <v>934</v>
      </c>
      <c r="F790" s="40">
        <v>9.3000000000000007</v>
      </c>
      <c r="G790" s="37">
        <v>5</v>
      </c>
      <c r="H790" s="37">
        <v>5</v>
      </c>
      <c r="I790" s="37">
        <v>5</v>
      </c>
      <c r="J790" s="37">
        <v>5</v>
      </c>
      <c r="K790" s="37">
        <v>10</v>
      </c>
      <c r="L790" s="37">
        <v>10</v>
      </c>
      <c r="M790" s="37">
        <v>5</v>
      </c>
      <c r="N790" s="37">
        <v>10</v>
      </c>
      <c r="O790" s="37">
        <v>10</v>
      </c>
      <c r="P790" s="37">
        <v>10</v>
      </c>
      <c r="Q790" s="37">
        <v>5</v>
      </c>
    </row>
    <row r="791" spans="1:17" ht="14.45" customHeight="1">
      <c r="A791" s="174">
        <v>5095</v>
      </c>
      <c r="B791">
        <v>6</v>
      </c>
      <c r="C791" s="36" t="s">
        <v>8933</v>
      </c>
      <c r="D791" s="42" t="s">
        <v>8939</v>
      </c>
      <c r="E791" s="41" t="s">
        <v>934</v>
      </c>
      <c r="F791" s="40">
        <v>9.1999999999999993</v>
      </c>
      <c r="G791" s="37">
        <v>5</v>
      </c>
      <c r="H791" s="37">
        <v>5</v>
      </c>
      <c r="I791" s="37">
        <v>5</v>
      </c>
      <c r="J791" s="37">
        <v>5</v>
      </c>
      <c r="K791" s="37">
        <v>10</v>
      </c>
      <c r="L791" s="37">
        <v>10</v>
      </c>
      <c r="M791" s="37">
        <v>5</v>
      </c>
      <c r="N791" s="37">
        <v>10</v>
      </c>
      <c r="O791" s="37">
        <v>10</v>
      </c>
      <c r="P791" s="37">
        <v>10</v>
      </c>
      <c r="Q791" s="37">
        <v>5</v>
      </c>
    </row>
    <row r="792" spans="1:17" ht="14.45" customHeight="1">
      <c r="A792" s="174">
        <v>5094</v>
      </c>
      <c r="B792">
        <v>7</v>
      </c>
      <c r="C792" s="36" t="s">
        <v>8933</v>
      </c>
      <c r="D792" s="42" t="s">
        <v>8940</v>
      </c>
      <c r="E792" s="41" t="s">
        <v>934</v>
      </c>
      <c r="F792" s="40">
        <v>9</v>
      </c>
      <c r="G792" s="37">
        <v>5</v>
      </c>
      <c r="H792" s="37">
        <v>5</v>
      </c>
      <c r="I792" s="37">
        <v>5</v>
      </c>
      <c r="J792" s="37">
        <v>5</v>
      </c>
      <c r="K792" s="37">
        <v>10</v>
      </c>
      <c r="L792" s="37">
        <v>10</v>
      </c>
      <c r="M792" s="37">
        <v>5</v>
      </c>
      <c r="N792" s="37">
        <v>10</v>
      </c>
      <c r="O792" s="37">
        <v>10</v>
      </c>
      <c r="P792" s="37">
        <v>10</v>
      </c>
      <c r="Q792" s="37">
        <v>5</v>
      </c>
    </row>
    <row r="793" spans="1:17" ht="14.45" customHeight="1">
      <c r="A793" s="174">
        <v>5093</v>
      </c>
      <c r="B793">
        <v>8</v>
      </c>
      <c r="C793" s="36" t="s">
        <v>8933</v>
      </c>
      <c r="D793" s="36" t="s">
        <v>8941</v>
      </c>
      <c r="E793" s="39" t="s">
        <v>934</v>
      </c>
      <c r="F793" s="38">
        <v>8.1</v>
      </c>
      <c r="G793" s="37">
        <v>5</v>
      </c>
      <c r="H793" s="37">
        <v>5</v>
      </c>
      <c r="I793" s="37">
        <v>5</v>
      </c>
      <c r="J793" s="37">
        <v>5</v>
      </c>
      <c r="K793" s="37">
        <v>10</v>
      </c>
      <c r="L793" s="37">
        <v>10</v>
      </c>
      <c r="M793" s="37">
        <v>5</v>
      </c>
      <c r="N793" s="37">
        <v>10</v>
      </c>
      <c r="O793" s="37">
        <v>10</v>
      </c>
      <c r="P793" s="37">
        <v>10</v>
      </c>
      <c r="Q793" s="37">
        <v>5</v>
      </c>
    </row>
    <row r="794" spans="1:17" ht="14.45" customHeight="1">
      <c r="A794" s="174">
        <v>5092</v>
      </c>
      <c r="C794" s="36" t="s">
        <v>8933</v>
      </c>
      <c r="D794" s="35" t="s">
        <v>9404</v>
      </c>
      <c r="E794" s="34" t="s">
        <v>934</v>
      </c>
      <c r="F794" s="130">
        <v>8.8550000000000004</v>
      </c>
      <c r="G794" s="33" t="e">
        <f>AVERAGE(#REF!)</f>
        <v>#REF!</v>
      </c>
      <c r="H794" s="33" t="e">
        <f>AVERAGE(#REF!)</f>
        <v>#REF!</v>
      </c>
      <c r="I794" s="33" t="e">
        <f>AVERAGE(#REF!)</f>
        <v>#REF!</v>
      </c>
      <c r="J794" s="33" t="e">
        <f>AVERAGE(#REF!)</f>
        <v>#REF!</v>
      </c>
      <c r="K794" s="33" t="e">
        <f>AVERAGE(#REF!)</f>
        <v>#REF!</v>
      </c>
      <c r="L794" s="33" t="e">
        <f>AVERAGE(#REF!)</f>
        <v>#REF!</v>
      </c>
      <c r="M794" s="33" t="e">
        <f>AVERAGE(#REF!)</f>
        <v>#REF!</v>
      </c>
      <c r="N794" s="33" t="e">
        <f>AVERAGE(#REF!)</f>
        <v>#REF!</v>
      </c>
      <c r="O794" s="33" t="e">
        <f>AVERAGE(#REF!)</f>
        <v>#REF!</v>
      </c>
      <c r="P794" s="33" t="e">
        <f>AVERAGE(#REF!)</f>
        <v>#REF!</v>
      </c>
      <c r="Q794" s="33" t="e">
        <f>AVERAGE(#REF!)</f>
        <v>#REF!</v>
      </c>
    </row>
    <row r="795" spans="1:17" ht="14.45" customHeight="1">
      <c r="A795" s="174">
        <v>5091</v>
      </c>
      <c r="B795">
        <v>1</v>
      </c>
      <c r="C795" s="36" t="s">
        <v>8915</v>
      </c>
      <c r="D795" s="36" t="s">
        <v>8917</v>
      </c>
      <c r="E795" s="39" t="s">
        <v>934</v>
      </c>
      <c r="F795" s="38">
        <v>9.1</v>
      </c>
      <c r="G795" s="37">
        <v>5</v>
      </c>
      <c r="H795" s="37">
        <v>5</v>
      </c>
      <c r="I795" s="37">
        <v>5</v>
      </c>
      <c r="J795" s="37">
        <v>5</v>
      </c>
      <c r="K795" s="37">
        <v>10</v>
      </c>
      <c r="L795" s="37">
        <v>10</v>
      </c>
      <c r="M795" s="37">
        <v>5</v>
      </c>
      <c r="N795" s="37">
        <v>10</v>
      </c>
      <c r="O795" s="37">
        <v>10</v>
      </c>
      <c r="P795" s="37">
        <v>10</v>
      </c>
      <c r="Q795" s="37">
        <v>5</v>
      </c>
    </row>
    <row r="796" spans="1:17" ht="14.45" customHeight="1">
      <c r="A796" s="174">
        <v>5090</v>
      </c>
      <c r="B796">
        <v>2</v>
      </c>
      <c r="C796" s="36" t="s">
        <v>8915</v>
      </c>
      <c r="D796" s="42" t="s">
        <v>8918</v>
      </c>
      <c r="E796" s="41" t="s">
        <v>934</v>
      </c>
      <c r="F796" s="40">
        <v>9.6</v>
      </c>
      <c r="G796" s="37">
        <v>5</v>
      </c>
      <c r="H796" s="37">
        <v>5</v>
      </c>
      <c r="I796" s="37">
        <v>5</v>
      </c>
      <c r="J796" s="37">
        <v>5</v>
      </c>
      <c r="K796" s="37">
        <v>10</v>
      </c>
      <c r="L796" s="37">
        <v>10</v>
      </c>
      <c r="M796" s="37">
        <v>5</v>
      </c>
      <c r="N796" s="37">
        <v>10</v>
      </c>
      <c r="O796" s="37">
        <v>10</v>
      </c>
      <c r="P796" s="37">
        <v>10</v>
      </c>
      <c r="Q796" s="37">
        <v>5</v>
      </c>
    </row>
    <row r="797" spans="1:17" ht="14.45" customHeight="1">
      <c r="A797" s="174">
        <v>5089</v>
      </c>
      <c r="B797">
        <v>3</v>
      </c>
      <c r="C797" s="36" t="s">
        <v>8915</v>
      </c>
      <c r="D797" s="36" t="s">
        <v>8924</v>
      </c>
      <c r="E797" s="39" t="s">
        <v>934</v>
      </c>
      <c r="F797" s="38">
        <v>8.8000000000000007</v>
      </c>
      <c r="G797" s="37">
        <v>5</v>
      </c>
      <c r="H797" s="37">
        <v>5</v>
      </c>
      <c r="I797" s="37">
        <v>5</v>
      </c>
      <c r="J797" s="37">
        <v>5</v>
      </c>
      <c r="K797" s="37">
        <v>10</v>
      </c>
      <c r="L797" s="37">
        <v>10</v>
      </c>
      <c r="M797" s="37">
        <v>5</v>
      </c>
      <c r="N797" s="37">
        <v>10</v>
      </c>
      <c r="O797" s="37">
        <v>10</v>
      </c>
      <c r="P797" s="37">
        <v>10</v>
      </c>
      <c r="Q797" s="37">
        <v>5</v>
      </c>
    </row>
    <row r="798" spans="1:17" ht="14.45" customHeight="1">
      <c r="A798" s="174">
        <v>5088</v>
      </c>
      <c r="B798">
        <v>4</v>
      </c>
      <c r="C798" s="36" t="s">
        <v>8915</v>
      </c>
      <c r="D798" s="36" t="s">
        <v>8919</v>
      </c>
      <c r="E798" s="39" t="s">
        <v>934</v>
      </c>
      <c r="F798" s="38">
        <v>8.9</v>
      </c>
      <c r="G798" s="37">
        <v>5</v>
      </c>
      <c r="H798" s="37">
        <v>5</v>
      </c>
      <c r="I798" s="37">
        <v>5</v>
      </c>
      <c r="J798" s="37">
        <v>5</v>
      </c>
      <c r="K798" s="37">
        <v>10</v>
      </c>
      <c r="L798" s="37">
        <v>10</v>
      </c>
      <c r="M798" s="37">
        <v>5</v>
      </c>
      <c r="N798" s="37">
        <v>10</v>
      </c>
      <c r="O798" s="37">
        <v>10</v>
      </c>
      <c r="P798" s="37">
        <v>10</v>
      </c>
      <c r="Q798" s="37">
        <v>5</v>
      </c>
    </row>
    <row r="799" spans="1:17" ht="14.45" customHeight="1">
      <c r="A799" s="174">
        <v>5087</v>
      </c>
      <c r="B799">
        <v>5</v>
      </c>
      <c r="C799" s="36" t="s">
        <v>8915</v>
      </c>
      <c r="D799" s="36" t="s">
        <v>8920</v>
      </c>
      <c r="E799" s="39" t="s">
        <v>934</v>
      </c>
      <c r="F799" s="38">
        <v>9.1999999999999993</v>
      </c>
      <c r="G799" s="37">
        <v>5</v>
      </c>
      <c r="H799" s="37">
        <v>5</v>
      </c>
      <c r="I799" s="37">
        <v>5</v>
      </c>
      <c r="J799" s="37">
        <v>5</v>
      </c>
      <c r="K799" s="37">
        <v>10</v>
      </c>
      <c r="L799" s="37">
        <v>10</v>
      </c>
      <c r="M799" s="37">
        <v>5</v>
      </c>
      <c r="N799" s="37">
        <v>10</v>
      </c>
      <c r="O799" s="37">
        <v>10</v>
      </c>
      <c r="P799" s="37">
        <v>10</v>
      </c>
      <c r="Q799" s="37">
        <v>5</v>
      </c>
    </row>
    <row r="800" spans="1:17" ht="14.45" customHeight="1">
      <c r="A800" s="174">
        <v>5086</v>
      </c>
      <c r="B800">
        <v>6</v>
      </c>
      <c r="C800" s="36" t="s">
        <v>8915</v>
      </c>
      <c r="D800" s="36" t="s">
        <v>8921</v>
      </c>
      <c r="E800" s="39" t="s">
        <v>934</v>
      </c>
      <c r="F800" s="38">
        <v>9</v>
      </c>
      <c r="G800" s="37">
        <v>5</v>
      </c>
      <c r="H800" s="37">
        <v>5</v>
      </c>
      <c r="I800" s="37">
        <v>5</v>
      </c>
      <c r="J800" s="37">
        <v>5</v>
      </c>
      <c r="K800" s="37">
        <v>10</v>
      </c>
      <c r="L800" s="37">
        <v>10</v>
      </c>
      <c r="M800" s="37">
        <v>5</v>
      </c>
      <c r="N800" s="37">
        <v>10</v>
      </c>
      <c r="O800" s="37">
        <v>10</v>
      </c>
      <c r="P800" s="37">
        <v>10</v>
      </c>
      <c r="Q800" s="37">
        <v>5</v>
      </c>
    </row>
    <row r="801" spans="1:17" ht="14.45" customHeight="1">
      <c r="A801" s="174">
        <v>5085</v>
      </c>
      <c r="B801">
        <v>7</v>
      </c>
      <c r="C801" s="36" t="s">
        <v>8915</v>
      </c>
      <c r="D801" s="42" t="s">
        <v>8922</v>
      </c>
      <c r="E801" s="41" t="s">
        <v>934</v>
      </c>
      <c r="F801" s="40">
        <v>9.5</v>
      </c>
      <c r="G801" s="37">
        <v>5</v>
      </c>
      <c r="H801" s="37">
        <v>5</v>
      </c>
      <c r="I801" s="37">
        <v>5</v>
      </c>
      <c r="J801" s="37">
        <v>5</v>
      </c>
      <c r="K801" s="37">
        <v>10</v>
      </c>
      <c r="L801" s="37">
        <v>10</v>
      </c>
      <c r="M801" s="37">
        <v>5</v>
      </c>
      <c r="N801" s="37">
        <v>10</v>
      </c>
      <c r="O801" s="37">
        <v>10</v>
      </c>
      <c r="P801" s="37">
        <v>10</v>
      </c>
      <c r="Q801" s="37">
        <v>5</v>
      </c>
    </row>
    <row r="802" spans="1:17" ht="14.45" customHeight="1">
      <c r="A802" s="174">
        <v>5084</v>
      </c>
      <c r="B802">
        <v>8</v>
      </c>
      <c r="C802" s="36" t="s">
        <v>8915</v>
      </c>
      <c r="D802" s="36" t="s">
        <v>8923</v>
      </c>
      <c r="E802" s="39" t="s">
        <v>934</v>
      </c>
      <c r="F802" s="38">
        <v>8.6999999999999993</v>
      </c>
      <c r="G802" s="37">
        <v>5</v>
      </c>
      <c r="H802" s="37">
        <v>5</v>
      </c>
      <c r="I802" s="37">
        <v>5</v>
      </c>
      <c r="J802" s="37">
        <v>5</v>
      </c>
      <c r="K802" s="37">
        <v>10</v>
      </c>
      <c r="L802" s="37">
        <v>10</v>
      </c>
      <c r="M802" s="37">
        <v>5</v>
      </c>
      <c r="N802" s="37">
        <v>10</v>
      </c>
      <c r="O802" s="37">
        <v>10</v>
      </c>
      <c r="P802" s="37">
        <v>10</v>
      </c>
      <c r="Q802" s="37">
        <v>5</v>
      </c>
    </row>
    <row r="803" spans="1:17" ht="14.45" customHeight="1">
      <c r="A803" s="174">
        <v>5083</v>
      </c>
      <c r="C803" s="36" t="s">
        <v>8915</v>
      </c>
      <c r="D803" s="35" t="s">
        <v>8916</v>
      </c>
      <c r="E803" s="34" t="s">
        <v>934</v>
      </c>
      <c r="F803" s="130">
        <v>9.0950000000000006</v>
      </c>
      <c r="G803" s="33" t="e">
        <f>AVERAGE(#REF!)</f>
        <v>#REF!</v>
      </c>
      <c r="H803" s="33" t="e">
        <f>AVERAGE(#REF!)</f>
        <v>#REF!</v>
      </c>
      <c r="I803" s="33" t="e">
        <f>AVERAGE(#REF!)</f>
        <v>#REF!</v>
      </c>
      <c r="J803" s="33" t="e">
        <f>AVERAGE(#REF!)</f>
        <v>#REF!</v>
      </c>
      <c r="K803" s="33" t="e">
        <f>AVERAGE(#REF!)</f>
        <v>#REF!</v>
      </c>
      <c r="L803" s="33" t="e">
        <f>AVERAGE(#REF!)</f>
        <v>#REF!</v>
      </c>
      <c r="M803" s="33" t="e">
        <f>AVERAGE(#REF!)</f>
        <v>#REF!</v>
      </c>
      <c r="N803" s="33" t="e">
        <f>AVERAGE(#REF!)</f>
        <v>#REF!</v>
      </c>
      <c r="O803" s="33" t="e">
        <f>AVERAGE(#REF!)</f>
        <v>#REF!</v>
      </c>
      <c r="P803" s="33" t="e">
        <f>AVERAGE(#REF!)</f>
        <v>#REF!</v>
      </c>
      <c r="Q803" s="33" t="e">
        <f>AVERAGE(#REF!)</f>
        <v>#REF!</v>
      </c>
    </row>
    <row r="804" spans="1:17" ht="14.45" customHeight="1">
      <c r="A804" s="174">
        <v>5082</v>
      </c>
      <c r="B804">
        <v>1</v>
      </c>
      <c r="C804" s="36" t="s">
        <v>8867</v>
      </c>
      <c r="D804" s="42" t="s">
        <v>8868</v>
      </c>
      <c r="E804" s="41" t="s">
        <v>934</v>
      </c>
      <c r="F804" s="40">
        <v>9.6</v>
      </c>
      <c r="G804" s="37">
        <v>5</v>
      </c>
      <c r="H804" s="37">
        <v>5</v>
      </c>
      <c r="I804" s="37">
        <v>5</v>
      </c>
      <c r="J804" s="37">
        <v>5</v>
      </c>
      <c r="K804" s="37">
        <v>10</v>
      </c>
      <c r="L804" s="37">
        <v>10</v>
      </c>
      <c r="M804" s="37">
        <v>5</v>
      </c>
      <c r="N804" s="37">
        <v>10</v>
      </c>
      <c r="O804" s="37">
        <v>10</v>
      </c>
      <c r="P804" s="37">
        <v>10</v>
      </c>
      <c r="Q804" s="37">
        <v>5</v>
      </c>
    </row>
    <row r="805" spans="1:17" ht="14.45" customHeight="1">
      <c r="A805" s="174">
        <v>5081</v>
      </c>
      <c r="B805">
        <v>2</v>
      </c>
      <c r="C805" s="36" t="s">
        <v>8867</v>
      </c>
      <c r="D805" s="36" t="s">
        <v>8869</v>
      </c>
      <c r="E805" s="39" t="s">
        <v>934</v>
      </c>
      <c r="F805" s="38">
        <v>8.5</v>
      </c>
      <c r="G805" s="37">
        <v>5</v>
      </c>
      <c r="H805" s="37">
        <v>5</v>
      </c>
      <c r="I805" s="37">
        <v>5</v>
      </c>
      <c r="J805" s="37">
        <v>5</v>
      </c>
      <c r="K805" s="37">
        <v>10</v>
      </c>
      <c r="L805" s="37">
        <v>10</v>
      </c>
      <c r="M805" s="37">
        <v>5</v>
      </c>
      <c r="N805" s="37">
        <v>10</v>
      </c>
      <c r="O805" s="37">
        <v>10</v>
      </c>
      <c r="P805" s="37">
        <v>10</v>
      </c>
      <c r="Q805" s="37">
        <v>5</v>
      </c>
    </row>
    <row r="806" spans="1:17" ht="14.45" customHeight="1">
      <c r="A806" s="174">
        <v>5080</v>
      </c>
      <c r="B806">
        <v>3</v>
      </c>
      <c r="C806" s="36" t="s">
        <v>8867</v>
      </c>
      <c r="D806" s="36" t="s">
        <v>8870</v>
      </c>
      <c r="E806" s="39" t="s">
        <v>934</v>
      </c>
      <c r="F806" s="38">
        <v>8.6</v>
      </c>
      <c r="G806" s="37">
        <v>5</v>
      </c>
      <c r="H806" s="37">
        <v>5</v>
      </c>
      <c r="I806" s="37">
        <v>5</v>
      </c>
      <c r="J806" s="37">
        <v>5</v>
      </c>
      <c r="K806" s="37">
        <v>10</v>
      </c>
      <c r="L806" s="37">
        <v>10</v>
      </c>
      <c r="M806" s="37">
        <v>5</v>
      </c>
      <c r="N806" s="37">
        <v>10</v>
      </c>
      <c r="O806" s="37">
        <v>10</v>
      </c>
      <c r="P806" s="37">
        <v>10</v>
      </c>
      <c r="Q806" s="37">
        <v>5</v>
      </c>
    </row>
    <row r="807" spans="1:17" ht="14.45" customHeight="1">
      <c r="A807" s="174">
        <v>5079</v>
      </c>
      <c r="B807">
        <v>4</v>
      </c>
      <c r="C807" s="36" t="s">
        <v>8867</v>
      </c>
      <c r="D807" s="36" t="s">
        <v>8871</v>
      </c>
      <c r="E807" s="39" t="s">
        <v>934</v>
      </c>
      <c r="F807" s="38">
        <v>8.3000000000000007</v>
      </c>
      <c r="G807" s="37">
        <v>5</v>
      </c>
      <c r="H807" s="37">
        <v>5</v>
      </c>
      <c r="I807" s="37">
        <v>5</v>
      </c>
      <c r="J807" s="37">
        <v>5</v>
      </c>
      <c r="K807" s="37">
        <v>10</v>
      </c>
      <c r="L807" s="37">
        <v>10</v>
      </c>
      <c r="M807" s="37">
        <v>5</v>
      </c>
      <c r="N807" s="37">
        <v>10</v>
      </c>
      <c r="O807" s="37">
        <v>10</v>
      </c>
      <c r="P807" s="37">
        <v>10</v>
      </c>
      <c r="Q807" s="37">
        <v>5</v>
      </c>
    </row>
    <row r="808" spans="1:17" ht="14.45" customHeight="1">
      <c r="A808" s="174">
        <v>5078</v>
      </c>
      <c r="B808">
        <v>5</v>
      </c>
      <c r="C808" s="36" t="s">
        <v>8867</v>
      </c>
      <c r="D808" s="36" t="s">
        <v>8872</v>
      </c>
      <c r="E808" s="39" t="s">
        <v>934</v>
      </c>
      <c r="F808" s="38">
        <v>8.6</v>
      </c>
      <c r="G808" s="37">
        <v>5</v>
      </c>
      <c r="H808" s="37">
        <v>5</v>
      </c>
      <c r="I808" s="37">
        <v>5</v>
      </c>
      <c r="J808" s="37">
        <v>5</v>
      </c>
      <c r="K808" s="37">
        <v>10</v>
      </c>
      <c r="L808" s="37">
        <v>10</v>
      </c>
      <c r="M808" s="37">
        <v>5</v>
      </c>
      <c r="N808" s="37">
        <v>10</v>
      </c>
      <c r="O808" s="37">
        <v>10</v>
      </c>
      <c r="P808" s="37">
        <v>10</v>
      </c>
      <c r="Q808" s="37">
        <v>5</v>
      </c>
    </row>
    <row r="809" spans="1:17" ht="14.45" customHeight="1">
      <c r="A809" s="174">
        <v>5077</v>
      </c>
      <c r="B809">
        <v>6</v>
      </c>
      <c r="C809" s="36" t="s">
        <v>8867</v>
      </c>
      <c r="D809" s="36" t="s">
        <v>8873</v>
      </c>
      <c r="E809" s="39" t="s">
        <v>934</v>
      </c>
      <c r="F809" s="38">
        <v>8.1999999999999993</v>
      </c>
      <c r="G809" s="37">
        <v>5</v>
      </c>
      <c r="H809" s="37">
        <v>5</v>
      </c>
      <c r="I809" s="37">
        <v>5</v>
      </c>
      <c r="J809" s="37">
        <v>5</v>
      </c>
      <c r="K809" s="37">
        <v>10</v>
      </c>
      <c r="L809" s="37">
        <v>10</v>
      </c>
      <c r="M809" s="37">
        <v>5</v>
      </c>
      <c r="N809" s="37">
        <v>10</v>
      </c>
      <c r="O809" s="37">
        <v>10</v>
      </c>
      <c r="P809" s="37">
        <v>10</v>
      </c>
      <c r="Q809" s="37">
        <v>5</v>
      </c>
    </row>
    <row r="810" spans="1:17" ht="14.45" customHeight="1">
      <c r="A810" s="174">
        <v>5076</v>
      </c>
      <c r="B810">
        <v>7</v>
      </c>
      <c r="C810" s="36" t="s">
        <v>8867</v>
      </c>
      <c r="D810" s="36" t="s">
        <v>8874</v>
      </c>
      <c r="E810" s="39" t="s">
        <v>934</v>
      </c>
      <c r="F810" s="38">
        <v>8.3000000000000007</v>
      </c>
      <c r="G810" s="37">
        <v>5</v>
      </c>
      <c r="H810" s="37">
        <v>5</v>
      </c>
      <c r="I810" s="37">
        <v>5</v>
      </c>
      <c r="J810" s="37">
        <v>5</v>
      </c>
      <c r="K810" s="37">
        <v>10</v>
      </c>
      <c r="L810" s="37">
        <v>10</v>
      </c>
      <c r="M810" s="37">
        <v>5</v>
      </c>
      <c r="N810" s="37">
        <v>10</v>
      </c>
      <c r="O810" s="37">
        <v>10</v>
      </c>
      <c r="P810" s="37">
        <v>10</v>
      </c>
      <c r="Q810" s="37">
        <v>5</v>
      </c>
    </row>
    <row r="811" spans="1:17" ht="14.45" customHeight="1">
      <c r="A811" s="174">
        <v>5075</v>
      </c>
      <c r="B811">
        <v>8</v>
      </c>
      <c r="C811" s="36" t="s">
        <v>8867</v>
      </c>
      <c r="D811" s="36" t="s">
        <v>8875</v>
      </c>
      <c r="E811" s="39" t="s">
        <v>934</v>
      </c>
      <c r="F811" s="38">
        <v>8.6</v>
      </c>
      <c r="G811" s="37">
        <v>5</v>
      </c>
      <c r="H811" s="37">
        <v>5</v>
      </c>
      <c r="I811" s="37">
        <v>5</v>
      </c>
      <c r="J811" s="37">
        <v>5</v>
      </c>
      <c r="K811" s="37">
        <v>10</v>
      </c>
      <c r="L811" s="37">
        <v>10</v>
      </c>
      <c r="M811" s="37">
        <v>5</v>
      </c>
      <c r="N811" s="37">
        <v>10</v>
      </c>
      <c r="O811" s="37">
        <v>10</v>
      </c>
      <c r="P811" s="37">
        <v>10</v>
      </c>
      <c r="Q811" s="37">
        <v>5</v>
      </c>
    </row>
    <row r="812" spans="1:17" ht="14.45" customHeight="1">
      <c r="A812" s="174">
        <v>5074</v>
      </c>
      <c r="C812" s="36" t="s">
        <v>8867</v>
      </c>
      <c r="D812" s="35" t="s">
        <v>8866</v>
      </c>
      <c r="E812" s="34" t="s">
        <v>934</v>
      </c>
      <c r="F812" s="130">
        <v>8.5779999999999994</v>
      </c>
      <c r="G812" s="33" t="e">
        <f>AVERAGE(#REF!)</f>
        <v>#REF!</v>
      </c>
      <c r="H812" s="33" t="e">
        <f>AVERAGE(#REF!)</f>
        <v>#REF!</v>
      </c>
      <c r="I812" s="33" t="e">
        <f>AVERAGE(#REF!)</f>
        <v>#REF!</v>
      </c>
      <c r="J812" s="33" t="e">
        <f>AVERAGE(#REF!)</f>
        <v>#REF!</v>
      </c>
      <c r="K812" s="33" t="e">
        <f>AVERAGE(#REF!)</f>
        <v>#REF!</v>
      </c>
      <c r="L812" s="33" t="e">
        <f>AVERAGE(#REF!)</f>
        <v>#REF!</v>
      </c>
      <c r="M812" s="33" t="e">
        <f>AVERAGE(#REF!)</f>
        <v>#REF!</v>
      </c>
      <c r="N812" s="33" t="e">
        <f>AVERAGE(#REF!)</f>
        <v>#REF!</v>
      </c>
      <c r="O812" s="33" t="e">
        <f>AVERAGE(#REF!)</f>
        <v>#REF!</v>
      </c>
      <c r="P812" s="33" t="e">
        <f>AVERAGE(#REF!)</f>
        <v>#REF!</v>
      </c>
      <c r="Q812" s="33" t="e">
        <f>AVERAGE(#REF!)</f>
        <v>#REF!</v>
      </c>
    </row>
    <row r="813" spans="1:17" ht="14.45" customHeight="1">
      <c r="A813" s="174">
        <v>5073</v>
      </c>
      <c r="B813">
        <v>1</v>
      </c>
      <c r="C813" s="36" t="s">
        <v>2100</v>
      </c>
      <c r="D813" s="36" t="s">
        <v>2105</v>
      </c>
      <c r="E813" s="39" t="s">
        <v>119</v>
      </c>
      <c r="F813" s="38">
        <v>8.9</v>
      </c>
      <c r="G813" s="37">
        <v>5</v>
      </c>
      <c r="H813" s="37">
        <v>5</v>
      </c>
      <c r="I813" s="37">
        <v>5</v>
      </c>
      <c r="J813" s="37">
        <v>5</v>
      </c>
      <c r="K813" s="37">
        <v>10</v>
      </c>
      <c r="L813" s="37">
        <v>10</v>
      </c>
      <c r="M813" s="37">
        <v>5</v>
      </c>
      <c r="N813" s="37">
        <v>10</v>
      </c>
      <c r="O813" s="37">
        <v>10</v>
      </c>
      <c r="P813" s="37">
        <v>10</v>
      </c>
      <c r="Q813" s="37">
        <v>5</v>
      </c>
    </row>
    <row r="814" spans="1:17" ht="14.45" customHeight="1">
      <c r="A814" s="174">
        <v>5072</v>
      </c>
      <c r="B814">
        <v>2</v>
      </c>
      <c r="C814" s="36" t="s">
        <v>2100</v>
      </c>
      <c r="D814" s="42" t="s">
        <v>2104</v>
      </c>
      <c r="E814" s="41" t="s">
        <v>119</v>
      </c>
      <c r="F814" s="40">
        <v>9.8000000000000007</v>
      </c>
      <c r="G814" s="37">
        <v>5</v>
      </c>
      <c r="H814" s="37">
        <v>5</v>
      </c>
      <c r="I814" s="37">
        <v>5</v>
      </c>
      <c r="J814" s="37">
        <v>5</v>
      </c>
      <c r="K814" s="37">
        <v>10</v>
      </c>
      <c r="L814" s="37">
        <v>10</v>
      </c>
      <c r="M814" s="37">
        <v>5</v>
      </c>
      <c r="N814" s="37">
        <v>10</v>
      </c>
      <c r="O814" s="37">
        <v>10</v>
      </c>
      <c r="P814" s="37">
        <v>10</v>
      </c>
      <c r="Q814" s="37">
        <v>5</v>
      </c>
    </row>
    <row r="815" spans="1:17" ht="14.45" customHeight="1">
      <c r="A815" s="174">
        <v>5071</v>
      </c>
      <c r="B815">
        <v>3</v>
      </c>
      <c r="C815" s="36" t="s">
        <v>2100</v>
      </c>
      <c r="D815" s="42" t="s">
        <v>2103</v>
      </c>
      <c r="E815" s="41" t="s">
        <v>119</v>
      </c>
      <c r="F815" s="40">
        <v>9.6999999999999993</v>
      </c>
      <c r="G815" s="37">
        <v>5</v>
      </c>
      <c r="H815" s="37">
        <v>5</v>
      </c>
      <c r="I815" s="37">
        <v>5</v>
      </c>
      <c r="J815" s="37">
        <v>5</v>
      </c>
      <c r="K815" s="37">
        <v>10</v>
      </c>
      <c r="L815" s="37">
        <v>10</v>
      </c>
      <c r="M815" s="37">
        <v>5</v>
      </c>
      <c r="N815" s="37">
        <v>10</v>
      </c>
      <c r="O815" s="37">
        <v>10</v>
      </c>
      <c r="P815" s="37">
        <v>10</v>
      </c>
      <c r="Q815" s="37">
        <v>5</v>
      </c>
    </row>
    <row r="816" spans="1:17" ht="14.45" customHeight="1">
      <c r="A816" s="174">
        <v>5070</v>
      </c>
      <c r="B816">
        <v>4</v>
      </c>
      <c r="C816" s="36" t="s">
        <v>2100</v>
      </c>
      <c r="D816" s="36" t="s">
        <v>2102</v>
      </c>
      <c r="E816" s="39" t="s">
        <v>119</v>
      </c>
      <c r="F816" s="38">
        <v>9.1</v>
      </c>
      <c r="G816" s="37">
        <v>5</v>
      </c>
      <c r="H816" s="37">
        <v>5</v>
      </c>
      <c r="I816" s="37">
        <v>5</v>
      </c>
      <c r="J816" s="37">
        <v>5</v>
      </c>
      <c r="K816" s="37">
        <v>10</v>
      </c>
      <c r="L816" s="37">
        <v>10</v>
      </c>
      <c r="M816" s="37">
        <v>5</v>
      </c>
      <c r="N816" s="37">
        <v>10</v>
      </c>
      <c r="O816" s="37">
        <v>10</v>
      </c>
      <c r="P816" s="37">
        <v>10</v>
      </c>
      <c r="Q816" s="37">
        <v>5</v>
      </c>
    </row>
    <row r="817" spans="1:17" ht="14.45" customHeight="1">
      <c r="A817" s="174">
        <v>5069</v>
      </c>
      <c r="B817">
        <v>5</v>
      </c>
      <c r="C817" s="36" t="s">
        <v>2100</v>
      </c>
      <c r="D817" s="36" t="s">
        <v>2101</v>
      </c>
      <c r="E817" s="39" t="s">
        <v>119</v>
      </c>
      <c r="F817" s="38">
        <v>7.4</v>
      </c>
      <c r="G817" s="37">
        <v>5</v>
      </c>
      <c r="H817" s="37">
        <v>5</v>
      </c>
      <c r="I817" s="37">
        <v>5</v>
      </c>
      <c r="J817" s="37">
        <v>5</v>
      </c>
      <c r="K817" s="37">
        <v>10</v>
      </c>
      <c r="L817" s="37">
        <v>10</v>
      </c>
      <c r="M817" s="37">
        <v>5</v>
      </c>
      <c r="N817" s="37">
        <v>10</v>
      </c>
      <c r="O817" s="37">
        <v>10</v>
      </c>
      <c r="P817" s="37">
        <v>10</v>
      </c>
      <c r="Q817" s="37">
        <v>5</v>
      </c>
    </row>
    <row r="818" spans="1:17" ht="14.45" customHeight="1">
      <c r="A818" s="174">
        <v>5068</v>
      </c>
      <c r="C818" s="36" t="s">
        <v>2100</v>
      </c>
      <c r="D818" s="35" t="s">
        <v>9168</v>
      </c>
      <c r="E818" s="34" t="s">
        <v>119</v>
      </c>
      <c r="F818" s="130" t="s">
        <v>0</v>
      </c>
      <c r="G818" s="33" t="e">
        <f>AVERAGE(#REF!)</f>
        <v>#REF!</v>
      </c>
      <c r="H818" s="33" t="e">
        <f>AVERAGE(#REF!)</f>
        <v>#REF!</v>
      </c>
      <c r="I818" s="33" t="e">
        <f>AVERAGE(#REF!)</f>
        <v>#REF!</v>
      </c>
      <c r="J818" s="33" t="e">
        <f>AVERAGE(#REF!)</f>
        <v>#REF!</v>
      </c>
      <c r="K818" s="33" t="e">
        <f>AVERAGE(#REF!)</f>
        <v>#REF!</v>
      </c>
      <c r="L818" s="33" t="e">
        <f>AVERAGE(#REF!)</f>
        <v>#REF!</v>
      </c>
      <c r="M818" s="33" t="e">
        <f>AVERAGE(#REF!)</f>
        <v>#REF!</v>
      </c>
      <c r="N818" s="33" t="e">
        <f>AVERAGE(#REF!)</f>
        <v>#REF!</v>
      </c>
      <c r="O818" s="33" t="e">
        <f>AVERAGE(#REF!)</f>
        <v>#REF!</v>
      </c>
      <c r="P818" s="33" t="e">
        <f>AVERAGE(#REF!)</f>
        <v>#REF!</v>
      </c>
      <c r="Q818" s="33" t="e">
        <f>AVERAGE(#REF!)</f>
        <v>#REF!</v>
      </c>
    </row>
    <row r="819" spans="1:17" ht="14.45" customHeight="1">
      <c r="A819" s="174">
        <v>5067</v>
      </c>
      <c r="B819">
        <v>1</v>
      </c>
      <c r="C819" s="36" t="s">
        <v>8858</v>
      </c>
      <c r="D819" s="36" t="s">
        <v>8859</v>
      </c>
      <c r="E819" s="39" t="s">
        <v>934</v>
      </c>
      <c r="F819" s="38">
        <v>8.9</v>
      </c>
      <c r="G819" s="37">
        <v>5</v>
      </c>
      <c r="H819" s="37">
        <v>5</v>
      </c>
      <c r="I819" s="37">
        <v>5</v>
      </c>
      <c r="J819" s="37">
        <v>5</v>
      </c>
      <c r="K819" s="37">
        <v>10</v>
      </c>
      <c r="L819" s="37">
        <v>10</v>
      </c>
      <c r="M819" s="37">
        <v>5</v>
      </c>
      <c r="N819" s="37">
        <v>10</v>
      </c>
      <c r="O819" s="37">
        <v>10</v>
      </c>
      <c r="P819" s="37">
        <v>10</v>
      </c>
      <c r="Q819" s="37">
        <v>5</v>
      </c>
    </row>
    <row r="820" spans="1:17" ht="14.45" customHeight="1">
      <c r="A820" s="174">
        <v>5066</v>
      </c>
      <c r="B820">
        <v>2</v>
      </c>
      <c r="C820" s="36" t="s">
        <v>8858</v>
      </c>
      <c r="D820" s="36" t="s">
        <v>3141</v>
      </c>
      <c r="E820" s="39" t="s">
        <v>934</v>
      </c>
      <c r="F820" s="38">
        <v>8.6999999999999993</v>
      </c>
      <c r="G820" s="37">
        <v>5</v>
      </c>
      <c r="H820" s="37">
        <v>5</v>
      </c>
      <c r="I820" s="37">
        <v>5</v>
      </c>
      <c r="J820" s="37">
        <v>5</v>
      </c>
      <c r="K820" s="37">
        <v>10</v>
      </c>
      <c r="L820" s="37">
        <v>10</v>
      </c>
      <c r="M820" s="37">
        <v>5</v>
      </c>
      <c r="N820" s="37">
        <v>10</v>
      </c>
      <c r="O820" s="37">
        <v>10</v>
      </c>
      <c r="P820" s="37">
        <v>10</v>
      </c>
      <c r="Q820" s="37">
        <v>5</v>
      </c>
    </row>
    <row r="821" spans="1:17" ht="14.45" customHeight="1">
      <c r="A821" s="174">
        <v>5065</v>
      </c>
      <c r="B821">
        <v>3</v>
      </c>
      <c r="C821" s="36" t="s">
        <v>8858</v>
      </c>
      <c r="D821" s="42" t="s">
        <v>8860</v>
      </c>
      <c r="E821" s="41" t="s">
        <v>934</v>
      </c>
      <c r="F821" s="40">
        <v>9.5</v>
      </c>
      <c r="G821" s="37">
        <v>5</v>
      </c>
      <c r="H821" s="37">
        <v>5</v>
      </c>
      <c r="I821" s="37">
        <v>5</v>
      </c>
      <c r="J821" s="37">
        <v>5</v>
      </c>
      <c r="K821" s="37">
        <v>10</v>
      </c>
      <c r="L821" s="37">
        <v>10</v>
      </c>
      <c r="M821" s="37">
        <v>5</v>
      </c>
      <c r="N821" s="37">
        <v>10</v>
      </c>
      <c r="O821" s="37">
        <v>10</v>
      </c>
      <c r="P821" s="37">
        <v>10</v>
      </c>
      <c r="Q821" s="37">
        <v>5</v>
      </c>
    </row>
    <row r="822" spans="1:17" ht="14.45" customHeight="1">
      <c r="A822" s="174">
        <v>5064</v>
      </c>
      <c r="B822">
        <v>4</v>
      </c>
      <c r="C822" s="36" t="s">
        <v>8858</v>
      </c>
      <c r="D822" s="36" t="s">
        <v>8861</v>
      </c>
      <c r="E822" s="39" t="s">
        <v>934</v>
      </c>
      <c r="F822" s="38">
        <v>8.9</v>
      </c>
      <c r="G822" s="37">
        <v>5</v>
      </c>
      <c r="H822" s="37">
        <v>5</v>
      </c>
      <c r="I822" s="37">
        <v>5</v>
      </c>
      <c r="J822" s="37">
        <v>5</v>
      </c>
      <c r="K822" s="37">
        <v>10</v>
      </c>
      <c r="L822" s="37">
        <v>10</v>
      </c>
      <c r="M822" s="37">
        <v>5</v>
      </c>
      <c r="N822" s="37">
        <v>10</v>
      </c>
      <c r="O822" s="37">
        <v>10</v>
      </c>
      <c r="P822" s="37">
        <v>10</v>
      </c>
      <c r="Q822" s="37">
        <v>5</v>
      </c>
    </row>
    <row r="823" spans="1:17" ht="14.45" customHeight="1">
      <c r="A823" s="174">
        <v>5063</v>
      </c>
      <c r="B823">
        <v>5</v>
      </c>
      <c r="C823" s="36" t="s">
        <v>8858</v>
      </c>
      <c r="D823" s="36" t="s">
        <v>8862</v>
      </c>
      <c r="E823" s="39" t="s">
        <v>934</v>
      </c>
      <c r="F823" s="38">
        <v>8.9</v>
      </c>
      <c r="G823" s="37">
        <v>5</v>
      </c>
      <c r="H823" s="37">
        <v>5</v>
      </c>
      <c r="I823" s="37">
        <v>5</v>
      </c>
      <c r="J823" s="37">
        <v>5</v>
      </c>
      <c r="K823" s="37">
        <v>10</v>
      </c>
      <c r="L823" s="37">
        <v>10</v>
      </c>
      <c r="M823" s="37">
        <v>5</v>
      </c>
      <c r="N823" s="37">
        <v>10</v>
      </c>
      <c r="O823" s="37">
        <v>10</v>
      </c>
      <c r="P823" s="37">
        <v>10</v>
      </c>
      <c r="Q823" s="37">
        <v>5</v>
      </c>
    </row>
    <row r="824" spans="1:17" ht="14.45" customHeight="1">
      <c r="A824" s="174">
        <v>5062</v>
      </c>
      <c r="B824">
        <v>6</v>
      </c>
      <c r="C824" s="36" t="s">
        <v>8858</v>
      </c>
      <c r="D824" s="36" t="s">
        <v>8863</v>
      </c>
      <c r="E824" s="39" t="s">
        <v>934</v>
      </c>
      <c r="F824" s="38">
        <v>8.8000000000000007</v>
      </c>
      <c r="G824" s="37">
        <v>5</v>
      </c>
      <c r="H824" s="37">
        <v>5</v>
      </c>
      <c r="I824" s="37">
        <v>5</v>
      </c>
      <c r="J824" s="37">
        <v>5</v>
      </c>
      <c r="K824" s="37">
        <v>10</v>
      </c>
      <c r="L824" s="37">
        <v>10</v>
      </c>
      <c r="M824" s="37">
        <v>5</v>
      </c>
      <c r="N824" s="37">
        <v>10</v>
      </c>
      <c r="O824" s="37">
        <v>10</v>
      </c>
      <c r="P824" s="37">
        <v>10</v>
      </c>
      <c r="Q824" s="37">
        <v>5</v>
      </c>
    </row>
    <row r="825" spans="1:17" ht="14.45" customHeight="1">
      <c r="A825" s="174">
        <v>5061</v>
      </c>
      <c r="B825">
        <v>7</v>
      </c>
      <c r="C825" s="36" t="s">
        <v>8858</v>
      </c>
      <c r="D825" s="36" t="s">
        <v>8864</v>
      </c>
      <c r="E825" s="39" t="s">
        <v>934</v>
      </c>
      <c r="F825" s="38">
        <v>8.9</v>
      </c>
      <c r="G825" s="37">
        <v>5</v>
      </c>
      <c r="H825" s="37">
        <v>5</v>
      </c>
      <c r="I825" s="37">
        <v>5</v>
      </c>
      <c r="J825" s="37">
        <v>5</v>
      </c>
      <c r="K825" s="37">
        <v>10</v>
      </c>
      <c r="L825" s="37">
        <v>10</v>
      </c>
      <c r="M825" s="37">
        <v>5</v>
      </c>
      <c r="N825" s="37">
        <v>10</v>
      </c>
      <c r="O825" s="37">
        <v>10</v>
      </c>
      <c r="P825" s="37">
        <v>10</v>
      </c>
      <c r="Q825" s="37">
        <v>5</v>
      </c>
    </row>
    <row r="826" spans="1:17" ht="14.45" customHeight="1">
      <c r="A826" s="174">
        <v>5060</v>
      </c>
      <c r="B826">
        <v>8</v>
      </c>
      <c r="C826" s="36" t="s">
        <v>8858</v>
      </c>
      <c r="D826" s="36" t="s">
        <v>8865</v>
      </c>
      <c r="E826" s="39" t="s">
        <v>934</v>
      </c>
      <c r="F826" s="38">
        <v>8.9</v>
      </c>
      <c r="G826" s="37">
        <v>5</v>
      </c>
      <c r="H826" s="37">
        <v>5</v>
      </c>
      <c r="I826" s="37">
        <v>5</v>
      </c>
      <c r="J826" s="37">
        <v>5</v>
      </c>
      <c r="K826" s="37">
        <v>10</v>
      </c>
      <c r="L826" s="37">
        <v>10</v>
      </c>
      <c r="M826" s="37">
        <v>5</v>
      </c>
      <c r="N826" s="37">
        <v>10</v>
      </c>
      <c r="O826" s="37">
        <v>10</v>
      </c>
      <c r="P826" s="37">
        <v>10</v>
      </c>
      <c r="Q826" s="37">
        <v>5</v>
      </c>
    </row>
    <row r="827" spans="1:17" ht="14.45" customHeight="1">
      <c r="A827" s="174">
        <v>5059</v>
      </c>
      <c r="C827" s="36" t="s">
        <v>8858</v>
      </c>
      <c r="D827" s="35" t="s">
        <v>8866</v>
      </c>
      <c r="E827" s="34" t="s">
        <v>934</v>
      </c>
      <c r="F827" s="130">
        <v>8.9350000000000005</v>
      </c>
      <c r="G827" s="33" t="e">
        <f>AVERAGE(#REF!)</f>
        <v>#REF!</v>
      </c>
      <c r="H827" s="33" t="e">
        <f>AVERAGE(#REF!)</f>
        <v>#REF!</v>
      </c>
      <c r="I827" s="33" t="e">
        <f>AVERAGE(#REF!)</f>
        <v>#REF!</v>
      </c>
      <c r="J827" s="33" t="e">
        <f>AVERAGE(#REF!)</f>
        <v>#REF!</v>
      </c>
      <c r="K827" s="33" t="e">
        <f>AVERAGE(#REF!)</f>
        <v>#REF!</v>
      </c>
      <c r="L827" s="33" t="e">
        <f>AVERAGE(#REF!)</f>
        <v>#REF!</v>
      </c>
      <c r="M827" s="33" t="e">
        <f>AVERAGE(#REF!)</f>
        <v>#REF!</v>
      </c>
      <c r="N827" s="33" t="e">
        <f>AVERAGE(#REF!)</f>
        <v>#REF!</v>
      </c>
      <c r="O827" s="33" t="e">
        <f>AVERAGE(#REF!)</f>
        <v>#REF!</v>
      </c>
      <c r="P827" s="33" t="e">
        <f>AVERAGE(#REF!)</f>
        <v>#REF!</v>
      </c>
      <c r="Q827" s="33" t="e">
        <f>AVERAGE(#REF!)</f>
        <v>#REF!</v>
      </c>
    </row>
    <row r="828" spans="1:17">
      <c r="A828" s="174">
        <v>5058</v>
      </c>
      <c r="B828">
        <v>1</v>
      </c>
      <c r="C828" s="36" t="s">
        <v>1580</v>
      </c>
      <c r="D828" s="36" t="s">
        <v>1592</v>
      </c>
      <c r="E828" s="39" t="s">
        <v>119</v>
      </c>
      <c r="F828" s="38">
        <v>9</v>
      </c>
      <c r="G828" s="37">
        <v>5</v>
      </c>
      <c r="H828" s="37">
        <v>5</v>
      </c>
      <c r="I828" s="37">
        <v>5</v>
      </c>
      <c r="J828" s="37">
        <v>5</v>
      </c>
      <c r="K828" s="37">
        <v>10</v>
      </c>
      <c r="L828" s="37">
        <v>10</v>
      </c>
      <c r="M828" s="37">
        <v>5</v>
      </c>
      <c r="N828" s="37">
        <v>10</v>
      </c>
      <c r="O828" s="37">
        <v>10</v>
      </c>
      <c r="P828" s="37">
        <v>10</v>
      </c>
      <c r="Q828" s="37">
        <v>5</v>
      </c>
    </row>
    <row r="829" spans="1:17">
      <c r="A829" s="174">
        <v>5057</v>
      </c>
      <c r="B829">
        <v>2</v>
      </c>
      <c r="C829" s="36" t="s">
        <v>1580</v>
      </c>
      <c r="D829" s="36" t="s">
        <v>1591</v>
      </c>
      <c r="E829" s="39" t="s">
        <v>119</v>
      </c>
      <c r="F829" s="38">
        <v>9</v>
      </c>
      <c r="G829" s="37">
        <v>5</v>
      </c>
      <c r="H829" s="37">
        <v>5</v>
      </c>
      <c r="I829" s="37">
        <v>5</v>
      </c>
      <c r="J829" s="37">
        <v>5</v>
      </c>
      <c r="K829" s="37">
        <v>10</v>
      </c>
      <c r="L829" s="37">
        <v>10</v>
      </c>
      <c r="M829" s="37">
        <v>5</v>
      </c>
      <c r="N829" s="37">
        <v>10</v>
      </c>
      <c r="O829" s="37">
        <v>10</v>
      </c>
      <c r="P829" s="37">
        <v>10</v>
      </c>
      <c r="Q829" s="37">
        <v>5</v>
      </c>
    </row>
    <row r="830" spans="1:17">
      <c r="A830" s="174">
        <v>5056</v>
      </c>
      <c r="B830">
        <v>3</v>
      </c>
      <c r="C830" s="36" t="s">
        <v>1580</v>
      </c>
      <c r="D830" s="42" t="s">
        <v>1590</v>
      </c>
      <c r="E830" s="41" t="s">
        <v>119</v>
      </c>
      <c r="F830" s="40">
        <v>9.6</v>
      </c>
      <c r="G830" s="37">
        <v>5</v>
      </c>
      <c r="H830" s="37">
        <v>5</v>
      </c>
      <c r="I830" s="37">
        <v>5</v>
      </c>
      <c r="J830" s="37">
        <v>5</v>
      </c>
      <c r="K830" s="37">
        <v>10</v>
      </c>
      <c r="L830" s="37">
        <v>10</v>
      </c>
      <c r="M830" s="37">
        <v>5</v>
      </c>
      <c r="N830" s="37">
        <v>10</v>
      </c>
      <c r="O830" s="37">
        <v>10</v>
      </c>
      <c r="P830" s="37">
        <v>10</v>
      </c>
      <c r="Q830" s="37">
        <v>5</v>
      </c>
    </row>
    <row r="831" spans="1:17">
      <c r="A831" s="174">
        <v>5055</v>
      </c>
      <c r="B831">
        <v>4</v>
      </c>
      <c r="C831" s="36" t="s">
        <v>1580</v>
      </c>
      <c r="D831" s="36" t="s">
        <v>1589</v>
      </c>
      <c r="E831" s="39" t="s">
        <v>119</v>
      </c>
      <c r="F831" s="38">
        <v>8.5</v>
      </c>
      <c r="G831" s="37">
        <v>5</v>
      </c>
      <c r="H831" s="37">
        <v>5</v>
      </c>
      <c r="I831" s="37">
        <v>5</v>
      </c>
      <c r="J831" s="37">
        <v>5</v>
      </c>
      <c r="K831" s="37">
        <v>10</v>
      </c>
      <c r="L831" s="37">
        <v>10</v>
      </c>
      <c r="M831" s="37">
        <v>5</v>
      </c>
      <c r="N831" s="37">
        <v>10</v>
      </c>
      <c r="O831" s="37">
        <v>10</v>
      </c>
      <c r="P831" s="37">
        <v>10</v>
      </c>
      <c r="Q831" s="37">
        <v>5</v>
      </c>
    </row>
    <row r="832" spans="1:17">
      <c r="A832" s="174">
        <v>5054</v>
      </c>
      <c r="B832">
        <v>5</v>
      </c>
      <c r="C832" s="36" t="s">
        <v>1580</v>
      </c>
      <c r="D832" s="36" t="s">
        <v>1588</v>
      </c>
      <c r="E832" s="39" t="s">
        <v>119</v>
      </c>
      <c r="F832" s="38">
        <v>8.9</v>
      </c>
      <c r="G832" s="37">
        <v>5</v>
      </c>
      <c r="H832" s="37">
        <v>5</v>
      </c>
      <c r="I832" s="37">
        <v>5</v>
      </c>
      <c r="J832" s="37">
        <v>5</v>
      </c>
      <c r="K832" s="37">
        <v>10</v>
      </c>
      <c r="L832" s="37">
        <v>10</v>
      </c>
      <c r="M832" s="37">
        <v>5</v>
      </c>
      <c r="N832" s="37">
        <v>10</v>
      </c>
      <c r="O832" s="37">
        <v>10</v>
      </c>
      <c r="P832" s="37">
        <v>10</v>
      </c>
      <c r="Q832" s="37">
        <v>5</v>
      </c>
    </row>
    <row r="833" spans="1:17">
      <c r="A833" s="174">
        <v>5053</v>
      </c>
      <c r="B833">
        <v>6</v>
      </c>
      <c r="C833" s="36" t="s">
        <v>1580</v>
      </c>
      <c r="D833" s="36" t="s">
        <v>1587</v>
      </c>
      <c r="E833" s="39" t="s">
        <v>119</v>
      </c>
      <c r="F833" s="38">
        <v>9.1</v>
      </c>
      <c r="G833" s="37">
        <v>5</v>
      </c>
      <c r="H833" s="37">
        <v>5</v>
      </c>
      <c r="I833" s="37">
        <v>5</v>
      </c>
      <c r="J833" s="37">
        <v>5</v>
      </c>
      <c r="K833" s="37">
        <v>10</v>
      </c>
      <c r="L833" s="37">
        <v>10</v>
      </c>
      <c r="M833" s="37">
        <v>5</v>
      </c>
      <c r="N833" s="37">
        <v>10</v>
      </c>
      <c r="O833" s="37">
        <v>10</v>
      </c>
      <c r="P833" s="37">
        <v>10</v>
      </c>
      <c r="Q833" s="37">
        <v>5</v>
      </c>
    </row>
    <row r="834" spans="1:17">
      <c r="A834" s="174">
        <v>5052</v>
      </c>
      <c r="B834">
        <v>7</v>
      </c>
      <c r="C834" s="36" t="s">
        <v>1580</v>
      </c>
      <c r="D834" s="36" t="s">
        <v>1586</v>
      </c>
      <c r="E834" s="39" t="s">
        <v>119</v>
      </c>
      <c r="F834" s="38" t="s">
        <v>0</v>
      </c>
      <c r="G834" s="37">
        <v>5</v>
      </c>
      <c r="H834" s="37">
        <v>5</v>
      </c>
      <c r="I834" s="37">
        <v>5</v>
      </c>
      <c r="J834" s="37">
        <v>5</v>
      </c>
      <c r="K834" s="37">
        <v>10</v>
      </c>
      <c r="L834" s="37">
        <v>10</v>
      </c>
      <c r="M834" s="37">
        <v>5</v>
      </c>
      <c r="N834" s="37">
        <v>10</v>
      </c>
      <c r="O834" s="37">
        <v>10</v>
      </c>
      <c r="P834" s="37">
        <v>10</v>
      </c>
      <c r="Q834" s="37">
        <v>5</v>
      </c>
    </row>
    <row r="835" spans="1:17">
      <c r="A835" s="174">
        <v>5051</v>
      </c>
      <c r="B835">
        <v>8</v>
      </c>
      <c r="C835" s="36" t="s">
        <v>1580</v>
      </c>
      <c r="D835" s="36" t="s">
        <v>1585</v>
      </c>
      <c r="E835" s="39" t="s">
        <v>119</v>
      </c>
      <c r="F835" s="38">
        <v>8.8000000000000007</v>
      </c>
      <c r="G835" s="37">
        <v>5</v>
      </c>
      <c r="H835" s="37">
        <v>5</v>
      </c>
      <c r="I835" s="37">
        <v>5</v>
      </c>
      <c r="J835" s="37">
        <v>5</v>
      </c>
      <c r="K835" s="37">
        <v>10</v>
      </c>
      <c r="L835" s="37">
        <v>10</v>
      </c>
      <c r="M835" s="37">
        <v>5</v>
      </c>
      <c r="N835" s="37">
        <v>10</v>
      </c>
      <c r="O835" s="37">
        <v>10</v>
      </c>
      <c r="P835" s="37">
        <v>10</v>
      </c>
      <c r="Q835" s="37">
        <v>5</v>
      </c>
    </row>
    <row r="836" spans="1:17">
      <c r="A836" s="174">
        <v>5050</v>
      </c>
      <c r="B836">
        <v>9</v>
      </c>
      <c r="C836" s="36" t="s">
        <v>1580</v>
      </c>
      <c r="D836" s="36" t="s">
        <v>1584</v>
      </c>
      <c r="E836" s="39" t="s">
        <v>119</v>
      </c>
      <c r="F836" s="38">
        <v>8.6</v>
      </c>
      <c r="G836" s="37">
        <v>5</v>
      </c>
      <c r="H836" s="37">
        <v>5</v>
      </c>
      <c r="I836" s="37">
        <v>5</v>
      </c>
      <c r="J836" s="37">
        <v>5</v>
      </c>
      <c r="K836" s="37">
        <v>10</v>
      </c>
      <c r="L836" s="37">
        <v>10</v>
      </c>
      <c r="M836" s="37">
        <v>5</v>
      </c>
      <c r="N836" s="37">
        <v>10</v>
      </c>
      <c r="O836" s="37">
        <v>10</v>
      </c>
      <c r="P836" s="37">
        <v>10</v>
      </c>
      <c r="Q836" s="37">
        <v>5</v>
      </c>
    </row>
    <row r="837" spans="1:17">
      <c r="A837" s="174">
        <v>5049</v>
      </c>
      <c r="B837">
        <v>10</v>
      </c>
      <c r="C837" s="36" t="s">
        <v>1580</v>
      </c>
      <c r="D837" s="36" t="s">
        <v>1583</v>
      </c>
      <c r="E837" s="39" t="s">
        <v>119</v>
      </c>
      <c r="F837" s="38">
        <v>8.5</v>
      </c>
      <c r="G837" s="37">
        <v>5</v>
      </c>
      <c r="H837" s="37">
        <v>5</v>
      </c>
      <c r="I837" s="37">
        <v>5</v>
      </c>
      <c r="J837" s="37">
        <v>5</v>
      </c>
      <c r="K837" s="37">
        <v>10</v>
      </c>
      <c r="L837" s="37">
        <v>10</v>
      </c>
      <c r="M837" s="37">
        <v>5</v>
      </c>
      <c r="N837" s="37">
        <v>10</v>
      </c>
      <c r="O837" s="37">
        <v>10</v>
      </c>
      <c r="P837" s="37">
        <v>10</v>
      </c>
      <c r="Q837" s="37">
        <v>5</v>
      </c>
    </row>
    <row r="838" spans="1:17">
      <c r="A838" s="174">
        <v>5048</v>
      </c>
      <c r="B838">
        <v>11</v>
      </c>
      <c r="C838" s="36" t="s">
        <v>1580</v>
      </c>
      <c r="D838" s="36" t="s">
        <v>1582</v>
      </c>
      <c r="E838" s="39" t="s">
        <v>119</v>
      </c>
      <c r="F838" s="38">
        <v>8.4</v>
      </c>
      <c r="G838" s="37">
        <v>5</v>
      </c>
      <c r="H838" s="37">
        <v>5</v>
      </c>
      <c r="I838" s="37">
        <v>5</v>
      </c>
      <c r="J838" s="37">
        <v>5</v>
      </c>
      <c r="K838" s="37">
        <v>10</v>
      </c>
      <c r="L838" s="37">
        <v>10</v>
      </c>
      <c r="M838" s="37">
        <v>5</v>
      </c>
      <c r="N838" s="37">
        <v>10</v>
      </c>
      <c r="O838" s="37">
        <v>10</v>
      </c>
      <c r="P838" s="37">
        <v>10</v>
      </c>
      <c r="Q838" s="37">
        <v>5</v>
      </c>
    </row>
    <row r="839" spans="1:17">
      <c r="A839" s="174">
        <v>5047</v>
      </c>
      <c r="B839">
        <v>12</v>
      </c>
      <c r="C839" s="36" t="s">
        <v>1580</v>
      </c>
      <c r="D839" s="36" t="s">
        <v>1581</v>
      </c>
      <c r="E839" s="39" t="s">
        <v>119</v>
      </c>
      <c r="F839" s="38">
        <v>9.1999999999999993</v>
      </c>
      <c r="G839" s="37">
        <v>5</v>
      </c>
      <c r="H839" s="37">
        <v>5</v>
      </c>
      <c r="I839" s="37">
        <v>5</v>
      </c>
      <c r="J839" s="37">
        <v>5</v>
      </c>
      <c r="K839" s="37">
        <v>10</v>
      </c>
      <c r="L839" s="37">
        <v>10</v>
      </c>
      <c r="M839" s="37">
        <v>5</v>
      </c>
      <c r="N839" s="37">
        <v>10</v>
      </c>
      <c r="O839" s="37">
        <v>10</v>
      </c>
      <c r="P839" s="37">
        <v>10</v>
      </c>
      <c r="Q839" s="37">
        <v>5</v>
      </c>
    </row>
    <row r="840" spans="1:17">
      <c r="A840" s="174">
        <v>5046</v>
      </c>
      <c r="C840" s="36" t="s">
        <v>1580</v>
      </c>
      <c r="D840" s="35" t="s">
        <v>8856</v>
      </c>
      <c r="E840" s="34" t="s">
        <v>119</v>
      </c>
      <c r="F840" s="130">
        <v>8.8659999999999997</v>
      </c>
      <c r="G840" s="33" t="e">
        <f>AVERAGE(#REF!)</f>
        <v>#REF!</v>
      </c>
      <c r="H840" s="33" t="e">
        <f>AVERAGE(#REF!)</f>
        <v>#REF!</v>
      </c>
      <c r="I840" s="33" t="e">
        <f>AVERAGE(#REF!)</f>
        <v>#REF!</v>
      </c>
      <c r="J840" s="33" t="e">
        <f>AVERAGE(#REF!)</f>
        <v>#REF!</v>
      </c>
      <c r="K840" s="33" t="e">
        <f>AVERAGE(#REF!)</f>
        <v>#REF!</v>
      </c>
      <c r="L840" s="33" t="e">
        <f>AVERAGE(#REF!)</f>
        <v>#REF!</v>
      </c>
      <c r="M840" s="33" t="e">
        <f>AVERAGE(#REF!)</f>
        <v>#REF!</v>
      </c>
      <c r="N840" s="33" t="e">
        <f>AVERAGE(#REF!)</f>
        <v>#REF!</v>
      </c>
      <c r="O840" s="33" t="e">
        <f>AVERAGE(#REF!)</f>
        <v>#REF!</v>
      </c>
      <c r="P840" s="33" t="e">
        <f>AVERAGE(#REF!)</f>
        <v>#REF!</v>
      </c>
      <c r="Q840" s="33" t="e">
        <f>AVERAGE(#REF!)</f>
        <v>#REF!</v>
      </c>
    </row>
    <row r="841" spans="1:17" ht="14.45" customHeight="1">
      <c r="A841" s="174">
        <v>5045</v>
      </c>
      <c r="B841">
        <v>1</v>
      </c>
      <c r="C841" s="36" t="s">
        <v>8840</v>
      </c>
      <c r="D841" s="36" t="s">
        <v>8841</v>
      </c>
      <c r="E841" s="39" t="s">
        <v>934</v>
      </c>
      <c r="F841" s="38">
        <v>8.4</v>
      </c>
      <c r="G841" s="37">
        <v>5</v>
      </c>
      <c r="H841" s="37">
        <v>5</v>
      </c>
      <c r="I841" s="37">
        <v>5</v>
      </c>
      <c r="J841" s="37">
        <v>5</v>
      </c>
      <c r="K841" s="37">
        <v>10</v>
      </c>
      <c r="L841" s="37">
        <v>10</v>
      </c>
      <c r="M841" s="37">
        <v>5</v>
      </c>
      <c r="N841" s="37">
        <v>10</v>
      </c>
      <c r="O841" s="37">
        <v>10</v>
      </c>
      <c r="P841" s="37">
        <v>10</v>
      </c>
      <c r="Q841" s="37">
        <v>5</v>
      </c>
    </row>
    <row r="842" spans="1:17" ht="14.45" customHeight="1">
      <c r="A842" s="174">
        <v>5044</v>
      </c>
      <c r="B842">
        <v>2</v>
      </c>
      <c r="C842" s="36" t="s">
        <v>8840</v>
      </c>
      <c r="D842" s="36" t="s">
        <v>8842</v>
      </c>
      <c r="E842" s="39" t="s">
        <v>934</v>
      </c>
      <c r="F842" s="38">
        <v>8.6999999999999993</v>
      </c>
      <c r="G842" s="37">
        <v>5</v>
      </c>
      <c r="H842" s="37">
        <v>5</v>
      </c>
      <c r="I842" s="37">
        <v>5</v>
      </c>
      <c r="J842" s="37">
        <v>5</v>
      </c>
      <c r="K842" s="37">
        <v>10</v>
      </c>
      <c r="L842" s="37">
        <v>10</v>
      </c>
      <c r="M842" s="37">
        <v>5</v>
      </c>
      <c r="N842" s="37">
        <v>10</v>
      </c>
      <c r="O842" s="37">
        <v>10</v>
      </c>
      <c r="P842" s="37">
        <v>10</v>
      </c>
      <c r="Q842" s="37">
        <v>5</v>
      </c>
    </row>
    <row r="843" spans="1:17" ht="14.45" customHeight="1">
      <c r="A843" s="174">
        <v>5043</v>
      </c>
      <c r="B843">
        <v>3</v>
      </c>
      <c r="C843" s="36" t="s">
        <v>8840</v>
      </c>
      <c r="D843" s="36" t="s">
        <v>8843</v>
      </c>
      <c r="E843" s="39" t="s">
        <v>934</v>
      </c>
      <c r="F843" s="38">
        <v>7.9</v>
      </c>
      <c r="G843" s="37">
        <v>5</v>
      </c>
      <c r="H843" s="37">
        <v>5</v>
      </c>
      <c r="I843" s="37">
        <v>5</v>
      </c>
      <c r="J843" s="37">
        <v>5</v>
      </c>
      <c r="K843" s="37">
        <v>10</v>
      </c>
      <c r="L843" s="37">
        <v>10</v>
      </c>
      <c r="M843" s="37">
        <v>5</v>
      </c>
      <c r="N843" s="37">
        <v>10</v>
      </c>
      <c r="O843" s="37">
        <v>10</v>
      </c>
      <c r="P843" s="37">
        <v>10</v>
      </c>
      <c r="Q843" s="37">
        <v>5</v>
      </c>
    </row>
    <row r="844" spans="1:17" ht="14.45" customHeight="1">
      <c r="A844" s="174">
        <v>5042</v>
      </c>
      <c r="B844">
        <v>4</v>
      </c>
      <c r="C844" s="36" t="s">
        <v>8840</v>
      </c>
      <c r="D844" s="36" t="s">
        <v>8844</v>
      </c>
      <c r="E844" s="39" t="s">
        <v>934</v>
      </c>
      <c r="F844" s="38">
        <v>8.8000000000000007</v>
      </c>
      <c r="G844" s="37">
        <v>5</v>
      </c>
      <c r="H844" s="37">
        <v>5</v>
      </c>
      <c r="I844" s="37">
        <v>5</v>
      </c>
      <c r="J844" s="37">
        <v>5</v>
      </c>
      <c r="K844" s="37">
        <v>10</v>
      </c>
      <c r="L844" s="37">
        <v>10</v>
      </c>
      <c r="M844" s="37">
        <v>5</v>
      </c>
      <c r="N844" s="37">
        <v>10</v>
      </c>
      <c r="O844" s="37">
        <v>10</v>
      </c>
      <c r="P844" s="37">
        <v>10</v>
      </c>
      <c r="Q844" s="37">
        <v>5</v>
      </c>
    </row>
    <row r="845" spans="1:17" ht="14.45" customHeight="1">
      <c r="A845" s="174">
        <v>5041</v>
      </c>
      <c r="B845">
        <v>5</v>
      </c>
      <c r="C845" s="36" t="s">
        <v>8840</v>
      </c>
      <c r="D845" s="36" t="s">
        <v>8845</v>
      </c>
      <c r="E845" s="39" t="s">
        <v>934</v>
      </c>
      <c r="F845" s="38">
        <v>8.6</v>
      </c>
      <c r="G845" s="37">
        <v>5</v>
      </c>
      <c r="H845" s="37">
        <v>5</v>
      </c>
      <c r="I845" s="37">
        <v>5</v>
      </c>
      <c r="J845" s="37">
        <v>5</v>
      </c>
      <c r="K845" s="37">
        <v>10</v>
      </c>
      <c r="L845" s="37">
        <v>10</v>
      </c>
      <c r="M845" s="37">
        <v>5</v>
      </c>
      <c r="N845" s="37">
        <v>10</v>
      </c>
      <c r="O845" s="37">
        <v>10</v>
      </c>
      <c r="P845" s="37">
        <v>10</v>
      </c>
      <c r="Q845" s="37">
        <v>5</v>
      </c>
    </row>
    <row r="846" spans="1:17" ht="14.45" customHeight="1">
      <c r="A846" s="174">
        <v>5040</v>
      </c>
      <c r="B846">
        <v>6</v>
      </c>
      <c r="C846" s="36" t="s">
        <v>8840</v>
      </c>
      <c r="D846" s="36" t="s">
        <v>8846</v>
      </c>
      <c r="E846" s="39" t="s">
        <v>934</v>
      </c>
      <c r="F846" s="38">
        <v>8.6</v>
      </c>
      <c r="G846" s="37">
        <v>5</v>
      </c>
      <c r="H846" s="37">
        <v>5</v>
      </c>
      <c r="I846" s="37">
        <v>5</v>
      </c>
      <c r="J846" s="37">
        <v>5</v>
      </c>
      <c r="K846" s="37">
        <v>10</v>
      </c>
      <c r="L846" s="37">
        <v>10</v>
      </c>
      <c r="M846" s="37">
        <v>5</v>
      </c>
      <c r="N846" s="37">
        <v>10</v>
      </c>
      <c r="O846" s="37">
        <v>10</v>
      </c>
      <c r="P846" s="37">
        <v>10</v>
      </c>
      <c r="Q846" s="37">
        <v>5</v>
      </c>
    </row>
    <row r="847" spans="1:17" ht="14.45" customHeight="1">
      <c r="A847" s="174">
        <v>5039</v>
      </c>
      <c r="B847">
        <v>7</v>
      </c>
      <c r="C847" s="36" t="s">
        <v>8840</v>
      </c>
      <c r="D847" s="36" t="s">
        <v>8847</v>
      </c>
      <c r="E847" s="39" t="s">
        <v>934</v>
      </c>
      <c r="F847" s="38">
        <v>8.4</v>
      </c>
      <c r="G847" s="37">
        <v>5</v>
      </c>
      <c r="H847" s="37">
        <v>5</v>
      </c>
      <c r="I847" s="37">
        <v>5</v>
      </c>
      <c r="J847" s="37">
        <v>5</v>
      </c>
      <c r="K847" s="37">
        <v>10</v>
      </c>
      <c r="L847" s="37">
        <v>10</v>
      </c>
      <c r="M847" s="37">
        <v>5</v>
      </c>
      <c r="N847" s="37">
        <v>10</v>
      </c>
      <c r="O847" s="37">
        <v>10</v>
      </c>
      <c r="P847" s="37">
        <v>10</v>
      </c>
      <c r="Q847" s="37">
        <v>5</v>
      </c>
    </row>
    <row r="848" spans="1:17" ht="14.45" customHeight="1">
      <c r="A848" s="174">
        <v>5038</v>
      </c>
      <c r="B848">
        <v>8</v>
      </c>
      <c r="C848" s="36" t="s">
        <v>8840</v>
      </c>
      <c r="D848" s="36" t="s">
        <v>8848</v>
      </c>
      <c r="E848" s="39" t="s">
        <v>934</v>
      </c>
      <c r="F848" s="38">
        <v>8.6</v>
      </c>
      <c r="G848" s="37">
        <v>5</v>
      </c>
      <c r="H848" s="37">
        <v>5</v>
      </c>
      <c r="I848" s="37">
        <v>5</v>
      </c>
      <c r="J848" s="37">
        <v>5</v>
      </c>
      <c r="K848" s="37">
        <v>10</v>
      </c>
      <c r="L848" s="37">
        <v>10</v>
      </c>
      <c r="M848" s="37">
        <v>5</v>
      </c>
      <c r="N848" s="37">
        <v>10</v>
      </c>
      <c r="O848" s="37">
        <v>10</v>
      </c>
      <c r="P848" s="37">
        <v>10</v>
      </c>
      <c r="Q848" s="37">
        <v>5</v>
      </c>
    </row>
    <row r="849" spans="1:17" ht="14.45" customHeight="1">
      <c r="A849" s="174">
        <v>5037</v>
      </c>
      <c r="B849">
        <v>9</v>
      </c>
      <c r="C849" s="36" t="s">
        <v>8840</v>
      </c>
      <c r="D849" s="36" t="s">
        <v>8849</v>
      </c>
      <c r="E849" s="39" t="s">
        <v>934</v>
      </c>
      <c r="F849" s="38">
        <v>8.6999999999999993</v>
      </c>
      <c r="G849" s="37">
        <v>5</v>
      </c>
      <c r="H849" s="37">
        <v>5</v>
      </c>
      <c r="I849" s="37">
        <v>5</v>
      </c>
      <c r="J849" s="37">
        <v>5</v>
      </c>
      <c r="K849" s="37">
        <v>10</v>
      </c>
      <c r="L849" s="37">
        <v>10</v>
      </c>
      <c r="M849" s="37">
        <v>5</v>
      </c>
      <c r="N849" s="37">
        <v>10</v>
      </c>
      <c r="O849" s="37">
        <v>10</v>
      </c>
      <c r="P849" s="37">
        <v>10</v>
      </c>
      <c r="Q849" s="37">
        <v>5</v>
      </c>
    </row>
    <row r="850" spans="1:17" ht="14.45" customHeight="1">
      <c r="A850" s="174">
        <v>5036</v>
      </c>
      <c r="B850">
        <v>10</v>
      </c>
      <c r="C850" s="36" t="s">
        <v>8840</v>
      </c>
      <c r="D850" s="36" t="s">
        <v>8850</v>
      </c>
      <c r="E850" s="39" t="s">
        <v>934</v>
      </c>
      <c r="F850" s="38">
        <v>8.3000000000000007</v>
      </c>
      <c r="G850" s="37">
        <v>5</v>
      </c>
      <c r="H850" s="37">
        <v>5</v>
      </c>
      <c r="I850" s="37">
        <v>5</v>
      </c>
      <c r="J850" s="37">
        <v>5</v>
      </c>
      <c r="K850" s="37">
        <v>10</v>
      </c>
      <c r="L850" s="37">
        <v>10</v>
      </c>
      <c r="M850" s="37">
        <v>5</v>
      </c>
      <c r="N850" s="37">
        <v>10</v>
      </c>
      <c r="O850" s="37">
        <v>10</v>
      </c>
      <c r="P850" s="37">
        <v>10</v>
      </c>
      <c r="Q850" s="37">
        <v>5</v>
      </c>
    </row>
    <row r="851" spans="1:17" ht="14.45" customHeight="1">
      <c r="A851" s="174">
        <v>5035</v>
      </c>
      <c r="C851" s="36" t="s">
        <v>8840</v>
      </c>
      <c r="D851" s="35" t="s">
        <v>8839</v>
      </c>
      <c r="E851" s="34" t="s">
        <v>934</v>
      </c>
      <c r="F851" s="130">
        <v>8.4969999999999999</v>
      </c>
      <c r="G851" s="33" t="e">
        <f>AVERAGE(#REF!)</f>
        <v>#REF!</v>
      </c>
      <c r="H851" s="33" t="e">
        <f>AVERAGE(#REF!)</f>
        <v>#REF!</v>
      </c>
      <c r="I851" s="33" t="e">
        <f>AVERAGE(#REF!)</f>
        <v>#REF!</v>
      </c>
      <c r="J851" s="33" t="e">
        <f>AVERAGE(#REF!)</f>
        <v>#REF!</v>
      </c>
      <c r="K851" s="33" t="e">
        <f>AVERAGE(#REF!)</f>
        <v>#REF!</v>
      </c>
      <c r="L851" s="33" t="e">
        <f>AVERAGE(#REF!)</f>
        <v>#REF!</v>
      </c>
      <c r="M851" s="33" t="e">
        <f>AVERAGE(#REF!)</f>
        <v>#REF!</v>
      </c>
      <c r="N851" s="33" t="e">
        <f>AVERAGE(#REF!)</f>
        <v>#REF!</v>
      </c>
      <c r="O851" s="33" t="e">
        <f>AVERAGE(#REF!)</f>
        <v>#REF!</v>
      </c>
      <c r="P851" s="33" t="e">
        <f>AVERAGE(#REF!)</f>
        <v>#REF!</v>
      </c>
      <c r="Q851" s="33" t="e">
        <f>AVERAGE(#REF!)</f>
        <v>#REF!</v>
      </c>
    </row>
    <row r="852" spans="1:17" ht="14.45" customHeight="1">
      <c r="A852" s="174">
        <v>5034</v>
      </c>
      <c r="B852">
        <v>1</v>
      </c>
      <c r="C852" s="36" t="s">
        <v>8088</v>
      </c>
      <c r="D852" s="36" t="s">
        <v>8089</v>
      </c>
      <c r="E852" s="39" t="s">
        <v>934</v>
      </c>
      <c r="F852" s="38">
        <v>8.8000000000000007</v>
      </c>
      <c r="G852" s="37">
        <v>5</v>
      </c>
      <c r="H852" s="37">
        <v>5</v>
      </c>
      <c r="I852" s="37">
        <v>5</v>
      </c>
      <c r="J852" s="37">
        <v>5</v>
      </c>
      <c r="K852" s="37">
        <v>10</v>
      </c>
      <c r="L852" s="37">
        <v>10</v>
      </c>
      <c r="M852" s="37">
        <v>5</v>
      </c>
      <c r="N852" s="37">
        <v>10</v>
      </c>
      <c r="O852" s="37">
        <v>10</v>
      </c>
      <c r="P852" s="37">
        <v>10</v>
      </c>
      <c r="Q852" s="37">
        <v>5</v>
      </c>
    </row>
    <row r="853" spans="1:17" ht="14.45" customHeight="1">
      <c r="A853" s="174">
        <v>5033</v>
      </c>
      <c r="B853">
        <v>2</v>
      </c>
      <c r="C853" s="36" t="s">
        <v>8088</v>
      </c>
      <c r="D853" s="36" t="s">
        <v>8090</v>
      </c>
      <c r="E853" s="39" t="s">
        <v>934</v>
      </c>
      <c r="F853" s="38">
        <v>8.6</v>
      </c>
      <c r="G853" s="37">
        <v>5</v>
      </c>
      <c r="H853" s="37">
        <v>5</v>
      </c>
      <c r="I853" s="37">
        <v>5</v>
      </c>
      <c r="J853" s="37">
        <v>5</v>
      </c>
      <c r="K853" s="37">
        <v>10</v>
      </c>
      <c r="L853" s="37">
        <v>10</v>
      </c>
      <c r="M853" s="37">
        <v>5</v>
      </c>
      <c r="N853" s="37">
        <v>10</v>
      </c>
      <c r="O853" s="37">
        <v>10</v>
      </c>
      <c r="P853" s="37">
        <v>10</v>
      </c>
      <c r="Q853" s="37">
        <v>5</v>
      </c>
    </row>
    <row r="854" spans="1:17" ht="14.45" customHeight="1">
      <c r="A854" s="174">
        <v>5032</v>
      </c>
      <c r="B854">
        <v>3</v>
      </c>
      <c r="C854" s="36" t="s">
        <v>8088</v>
      </c>
      <c r="D854" s="36" t="s">
        <v>8091</v>
      </c>
      <c r="E854" s="39" t="s">
        <v>934</v>
      </c>
      <c r="F854" s="38">
        <v>8.6</v>
      </c>
      <c r="G854" s="37">
        <v>5</v>
      </c>
      <c r="H854" s="37">
        <v>5</v>
      </c>
      <c r="I854" s="37">
        <v>5</v>
      </c>
      <c r="J854" s="37">
        <v>5</v>
      </c>
      <c r="K854" s="37">
        <v>10</v>
      </c>
      <c r="L854" s="37">
        <v>10</v>
      </c>
      <c r="M854" s="37">
        <v>5</v>
      </c>
      <c r="N854" s="37">
        <v>10</v>
      </c>
      <c r="O854" s="37">
        <v>10</v>
      </c>
      <c r="P854" s="37">
        <v>10</v>
      </c>
      <c r="Q854" s="37">
        <v>5</v>
      </c>
    </row>
    <row r="855" spans="1:17" ht="14.45" customHeight="1">
      <c r="A855" s="174">
        <v>5031</v>
      </c>
      <c r="B855">
        <v>4</v>
      </c>
      <c r="C855" s="36" t="s">
        <v>8088</v>
      </c>
      <c r="D855" s="36" t="s">
        <v>8092</v>
      </c>
      <c r="E855" s="39" t="s">
        <v>934</v>
      </c>
      <c r="F855" s="38">
        <v>9.1</v>
      </c>
      <c r="G855" s="37">
        <v>5</v>
      </c>
      <c r="H855" s="37">
        <v>5</v>
      </c>
      <c r="I855" s="37">
        <v>5</v>
      </c>
      <c r="J855" s="37">
        <v>5</v>
      </c>
      <c r="K855" s="37">
        <v>10</v>
      </c>
      <c r="L855" s="37">
        <v>10</v>
      </c>
      <c r="M855" s="37">
        <v>5</v>
      </c>
      <c r="N855" s="37">
        <v>10</v>
      </c>
      <c r="O855" s="37">
        <v>10</v>
      </c>
      <c r="P855" s="37">
        <v>10</v>
      </c>
      <c r="Q855" s="37">
        <v>5</v>
      </c>
    </row>
    <row r="856" spans="1:17" ht="14.45" customHeight="1">
      <c r="A856" s="174">
        <v>5030</v>
      </c>
      <c r="B856">
        <v>5</v>
      </c>
      <c r="C856" s="36" t="s">
        <v>8088</v>
      </c>
      <c r="D856" s="36" t="s">
        <v>8093</v>
      </c>
      <c r="E856" s="39" t="s">
        <v>934</v>
      </c>
      <c r="F856" s="38">
        <v>8.6</v>
      </c>
      <c r="G856" s="37">
        <v>5</v>
      </c>
      <c r="H856" s="37">
        <v>5</v>
      </c>
      <c r="I856" s="37">
        <v>5</v>
      </c>
      <c r="J856" s="37">
        <v>5</v>
      </c>
      <c r="K856" s="37">
        <v>10</v>
      </c>
      <c r="L856" s="37">
        <v>10</v>
      </c>
      <c r="M856" s="37">
        <v>5</v>
      </c>
      <c r="N856" s="37">
        <v>10</v>
      </c>
      <c r="O856" s="37">
        <v>10</v>
      </c>
      <c r="P856" s="37">
        <v>10</v>
      </c>
      <c r="Q856" s="37">
        <v>5</v>
      </c>
    </row>
    <row r="857" spans="1:17" ht="14.45" customHeight="1">
      <c r="A857" s="174">
        <v>5029</v>
      </c>
      <c r="B857">
        <v>6</v>
      </c>
      <c r="C857" s="36" t="s">
        <v>8088</v>
      </c>
      <c r="D857" s="36" t="s">
        <v>8094</v>
      </c>
      <c r="E857" s="39" t="s">
        <v>934</v>
      </c>
      <c r="F857" s="38">
        <v>8.3000000000000007</v>
      </c>
      <c r="G857" s="37">
        <v>5</v>
      </c>
      <c r="H857" s="37">
        <v>5</v>
      </c>
      <c r="I857" s="37">
        <v>5</v>
      </c>
      <c r="J857" s="37">
        <v>5</v>
      </c>
      <c r="K857" s="37">
        <v>10</v>
      </c>
      <c r="L857" s="37">
        <v>10</v>
      </c>
      <c r="M857" s="37">
        <v>5</v>
      </c>
      <c r="N857" s="37">
        <v>10</v>
      </c>
      <c r="O857" s="37">
        <v>10</v>
      </c>
      <c r="P857" s="37">
        <v>10</v>
      </c>
      <c r="Q857" s="37">
        <v>5</v>
      </c>
    </row>
    <row r="858" spans="1:17" ht="14.45" customHeight="1">
      <c r="A858" s="174">
        <v>5028</v>
      </c>
      <c r="B858">
        <v>7</v>
      </c>
      <c r="C858" s="36" t="s">
        <v>8088</v>
      </c>
      <c r="D858" s="36" t="s">
        <v>8095</v>
      </c>
      <c r="E858" s="39" t="s">
        <v>934</v>
      </c>
      <c r="F858" s="38">
        <v>8.8000000000000007</v>
      </c>
      <c r="G858" s="37">
        <v>5</v>
      </c>
      <c r="H858" s="37">
        <v>5</v>
      </c>
      <c r="I858" s="37">
        <v>5</v>
      </c>
      <c r="J858" s="37">
        <v>5</v>
      </c>
      <c r="K858" s="37">
        <v>10</v>
      </c>
      <c r="L858" s="37">
        <v>10</v>
      </c>
      <c r="M858" s="37">
        <v>5</v>
      </c>
      <c r="N858" s="37">
        <v>10</v>
      </c>
      <c r="O858" s="37">
        <v>10</v>
      </c>
      <c r="P858" s="37">
        <v>10</v>
      </c>
      <c r="Q858" s="37">
        <v>5</v>
      </c>
    </row>
    <row r="859" spans="1:17" ht="14.45" customHeight="1">
      <c r="A859" s="174">
        <v>5027</v>
      </c>
      <c r="B859">
        <v>8</v>
      </c>
      <c r="C859" s="36" t="s">
        <v>8088</v>
      </c>
      <c r="D859" s="36" t="s">
        <v>8096</v>
      </c>
      <c r="E859" s="39" t="s">
        <v>934</v>
      </c>
      <c r="F859" s="38">
        <v>8.6999999999999993</v>
      </c>
      <c r="G859" s="37">
        <v>5</v>
      </c>
      <c r="H859" s="37">
        <v>5</v>
      </c>
      <c r="I859" s="37">
        <v>5</v>
      </c>
      <c r="J859" s="37">
        <v>5</v>
      </c>
      <c r="K859" s="37">
        <v>10</v>
      </c>
      <c r="L859" s="37">
        <v>10</v>
      </c>
      <c r="M859" s="37">
        <v>5</v>
      </c>
      <c r="N859" s="37">
        <v>10</v>
      </c>
      <c r="O859" s="37">
        <v>10</v>
      </c>
      <c r="P859" s="37">
        <v>10</v>
      </c>
      <c r="Q859" s="37">
        <v>5</v>
      </c>
    </row>
    <row r="860" spans="1:17" ht="14.45" customHeight="1">
      <c r="A860" s="174">
        <v>5026</v>
      </c>
      <c r="B860">
        <v>9</v>
      </c>
      <c r="C860" s="36" t="s">
        <v>8088</v>
      </c>
      <c r="D860" s="36" t="s">
        <v>8854</v>
      </c>
      <c r="E860" s="39" t="s">
        <v>934</v>
      </c>
      <c r="F860" s="38">
        <v>8.5</v>
      </c>
      <c r="G860" s="37">
        <v>5</v>
      </c>
      <c r="H860" s="37">
        <v>5</v>
      </c>
      <c r="I860" s="37">
        <v>5</v>
      </c>
      <c r="J860" s="37">
        <v>5</v>
      </c>
      <c r="K860" s="37">
        <v>10</v>
      </c>
      <c r="L860" s="37">
        <v>10</v>
      </c>
      <c r="M860" s="37">
        <v>5</v>
      </c>
      <c r="N860" s="37">
        <v>10</v>
      </c>
      <c r="O860" s="37">
        <v>10</v>
      </c>
      <c r="P860" s="37">
        <v>10</v>
      </c>
      <c r="Q860" s="37">
        <v>5</v>
      </c>
    </row>
    <row r="861" spans="1:17" ht="14.45" customHeight="1">
      <c r="A861" s="174">
        <v>5025</v>
      </c>
      <c r="B861">
        <v>10</v>
      </c>
      <c r="C861" s="36" t="s">
        <v>8088</v>
      </c>
      <c r="D861" s="36" t="s">
        <v>8855</v>
      </c>
      <c r="E861" s="39" t="s">
        <v>934</v>
      </c>
      <c r="F861" s="38">
        <v>8.4</v>
      </c>
      <c r="G861" s="37">
        <v>5</v>
      </c>
      <c r="H861" s="37">
        <v>5</v>
      </c>
      <c r="I861" s="37">
        <v>5</v>
      </c>
      <c r="J861" s="37">
        <v>5</v>
      </c>
      <c r="K861" s="37">
        <v>10</v>
      </c>
      <c r="L861" s="37">
        <v>10</v>
      </c>
      <c r="M861" s="37">
        <v>5</v>
      </c>
      <c r="N861" s="37">
        <v>10</v>
      </c>
      <c r="O861" s="37">
        <v>10</v>
      </c>
      <c r="P861" s="37">
        <v>10</v>
      </c>
      <c r="Q861" s="37">
        <v>5</v>
      </c>
    </row>
    <row r="862" spans="1:17" ht="14.45" customHeight="1">
      <c r="A862" s="174">
        <v>5024</v>
      </c>
      <c r="B862">
        <v>11</v>
      </c>
      <c r="C862" s="36" t="s">
        <v>8088</v>
      </c>
      <c r="D862" s="36" t="s">
        <v>8097</v>
      </c>
      <c r="E862" s="39" t="s">
        <v>934</v>
      </c>
      <c r="F862" s="38">
        <v>8.1</v>
      </c>
      <c r="G862" s="37">
        <v>5</v>
      </c>
      <c r="H862" s="37">
        <v>5</v>
      </c>
      <c r="I862" s="37">
        <v>5</v>
      </c>
      <c r="J862" s="37">
        <v>5</v>
      </c>
      <c r="K862" s="37">
        <v>10</v>
      </c>
      <c r="L862" s="37">
        <v>10</v>
      </c>
      <c r="M862" s="37">
        <v>5</v>
      </c>
      <c r="N862" s="37">
        <v>10</v>
      </c>
      <c r="O862" s="37">
        <v>10</v>
      </c>
      <c r="P862" s="37">
        <v>10</v>
      </c>
      <c r="Q862" s="37">
        <v>5</v>
      </c>
    </row>
    <row r="863" spans="1:17" ht="14.45" customHeight="1">
      <c r="A863" s="174">
        <v>5023</v>
      </c>
      <c r="C863" s="36" t="s">
        <v>8088</v>
      </c>
      <c r="D863" s="35" t="s">
        <v>8607</v>
      </c>
      <c r="E863" s="34" t="s">
        <v>934</v>
      </c>
      <c r="F863" s="130">
        <v>8.5869999999999997</v>
      </c>
      <c r="G863" s="33" t="e">
        <f>AVERAGE(#REF!)</f>
        <v>#REF!</v>
      </c>
      <c r="H863" s="33" t="e">
        <f>AVERAGE(#REF!)</f>
        <v>#REF!</v>
      </c>
      <c r="I863" s="33" t="e">
        <f>AVERAGE(#REF!)</f>
        <v>#REF!</v>
      </c>
      <c r="J863" s="33" t="e">
        <f>AVERAGE(#REF!)</f>
        <v>#REF!</v>
      </c>
      <c r="K863" s="33" t="e">
        <f>AVERAGE(#REF!)</f>
        <v>#REF!</v>
      </c>
      <c r="L863" s="33" t="e">
        <f>AVERAGE(#REF!)</f>
        <v>#REF!</v>
      </c>
      <c r="M863" s="33" t="e">
        <f>AVERAGE(#REF!)</f>
        <v>#REF!</v>
      </c>
      <c r="N863" s="33" t="e">
        <f>AVERAGE(#REF!)</f>
        <v>#REF!</v>
      </c>
      <c r="O863" s="33" t="e">
        <f>AVERAGE(#REF!)</f>
        <v>#REF!</v>
      </c>
      <c r="P863" s="33" t="e">
        <f>AVERAGE(#REF!)</f>
        <v>#REF!</v>
      </c>
      <c r="Q863" s="33" t="e">
        <f>AVERAGE(#REF!)</f>
        <v>#REF!</v>
      </c>
    </row>
    <row r="864" spans="1:17" ht="14.45" customHeight="1">
      <c r="A864" s="174">
        <v>5022</v>
      </c>
      <c r="B864">
        <v>1</v>
      </c>
      <c r="C864" s="36" t="s">
        <v>8827</v>
      </c>
      <c r="D864" s="36" t="s">
        <v>8828</v>
      </c>
      <c r="E864" s="39" t="s">
        <v>934</v>
      </c>
      <c r="F864" s="38">
        <v>8.6</v>
      </c>
      <c r="G864" s="37">
        <v>5</v>
      </c>
      <c r="H864" s="37">
        <v>5</v>
      </c>
      <c r="I864" s="37">
        <v>5</v>
      </c>
      <c r="J864" s="37">
        <v>5</v>
      </c>
      <c r="K864" s="37">
        <v>10</v>
      </c>
      <c r="L864" s="37">
        <v>10</v>
      </c>
      <c r="M864" s="37">
        <v>5</v>
      </c>
      <c r="N864" s="37">
        <v>10</v>
      </c>
      <c r="O864" s="37">
        <v>10</v>
      </c>
      <c r="P864" s="37">
        <v>10</v>
      </c>
      <c r="Q864" s="37">
        <v>5</v>
      </c>
    </row>
    <row r="865" spans="1:17" ht="14.45" customHeight="1">
      <c r="A865" s="174">
        <v>5021</v>
      </c>
      <c r="B865">
        <v>2</v>
      </c>
      <c r="C865" s="36" t="s">
        <v>8827</v>
      </c>
      <c r="D865" s="36" t="s">
        <v>8829</v>
      </c>
      <c r="E865" s="39" t="s">
        <v>934</v>
      </c>
      <c r="F865" s="38">
        <v>8.8000000000000007</v>
      </c>
      <c r="G865" s="37">
        <v>5</v>
      </c>
      <c r="H865" s="37">
        <v>5</v>
      </c>
      <c r="I865" s="37">
        <v>5</v>
      </c>
      <c r="J865" s="37">
        <v>5</v>
      </c>
      <c r="K865" s="37">
        <v>10</v>
      </c>
      <c r="L865" s="37">
        <v>10</v>
      </c>
      <c r="M865" s="37">
        <v>5</v>
      </c>
      <c r="N865" s="37">
        <v>10</v>
      </c>
      <c r="O865" s="37">
        <v>10</v>
      </c>
      <c r="P865" s="37">
        <v>10</v>
      </c>
      <c r="Q865" s="37">
        <v>5</v>
      </c>
    </row>
    <row r="866" spans="1:17" ht="14.45" customHeight="1">
      <c r="A866" s="174">
        <v>5020</v>
      </c>
      <c r="B866">
        <v>3</v>
      </c>
      <c r="C866" s="36" t="s">
        <v>8827</v>
      </c>
      <c r="D866" s="36" t="s">
        <v>8830</v>
      </c>
      <c r="E866" s="39" t="s">
        <v>934</v>
      </c>
      <c r="F866" s="38">
        <v>8.6999999999999993</v>
      </c>
      <c r="G866" s="37">
        <v>5</v>
      </c>
      <c r="H866" s="37">
        <v>5</v>
      </c>
      <c r="I866" s="37">
        <v>5</v>
      </c>
      <c r="J866" s="37">
        <v>5</v>
      </c>
      <c r="K866" s="37">
        <v>10</v>
      </c>
      <c r="L866" s="37">
        <v>10</v>
      </c>
      <c r="M866" s="37">
        <v>5</v>
      </c>
      <c r="N866" s="37">
        <v>10</v>
      </c>
      <c r="O866" s="37">
        <v>10</v>
      </c>
      <c r="P866" s="37">
        <v>10</v>
      </c>
      <c r="Q866" s="37">
        <v>5</v>
      </c>
    </row>
    <row r="867" spans="1:17" ht="14.45" customHeight="1">
      <c r="A867" s="174">
        <v>5019</v>
      </c>
      <c r="B867">
        <v>4</v>
      </c>
      <c r="C867" s="36" t="s">
        <v>8827</v>
      </c>
      <c r="D867" s="36" t="s">
        <v>8831</v>
      </c>
      <c r="E867" s="39" t="s">
        <v>934</v>
      </c>
      <c r="F867" s="38">
        <v>8.9</v>
      </c>
      <c r="G867" s="37">
        <v>5</v>
      </c>
      <c r="H867" s="37">
        <v>5</v>
      </c>
      <c r="I867" s="37">
        <v>5</v>
      </c>
      <c r="J867" s="37">
        <v>5</v>
      </c>
      <c r="K867" s="37">
        <v>10</v>
      </c>
      <c r="L867" s="37">
        <v>10</v>
      </c>
      <c r="M867" s="37">
        <v>5</v>
      </c>
      <c r="N867" s="37">
        <v>10</v>
      </c>
      <c r="O867" s="37">
        <v>10</v>
      </c>
      <c r="P867" s="37">
        <v>10</v>
      </c>
      <c r="Q867" s="37">
        <v>5</v>
      </c>
    </row>
    <row r="868" spans="1:17" ht="14.45" customHeight="1">
      <c r="A868" s="174">
        <v>5018</v>
      </c>
      <c r="B868">
        <v>5</v>
      </c>
      <c r="C868" s="36" t="s">
        <v>8827</v>
      </c>
      <c r="D868" s="36" t="s">
        <v>8832</v>
      </c>
      <c r="E868" s="39" t="s">
        <v>934</v>
      </c>
      <c r="F868" s="38">
        <v>8.6</v>
      </c>
      <c r="G868" s="37">
        <v>5</v>
      </c>
      <c r="H868" s="37">
        <v>5</v>
      </c>
      <c r="I868" s="37">
        <v>5</v>
      </c>
      <c r="J868" s="37">
        <v>5</v>
      </c>
      <c r="K868" s="37">
        <v>10</v>
      </c>
      <c r="L868" s="37">
        <v>10</v>
      </c>
      <c r="M868" s="37">
        <v>5</v>
      </c>
      <c r="N868" s="37">
        <v>10</v>
      </c>
      <c r="O868" s="37">
        <v>10</v>
      </c>
      <c r="P868" s="37">
        <v>10</v>
      </c>
      <c r="Q868" s="37">
        <v>5</v>
      </c>
    </row>
    <row r="869" spans="1:17" ht="14.45" customHeight="1">
      <c r="A869" s="174">
        <v>5017</v>
      </c>
      <c r="B869">
        <v>6</v>
      </c>
      <c r="C869" s="36" t="s">
        <v>8827</v>
      </c>
      <c r="D869" s="36" t="s">
        <v>8833</v>
      </c>
      <c r="E869" s="39" t="s">
        <v>934</v>
      </c>
      <c r="F869" s="38">
        <v>8.6</v>
      </c>
      <c r="G869" s="37">
        <v>5</v>
      </c>
      <c r="H869" s="37">
        <v>5</v>
      </c>
      <c r="I869" s="37">
        <v>5</v>
      </c>
      <c r="J869" s="37">
        <v>5</v>
      </c>
      <c r="K869" s="37">
        <v>10</v>
      </c>
      <c r="L869" s="37">
        <v>10</v>
      </c>
      <c r="M869" s="37">
        <v>5</v>
      </c>
      <c r="N869" s="37">
        <v>10</v>
      </c>
      <c r="O869" s="37">
        <v>10</v>
      </c>
      <c r="P869" s="37">
        <v>10</v>
      </c>
      <c r="Q869" s="37">
        <v>5</v>
      </c>
    </row>
    <row r="870" spans="1:17" ht="14.45" customHeight="1">
      <c r="A870" s="174">
        <v>5016</v>
      </c>
      <c r="B870">
        <v>7</v>
      </c>
      <c r="C870" s="36" t="s">
        <v>8827</v>
      </c>
      <c r="D870" s="36" t="s">
        <v>8834</v>
      </c>
      <c r="E870" s="39" t="s">
        <v>934</v>
      </c>
      <c r="F870" s="38">
        <v>8.9</v>
      </c>
      <c r="G870" s="37">
        <v>5</v>
      </c>
      <c r="H870" s="37">
        <v>5</v>
      </c>
      <c r="I870" s="37">
        <v>5</v>
      </c>
      <c r="J870" s="37">
        <v>5</v>
      </c>
      <c r="K870" s="37">
        <v>10</v>
      </c>
      <c r="L870" s="37">
        <v>10</v>
      </c>
      <c r="M870" s="37">
        <v>5</v>
      </c>
      <c r="N870" s="37">
        <v>10</v>
      </c>
      <c r="O870" s="37">
        <v>10</v>
      </c>
      <c r="P870" s="37">
        <v>10</v>
      </c>
      <c r="Q870" s="37">
        <v>5</v>
      </c>
    </row>
    <row r="871" spans="1:17" ht="14.45" customHeight="1">
      <c r="A871" s="174">
        <v>5015</v>
      </c>
      <c r="B871">
        <v>8</v>
      </c>
      <c r="C871" s="36" t="s">
        <v>8827</v>
      </c>
      <c r="D871" s="36" t="s">
        <v>8835</v>
      </c>
      <c r="E871" s="39" t="s">
        <v>934</v>
      </c>
      <c r="F871" s="38">
        <v>8.8000000000000007</v>
      </c>
      <c r="G871" s="37">
        <v>5</v>
      </c>
      <c r="H871" s="37">
        <v>5</v>
      </c>
      <c r="I871" s="37">
        <v>5</v>
      </c>
      <c r="J871" s="37">
        <v>5</v>
      </c>
      <c r="K871" s="37">
        <v>10</v>
      </c>
      <c r="L871" s="37">
        <v>10</v>
      </c>
      <c r="M871" s="37">
        <v>5</v>
      </c>
      <c r="N871" s="37">
        <v>10</v>
      </c>
      <c r="O871" s="37">
        <v>10</v>
      </c>
      <c r="P871" s="37">
        <v>10</v>
      </c>
      <c r="Q871" s="37">
        <v>5</v>
      </c>
    </row>
    <row r="872" spans="1:17" ht="14.45" customHeight="1">
      <c r="A872" s="174">
        <v>5014</v>
      </c>
      <c r="B872">
        <v>9</v>
      </c>
      <c r="C872" s="36" t="s">
        <v>8827</v>
      </c>
      <c r="D872" s="36" t="s">
        <v>8836</v>
      </c>
      <c r="E872" s="39" t="s">
        <v>934</v>
      </c>
      <c r="F872" s="38">
        <v>8.5</v>
      </c>
      <c r="G872" s="37">
        <v>5</v>
      </c>
      <c r="H872" s="37">
        <v>5</v>
      </c>
      <c r="I872" s="37">
        <v>5</v>
      </c>
      <c r="J872" s="37">
        <v>5</v>
      </c>
      <c r="K872" s="37">
        <v>10</v>
      </c>
      <c r="L872" s="37">
        <v>10</v>
      </c>
      <c r="M872" s="37">
        <v>5</v>
      </c>
      <c r="N872" s="37">
        <v>10</v>
      </c>
      <c r="O872" s="37">
        <v>10</v>
      </c>
      <c r="P872" s="37">
        <v>10</v>
      </c>
      <c r="Q872" s="37">
        <v>5</v>
      </c>
    </row>
    <row r="873" spans="1:17" ht="14.45" customHeight="1">
      <c r="A873" s="174">
        <v>5013</v>
      </c>
      <c r="B873">
        <v>10</v>
      </c>
      <c r="C873" s="36" t="s">
        <v>8827</v>
      </c>
      <c r="D873" s="36" t="s">
        <v>8837</v>
      </c>
      <c r="E873" s="39" t="s">
        <v>934</v>
      </c>
      <c r="F873" s="38">
        <v>8.3000000000000007</v>
      </c>
      <c r="G873" s="37">
        <v>5</v>
      </c>
      <c r="H873" s="37">
        <v>5</v>
      </c>
      <c r="I873" s="37">
        <v>5</v>
      </c>
      <c r="J873" s="37">
        <v>5</v>
      </c>
      <c r="K873" s="37">
        <v>10</v>
      </c>
      <c r="L873" s="37">
        <v>10</v>
      </c>
      <c r="M873" s="37">
        <v>5</v>
      </c>
      <c r="N873" s="37">
        <v>10</v>
      </c>
      <c r="O873" s="37">
        <v>10</v>
      </c>
      <c r="P873" s="37">
        <v>10</v>
      </c>
      <c r="Q873" s="37">
        <v>5</v>
      </c>
    </row>
    <row r="874" spans="1:17" ht="14.45" customHeight="1">
      <c r="A874" s="174">
        <v>5012</v>
      </c>
      <c r="B874">
        <v>11</v>
      </c>
      <c r="C874" s="36" t="s">
        <v>8827</v>
      </c>
      <c r="D874" s="36" t="s">
        <v>8838</v>
      </c>
      <c r="E874" s="39" t="s">
        <v>934</v>
      </c>
      <c r="F874" s="38">
        <v>8.5</v>
      </c>
      <c r="G874" s="37">
        <v>5</v>
      </c>
      <c r="H874" s="37">
        <v>5</v>
      </c>
      <c r="I874" s="37">
        <v>5</v>
      </c>
      <c r="J874" s="37">
        <v>5</v>
      </c>
      <c r="K874" s="37">
        <v>10</v>
      </c>
      <c r="L874" s="37">
        <v>10</v>
      </c>
      <c r="M874" s="37">
        <v>5</v>
      </c>
      <c r="N874" s="37">
        <v>10</v>
      </c>
      <c r="O874" s="37">
        <v>10</v>
      </c>
      <c r="P874" s="37">
        <v>10</v>
      </c>
      <c r="Q874" s="37">
        <v>5</v>
      </c>
    </row>
    <row r="875" spans="1:17" ht="14.45" customHeight="1">
      <c r="A875" s="174">
        <v>5011</v>
      </c>
      <c r="B875">
        <v>12</v>
      </c>
      <c r="C875" s="36" t="s">
        <v>8827</v>
      </c>
      <c r="D875" s="36" t="s">
        <v>7943</v>
      </c>
      <c r="E875" s="39" t="s">
        <v>934</v>
      </c>
      <c r="F875" s="38">
        <v>8.4</v>
      </c>
      <c r="G875" s="37">
        <v>5</v>
      </c>
      <c r="H875" s="37">
        <v>5</v>
      </c>
      <c r="I875" s="37">
        <v>5</v>
      </c>
      <c r="J875" s="37">
        <v>5</v>
      </c>
      <c r="K875" s="37">
        <v>10</v>
      </c>
      <c r="L875" s="37">
        <v>10</v>
      </c>
      <c r="M875" s="37">
        <v>5</v>
      </c>
      <c r="N875" s="37">
        <v>10</v>
      </c>
      <c r="O875" s="37">
        <v>10</v>
      </c>
      <c r="P875" s="37">
        <v>10</v>
      </c>
      <c r="Q875" s="37">
        <v>5</v>
      </c>
    </row>
    <row r="876" spans="1:17" ht="14.45" customHeight="1">
      <c r="A876" s="174">
        <v>5010</v>
      </c>
      <c r="C876" s="36" t="s">
        <v>8827</v>
      </c>
      <c r="D876" s="35" t="s">
        <v>8839</v>
      </c>
      <c r="E876" s="34" t="s">
        <v>934</v>
      </c>
      <c r="F876" s="130">
        <v>8.6310000000000002</v>
      </c>
      <c r="G876" s="33" t="e">
        <f>AVERAGE(#REF!)</f>
        <v>#REF!</v>
      </c>
      <c r="H876" s="33" t="e">
        <f>AVERAGE(#REF!)</f>
        <v>#REF!</v>
      </c>
      <c r="I876" s="33" t="e">
        <f>AVERAGE(#REF!)</f>
        <v>#REF!</v>
      </c>
      <c r="J876" s="33" t="e">
        <f>AVERAGE(#REF!)</f>
        <v>#REF!</v>
      </c>
      <c r="K876" s="33" t="e">
        <f>AVERAGE(#REF!)</f>
        <v>#REF!</v>
      </c>
      <c r="L876" s="33" t="e">
        <f>AVERAGE(#REF!)</f>
        <v>#REF!</v>
      </c>
      <c r="M876" s="33" t="e">
        <f>AVERAGE(#REF!)</f>
        <v>#REF!</v>
      </c>
      <c r="N876" s="33" t="e">
        <f>AVERAGE(#REF!)</f>
        <v>#REF!</v>
      </c>
      <c r="O876" s="33" t="e">
        <f>AVERAGE(#REF!)</f>
        <v>#REF!</v>
      </c>
      <c r="P876" s="33" t="e">
        <f>AVERAGE(#REF!)</f>
        <v>#REF!</v>
      </c>
      <c r="Q876" s="33" t="e">
        <f>AVERAGE(#REF!)</f>
        <v>#REF!</v>
      </c>
    </row>
    <row r="877" spans="1:17">
      <c r="A877" s="174">
        <v>5009</v>
      </c>
      <c r="B877">
        <v>1</v>
      </c>
      <c r="C877" s="36" t="s">
        <v>3019</v>
      </c>
      <c r="D877" s="36" t="s">
        <v>3028</v>
      </c>
      <c r="E877" s="39" t="s">
        <v>934</v>
      </c>
      <c r="F877" s="38">
        <v>8.6</v>
      </c>
      <c r="G877" s="37">
        <v>5</v>
      </c>
      <c r="H877" s="37">
        <v>5</v>
      </c>
      <c r="I877" s="37">
        <v>5</v>
      </c>
      <c r="J877" s="37">
        <v>5</v>
      </c>
      <c r="K877" s="37">
        <v>10</v>
      </c>
      <c r="L877" s="37">
        <v>10</v>
      </c>
      <c r="M877" s="37">
        <v>5</v>
      </c>
      <c r="N877" s="37">
        <v>10</v>
      </c>
      <c r="O877" s="37">
        <v>10</v>
      </c>
      <c r="P877" s="37">
        <v>10</v>
      </c>
      <c r="Q877" s="37">
        <v>5</v>
      </c>
    </row>
    <row r="878" spans="1:17">
      <c r="A878" s="174">
        <v>5008</v>
      </c>
      <c r="B878">
        <v>2</v>
      </c>
      <c r="C878" s="36" t="s">
        <v>3019</v>
      </c>
      <c r="D878" s="36" t="s">
        <v>3027</v>
      </c>
      <c r="E878" s="39" t="s">
        <v>934</v>
      </c>
      <c r="F878" s="38">
        <v>8.5</v>
      </c>
      <c r="G878" s="37">
        <v>5</v>
      </c>
      <c r="H878" s="37">
        <v>5</v>
      </c>
      <c r="I878" s="37">
        <v>5</v>
      </c>
      <c r="J878" s="37">
        <v>5</v>
      </c>
      <c r="K878" s="37">
        <v>10</v>
      </c>
      <c r="L878" s="37">
        <v>10</v>
      </c>
      <c r="M878" s="37">
        <v>5</v>
      </c>
      <c r="N878" s="37">
        <v>10</v>
      </c>
      <c r="O878" s="37">
        <v>10</v>
      </c>
      <c r="P878" s="37">
        <v>10</v>
      </c>
      <c r="Q878" s="37">
        <v>5</v>
      </c>
    </row>
    <row r="879" spans="1:17">
      <c r="A879" s="174">
        <v>5007</v>
      </c>
      <c r="B879">
        <v>3</v>
      </c>
      <c r="C879" s="36" t="s">
        <v>3019</v>
      </c>
      <c r="D879" s="36" t="s">
        <v>3026</v>
      </c>
      <c r="E879" s="39" t="s">
        <v>934</v>
      </c>
      <c r="F879" s="38">
        <v>8.6999999999999993</v>
      </c>
      <c r="G879" s="37">
        <v>5</v>
      </c>
      <c r="H879" s="37">
        <v>5</v>
      </c>
      <c r="I879" s="37">
        <v>5</v>
      </c>
      <c r="J879" s="37">
        <v>5</v>
      </c>
      <c r="K879" s="37">
        <v>10</v>
      </c>
      <c r="L879" s="37">
        <v>10</v>
      </c>
      <c r="M879" s="37">
        <v>5</v>
      </c>
      <c r="N879" s="37">
        <v>10</v>
      </c>
      <c r="O879" s="37">
        <v>10</v>
      </c>
      <c r="P879" s="37">
        <v>10</v>
      </c>
      <c r="Q879" s="37">
        <v>5</v>
      </c>
    </row>
    <row r="880" spans="1:17">
      <c r="A880" s="174">
        <v>5006</v>
      </c>
      <c r="B880">
        <v>4</v>
      </c>
      <c r="C880" s="36" t="s">
        <v>3019</v>
      </c>
      <c r="D880" s="42" t="s">
        <v>3025</v>
      </c>
      <c r="E880" s="41" t="s">
        <v>934</v>
      </c>
      <c r="F880" s="40">
        <v>9.5</v>
      </c>
      <c r="G880" s="37">
        <v>5</v>
      </c>
      <c r="H880" s="37">
        <v>5</v>
      </c>
      <c r="I880" s="37">
        <v>5</v>
      </c>
      <c r="J880" s="37">
        <v>5</v>
      </c>
      <c r="K880" s="37">
        <v>10</v>
      </c>
      <c r="L880" s="37">
        <v>10</v>
      </c>
      <c r="M880" s="37">
        <v>5</v>
      </c>
      <c r="N880" s="37">
        <v>10</v>
      </c>
      <c r="O880" s="37">
        <v>10</v>
      </c>
      <c r="P880" s="37">
        <v>10</v>
      </c>
      <c r="Q880" s="37">
        <v>5</v>
      </c>
    </row>
    <row r="881" spans="1:17">
      <c r="A881" s="174">
        <v>5005</v>
      </c>
      <c r="B881">
        <v>5</v>
      </c>
      <c r="C881" s="36" t="s">
        <v>3019</v>
      </c>
      <c r="D881" s="36" t="s">
        <v>3024</v>
      </c>
      <c r="E881" s="39" t="s">
        <v>934</v>
      </c>
      <c r="F881" s="38">
        <v>8.8000000000000007</v>
      </c>
      <c r="G881" s="37">
        <v>5</v>
      </c>
      <c r="H881" s="37">
        <v>5</v>
      </c>
      <c r="I881" s="37">
        <v>5</v>
      </c>
      <c r="J881" s="37">
        <v>5</v>
      </c>
      <c r="K881" s="37">
        <v>10</v>
      </c>
      <c r="L881" s="37">
        <v>10</v>
      </c>
      <c r="M881" s="37">
        <v>5</v>
      </c>
      <c r="N881" s="37">
        <v>10</v>
      </c>
      <c r="O881" s="37">
        <v>10</v>
      </c>
      <c r="P881" s="37">
        <v>10</v>
      </c>
      <c r="Q881" s="37">
        <v>5</v>
      </c>
    </row>
    <row r="882" spans="1:17">
      <c r="A882" s="174">
        <v>5004</v>
      </c>
      <c r="B882">
        <v>6</v>
      </c>
      <c r="C882" s="36" t="s">
        <v>3019</v>
      </c>
      <c r="D882" s="36" t="s">
        <v>3023</v>
      </c>
      <c r="E882" s="39" t="s">
        <v>934</v>
      </c>
      <c r="F882" s="38">
        <v>8.6999999999999993</v>
      </c>
      <c r="G882" s="37">
        <v>5</v>
      </c>
      <c r="H882" s="37">
        <v>5</v>
      </c>
      <c r="I882" s="37">
        <v>5</v>
      </c>
      <c r="J882" s="37">
        <v>5</v>
      </c>
      <c r="K882" s="37">
        <v>10</v>
      </c>
      <c r="L882" s="37">
        <v>10</v>
      </c>
      <c r="M882" s="37">
        <v>5</v>
      </c>
      <c r="N882" s="37">
        <v>10</v>
      </c>
      <c r="O882" s="37">
        <v>10</v>
      </c>
      <c r="P882" s="37">
        <v>10</v>
      </c>
      <c r="Q882" s="37">
        <v>5</v>
      </c>
    </row>
    <row r="883" spans="1:17">
      <c r="A883" s="174">
        <v>5003</v>
      </c>
      <c r="B883">
        <v>7</v>
      </c>
      <c r="C883" s="36" t="s">
        <v>3019</v>
      </c>
      <c r="D883" s="36" t="s">
        <v>3022</v>
      </c>
      <c r="E883" s="39" t="s">
        <v>934</v>
      </c>
      <c r="F883" s="38">
        <v>8.6</v>
      </c>
      <c r="G883" s="37">
        <v>5</v>
      </c>
      <c r="H883" s="37">
        <v>5</v>
      </c>
      <c r="I883" s="37">
        <v>5</v>
      </c>
      <c r="J883" s="37">
        <v>5</v>
      </c>
      <c r="K883" s="37">
        <v>10</v>
      </c>
      <c r="L883" s="37">
        <v>10</v>
      </c>
      <c r="M883" s="37">
        <v>5</v>
      </c>
      <c r="N883" s="37">
        <v>10</v>
      </c>
      <c r="O883" s="37">
        <v>10</v>
      </c>
      <c r="P883" s="37">
        <v>10</v>
      </c>
      <c r="Q883" s="37">
        <v>5</v>
      </c>
    </row>
    <row r="884" spans="1:17">
      <c r="A884" s="174">
        <v>5002</v>
      </c>
      <c r="B884">
        <v>8</v>
      </c>
      <c r="C884" s="36" t="s">
        <v>3019</v>
      </c>
      <c r="D884" s="36" t="s">
        <v>3021</v>
      </c>
      <c r="E884" s="39" t="s">
        <v>934</v>
      </c>
      <c r="F884" s="38">
        <v>9</v>
      </c>
      <c r="G884" s="37">
        <v>5</v>
      </c>
      <c r="H884" s="37">
        <v>5</v>
      </c>
      <c r="I884" s="37">
        <v>5</v>
      </c>
      <c r="J884" s="37">
        <v>5</v>
      </c>
      <c r="K884" s="37">
        <v>10</v>
      </c>
      <c r="L884" s="37">
        <v>10</v>
      </c>
      <c r="M884" s="37">
        <v>5</v>
      </c>
      <c r="N884" s="37">
        <v>10</v>
      </c>
      <c r="O884" s="37">
        <v>10</v>
      </c>
      <c r="P884" s="37">
        <v>10</v>
      </c>
      <c r="Q884" s="37">
        <v>5</v>
      </c>
    </row>
    <row r="885" spans="1:17">
      <c r="A885" s="174">
        <v>5001</v>
      </c>
      <c r="B885">
        <v>9</v>
      </c>
      <c r="C885" s="36" t="s">
        <v>3019</v>
      </c>
      <c r="D885" s="36" t="s">
        <v>3020</v>
      </c>
      <c r="E885" s="39" t="s">
        <v>934</v>
      </c>
      <c r="F885" s="38">
        <v>8.5</v>
      </c>
      <c r="G885" s="37">
        <v>5</v>
      </c>
      <c r="H885" s="37">
        <v>5</v>
      </c>
      <c r="I885" s="37">
        <v>5</v>
      </c>
      <c r="J885" s="37">
        <v>5</v>
      </c>
      <c r="K885" s="37">
        <v>10</v>
      </c>
      <c r="L885" s="37">
        <v>10</v>
      </c>
      <c r="M885" s="37">
        <v>5</v>
      </c>
      <c r="N885" s="37">
        <v>10</v>
      </c>
      <c r="O885" s="37">
        <v>10</v>
      </c>
      <c r="P885" s="37">
        <v>10</v>
      </c>
      <c r="Q885" s="37">
        <v>5</v>
      </c>
    </row>
    <row r="886" spans="1:17">
      <c r="A886" s="174">
        <v>5000</v>
      </c>
      <c r="C886" s="36" t="s">
        <v>3019</v>
      </c>
      <c r="D886" s="35" t="s">
        <v>8826</v>
      </c>
      <c r="E886" s="34" t="s">
        <v>934</v>
      </c>
      <c r="F886" s="130">
        <v>8.7620000000000005</v>
      </c>
      <c r="G886" s="33" t="e">
        <f>AVERAGE(#REF!)</f>
        <v>#REF!</v>
      </c>
      <c r="H886" s="33" t="e">
        <f>AVERAGE(#REF!)</f>
        <v>#REF!</v>
      </c>
      <c r="I886" s="33" t="e">
        <f>AVERAGE(#REF!)</f>
        <v>#REF!</v>
      </c>
      <c r="J886" s="33" t="e">
        <f>AVERAGE(#REF!)</f>
        <v>#REF!</v>
      </c>
      <c r="K886" s="33" t="e">
        <f>AVERAGE(#REF!)</f>
        <v>#REF!</v>
      </c>
      <c r="L886" s="33" t="e">
        <f>AVERAGE(#REF!)</f>
        <v>#REF!</v>
      </c>
      <c r="M886" s="33" t="e">
        <f>AVERAGE(#REF!)</f>
        <v>#REF!</v>
      </c>
      <c r="N886" s="33" t="e">
        <f>AVERAGE(#REF!)</f>
        <v>#REF!</v>
      </c>
      <c r="O886" s="33" t="e">
        <f>AVERAGE(#REF!)</f>
        <v>#REF!</v>
      </c>
      <c r="P886" s="33" t="e">
        <f>AVERAGE(#REF!)</f>
        <v>#REF!</v>
      </c>
      <c r="Q886" s="33" t="e">
        <f>AVERAGE(#REF!)</f>
        <v>#REF!</v>
      </c>
    </row>
    <row r="887" spans="1:17" ht="14.45" customHeight="1">
      <c r="A887" s="174">
        <v>4999</v>
      </c>
      <c r="B887">
        <v>1</v>
      </c>
      <c r="C887" s="36" t="s">
        <v>8061</v>
      </c>
      <c r="D887" s="36" t="s">
        <v>8062</v>
      </c>
      <c r="E887" s="39" t="s">
        <v>934</v>
      </c>
      <c r="F887" s="38">
        <v>8.8000000000000007</v>
      </c>
      <c r="G887" s="37">
        <v>5</v>
      </c>
      <c r="H887" s="37">
        <v>5</v>
      </c>
      <c r="I887" s="37">
        <v>5</v>
      </c>
      <c r="J887" s="37">
        <v>5</v>
      </c>
      <c r="K887" s="37">
        <v>10</v>
      </c>
      <c r="L887" s="37">
        <v>10</v>
      </c>
      <c r="M887" s="37">
        <v>5</v>
      </c>
      <c r="N887" s="37">
        <v>10</v>
      </c>
      <c r="O887" s="37">
        <v>10</v>
      </c>
      <c r="P887" s="37">
        <v>10</v>
      </c>
      <c r="Q887" s="37">
        <v>5</v>
      </c>
    </row>
    <row r="888" spans="1:17" ht="14.45" customHeight="1">
      <c r="A888" s="174">
        <v>4998</v>
      </c>
      <c r="B888">
        <v>2</v>
      </c>
      <c r="C888" s="36" t="s">
        <v>8061</v>
      </c>
      <c r="D888" s="36" t="s">
        <v>8063</v>
      </c>
      <c r="E888" s="39" t="s">
        <v>934</v>
      </c>
      <c r="F888" s="38">
        <v>8.6</v>
      </c>
      <c r="G888" s="37">
        <v>5</v>
      </c>
      <c r="H888" s="37">
        <v>5</v>
      </c>
      <c r="I888" s="37">
        <v>5</v>
      </c>
      <c r="J888" s="37">
        <v>5</v>
      </c>
      <c r="K888" s="37">
        <v>10</v>
      </c>
      <c r="L888" s="37">
        <v>10</v>
      </c>
      <c r="M888" s="37">
        <v>5</v>
      </c>
      <c r="N888" s="37">
        <v>10</v>
      </c>
      <c r="O888" s="37">
        <v>10</v>
      </c>
      <c r="P888" s="37">
        <v>10</v>
      </c>
      <c r="Q888" s="37">
        <v>5</v>
      </c>
    </row>
    <row r="889" spans="1:17" ht="14.45" customHeight="1">
      <c r="A889" s="174">
        <v>4997</v>
      </c>
      <c r="B889">
        <v>3</v>
      </c>
      <c r="C889" s="36" t="s">
        <v>8061</v>
      </c>
      <c r="D889" s="36" t="s">
        <v>8064</v>
      </c>
      <c r="E889" s="39" t="s">
        <v>934</v>
      </c>
      <c r="F889" s="38">
        <v>8.6999999999999993</v>
      </c>
      <c r="G889" s="37">
        <v>5</v>
      </c>
      <c r="H889" s="37">
        <v>5</v>
      </c>
      <c r="I889" s="37">
        <v>5</v>
      </c>
      <c r="J889" s="37">
        <v>5</v>
      </c>
      <c r="K889" s="37">
        <v>10</v>
      </c>
      <c r="L889" s="37">
        <v>10</v>
      </c>
      <c r="M889" s="37">
        <v>5</v>
      </c>
      <c r="N889" s="37">
        <v>10</v>
      </c>
      <c r="O889" s="37">
        <v>10</v>
      </c>
      <c r="P889" s="37">
        <v>10</v>
      </c>
      <c r="Q889" s="37">
        <v>5</v>
      </c>
    </row>
    <row r="890" spans="1:17" ht="14.45" customHeight="1">
      <c r="A890" s="174">
        <v>4996</v>
      </c>
      <c r="B890">
        <v>4</v>
      </c>
      <c r="C890" s="36" t="s">
        <v>8061</v>
      </c>
      <c r="D890" s="36" t="s">
        <v>8065</v>
      </c>
      <c r="E890" s="39" t="s">
        <v>934</v>
      </c>
      <c r="F890" s="38">
        <v>8.6</v>
      </c>
      <c r="G890" s="37">
        <v>5</v>
      </c>
      <c r="H890" s="37">
        <v>5</v>
      </c>
      <c r="I890" s="37">
        <v>5</v>
      </c>
      <c r="J890" s="37">
        <v>5</v>
      </c>
      <c r="K890" s="37">
        <v>10</v>
      </c>
      <c r="L890" s="37">
        <v>10</v>
      </c>
      <c r="M890" s="37">
        <v>5</v>
      </c>
      <c r="N890" s="37">
        <v>10</v>
      </c>
      <c r="O890" s="37">
        <v>10</v>
      </c>
      <c r="P890" s="37">
        <v>10</v>
      </c>
      <c r="Q890" s="37">
        <v>5</v>
      </c>
    </row>
    <row r="891" spans="1:17" ht="14.45" customHeight="1">
      <c r="A891" s="174">
        <v>4995</v>
      </c>
      <c r="B891">
        <v>5</v>
      </c>
      <c r="C891" s="36" t="s">
        <v>8061</v>
      </c>
      <c r="D891" s="36" t="s">
        <v>8066</v>
      </c>
      <c r="E891" s="39" t="s">
        <v>934</v>
      </c>
      <c r="F891" s="38">
        <v>8.4</v>
      </c>
      <c r="G891" s="37">
        <v>5</v>
      </c>
      <c r="H891" s="37">
        <v>5</v>
      </c>
      <c r="I891" s="37">
        <v>5</v>
      </c>
      <c r="J891" s="37">
        <v>5</v>
      </c>
      <c r="K891" s="37">
        <v>10</v>
      </c>
      <c r="L891" s="37">
        <v>10</v>
      </c>
      <c r="M891" s="37">
        <v>5</v>
      </c>
      <c r="N891" s="37">
        <v>10</v>
      </c>
      <c r="O891" s="37">
        <v>10</v>
      </c>
      <c r="P891" s="37">
        <v>10</v>
      </c>
      <c r="Q891" s="37">
        <v>5</v>
      </c>
    </row>
    <row r="892" spans="1:17" ht="14.45" customHeight="1">
      <c r="A892" s="174">
        <v>4994</v>
      </c>
      <c r="B892">
        <v>6</v>
      </c>
      <c r="C892" s="36" t="s">
        <v>8061</v>
      </c>
      <c r="D892" s="36" t="s">
        <v>8067</v>
      </c>
      <c r="E892" s="39" t="s">
        <v>934</v>
      </c>
      <c r="F892" s="38">
        <v>8.8000000000000007</v>
      </c>
      <c r="G892" s="37">
        <v>5</v>
      </c>
      <c r="H892" s="37">
        <v>5</v>
      </c>
      <c r="I892" s="37">
        <v>5</v>
      </c>
      <c r="J892" s="37">
        <v>5</v>
      </c>
      <c r="K892" s="37">
        <v>10</v>
      </c>
      <c r="L892" s="37">
        <v>10</v>
      </c>
      <c r="M892" s="37">
        <v>5</v>
      </c>
      <c r="N892" s="37">
        <v>10</v>
      </c>
      <c r="O892" s="37">
        <v>10</v>
      </c>
      <c r="P892" s="37">
        <v>10</v>
      </c>
      <c r="Q892" s="37">
        <v>5</v>
      </c>
    </row>
    <row r="893" spans="1:17" ht="14.45" customHeight="1">
      <c r="A893" s="174">
        <v>4993</v>
      </c>
      <c r="B893">
        <v>7</v>
      </c>
      <c r="C893" s="36" t="s">
        <v>8061</v>
      </c>
      <c r="D893" s="36" t="s">
        <v>8068</v>
      </c>
      <c r="E893" s="39" t="s">
        <v>934</v>
      </c>
      <c r="F893" s="38">
        <v>9</v>
      </c>
      <c r="G893" s="37">
        <v>5</v>
      </c>
      <c r="H893" s="37">
        <v>5</v>
      </c>
      <c r="I893" s="37">
        <v>5</v>
      </c>
      <c r="J893" s="37">
        <v>5</v>
      </c>
      <c r="K893" s="37">
        <v>10</v>
      </c>
      <c r="L893" s="37">
        <v>10</v>
      </c>
      <c r="M893" s="37">
        <v>5</v>
      </c>
      <c r="N893" s="37">
        <v>10</v>
      </c>
      <c r="O893" s="37">
        <v>10</v>
      </c>
      <c r="P893" s="37">
        <v>10</v>
      </c>
      <c r="Q893" s="37">
        <v>5</v>
      </c>
    </row>
    <row r="894" spans="1:17" ht="14.45" customHeight="1">
      <c r="A894" s="174">
        <v>4992</v>
      </c>
      <c r="B894">
        <v>8</v>
      </c>
      <c r="C894" s="36" t="s">
        <v>8061</v>
      </c>
      <c r="D894" s="36" t="s">
        <v>8069</v>
      </c>
      <c r="E894" s="39" t="s">
        <v>934</v>
      </c>
      <c r="F894" s="38">
        <v>8.9</v>
      </c>
      <c r="G894" s="37">
        <v>5</v>
      </c>
      <c r="H894" s="37">
        <v>5</v>
      </c>
      <c r="I894" s="37">
        <v>5</v>
      </c>
      <c r="J894" s="37">
        <v>5</v>
      </c>
      <c r="K894" s="37">
        <v>10</v>
      </c>
      <c r="L894" s="37">
        <v>10</v>
      </c>
      <c r="M894" s="37">
        <v>5</v>
      </c>
      <c r="N894" s="37">
        <v>10</v>
      </c>
      <c r="O894" s="37">
        <v>10</v>
      </c>
      <c r="P894" s="37">
        <v>10</v>
      </c>
      <c r="Q894" s="37">
        <v>5</v>
      </c>
    </row>
    <row r="895" spans="1:17" ht="14.45" customHeight="1">
      <c r="A895" s="174">
        <v>4991</v>
      </c>
      <c r="B895">
        <v>9</v>
      </c>
      <c r="C895" s="36" t="s">
        <v>8061</v>
      </c>
      <c r="D895" s="36" t="s">
        <v>8070</v>
      </c>
      <c r="E895" s="39" t="s">
        <v>934</v>
      </c>
      <c r="F895" s="38">
        <v>8.6</v>
      </c>
      <c r="G895" s="37">
        <v>5</v>
      </c>
      <c r="H895" s="37">
        <v>5</v>
      </c>
      <c r="I895" s="37">
        <v>5</v>
      </c>
      <c r="J895" s="37">
        <v>5</v>
      </c>
      <c r="K895" s="37">
        <v>10</v>
      </c>
      <c r="L895" s="37">
        <v>10</v>
      </c>
      <c r="M895" s="37">
        <v>5</v>
      </c>
      <c r="N895" s="37">
        <v>10</v>
      </c>
      <c r="O895" s="37">
        <v>10</v>
      </c>
      <c r="P895" s="37">
        <v>10</v>
      </c>
      <c r="Q895" s="37">
        <v>5</v>
      </c>
    </row>
    <row r="896" spans="1:17" ht="14.45" customHeight="1">
      <c r="A896" s="174">
        <v>4990</v>
      </c>
      <c r="B896">
        <v>10</v>
      </c>
      <c r="C896" s="36" t="s">
        <v>8061</v>
      </c>
      <c r="D896" s="36" t="s">
        <v>8071</v>
      </c>
      <c r="E896" s="39" t="s">
        <v>934</v>
      </c>
      <c r="F896" s="38">
        <v>8.6999999999999993</v>
      </c>
      <c r="G896" s="37">
        <v>5</v>
      </c>
      <c r="H896" s="37">
        <v>5</v>
      </c>
      <c r="I896" s="37">
        <v>5</v>
      </c>
      <c r="J896" s="37">
        <v>5</v>
      </c>
      <c r="K896" s="37">
        <v>10</v>
      </c>
      <c r="L896" s="37">
        <v>10</v>
      </c>
      <c r="M896" s="37">
        <v>5</v>
      </c>
      <c r="N896" s="37">
        <v>10</v>
      </c>
      <c r="O896" s="37">
        <v>10</v>
      </c>
      <c r="P896" s="37">
        <v>10</v>
      </c>
      <c r="Q896" s="37">
        <v>5</v>
      </c>
    </row>
    <row r="897" spans="1:17" ht="14.45" customHeight="1">
      <c r="A897" s="174">
        <v>4989</v>
      </c>
      <c r="B897">
        <v>11</v>
      </c>
      <c r="C897" s="36" t="s">
        <v>8061</v>
      </c>
      <c r="D897" s="36" t="s">
        <v>8072</v>
      </c>
      <c r="E897" s="39" t="s">
        <v>934</v>
      </c>
      <c r="F897" s="38">
        <v>8.5</v>
      </c>
      <c r="G897" s="37">
        <v>5</v>
      </c>
      <c r="H897" s="37">
        <v>5</v>
      </c>
      <c r="I897" s="37">
        <v>5</v>
      </c>
      <c r="J897" s="37">
        <v>5</v>
      </c>
      <c r="K897" s="37">
        <v>10</v>
      </c>
      <c r="L897" s="37">
        <v>10</v>
      </c>
      <c r="M897" s="37">
        <v>5</v>
      </c>
      <c r="N897" s="37">
        <v>10</v>
      </c>
      <c r="O897" s="37">
        <v>10</v>
      </c>
      <c r="P897" s="37">
        <v>10</v>
      </c>
      <c r="Q897" s="37">
        <v>5</v>
      </c>
    </row>
    <row r="898" spans="1:17" ht="14.45" customHeight="1">
      <c r="A898" s="174">
        <v>4988</v>
      </c>
      <c r="B898">
        <v>12</v>
      </c>
      <c r="C898" s="36" t="s">
        <v>8061</v>
      </c>
      <c r="D898" s="36" t="s">
        <v>8073</v>
      </c>
      <c r="E898" s="39" t="s">
        <v>934</v>
      </c>
      <c r="F898" s="38">
        <v>8.6999999999999993</v>
      </c>
      <c r="G898" s="37">
        <v>5</v>
      </c>
      <c r="H898" s="37">
        <v>5</v>
      </c>
      <c r="I898" s="37">
        <v>5</v>
      </c>
      <c r="J898" s="37">
        <v>5</v>
      </c>
      <c r="K898" s="37">
        <v>10</v>
      </c>
      <c r="L898" s="37">
        <v>10</v>
      </c>
      <c r="M898" s="37">
        <v>5</v>
      </c>
      <c r="N898" s="37">
        <v>10</v>
      </c>
      <c r="O898" s="37">
        <v>10</v>
      </c>
      <c r="P898" s="37">
        <v>10</v>
      </c>
      <c r="Q898" s="37">
        <v>5</v>
      </c>
    </row>
    <row r="899" spans="1:17" ht="14.45" customHeight="1">
      <c r="A899" s="174">
        <v>4987</v>
      </c>
      <c r="B899">
        <v>13</v>
      </c>
      <c r="C899" s="36" t="s">
        <v>8061</v>
      </c>
      <c r="D899" s="36" t="s">
        <v>8074</v>
      </c>
      <c r="E899" s="39" t="s">
        <v>934</v>
      </c>
      <c r="F899" s="38">
        <v>8.6</v>
      </c>
      <c r="G899" s="37">
        <v>5</v>
      </c>
      <c r="H899" s="37">
        <v>5</v>
      </c>
      <c r="I899" s="37">
        <v>5</v>
      </c>
      <c r="J899" s="37">
        <v>5</v>
      </c>
      <c r="K899" s="37">
        <v>10</v>
      </c>
      <c r="L899" s="37">
        <v>10</v>
      </c>
      <c r="M899" s="37">
        <v>5</v>
      </c>
      <c r="N899" s="37">
        <v>10</v>
      </c>
      <c r="O899" s="37">
        <v>10</v>
      </c>
      <c r="P899" s="37">
        <v>10</v>
      </c>
      <c r="Q899" s="37">
        <v>5</v>
      </c>
    </row>
    <row r="900" spans="1:17" ht="14.45" customHeight="1">
      <c r="A900" s="174">
        <v>4986</v>
      </c>
      <c r="B900">
        <v>14</v>
      </c>
      <c r="C900" s="36" t="s">
        <v>8061</v>
      </c>
      <c r="D900" s="36" t="s">
        <v>8075</v>
      </c>
      <c r="E900" s="39" t="s">
        <v>934</v>
      </c>
      <c r="F900" s="38">
        <v>8.6999999999999993</v>
      </c>
      <c r="G900" s="37">
        <v>5</v>
      </c>
      <c r="H900" s="37">
        <v>5</v>
      </c>
      <c r="I900" s="37">
        <v>5</v>
      </c>
      <c r="J900" s="37">
        <v>5</v>
      </c>
      <c r="K900" s="37">
        <v>10</v>
      </c>
      <c r="L900" s="37">
        <v>10</v>
      </c>
      <c r="M900" s="37">
        <v>5</v>
      </c>
      <c r="N900" s="37">
        <v>10</v>
      </c>
      <c r="O900" s="37">
        <v>10</v>
      </c>
      <c r="P900" s="37">
        <v>10</v>
      </c>
      <c r="Q900" s="37">
        <v>5</v>
      </c>
    </row>
    <row r="901" spans="1:17" ht="14.45" customHeight="1">
      <c r="A901" s="174">
        <v>4985</v>
      </c>
      <c r="C901" s="36" t="s">
        <v>8061</v>
      </c>
      <c r="D901" s="35" t="s">
        <v>8607</v>
      </c>
      <c r="E901" s="34" t="s">
        <v>934</v>
      </c>
      <c r="F901" s="130">
        <v>8.6839999999999993</v>
      </c>
      <c r="G901" s="33" t="e">
        <f>AVERAGE(#REF!)</f>
        <v>#REF!</v>
      </c>
      <c r="H901" s="33" t="e">
        <f>AVERAGE(#REF!)</f>
        <v>#REF!</v>
      </c>
      <c r="I901" s="33" t="e">
        <f>AVERAGE(#REF!)</f>
        <v>#REF!</v>
      </c>
      <c r="J901" s="33" t="e">
        <f>AVERAGE(#REF!)</f>
        <v>#REF!</v>
      </c>
      <c r="K901" s="33" t="e">
        <f>AVERAGE(#REF!)</f>
        <v>#REF!</v>
      </c>
      <c r="L901" s="33" t="e">
        <f>AVERAGE(#REF!)</f>
        <v>#REF!</v>
      </c>
      <c r="M901" s="33" t="e">
        <f>AVERAGE(#REF!)</f>
        <v>#REF!</v>
      </c>
      <c r="N901" s="33" t="e">
        <f>AVERAGE(#REF!)</f>
        <v>#REF!</v>
      </c>
      <c r="O901" s="33" t="e">
        <f>AVERAGE(#REF!)</f>
        <v>#REF!</v>
      </c>
      <c r="P901" s="33" t="e">
        <f>AVERAGE(#REF!)</f>
        <v>#REF!</v>
      </c>
      <c r="Q901" s="33" t="e">
        <f>AVERAGE(#REF!)</f>
        <v>#REF!</v>
      </c>
    </row>
    <row r="902" spans="1:17">
      <c r="A902" s="174">
        <v>4984</v>
      </c>
      <c r="B902">
        <v>1</v>
      </c>
      <c r="C902" s="36" t="s">
        <v>2199</v>
      </c>
      <c r="D902" s="36" t="s">
        <v>2214</v>
      </c>
      <c r="E902" s="39" t="s">
        <v>119</v>
      </c>
      <c r="F902" s="38">
        <v>8.6999999999999993</v>
      </c>
      <c r="G902" s="37">
        <v>5</v>
      </c>
      <c r="H902" s="37">
        <v>5</v>
      </c>
      <c r="I902" s="37">
        <v>5</v>
      </c>
      <c r="J902" s="37">
        <v>5</v>
      </c>
      <c r="K902" s="37">
        <v>10</v>
      </c>
      <c r="L902" s="37">
        <v>10</v>
      </c>
      <c r="M902" s="37">
        <v>5</v>
      </c>
      <c r="N902" s="37">
        <v>10</v>
      </c>
      <c r="O902" s="37">
        <v>10</v>
      </c>
      <c r="P902" s="37">
        <v>10</v>
      </c>
      <c r="Q902" s="37">
        <v>5</v>
      </c>
    </row>
    <row r="903" spans="1:17">
      <c r="A903" s="174">
        <v>4983</v>
      </c>
      <c r="B903">
        <v>2</v>
      </c>
      <c r="C903" s="36" t="s">
        <v>2199</v>
      </c>
      <c r="D903" s="36" t="s">
        <v>2177</v>
      </c>
      <c r="E903" s="39" t="s">
        <v>119</v>
      </c>
      <c r="F903" s="38">
        <v>8.1</v>
      </c>
      <c r="G903" s="37">
        <v>5</v>
      </c>
      <c r="H903" s="37">
        <v>5</v>
      </c>
      <c r="I903" s="37">
        <v>5</v>
      </c>
      <c r="J903" s="37">
        <v>5</v>
      </c>
      <c r="K903" s="37">
        <v>10</v>
      </c>
      <c r="L903" s="37">
        <v>10</v>
      </c>
      <c r="M903" s="37">
        <v>5</v>
      </c>
      <c r="N903" s="37">
        <v>10</v>
      </c>
      <c r="O903" s="37">
        <v>10</v>
      </c>
      <c r="P903" s="37">
        <v>10</v>
      </c>
      <c r="Q903" s="37">
        <v>5</v>
      </c>
    </row>
    <row r="904" spans="1:17">
      <c r="A904" s="174">
        <v>4982</v>
      </c>
      <c r="B904">
        <v>3</v>
      </c>
      <c r="C904" s="36" t="s">
        <v>2199</v>
      </c>
      <c r="D904" s="36" t="s">
        <v>2213</v>
      </c>
      <c r="E904" s="39" t="s">
        <v>119</v>
      </c>
      <c r="F904" s="38">
        <v>8.6</v>
      </c>
      <c r="G904" s="37">
        <v>5</v>
      </c>
      <c r="H904" s="37">
        <v>5</v>
      </c>
      <c r="I904" s="37">
        <v>5</v>
      </c>
      <c r="J904" s="37">
        <v>5</v>
      </c>
      <c r="K904" s="37">
        <v>10</v>
      </c>
      <c r="L904" s="37">
        <v>10</v>
      </c>
      <c r="M904" s="37">
        <v>5</v>
      </c>
      <c r="N904" s="37">
        <v>10</v>
      </c>
      <c r="O904" s="37">
        <v>10</v>
      </c>
      <c r="P904" s="37">
        <v>10</v>
      </c>
      <c r="Q904" s="37">
        <v>5</v>
      </c>
    </row>
    <row r="905" spans="1:17">
      <c r="A905" s="174">
        <v>4981</v>
      </c>
      <c r="B905">
        <v>4</v>
      </c>
      <c r="C905" s="36" t="s">
        <v>2199</v>
      </c>
      <c r="D905" s="36" t="s">
        <v>2212</v>
      </c>
      <c r="E905" s="39" t="s">
        <v>119</v>
      </c>
      <c r="F905" s="8">
        <v>8.6</v>
      </c>
      <c r="G905" s="37">
        <v>5</v>
      </c>
      <c r="H905" s="37">
        <v>5</v>
      </c>
      <c r="I905" s="37">
        <v>5</v>
      </c>
      <c r="J905" s="37">
        <v>5</v>
      </c>
      <c r="K905" s="37">
        <v>10</v>
      </c>
      <c r="L905" s="37">
        <v>10</v>
      </c>
      <c r="M905" s="37">
        <v>5</v>
      </c>
      <c r="N905" s="37">
        <v>10</v>
      </c>
      <c r="O905" s="37">
        <v>10</v>
      </c>
      <c r="P905" s="37">
        <v>10</v>
      </c>
      <c r="Q905" s="37">
        <v>5</v>
      </c>
    </row>
    <row r="906" spans="1:17">
      <c r="A906" s="174">
        <v>4980</v>
      </c>
      <c r="B906">
        <v>5</v>
      </c>
      <c r="C906" s="36" t="s">
        <v>2199</v>
      </c>
      <c r="D906" s="36" t="s">
        <v>2211</v>
      </c>
      <c r="E906" s="39" t="s">
        <v>119</v>
      </c>
      <c r="F906" s="38">
        <v>8.8000000000000007</v>
      </c>
      <c r="G906" s="37">
        <v>5</v>
      </c>
      <c r="H906" s="37">
        <v>5</v>
      </c>
      <c r="I906" s="37">
        <v>5</v>
      </c>
      <c r="J906" s="37">
        <v>5</v>
      </c>
      <c r="K906" s="37">
        <v>10</v>
      </c>
      <c r="L906" s="37">
        <v>10</v>
      </c>
      <c r="M906" s="37">
        <v>5</v>
      </c>
      <c r="N906" s="37">
        <v>10</v>
      </c>
      <c r="O906" s="37">
        <v>10</v>
      </c>
      <c r="P906" s="37">
        <v>10</v>
      </c>
      <c r="Q906" s="37">
        <v>5</v>
      </c>
    </row>
    <row r="907" spans="1:17">
      <c r="A907" s="174">
        <v>4979</v>
      </c>
      <c r="B907">
        <v>6</v>
      </c>
      <c r="C907" s="36" t="s">
        <v>2199</v>
      </c>
      <c r="D907" s="36" t="s">
        <v>2210</v>
      </c>
      <c r="E907" s="39" t="s">
        <v>119</v>
      </c>
      <c r="F907" s="38">
        <v>8.8000000000000007</v>
      </c>
      <c r="G907" s="37">
        <v>5</v>
      </c>
      <c r="H907" s="37">
        <v>5</v>
      </c>
      <c r="I907" s="37">
        <v>5</v>
      </c>
      <c r="J907" s="37">
        <v>5</v>
      </c>
      <c r="K907" s="37">
        <v>10</v>
      </c>
      <c r="L907" s="37">
        <v>10</v>
      </c>
      <c r="M907" s="37">
        <v>5</v>
      </c>
      <c r="N907" s="37">
        <v>10</v>
      </c>
      <c r="O907" s="37">
        <v>10</v>
      </c>
      <c r="P907" s="37">
        <v>10</v>
      </c>
      <c r="Q907" s="37">
        <v>5</v>
      </c>
    </row>
    <row r="908" spans="1:17">
      <c r="A908" s="174">
        <v>4978</v>
      </c>
      <c r="B908">
        <v>7</v>
      </c>
      <c r="C908" s="36" t="s">
        <v>2199</v>
      </c>
      <c r="D908" s="36" t="s">
        <v>2209</v>
      </c>
      <c r="E908" s="39" t="s">
        <v>119</v>
      </c>
      <c r="F908" s="38">
        <v>8.6</v>
      </c>
      <c r="G908" s="37">
        <v>5</v>
      </c>
      <c r="H908" s="37">
        <v>5</v>
      </c>
      <c r="I908" s="37">
        <v>5</v>
      </c>
      <c r="J908" s="37">
        <v>5</v>
      </c>
      <c r="K908" s="37">
        <v>10</v>
      </c>
      <c r="L908" s="37">
        <v>10</v>
      </c>
      <c r="M908" s="37">
        <v>5</v>
      </c>
      <c r="N908" s="37">
        <v>10</v>
      </c>
      <c r="O908" s="37">
        <v>10</v>
      </c>
      <c r="P908" s="37">
        <v>10</v>
      </c>
      <c r="Q908" s="37">
        <v>5</v>
      </c>
    </row>
    <row r="909" spans="1:17">
      <c r="A909" s="174">
        <v>4977</v>
      </c>
      <c r="B909">
        <v>8</v>
      </c>
      <c r="C909" s="36" t="s">
        <v>2199</v>
      </c>
      <c r="D909" s="36" t="s">
        <v>2208</v>
      </c>
      <c r="E909" s="39" t="s">
        <v>119</v>
      </c>
      <c r="F909" s="38">
        <v>8.8000000000000007</v>
      </c>
      <c r="G909" s="37">
        <v>5</v>
      </c>
      <c r="H909" s="37">
        <v>5</v>
      </c>
      <c r="I909" s="37">
        <v>5</v>
      </c>
      <c r="J909" s="37">
        <v>5</v>
      </c>
      <c r="K909" s="37">
        <v>10</v>
      </c>
      <c r="L909" s="37">
        <v>10</v>
      </c>
      <c r="M909" s="37">
        <v>5</v>
      </c>
      <c r="N909" s="37">
        <v>10</v>
      </c>
      <c r="O909" s="37">
        <v>10</v>
      </c>
      <c r="P909" s="37">
        <v>10</v>
      </c>
      <c r="Q909" s="37">
        <v>5</v>
      </c>
    </row>
    <row r="910" spans="1:17">
      <c r="A910" s="174">
        <v>4976</v>
      </c>
      <c r="B910">
        <v>9</v>
      </c>
      <c r="C910" s="36" t="s">
        <v>2199</v>
      </c>
      <c r="D910" s="36" t="s">
        <v>1479</v>
      </c>
      <c r="E910" s="39" t="s">
        <v>119</v>
      </c>
      <c r="F910" s="38">
        <v>8.5</v>
      </c>
      <c r="G910" s="37">
        <v>5</v>
      </c>
      <c r="H910" s="37">
        <v>5</v>
      </c>
      <c r="I910" s="37">
        <v>5</v>
      </c>
      <c r="J910" s="37">
        <v>5</v>
      </c>
      <c r="K910" s="37">
        <v>10</v>
      </c>
      <c r="L910" s="37">
        <v>10</v>
      </c>
      <c r="M910" s="37">
        <v>5</v>
      </c>
      <c r="N910" s="37">
        <v>10</v>
      </c>
      <c r="O910" s="37">
        <v>10</v>
      </c>
      <c r="P910" s="37">
        <v>10</v>
      </c>
      <c r="Q910" s="37">
        <v>5</v>
      </c>
    </row>
    <row r="911" spans="1:17">
      <c r="A911" s="174">
        <v>4975</v>
      </c>
      <c r="B911">
        <v>10</v>
      </c>
      <c r="C911" s="36" t="s">
        <v>2199</v>
      </c>
      <c r="D911" s="36" t="s">
        <v>2207</v>
      </c>
      <c r="E911" s="39" t="s">
        <v>119</v>
      </c>
      <c r="F911" s="38">
        <v>8.6</v>
      </c>
      <c r="G911" s="37">
        <v>5</v>
      </c>
      <c r="H911" s="37">
        <v>5</v>
      </c>
      <c r="I911" s="37">
        <v>5</v>
      </c>
      <c r="J911" s="37">
        <v>5</v>
      </c>
      <c r="K911" s="37">
        <v>10</v>
      </c>
      <c r="L911" s="37">
        <v>10</v>
      </c>
      <c r="M911" s="37">
        <v>5</v>
      </c>
      <c r="N911" s="37">
        <v>10</v>
      </c>
      <c r="O911" s="37">
        <v>10</v>
      </c>
      <c r="P911" s="37">
        <v>10</v>
      </c>
      <c r="Q911" s="37">
        <v>5</v>
      </c>
    </row>
    <row r="912" spans="1:17">
      <c r="A912" s="174">
        <v>4974</v>
      </c>
      <c r="B912">
        <v>11</v>
      </c>
      <c r="C912" s="36" t="s">
        <v>2199</v>
      </c>
      <c r="D912" s="36" t="s">
        <v>2206</v>
      </c>
      <c r="E912" s="39" t="s">
        <v>119</v>
      </c>
      <c r="F912" s="38">
        <v>8.1</v>
      </c>
      <c r="G912" s="37">
        <v>5</v>
      </c>
      <c r="H912" s="37">
        <v>5</v>
      </c>
      <c r="I912" s="37">
        <v>5</v>
      </c>
      <c r="J912" s="37">
        <v>5</v>
      </c>
      <c r="K912" s="37">
        <v>10</v>
      </c>
      <c r="L912" s="37">
        <v>10</v>
      </c>
      <c r="M912" s="37">
        <v>5</v>
      </c>
      <c r="N912" s="37">
        <v>10</v>
      </c>
      <c r="O912" s="37">
        <v>10</v>
      </c>
      <c r="P912" s="37">
        <v>10</v>
      </c>
      <c r="Q912" s="37">
        <v>5</v>
      </c>
    </row>
    <row r="913" spans="1:17">
      <c r="A913" s="174">
        <v>4973</v>
      </c>
      <c r="B913">
        <v>12</v>
      </c>
      <c r="C913" s="36" t="s">
        <v>2199</v>
      </c>
      <c r="D913" s="36" t="s">
        <v>2205</v>
      </c>
      <c r="E913" s="39" t="s">
        <v>119</v>
      </c>
      <c r="F913" s="38">
        <v>8.8000000000000007</v>
      </c>
      <c r="G913" s="37">
        <v>5</v>
      </c>
      <c r="H913" s="37">
        <v>5</v>
      </c>
      <c r="I913" s="37">
        <v>5</v>
      </c>
      <c r="J913" s="37">
        <v>5</v>
      </c>
      <c r="K913" s="37">
        <v>10</v>
      </c>
      <c r="L913" s="37">
        <v>10</v>
      </c>
      <c r="M913" s="37">
        <v>5</v>
      </c>
      <c r="N913" s="37">
        <v>10</v>
      </c>
      <c r="O913" s="37">
        <v>10</v>
      </c>
      <c r="P913" s="37">
        <v>10</v>
      </c>
      <c r="Q913" s="37">
        <v>5</v>
      </c>
    </row>
    <row r="914" spans="1:17">
      <c r="A914" s="174">
        <v>4972</v>
      </c>
      <c r="B914">
        <v>13</v>
      </c>
      <c r="C914" s="36" t="s">
        <v>2199</v>
      </c>
      <c r="D914" s="36" t="s">
        <v>2204</v>
      </c>
      <c r="E914" s="39" t="s">
        <v>119</v>
      </c>
      <c r="F914" s="38">
        <v>9</v>
      </c>
      <c r="G914" s="37">
        <v>5</v>
      </c>
      <c r="H914" s="37">
        <v>5</v>
      </c>
      <c r="I914" s="37">
        <v>5</v>
      </c>
      <c r="J914" s="37">
        <v>5</v>
      </c>
      <c r="K914" s="37">
        <v>10</v>
      </c>
      <c r="L914" s="37">
        <v>10</v>
      </c>
      <c r="M914" s="37">
        <v>5</v>
      </c>
      <c r="N914" s="37">
        <v>10</v>
      </c>
      <c r="O914" s="37">
        <v>10</v>
      </c>
      <c r="P914" s="37">
        <v>10</v>
      </c>
      <c r="Q914" s="37">
        <v>5</v>
      </c>
    </row>
    <row r="915" spans="1:17">
      <c r="A915" s="174">
        <v>4971</v>
      </c>
      <c r="B915">
        <v>14</v>
      </c>
      <c r="C915" s="36" t="s">
        <v>2199</v>
      </c>
      <c r="D915" s="36" t="s">
        <v>2203</v>
      </c>
      <c r="E915" s="39" t="s">
        <v>119</v>
      </c>
      <c r="F915" s="38">
        <v>8.6999999999999993</v>
      </c>
      <c r="G915" s="37">
        <v>5</v>
      </c>
      <c r="H915" s="37">
        <v>5</v>
      </c>
      <c r="I915" s="37">
        <v>5</v>
      </c>
      <c r="J915" s="37">
        <v>5</v>
      </c>
      <c r="K915" s="37">
        <v>10</v>
      </c>
      <c r="L915" s="37">
        <v>10</v>
      </c>
      <c r="M915" s="37">
        <v>5</v>
      </c>
      <c r="N915" s="37">
        <v>10</v>
      </c>
      <c r="O915" s="37">
        <v>10</v>
      </c>
      <c r="P915" s="37">
        <v>10</v>
      </c>
      <c r="Q915" s="37">
        <v>5</v>
      </c>
    </row>
    <row r="916" spans="1:17">
      <c r="A916" s="174">
        <v>4970</v>
      </c>
      <c r="B916">
        <v>15</v>
      </c>
      <c r="C916" s="36" t="s">
        <v>2199</v>
      </c>
      <c r="D916" s="36" t="s">
        <v>2202</v>
      </c>
      <c r="E916" s="39" t="s">
        <v>119</v>
      </c>
      <c r="F916" s="38">
        <v>8.6</v>
      </c>
      <c r="G916" s="37">
        <v>5</v>
      </c>
      <c r="H916" s="37">
        <v>5</v>
      </c>
      <c r="I916" s="37">
        <v>5</v>
      </c>
      <c r="J916" s="37">
        <v>5</v>
      </c>
      <c r="K916" s="37">
        <v>10</v>
      </c>
      <c r="L916" s="37">
        <v>10</v>
      </c>
      <c r="M916" s="37">
        <v>5</v>
      </c>
      <c r="N916" s="37">
        <v>10</v>
      </c>
      <c r="O916" s="37">
        <v>10</v>
      </c>
      <c r="P916" s="37">
        <v>10</v>
      </c>
      <c r="Q916" s="37">
        <v>5</v>
      </c>
    </row>
    <row r="917" spans="1:17">
      <c r="A917" s="174">
        <v>4969</v>
      </c>
      <c r="B917">
        <v>16</v>
      </c>
      <c r="C917" s="36" t="s">
        <v>2199</v>
      </c>
      <c r="D917" s="36" t="s">
        <v>2201</v>
      </c>
      <c r="E917" s="39" t="s">
        <v>119</v>
      </c>
      <c r="F917" s="38">
        <v>9</v>
      </c>
      <c r="G917" s="37">
        <v>5</v>
      </c>
      <c r="H917" s="37">
        <v>5</v>
      </c>
      <c r="I917" s="37">
        <v>5</v>
      </c>
      <c r="J917" s="37">
        <v>5</v>
      </c>
      <c r="K917" s="37">
        <v>10</v>
      </c>
      <c r="L917" s="37">
        <v>10</v>
      </c>
      <c r="M917" s="37">
        <v>5</v>
      </c>
      <c r="N917" s="37">
        <v>10</v>
      </c>
      <c r="O917" s="37">
        <v>10</v>
      </c>
      <c r="P917" s="37">
        <v>10</v>
      </c>
      <c r="Q917" s="37">
        <v>5</v>
      </c>
    </row>
    <row r="918" spans="1:17">
      <c r="A918" s="174">
        <v>4968</v>
      </c>
      <c r="B918">
        <v>17</v>
      </c>
      <c r="C918" s="36" t="s">
        <v>2199</v>
      </c>
      <c r="D918" s="36" t="s">
        <v>2200</v>
      </c>
      <c r="E918" s="39" t="s">
        <v>119</v>
      </c>
      <c r="F918" s="38">
        <v>8.6</v>
      </c>
      <c r="G918" s="37">
        <v>5</v>
      </c>
      <c r="H918" s="37">
        <v>5</v>
      </c>
      <c r="I918" s="37">
        <v>5</v>
      </c>
      <c r="J918" s="37">
        <v>5</v>
      </c>
      <c r="K918" s="37">
        <v>10</v>
      </c>
      <c r="L918" s="37">
        <v>10</v>
      </c>
      <c r="M918" s="37">
        <v>5</v>
      </c>
      <c r="N918" s="37">
        <v>10</v>
      </c>
      <c r="O918" s="37">
        <v>10</v>
      </c>
      <c r="P918" s="37">
        <v>10</v>
      </c>
      <c r="Q918" s="37">
        <v>5</v>
      </c>
    </row>
    <row r="919" spans="1:17">
      <c r="A919" s="174">
        <v>4967</v>
      </c>
      <c r="C919" s="36" t="s">
        <v>2199</v>
      </c>
      <c r="D919" s="35" t="s">
        <v>8765</v>
      </c>
      <c r="E919" s="34" t="s">
        <v>119</v>
      </c>
      <c r="F919" s="130">
        <v>8.6379999999999999</v>
      </c>
      <c r="G919" s="33" t="e">
        <f>AVERAGE(#REF!)</f>
        <v>#REF!</v>
      </c>
      <c r="H919" s="33" t="e">
        <f>AVERAGE(#REF!)</f>
        <v>#REF!</v>
      </c>
      <c r="I919" s="33" t="e">
        <f>AVERAGE(#REF!)</f>
        <v>#REF!</v>
      </c>
      <c r="J919" s="33" t="e">
        <f>AVERAGE(#REF!)</f>
        <v>#REF!</v>
      </c>
      <c r="K919" s="33" t="e">
        <f>AVERAGE(#REF!)</f>
        <v>#REF!</v>
      </c>
      <c r="L919" s="33" t="e">
        <f>AVERAGE(#REF!)</f>
        <v>#REF!</v>
      </c>
      <c r="M919" s="33" t="e">
        <f>AVERAGE(#REF!)</f>
        <v>#REF!</v>
      </c>
      <c r="N919" s="33" t="e">
        <f>AVERAGE(#REF!)</f>
        <v>#REF!</v>
      </c>
      <c r="O919" s="33" t="e">
        <f>AVERAGE(#REF!)</f>
        <v>#REF!</v>
      </c>
      <c r="P919" s="33" t="e">
        <f>AVERAGE(#REF!)</f>
        <v>#REF!</v>
      </c>
      <c r="Q919" s="33" t="e">
        <f>AVERAGE(#REF!)</f>
        <v>#REF!</v>
      </c>
    </row>
    <row r="920" spans="1:17" ht="14.45" customHeight="1">
      <c r="A920" s="174">
        <v>4966</v>
      </c>
      <c r="B920">
        <v>1</v>
      </c>
      <c r="C920" s="36" t="s">
        <v>8816</v>
      </c>
      <c r="D920" s="42" t="s">
        <v>8817</v>
      </c>
      <c r="E920" s="41" t="s">
        <v>934</v>
      </c>
      <c r="F920" s="40">
        <v>9.6</v>
      </c>
      <c r="G920" s="37">
        <v>5</v>
      </c>
      <c r="H920" s="37">
        <v>5</v>
      </c>
      <c r="I920" s="37">
        <v>5</v>
      </c>
      <c r="J920" s="37">
        <v>5</v>
      </c>
      <c r="K920" s="37">
        <v>10</v>
      </c>
      <c r="L920" s="37">
        <v>10</v>
      </c>
      <c r="M920" s="37">
        <v>5</v>
      </c>
      <c r="N920" s="37">
        <v>10</v>
      </c>
      <c r="O920" s="37">
        <v>10</v>
      </c>
      <c r="P920" s="37">
        <v>10</v>
      </c>
      <c r="Q920" s="37">
        <v>5</v>
      </c>
    </row>
    <row r="921" spans="1:17" ht="14.45" customHeight="1">
      <c r="A921" s="174">
        <v>4965</v>
      </c>
      <c r="B921">
        <v>2</v>
      </c>
      <c r="C921" s="36" t="s">
        <v>8816</v>
      </c>
      <c r="D921" s="36" t="s">
        <v>8818</v>
      </c>
      <c r="E921" s="39" t="s">
        <v>934</v>
      </c>
      <c r="F921" s="38">
        <v>8.8000000000000007</v>
      </c>
      <c r="G921" s="37">
        <v>5</v>
      </c>
      <c r="H921" s="37">
        <v>5</v>
      </c>
      <c r="I921" s="37">
        <v>5</v>
      </c>
      <c r="J921" s="37">
        <v>5</v>
      </c>
      <c r="K921" s="37">
        <v>10</v>
      </c>
      <c r="L921" s="37">
        <v>10</v>
      </c>
      <c r="M921" s="37">
        <v>5</v>
      </c>
      <c r="N921" s="37">
        <v>10</v>
      </c>
      <c r="O921" s="37">
        <v>10</v>
      </c>
      <c r="P921" s="37">
        <v>10</v>
      </c>
      <c r="Q921" s="37">
        <v>5</v>
      </c>
    </row>
    <row r="922" spans="1:17" ht="14.45" customHeight="1">
      <c r="A922" s="174">
        <v>4964</v>
      </c>
      <c r="B922">
        <v>3</v>
      </c>
      <c r="C922" s="36" t="s">
        <v>8816</v>
      </c>
      <c r="D922" s="36" t="s">
        <v>8819</v>
      </c>
      <c r="E922" s="39" t="s">
        <v>934</v>
      </c>
      <c r="F922" s="38">
        <v>8.6999999999999993</v>
      </c>
      <c r="G922" s="37">
        <v>5</v>
      </c>
      <c r="H922" s="37">
        <v>5</v>
      </c>
      <c r="I922" s="37">
        <v>5</v>
      </c>
      <c r="J922" s="37">
        <v>5</v>
      </c>
      <c r="K922" s="37">
        <v>10</v>
      </c>
      <c r="L922" s="37">
        <v>10</v>
      </c>
      <c r="M922" s="37">
        <v>5</v>
      </c>
      <c r="N922" s="37">
        <v>10</v>
      </c>
      <c r="O922" s="37">
        <v>10</v>
      </c>
      <c r="P922" s="37">
        <v>10</v>
      </c>
      <c r="Q922" s="37">
        <v>5</v>
      </c>
    </row>
    <row r="923" spans="1:17" ht="14.45" customHeight="1">
      <c r="A923" s="174">
        <v>4963</v>
      </c>
      <c r="B923">
        <v>4</v>
      </c>
      <c r="C923" s="36" t="s">
        <v>8816</v>
      </c>
      <c r="D923" s="36" t="s">
        <v>8820</v>
      </c>
      <c r="E923" s="39" t="s">
        <v>934</v>
      </c>
      <c r="F923" s="38">
        <v>8.3000000000000007</v>
      </c>
      <c r="G923" s="37">
        <v>5</v>
      </c>
      <c r="H923" s="37">
        <v>5</v>
      </c>
      <c r="I923" s="37">
        <v>5</v>
      </c>
      <c r="J923" s="37">
        <v>5</v>
      </c>
      <c r="K923" s="37">
        <v>10</v>
      </c>
      <c r="L923" s="37">
        <v>10</v>
      </c>
      <c r="M923" s="37">
        <v>5</v>
      </c>
      <c r="N923" s="37">
        <v>10</v>
      </c>
      <c r="O923" s="37">
        <v>10</v>
      </c>
      <c r="P923" s="37">
        <v>10</v>
      </c>
      <c r="Q923" s="37">
        <v>5</v>
      </c>
    </row>
    <row r="924" spans="1:17" ht="14.45" customHeight="1">
      <c r="A924" s="174">
        <v>4962</v>
      </c>
      <c r="B924">
        <v>5</v>
      </c>
      <c r="C924" s="36" t="s">
        <v>8816</v>
      </c>
      <c r="D924" s="36" t="s">
        <v>8821</v>
      </c>
      <c r="E924" s="39" t="s">
        <v>934</v>
      </c>
      <c r="F924" s="38">
        <v>8.6</v>
      </c>
      <c r="G924" s="37">
        <v>5</v>
      </c>
      <c r="H924" s="37">
        <v>5</v>
      </c>
      <c r="I924" s="37">
        <v>5</v>
      </c>
      <c r="J924" s="37">
        <v>5</v>
      </c>
      <c r="K924" s="37">
        <v>10</v>
      </c>
      <c r="L924" s="37">
        <v>10</v>
      </c>
      <c r="M924" s="37">
        <v>5</v>
      </c>
      <c r="N924" s="37">
        <v>10</v>
      </c>
      <c r="O924" s="37">
        <v>10</v>
      </c>
      <c r="P924" s="37">
        <v>10</v>
      </c>
      <c r="Q924" s="37">
        <v>5</v>
      </c>
    </row>
    <row r="925" spans="1:17" ht="14.45" customHeight="1">
      <c r="A925" s="174">
        <v>4961</v>
      </c>
      <c r="B925">
        <v>6</v>
      </c>
      <c r="C925" s="36" t="s">
        <v>8816</v>
      </c>
      <c r="D925" s="36" t="s">
        <v>8822</v>
      </c>
      <c r="E925" s="39" t="s">
        <v>934</v>
      </c>
      <c r="F925" s="38">
        <v>8.8000000000000007</v>
      </c>
      <c r="G925" s="37">
        <v>5</v>
      </c>
      <c r="H925" s="37">
        <v>5</v>
      </c>
      <c r="I925" s="37">
        <v>5</v>
      </c>
      <c r="J925" s="37">
        <v>5</v>
      </c>
      <c r="K925" s="37">
        <v>10</v>
      </c>
      <c r="L925" s="37">
        <v>10</v>
      </c>
      <c r="M925" s="37">
        <v>5</v>
      </c>
      <c r="N925" s="37">
        <v>10</v>
      </c>
      <c r="O925" s="37">
        <v>10</v>
      </c>
      <c r="P925" s="37">
        <v>10</v>
      </c>
      <c r="Q925" s="37">
        <v>5</v>
      </c>
    </row>
    <row r="926" spans="1:17" ht="14.45" customHeight="1">
      <c r="A926" s="174">
        <v>4960</v>
      </c>
      <c r="B926">
        <v>7</v>
      </c>
      <c r="C926" s="36" t="s">
        <v>8816</v>
      </c>
      <c r="D926" s="36" t="s">
        <v>8823</v>
      </c>
      <c r="E926" s="39" t="s">
        <v>934</v>
      </c>
      <c r="F926" s="38">
        <v>8.4</v>
      </c>
      <c r="G926" s="37">
        <v>5</v>
      </c>
      <c r="H926" s="37">
        <v>5</v>
      </c>
      <c r="I926" s="37">
        <v>5</v>
      </c>
      <c r="J926" s="37">
        <v>5</v>
      </c>
      <c r="K926" s="37">
        <v>10</v>
      </c>
      <c r="L926" s="37">
        <v>10</v>
      </c>
      <c r="M926" s="37">
        <v>5</v>
      </c>
      <c r="N926" s="37">
        <v>10</v>
      </c>
      <c r="O926" s="37">
        <v>10</v>
      </c>
      <c r="P926" s="37">
        <v>10</v>
      </c>
      <c r="Q926" s="37">
        <v>5</v>
      </c>
    </row>
    <row r="927" spans="1:17" ht="14.45" customHeight="1">
      <c r="A927" s="174">
        <v>4959</v>
      </c>
      <c r="B927">
        <v>8</v>
      </c>
      <c r="C927" s="36" t="s">
        <v>8816</v>
      </c>
      <c r="D927" s="36" t="s">
        <v>8824</v>
      </c>
      <c r="E927" s="39" t="s">
        <v>934</v>
      </c>
      <c r="F927" s="38">
        <v>8.6999999999999993</v>
      </c>
      <c r="G927" s="37">
        <v>5</v>
      </c>
      <c r="H927" s="37">
        <v>5</v>
      </c>
      <c r="I927" s="37">
        <v>5</v>
      </c>
      <c r="J927" s="37">
        <v>5</v>
      </c>
      <c r="K927" s="37">
        <v>10</v>
      </c>
      <c r="L927" s="37">
        <v>10</v>
      </c>
      <c r="M927" s="37">
        <v>5</v>
      </c>
      <c r="N927" s="37">
        <v>10</v>
      </c>
      <c r="O927" s="37">
        <v>10</v>
      </c>
      <c r="P927" s="37">
        <v>10</v>
      </c>
      <c r="Q927" s="37">
        <v>5</v>
      </c>
    </row>
    <row r="928" spans="1:17" ht="14.45" customHeight="1">
      <c r="A928" s="174">
        <v>4958</v>
      </c>
      <c r="B928">
        <v>9</v>
      </c>
      <c r="C928" s="36" t="s">
        <v>8816</v>
      </c>
      <c r="D928" s="36" t="s">
        <v>8825</v>
      </c>
      <c r="E928" s="39" t="s">
        <v>934</v>
      </c>
      <c r="F928" s="38">
        <v>9</v>
      </c>
      <c r="G928" s="37">
        <v>5</v>
      </c>
      <c r="H928" s="37">
        <v>5</v>
      </c>
      <c r="I928" s="37">
        <v>5</v>
      </c>
      <c r="J928" s="37">
        <v>5</v>
      </c>
      <c r="K928" s="37">
        <v>10</v>
      </c>
      <c r="L928" s="37">
        <v>10</v>
      </c>
      <c r="M928" s="37">
        <v>5</v>
      </c>
      <c r="N928" s="37">
        <v>10</v>
      </c>
      <c r="O928" s="37">
        <v>10</v>
      </c>
      <c r="P928" s="37">
        <v>10</v>
      </c>
      <c r="Q928" s="37">
        <v>5</v>
      </c>
    </row>
    <row r="929" spans="1:17" ht="14.45" customHeight="1">
      <c r="A929" s="174">
        <v>4957</v>
      </c>
      <c r="C929" s="36" t="s">
        <v>8816</v>
      </c>
      <c r="D929" s="35" t="s">
        <v>8793</v>
      </c>
      <c r="E929" s="34" t="s">
        <v>934</v>
      </c>
      <c r="F929" s="130">
        <v>8.76</v>
      </c>
      <c r="G929" s="33" t="e">
        <f>AVERAGE(#REF!)</f>
        <v>#REF!</v>
      </c>
      <c r="H929" s="33" t="e">
        <f>AVERAGE(#REF!)</f>
        <v>#REF!</v>
      </c>
      <c r="I929" s="33" t="e">
        <f>AVERAGE(#REF!)</f>
        <v>#REF!</v>
      </c>
      <c r="J929" s="33" t="e">
        <f>AVERAGE(#REF!)</f>
        <v>#REF!</v>
      </c>
      <c r="K929" s="33" t="e">
        <f>AVERAGE(#REF!)</f>
        <v>#REF!</v>
      </c>
      <c r="L929" s="33" t="e">
        <f>AVERAGE(#REF!)</f>
        <v>#REF!</v>
      </c>
      <c r="M929" s="33" t="e">
        <f>AVERAGE(#REF!)</f>
        <v>#REF!</v>
      </c>
      <c r="N929" s="33" t="e">
        <f>AVERAGE(#REF!)</f>
        <v>#REF!</v>
      </c>
      <c r="O929" s="33" t="e">
        <f>AVERAGE(#REF!)</f>
        <v>#REF!</v>
      </c>
      <c r="P929" s="33" t="e">
        <f>AVERAGE(#REF!)</f>
        <v>#REF!</v>
      </c>
      <c r="Q929" s="33" t="e">
        <f>AVERAGE(#REF!)</f>
        <v>#REF!</v>
      </c>
    </row>
    <row r="930" spans="1:17" ht="14.45" customHeight="1">
      <c r="A930" s="174">
        <v>4956</v>
      </c>
      <c r="B930">
        <v>1</v>
      </c>
      <c r="C930" s="36" t="s">
        <v>8807</v>
      </c>
      <c r="D930" s="36" t="s">
        <v>8808</v>
      </c>
      <c r="E930" s="39" t="s">
        <v>934</v>
      </c>
      <c r="F930" s="38" t="s">
        <v>0</v>
      </c>
      <c r="G930" s="37">
        <v>5</v>
      </c>
      <c r="H930" s="37">
        <v>5</v>
      </c>
      <c r="I930" s="37">
        <v>5</v>
      </c>
      <c r="J930" s="37">
        <v>5</v>
      </c>
      <c r="K930" s="37">
        <v>10</v>
      </c>
      <c r="L930" s="37">
        <v>10</v>
      </c>
      <c r="M930" s="37">
        <v>5</v>
      </c>
      <c r="N930" s="37">
        <v>10</v>
      </c>
      <c r="O930" s="37">
        <v>10</v>
      </c>
      <c r="P930" s="37">
        <v>10</v>
      </c>
      <c r="Q930" s="37">
        <v>5</v>
      </c>
    </row>
    <row r="931" spans="1:17" ht="14.45" customHeight="1">
      <c r="A931" s="174">
        <v>4955</v>
      </c>
      <c r="B931">
        <v>2</v>
      </c>
      <c r="C931" s="36" t="s">
        <v>8807</v>
      </c>
      <c r="D931" s="36" t="s">
        <v>8809</v>
      </c>
      <c r="E931" s="39" t="s">
        <v>934</v>
      </c>
      <c r="F931" s="38">
        <v>8.4</v>
      </c>
      <c r="G931" s="37">
        <v>5</v>
      </c>
      <c r="H931" s="37">
        <v>5</v>
      </c>
      <c r="I931" s="37">
        <v>5</v>
      </c>
      <c r="J931" s="37">
        <v>5</v>
      </c>
      <c r="K931" s="37">
        <v>10</v>
      </c>
      <c r="L931" s="37">
        <v>10</v>
      </c>
      <c r="M931" s="37">
        <v>5</v>
      </c>
      <c r="N931" s="37">
        <v>10</v>
      </c>
      <c r="O931" s="37">
        <v>10</v>
      </c>
      <c r="P931" s="37">
        <v>10</v>
      </c>
      <c r="Q931" s="37">
        <v>5</v>
      </c>
    </row>
    <row r="932" spans="1:17" ht="14.45" customHeight="1">
      <c r="A932" s="174">
        <v>4954</v>
      </c>
      <c r="B932">
        <v>3</v>
      </c>
      <c r="C932" s="36" t="s">
        <v>8807</v>
      </c>
      <c r="D932" s="36" t="s">
        <v>8810</v>
      </c>
      <c r="E932" s="39" t="s">
        <v>934</v>
      </c>
      <c r="F932" s="38">
        <v>8.8000000000000007</v>
      </c>
      <c r="G932" s="37">
        <v>5</v>
      </c>
      <c r="H932" s="37">
        <v>5</v>
      </c>
      <c r="I932" s="37">
        <v>5</v>
      </c>
      <c r="J932" s="37">
        <v>5</v>
      </c>
      <c r="K932" s="37">
        <v>10</v>
      </c>
      <c r="L932" s="37">
        <v>10</v>
      </c>
      <c r="M932" s="37">
        <v>5</v>
      </c>
      <c r="N932" s="37">
        <v>10</v>
      </c>
      <c r="O932" s="37">
        <v>10</v>
      </c>
      <c r="P932" s="37">
        <v>10</v>
      </c>
      <c r="Q932" s="37">
        <v>5</v>
      </c>
    </row>
    <row r="933" spans="1:17" ht="14.45" customHeight="1">
      <c r="A933" s="174">
        <v>4953</v>
      </c>
      <c r="B933">
        <v>4</v>
      </c>
      <c r="C933" s="36" t="s">
        <v>8807</v>
      </c>
      <c r="D933" s="36" t="s">
        <v>8811</v>
      </c>
      <c r="E933" s="39" t="s">
        <v>934</v>
      </c>
      <c r="F933" s="38">
        <v>8.6999999999999993</v>
      </c>
      <c r="G933" s="37">
        <v>5</v>
      </c>
      <c r="H933" s="37">
        <v>5</v>
      </c>
      <c r="I933" s="37">
        <v>5</v>
      </c>
      <c r="J933" s="37">
        <v>5</v>
      </c>
      <c r="K933" s="37">
        <v>10</v>
      </c>
      <c r="L933" s="37">
        <v>10</v>
      </c>
      <c r="M933" s="37">
        <v>5</v>
      </c>
      <c r="N933" s="37">
        <v>10</v>
      </c>
      <c r="O933" s="37">
        <v>10</v>
      </c>
      <c r="P933" s="37">
        <v>10</v>
      </c>
      <c r="Q933" s="37">
        <v>5</v>
      </c>
    </row>
    <row r="934" spans="1:17" ht="14.45" customHeight="1">
      <c r="A934" s="174">
        <v>4952</v>
      </c>
      <c r="B934">
        <v>5</v>
      </c>
      <c r="C934" s="36" t="s">
        <v>8807</v>
      </c>
      <c r="D934" s="36" t="s">
        <v>8812</v>
      </c>
      <c r="E934" s="39" t="s">
        <v>934</v>
      </c>
      <c r="F934" s="38" t="s">
        <v>0</v>
      </c>
      <c r="G934" s="37">
        <v>5</v>
      </c>
      <c r="H934" s="37">
        <v>5</v>
      </c>
      <c r="I934" s="37">
        <v>5</v>
      </c>
      <c r="J934" s="37">
        <v>5</v>
      </c>
      <c r="K934" s="37">
        <v>10</v>
      </c>
      <c r="L934" s="37">
        <v>10</v>
      </c>
      <c r="M934" s="37">
        <v>5</v>
      </c>
      <c r="N934" s="37">
        <v>10</v>
      </c>
      <c r="O934" s="37">
        <v>10</v>
      </c>
      <c r="P934" s="37">
        <v>10</v>
      </c>
      <c r="Q934" s="37">
        <v>5</v>
      </c>
    </row>
    <row r="935" spans="1:17" ht="14.45" customHeight="1">
      <c r="A935" s="174">
        <v>4951</v>
      </c>
      <c r="B935">
        <v>6</v>
      </c>
      <c r="C935" s="36" t="s">
        <v>8807</v>
      </c>
      <c r="D935" s="36" t="s">
        <v>8813</v>
      </c>
      <c r="E935" s="39" t="s">
        <v>934</v>
      </c>
      <c r="F935" s="38">
        <v>8.6</v>
      </c>
      <c r="G935" s="37">
        <v>5</v>
      </c>
      <c r="H935" s="37">
        <v>5</v>
      </c>
      <c r="I935" s="37">
        <v>5</v>
      </c>
      <c r="J935" s="37">
        <v>5</v>
      </c>
      <c r="K935" s="37">
        <v>10</v>
      </c>
      <c r="L935" s="37">
        <v>10</v>
      </c>
      <c r="M935" s="37">
        <v>5</v>
      </c>
      <c r="N935" s="37">
        <v>10</v>
      </c>
      <c r="O935" s="37">
        <v>10</v>
      </c>
      <c r="P935" s="37">
        <v>10</v>
      </c>
      <c r="Q935" s="37">
        <v>5</v>
      </c>
    </row>
    <row r="936" spans="1:17" ht="14.45" customHeight="1">
      <c r="A936" s="174">
        <v>4950</v>
      </c>
      <c r="B936">
        <v>7</v>
      </c>
      <c r="C936" s="36" t="s">
        <v>8807</v>
      </c>
      <c r="D936" s="36" t="s">
        <v>8814</v>
      </c>
      <c r="E936" s="39" t="s">
        <v>934</v>
      </c>
      <c r="F936" s="38">
        <v>8.1999999999999993</v>
      </c>
      <c r="G936" s="37">
        <v>5</v>
      </c>
      <c r="H936" s="37">
        <v>5</v>
      </c>
      <c r="I936" s="37">
        <v>5</v>
      </c>
      <c r="J936" s="37">
        <v>5</v>
      </c>
      <c r="K936" s="37">
        <v>10</v>
      </c>
      <c r="L936" s="37">
        <v>10</v>
      </c>
      <c r="M936" s="37">
        <v>5</v>
      </c>
      <c r="N936" s="37">
        <v>10</v>
      </c>
      <c r="O936" s="37">
        <v>10</v>
      </c>
      <c r="P936" s="37">
        <v>10</v>
      </c>
      <c r="Q936" s="37">
        <v>5</v>
      </c>
    </row>
    <row r="937" spans="1:17" ht="14.45" customHeight="1">
      <c r="A937" s="174">
        <v>4949</v>
      </c>
      <c r="B937">
        <v>8</v>
      </c>
      <c r="C937" s="36" t="s">
        <v>8807</v>
      </c>
      <c r="D937" s="36" t="s">
        <v>8815</v>
      </c>
      <c r="E937" s="39" t="s">
        <v>934</v>
      </c>
      <c r="F937" s="38">
        <v>8.1</v>
      </c>
      <c r="G937" s="37">
        <v>5</v>
      </c>
      <c r="H937" s="37">
        <v>5</v>
      </c>
      <c r="I937" s="37">
        <v>5</v>
      </c>
      <c r="J937" s="37">
        <v>5</v>
      </c>
      <c r="K937" s="37">
        <v>10</v>
      </c>
      <c r="L937" s="37">
        <v>10</v>
      </c>
      <c r="M937" s="37">
        <v>5</v>
      </c>
      <c r="N937" s="37">
        <v>10</v>
      </c>
      <c r="O937" s="37">
        <v>10</v>
      </c>
      <c r="P937" s="37">
        <v>10</v>
      </c>
      <c r="Q937" s="37">
        <v>5</v>
      </c>
    </row>
    <row r="938" spans="1:17" ht="14.45" customHeight="1">
      <c r="A938" s="174">
        <v>4948</v>
      </c>
      <c r="C938" s="36" t="s">
        <v>8807</v>
      </c>
      <c r="D938" s="35" t="s">
        <v>8793</v>
      </c>
      <c r="E938" s="34" t="s">
        <v>934</v>
      </c>
      <c r="F938" s="130">
        <v>8.4629999999999992</v>
      </c>
      <c r="G938" s="33" t="e">
        <f>AVERAGE(#REF!)</f>
        <v>#REF!</v>
      </c>
      <c r="H938" s="33" t="e">
        <f>AVERAGE(#REF!)</f>
        <v>#REF!</v>
      </c>
      <c r="I938" s="33" t="e">
        <f>AVERAGE(#REF!)</f>
        <v>#REF!</v>
      </c>
      <c r="J938" s="33" t="e">
        <f>AVERAGE(#REF!)</f>
        <v>#REF!</v>
      </c>
      <c r="K938" s="33" t="e">
        <f>AVERAGE(#REF!)</f>
        <v>#REF!</v>
      </c>
      <c r="L938" s="33" t="e">
        <f>AVERAGE(#REF!)</f>
        <v>#REF!</v>
      </c>
      <c r="M938" s="33" t="e">
        <f>AVERAGE(#REF!)</f>
        <v>#REF!</v>
      </c>
      <c r="N938" s="33" t="e">
        <f>AVERAGE(#REF!)</f>
        <v>#REF!</v>
      </c>
      <c r="O938" s="33" t="e">
        <f>AVERAGE(#REF!)</f>
        <v>#REF!</v>
      </c>
      <c r="P938" s="33" t="e">
        <f>AVERAGE(#REF!)</f>
        <v>#REF!</v>
      </c>
      <c r="Q938" s="33" t="e">
        <f>AVERAGE(#REF!)</f>
        <v>#REF!</v>
      </c>
    </row>
    <row r="939" spans="1:17" ht="14.45" customHeight="1">
      <c r="A939" s="174">
        <v>4938</v>
      </c>
      <c r="B939">
        <v>1</v>
      </c>
      <c r="C939" s="36" t="s">
        <v>8794</v>
      </c>
      <c r="D939" s="36" t="s">
        <v>8795</v>
      </c>
      <c r="E939" s="39" t="s">
        <v>934</v>
      </c>
      <c r="F939" s="38">
        <v>8.8000000000000007</v>
      </c>
      <c r="G939" s="37">
        <v>5</v>
      </c>
      <c r="H939" s="37">
        <v>5</v>
      </c>
      <c r="I939" s="37">
        <v>5</v>
      </c>
      <c r="J939" s="37">
        <v>5</v>
      </c>
      <c r="K939" s="37">
        <v>10</v>
      </c>
      <c r="L939" s="37">
        <v>10</v>
      </c>
      <c r="M939" s="37">
        <v>5</v>
      </c>
      <c r="N939" s="37">
        <v>10</v>
      </c>
      <c r="O939" s="37">
        <v>10</v>
      </c>
      <c r="P939" s="37">
        <v>10</v>
      </c>
      <c r="Q939" s="37">
        <v>5</v>
      </c>
    </row>
    <row r="940" spans="1:17" ht="14.45" customHeight="1">
      <c r="A940" s="174">
        <v>4937</v>
      </c>
      <c r="B940">
        <v>2</v>
      </c>
      <c r="C940" s="36" t="s">
        <v>8794</v>
      </c>
      <c r="D940" s="36" t="s">
        <v>8796</v>
      </c>
      <c r="E940" s="39" t="s">
        <v>934</v>
      </c>
      <c r="F940" s="38">
        <v>8.8000000000000007</v>
      </c>
      <c r="G940" s="37">
        <v>5</v>
      </c>
      <c r="H940" s="37">
        <v>5</v>
      </c>
      <c r="I940" s="37">
        <v>5</v>
      </c>
      <c r="J940" s="37">
        <v>5</v>
      </c>
      <c r="K940" s="37">
        <v>10</v>
      </c>
      <c r="L940" s="37">
        <v>10</v>
      </c>
      <c r="M940" s="37">
        <v>5</v>
      </c>
      <c r="N940" s="37">
        <v>10</v>
      </c>
      <c r="O940" s="37">
        <v>10</v>
      </c>
      <c r="P940" s="37">
        <v>10</v>
      </c>
      <c r="Q940" s="37">
        <v>5</v>
      </c>
    </row>
    <row r="941" spans="1:17" ht="14.45" customHeight="1">
      <c r="A941" s="174">
        <v>4936</v>
      </c>
      <c r="B941">
        <v>3</v>
      </c>
      <c r="C941" s="36" t="s">
        <v>8794</v>
      </c>
      <c r="D941" s="36" t="s">
        <v>8797</v>
      </c>
      <c r="E941" s="39" t="s">
        <v>934</v>
      </c>
      <c r="F941" s="38">
        <v>8.6</v>
      </c>
      <c r="G941" s="37">
        <v>5</v>
      </c>
      <c r="H941" s="37">
        <v>5</v>
      </c>
      <c r="I941" s="37">
        <v>5</v>
      </c>
      <c r="J941" s="37">
        <v>5</v>
      </c>
      <c r="K941" s="37">
        <v>10</v>
      </c>
      <c r="L941" s="37">
        <v>10</v>
      </c>
      <c r="M941" s="37">
        <v>5</v>
      </c>
      <c r="N941" s="37">
        <v>10</v>
      </c>
      <c r="O941" s="37">
        <v>10</v>
      </c>
      <c r="P941" s="37">
        <v>10</v>
      </c>
      <c r="Q941" s="37">
        <v>5</v>
      </c>
    </row>
    <row r="942" spans="1:17" ht="14.45" customHeight="1">
      <c r="A942" s="174">
        <v>4935</v>
      </c>
      <c r="B942">
        <v>4</v>
      </c>
      <c r="C942" s="36" t="s">
        <v>8794</v>
      </c>
      <c r="D942" s="36" t="s">
        <v>8798</v>
      </c>
      <c r="E942" s="39" t="s">
        <v>934</v>
      </c>
      <c r="F942" s="38">
        <v>8.6</v>
      </c>
      <c r="G942" s="37">
        <v>5</v>
      </c>
      <c r="H942" s="37">
        <v>5</v>
      </c>
      <c r="I942" s="37">
        <v>5</v>
      </c>
      <c r="J942" s="37">
        <v>5</v>
      </c>
      <c r="K942" s="37">
        <v>10</v>
      </c>
      <c r="L942" s="37">
        <v>10</v>
      </c>
      <c r="M942" s="37">
        <v>5</v>
      </c>
      <c r="N942" s="37">
        <v>10</v>
      </c>
      <c r="O942" s="37">
        <v>10</v>
      </c>
      <c r="P942" s="37">
        <v>10</v>
      </c>
      <c r="Q942" s="37">
        <v>5</v>
      </c>
    </row>
    <row r="943" spans="1:17" ht="14.45" customHeight="1">
      <c r="A943" s="174">
        <v>4934</v>
      </c>
      <c r="B943">
        <v>5</v>
      </c>
      <c r="C943" s="36" t="s">
        <v>8794</v>
      </c>
      <c r="D943" s="36" t="s">
        <v>8799</v>
      </c>
      <c r="E943" s="39" t="s">
        <v>934</v>
      </c>
      <c r="F943" s="38">
        <v>8.6999999999999993</v>
      </c>
      <c r="G943" s="37">
        <v>5</v>
      </c>
      <c r="H943" s="37">
        <v>5</v>
      </c>
      <c r="I943" s="37">
        <v>5</v>
      </c>
      <c r="J943" s="37">
        <v>5</v>
      </c>
      <c r="K943" s="37">
        <v>10</v>
      </c>
      <c r="L943" s="37">
        <v>10</v>
      </c>
      <c r="M943" s="37">
        <v>5</v>
      </c>
      <c r="N943" s="37">
        <v>10</v>
      </c>
      <c r="O943" s="37">
        <v>10</v>
      </c>
      <c r="P943" s="37">
        <v>10</v>
      </c>
      <c r="Q943" s="37">
        <v>5</v>
      </c>
    </row>
    <row r="944" spans="1:17" ht="14.45" customHeight="1">
      <c r="A944" s="174">
        <v>4933</v>
      </c>
      <c r="B944">
        <v>6</v>
      </c>
      <c r="C944" s="36" t="s">
        <v>8794</v>
      </c>
      <c r="D944" s="36" t="s">
        <v>8800</v>
      </c>
      <c r="E944" s="39" t="s">
        <v>934</v>
      </c>
      <c r="F944" s="38">
        <v>8.6999999999999993</v>
      </c>
      <c r="G944" s="37">
        <v>5</v>
      </c>
      <c r="H944" s="37">
        <v>5</v>
      </c>
      <c r="I944" s="37">
        <v>5</v>
      </c>
      <c r="J944" s="37">
        <v>5</v>
      </c>
      <c r="K944" s="37">
        <v>10</v>
      </c>
      <c r="L944" s="37">
        <v>10</v>
      </c>
      <c r="M944" s="37">
        <v>5</v>
      </c>
      <c r="N944" s="37">
        <v>10</v>
      </c>
      <c r="O944" s="37">
        <v>10</v>
      </c>
      <c r="P944" s="37">
        <v>10</v>
      </c>
      <c r="Q944" s="37">
        <v>5</v>
      </c>
    </row>
    <row r="945" spans="1:17" ht="14.45" customHeight="1">
      <c r="A945" s="174">
        <v>4932</v>
      </c>
      <c r="B945">
        <v>7</v>
      </c>
      <c r="C945" s="36" t="s">
        <v>8794</v>
      </c>
      <c r="D945" s="36" t="s">
        <v>7920</v>
      </c>
      <c r="E945" s="39" t="s">
        <v>934</v>
      </c>
      <c r="F945" s="38">
        <v>8.6</v>
      </c>
      <c r="G945" s="37">
        <v>5</v>
      </c>
      <c r="H945" s="37">
        <v>5</v>
      </c>
      <c r="I945" s="37">
        <v>5</v>
      </c>
      <c r="J945" s="37">
        <v>5</v>
      </c>
      <c r="K945" s="37">
        <v>10</v>
      </c>
      <c r="L945" s="37">
        <v>10</v>
      </c>
      <c r="M945" s="37">
        <v>5</v>
      </c>
      <c r="N945" s="37">
        <v>10</v>
      </c>
      <c r="O945" s="37">
        <v>10</v>
      </c>
      <c r="P945" s="37">
        <v>10</v>
      </c>
      <c r="Q945" s="37">
        <v>5</v>
      </c>
    </row>
    <row r="946" spans="1:17" ht="14.45" customHeight="1">
      <c r="A946" s="174">
        <v>4931</v>
      </c>
      <c r="B946">
        <v>8</v>
      </c>
      <c r="C946" s="36" t="s">
        <v>8794</v>
      </c>
      <c r="D946" s="36" t="s">
        <v>8801</v>
      </c>
      <c r="E946" s="39" t="s">
        <v>934</v>
      </c>
      <c r="F946" s="38">
        <v>8.6</v>
      </c>
      <c r="G946" s="37">
        <v>5</v>
      </c>
      <c r="H946" s="37">
        <v>5</v>
      </c>
      <c r="I946" s="37">
        <v>5</v>
      </c>
      <c r="J946" s="37">
        <v>5</v>
      </c>
      <c r="K946" s="37">
        <v>10</v>
      </c>
      <c r="L946" s="37">
        <v>10</v>
      </c>
      <c r="M946" s="37">
        <v>5</v>
      </c>
      <c r="N946" s="37">
        <v>10</v>
      </c>
      <c r="O946" s="37">
        <v>10</v>
      </c>
      <c r="P946" s="37">
        <v>10</v>
      </c>
      <c r="Q946" s="37">
        <v>5</v>
      </c>
    </row>
    <row r="947" spans="1:17" ht="14.45" customHeight="1">
      <c r="A947" s="174">
        <v>4930</v>
      </c>
      <c r="B947">
        <v>9</v>
      </c>
      <c r="C947" s="36" t="s">
        <v>8794</v>
      </c>
      <c r="D947" s="36" t="s">
        <v>8802</v>
      </c>
      <c r="E947" s="39" t="s">
        <v>934</v>
      </c>
      <c r="F947" s="38">
        <v>8.6</v>
      </c>
      <c r="G947" s="37">
        <v>5</v>
      </c>
      <c r="H947" s="37">
        <v>5</v>
      </c>
      <c r="I947" s="37">
        <v>5</v>
      </c>
      <c r="J947" s="37">
        <v>5</v>
      </c>
      <c r="K947" s="37">
        <v>10</v>
      </c>
      <c r="L947" s="37">
        <v>10</v>
      </c>
      <c r="M947" s="37">
        <v>5</v>
      </c>
      <c r="N947" s="37">
        <v>10</v>
      </c>
      <c r="O947" s="37">
        <v>10</v>
      </c>
      <c r="P947" s="37">
        <v>10</v>
      </c>
      <c r="Q947" s="37">
        <v>5</v>
      </c>
    </row>
    <row r="948" spans="1:17" ht="14.45" customHeight="1">
      <c r="A948" s="174">
        <v>4929</v>
      </c>
      <c r="C948" s="36" t="s">
        <v>8794</v>
      </c>
      <c r="D948" s="35" t="s">
        <v>8793</v>
      </c>
      <c r="E948" s="34" t="s">
        <v>934</v>
      </c>
      <c r="F948" s="130">
        <v>8.6660000000000004</v>
      </c>
      <c r="G948" s="33" t="e">
        <f>AVERAGE(#REF!)</f>
        <v>#REF!</v>
      </c>
      <c r="H948" s="33" t="e">
        <f>AVERAGE(#REF!)</f>
        <v>#REF!</v>
      </c>
      <c r="I948" s="33" t="e">
        <f>AVERAGE(#REF!)</f>
        <v>#REF!</v>
      </c>
      <c r="J948" s="33" t="e">
        <f>AVERAGE(#REF!)</f>
        <v>#REF!</v>
      </c>
      <c r="K948" s="33" t="e">
        <f>AVERAGE(#REF!)</f>
        <v>#REF!</v>
      </c>
      <c r="L948" s="33" t="e">
        <f>AVERAGE(#REF!)</f>
        <v>#REF!</v>
      </c>
      <c r="M948" s="33" t="e">
        <f>AVERAGE(#REF!)</f>
        <v>#REF!</v>
      </c>
      <c r="N948" s="33" t="e">
        <f>AVERAGE(#REF!)</f>
        <v>#REF!</v>
      </c>
      <c r="O948" s="33" t="e">
        <f>AVERAGE(#REF!)</f>
        <v>#REF!</v>
      </c>
      <c r="P948" s="33" t="e">
        <f>AVERAGE(#REF!)</f>
        <v>#REF!</v>
      </c>
      <c r="Q948" s="33" t="e">
        <f>AVERAGE(#REF!)</f>
        <v>#REF!</v>
      </c>
    </row>
    <row r="949" spans="1:17" ht="14.45" customHeight="1">
      <c r="A949" s="174">
        <v>4928</v>
      </c>
      <c r="B949">
        <v>1</v>
      </c>
      <c r="C949" s="36" t="s">
        <v>8777</v>
      </c>
      <c r="D949" s="36" t="s">
        <v>8779</v>
      </c>
      <c r="E949" s="39" t="s">
        <v>934</v>
      </c>
      <c r="F949" s="38">
        <v>9.1999999999999993</v>
      </c>
      <c r="G949" s="37">
        <v>5</v>
      </c>
      <c r="H949" s="37">
        <v>5</v>
      </c>
      <c r="I949" s="37">
        <v>5</v>
      </c>
      <c r="J949" s="37">
        <v>5</v>
      </c>
      <c r="K949" s="37">
        <v>10</v>
      </c>
      <c r="L949" s="37">
        <v>10</v>
      </c>
      <c r="M949" s="37">
        <v>5</v>
      </c>
      <c r="N949" s="37">
        <v>10</v>
      </c>
      <c r="O949" s="37">
        <v>10</v>
      </c>
      <c r="P949" s="37">
        <v>10</v>
      </c>
      <c r="Q949" s="37">
        <v>5</v>
      </c>
    </row>
    <row r="950" spans="1:17" ht="14.45" customHeight="1">
      <c r="A950" s="174">
        <v>4927</v>
      </c>
      <c r="B950">
        <v>2</v>
      </c>
      <c r="C950" s="36" t="s">
        <v>8777</v>
      </c>
      <c r="D950" s="36" t="s">
        <v>1094</v>
      </c>
      <c r="E950" s="39" t="s">
        <v>934</v>
      </c>
      <c r="F950" s="38">
        <v>8.5</v>
      </c>
      <c r="G950" s="37">
        <v>5</v>
      </c>
      <c r="H950" s="37">
        <v>5</v>
      </c>
      <c r="I950" s="37">
        <v>5</v>
      </c>
      <c r="J950" s="37">
        <v>5</v>
      </c>
      <c r="K950" s="37">
        <v>10</v>
      </c>
      <c r="L950" s="37">
        <v>10</v>
      </c>
      <c r="M950" s="37">
        <v>5</v>
      </c>
      <c r="N950" s="37">
        <v>10</v>
      </c>
      <c r="O950" s="37">
        <v>10</v>
      </c>
      <c r="P950" s="37">
        <v>10</v>
      </c>
      <c r="Q950" s="37">
        <v>5</v>
      </c>
    </row>
    <row r="951" spans="1:17" ht="14.45" customHeight="1">
      <c r="A951" s="174">
        <v>4926</v>
      </c>
      <c r="B951">
        <v>3</v>
      </c>
      <c r="C951" s="36" t="s">
        <v>8777</v>
      </c>
      <c r="D951" s="141" t="s">
        <v>8780</v>
      </c>
      <c r="E951" s="39" t="s">
        <v>934</v>
      </c>
      <c r="F951" s="38">
        <v>9</v>
      </c>
      <c r="G951" s="37">
        <v>5</v>
      </c>
      <c r="H951" s="37">
        <v>5</v>
      </c>
      <c r="I951" s="37">
        <v>5</v>
      </c>
      <c r="J951" s="37">
        <v>5</v>
      </c>
      <c r="K951" s="37">
        <v>10</v>
      </c>
      <c r="L951" s="37">
        <v>10</v>
      </c>
      <c r="M951" s="37">
        <v>5</v>
      </c>
      <c r="N951" s="37">
        <v>10</v>
      </c>
      <c r="O951" s="37">
        <v>10</v>
      </c>
      <c r="P951" s="37">
        <v>10</v>
      </c>
      <c r="Q951" s="37">
        <v>5</v>
      </c>
    </row>
    <row r="952" spans="1:17" ht="14.45" customHeight="1">
      <c r="A952" s="174">
        <v>4925</v>
      </c>
      <c r="B952">
        <v>4</v>
      </c>
      <c r="C952" s="36" t="s">
        <v>8777</v>
      </c>
      <c r="D952" s="36" t="s">
        <v>8781</v>
      </c>
      <c r="E952" s="39" t="s">
        <v>934</v>
      </c>
      <c r="F952" s="38">
        <v>8.5</v>
      </c>
      <c r="G952" s="37">
        <v>5</v>
      </c>
      <c r="H952" s="37">
        <v>5</v>
      </c>
      <c r="I952" s="37">
        <v>5</v>
      </c>
      <c r="J952" s="37">
        <v>5</v>
      </c>
      <c r="K952" s="37">
        <v>10</v>
      </c>
      <c r="L952" s="37">
        <v>10</v>
      </c>
      <c r="M952" s="37">
        <v>5</v>
      </c>
      <c r="N952" s="37">
        <v>10</v>
      </c>
      <c r="O952" s="37">
        <v>10</v>
      </c>
      <c r="P952" s="37">
        <v>10</v>
      </c>
      <c r="Q952" s="37">
        <v>5</v>
      </c>
    </row>
    <row r="953" spans="1:17" ht="14.45" customHeight="1">
      <c r="A953" s="174">
        <v>4924</v>
      </c>
      <c r="B953">
        <v>5</v>
      </c>
      <c r="C953" s="36" t="s">
        <v>8777</v>
      </c>
      <c r="D953" s="36" t="s">
        <v>8782</v>
      </c>
      <c r="E953" s="39" t="s">
        <v>934</v>
      </c>
      <c r="F953" s="38">
        <v>8.6999999999999993</v>
      </c>
      <c r="G953" s="37">
        <v>5</v>
      </c>
      <c r="H953" s="37">
        <v>5</v>
      </c>
      <c r="I953" s="37">
        <v>5</v>
      </c>
      <c r="J953" s="37">
        <v>5</v>
      </c>
      <c r="K953" s="37">
        <v>10</v>
      </c>
      <c r="L953" s="37">
        <v>10</v>
      </c>
      <c r="M953" s="37">
        <v>5</v>
      </c>
      <c r="N953" s="37">
        <v>10</v>
      </c>
      <c r="O953" s="37">
        <v>10</v>
      </c>
      <c r="P953" s="37">
        <v>10</v>
      </c>
      <c r="Q953" s="37">
        <v>5</v>
      </c>
    </row>
    <row r="954" spans="1:17" ht="14.45" customHeight="1">
      <c r="A954" s="174">
        <v>4923</v>
      </c>
      <c r="B954">
        <v>6</v>
      </c>
      <c r="C954" s="36" t="s">
        <v>8777</v>
      </c>
      <c r="D954" s="36" t="s">
        <v>8783</v>
      </c>
      <c r="E954" s="39" t="s">
        <v>934</v>
      </c>
      <c r="F954" s="38">
        <v>9.1</v>
      </c>
      <c r="G954" s="37">
        <v>5</v>
      </c>
      <c r="H954" s="37">
        <v>5</v>
      </c>
      <c r="I954" s="37">
        <v>5</v>
      </c>
      <c r="J954" s="37">
        <v>5</v>
      </c>
      <c r="K954" s="37">
        <v>10</v>
      </c>
      <c r="L954" s="37">
        <v>10</v>
      </c>
      <c r="M954" s="37">
        <v>5</v>
      </c>
      <c r="N954" s="37">
        <v>10</v>
      </c>
      <c r="O954" s="37">
        <v>10</v>
      </c>
      <c r="P954" s="37">
        <v>10</v>
      </c>
      <c r="Q954" s="37">
        <v>5</v>
      </c>
    </row>
    <row r="955" spans="1:17" ht="14.45" customHeight="1">
      <c r="A955" s="174">
        <v>4922</v>
      </c>
      <c r="C955" s="36" t="s">
        <v>8777</v>
      </c>
      <c r="D955" s="35" t="s">
        <v>8778</v>
      </c>
      <c r="E955" s="34" t="s">
        <v>934</v>
      </c>
      <c r="F955" s="130">
        <v>8.8290000000000006</v>
      </c>
      <c r="G955" s="33" t="e">
        <f>AVERAGE(#REF!)</f>
        <v>#REF!</v>
      </c>
      <c r="H955" s="33" t="e">
        <f>AVERAGE(#REF!)</f>
        <v>#REF!</v>
      </c>
      <c r="I955" s="33" t="e">
        <f>AVERAGE(#REF!)</f>
        <v>#REF!</v>
      </c>
      <c r="J955" s="33" t="e">
        <f>AVERAGE(#REF!)</f>
        <v>#REF!</v>
      </c>
      <c r="K955" s="33" t="e">
        <f>AVERAGE(#REF!)</f>
        <v>#REF!</v>
      </c>
      <c r="L955" s="33" t="e">
        <f>AVERAGE(#REF!)</f>
        <v>#REF!</v>
      </c>
      <c r="M955" s="33" t="e">
        <f>AVERAGE(#REF!)</f>
        <v>#REF!</v>
      </c>
      <c r="N955" s="33" t="e">
        <f>AVERAGE(#REF!)</f>
        <v>#REF!</v>
      </c>
      <c r="O955" s="33" t="e">
        <f>AVERAGE(#REF!)</f>
        <v>#REF!</v>
      </c>
      <c r="P955" s="33" t="e">
        <f>AVERAGE(#REF!)</f>
        <v>#REF!</v>
      </c>
      <c r="Q955" s="33" t="e">
        <f>AVERAGE(#REF!)</f>
        <v>#REF!</v>
      </c>
    </row>
    <row r="956" spans="1:17">
      <c r="A956" s="174">
        <v>4912</v>
      </c>
      <c r="B956">
        <v>1</v>
      </c>
      <c r="C956" s="36" t="s">
        <v>1005</v>
      </c>
      <c r="D956" s="36" t="s">
        <v>1013</v>
      </c>
      <c r="E956" s="39" t="s">
        <v>119</v>
      </c>
      <c r="F956" s="38">
        <v>9</v>
      </c>
      <c r="G956" s="37">
        <v>5</v>
      </c>
      <c r="H956" s="37">
        <v>5</v>
      </c>
      <c r="I956" s="37">
        <v>5</v>
      </c>
      <c r="J956" s="37">
        <v>5</v>
      </c>
      <c r="K956" s="37">
        <v>10</v>
      </c>
      <c r="L956" s="37">
        <v>10</v>
      </c>
      <c r="M956" s="37">
        <v>5</v>
      </c>
      <c r="N956" s="37">
        <v>10</v>
      </c>
      <c r="O956" s="37">
        <v>10</v>
      </c>
      <c r="P956" s="37">
        <v>10</v>
      </c>
      <c r="Q956" s="37">
        <v>5</v>
      </c>
    </row>
    <row r="957" spans="1:17">
      <c r="A957" s="174">
        <v>4911</v>
      </c>
      <c r="B957">
        <v>2</v>
      </c>
      <c r="C957" s="36" t="s">
        <v>1005</v>
      </c>
      <c r="D957" s="36" t="s">
        <v>1012</v>
      </c>
      <c r="E957" s="39" t="s">
        <v>119</v>
      </c>
      <c r="F957" s="38">
        <v>8.6999999999999993</v>
      </c>
      <c r="G957" s="37">
        <v>5</v>
      </c>
      <c r="H957" s="37">
        <v>5</v>
      </c>
      <c r="I957" s="37">
        <v>5</v>
      </c>
      <c r="J957" s="37">
        <v>5</v>
      </c>
      <c r="K957" s="37">
        <v>10</v>
      </c>
      <c r="L957" s="37">
        <v>10</v>
      </c>
      <c r="M957" s="37">
        <v>5</v>
      </c>
      <c r="N957" s="37">
        <v>10</v>
      </c>
      <c r="O957" s="37">
        <v>10</v>
      </c>
      <c r="P957" s="37">
        <v>10</v>
      </c>
      <c r="Q957" s="37">
        <v>5</v>
      </c>
    </row>
    <row r="958" spans="1:17">
      <c r="A958" s="174">
        <v>4910</v>
      </c>
      <c r="B958">
        <v>3</v>
      </c>
      <c r="C958" s="36" t="s">
        <v>1005</v>
      </c>
      <c r="D958" s="36" t="s">
        <v>1011</v>
      </c>
      <c r="E958" s="39" t="s">
        <v>119</v>
      </c>
      <c r="F958" s="38">
        <v>8.6</v>
      </c>
      <c r="G958" s="37">
        <v>5</v>
      </c>
      <c r="H958" s="37">
        <v>5</v>
      </c>
      <c r="I958" s="37">
        <v>5</v>
      </c>
      <c r="J958" s="37">
        <v>5</v>
      </c>
      <c r="K958" s="37">
        <v>10</v>
      </c>
      <c r="L958" s="37">
        <v>10</v>
      </c>
      <c r="M958" s="37">
        <v>5</v>
      </c>
      <c r="N958" s="37">
        <v>10</v>
      </c>
      <c r="O958" s="37">
        <v>10</v>
      </c>
      <c r="P958" s="37">
        <v>10</v>
      </c>
      <c r="Q958" s="37">
        <v>5</v>
      </c>
    </row>
    <row r="959" spans="1:17">
      <c r="A959" s="174">
        <v>4909</v>
      </c>
      <c r="B959">
        <v>4</v>
      </c>
      <c r="C959" s="36" t="s">
        <v>1005</v>
      </c>
      <c r="D959" s="36" t="s">
        <v>1010</v>
      </c>
      <c r="E959" s="39" t="s">
        <v>119</v>
      </c>
      <c r="F959" s="38">
        <v>8.9</v>
      </c>
      <c r="G959" s="37">
        <v>5</v>
      </c>
      <c r="H959" s="37">
        <v>5</v>
      </c>
      <c r="I959" s="37">
        <v>5</v>
      </c>
      <c r="J959" s="37">
        <v>5</v>
      </c>
      <c r="K959" s="37">
        <v>10</v>
      </c>
      <c r="L959" s="37">
        <v>10</v>
      </c>
      <c r="M959" s="37">
        <v>5</v>
      </c>
      <c r="N959" s="37">
        <v>10</v>
      </c>
      <c r="O959" s="37">
        <v>10</v>
      </c>
      <c r="P959" s="37">
        <v>10</v>
      </c>
      <c r="Q959" s="37">
        <v>5</v>
      </c>
    </row>
    <row r="960" spans="1:17">
      <c r="A960" s="174">
        <v>4908</v>
      </c>
      <c r="B960">
        <v>5</v>
      </c>
      <c r="C960" s="36" t="s">
        <v>1005</v>
      </c>
      <c r="D960" s="36" t="s">
        <v>1009</v>
      </c>
      <c r="E960" s="39" t="s">
        <v>119</v>
      </c>
      <c r="F960" s="38">
        <v>8.5</v>
      </c>
      <c r="G960" s="37">
        <v>5</v>
      </c>
      <c r="H960" s="37">
        <v>5</v>
      </c>
      <c r="I960" s="37">
        <v>5</v>
      </c>
      <c r="J960" s="37">
        <v>5</v>
      </c>
      <c r="K960" s="37">
        <v>10</v>
      </c>
      <c r="L960" s="37">
        <v>10</v>
      </c>
      <c r="M960" s="37">
        <v>5</v>
      </c>
      <c r="N960" s="37">
        <v>10</v>
      </c>
      <c r="O960" s="37">
        <v>10</v>
      </c>
      <c r="P960" s="37">
        <v>10</v>
      </c>
      <c r="Q960" s="37">
        <v>5</v>
      </c>
    </row>
    <row r="961" spans="1:17">
      <c r="A961" s="174">
        <v>4907</v>
      </c>
      <c r="B961">
        <v>6</v>
      </c>
      <c r="C961" s="36" t="s">
        <v>1005</v>
      </c>
      <c r="D961" s="36" t="s">
        <v>1008</v>
      </c>
      <c r="E961" s="39" t="s">
        <v>119</v>
      </c>
      <c r="F961" s="38">
        <v>7.2</v>
      </c>
      <c r="G961" s="37">
        <v>5</v>
      </c>
      <c r="H961" s="37">
        <v>5</v>
      </c>
      <c r="I961" s="37">
        <v>5</v>
      </c>
      <c r="J961" s="37">
        <v>5</v>
      </c>
      <c r="K961" s="37">
        <v>10</v>
      </c>
      <c r="L961" s="37">
        <v>10</v>
      </c>
      <c r="M961" s="37">
        <v>5</v>
      </c>
      <c r="N961" s="37">
        <v>10</v>
      </c>
      <c r="O961" s="37">
        <v>10</v>
      </c>
      <c r="P961" s="37">
        <v>10</v>
      </c>
      <c r="Q961" s="37">
        <v>5</v>
      </c>
    </row>
    <row r="962" spans="1:17">
      <c r="A962" s="174">
        <v>4906</v>
      </c>
      <c r="B962">
        <v>7</v>
      </c>
      <c r="C962" s="36" t="s">
        <v>1005</v>
      </c>
      <c r="D962" s="36" t="s">
        <v>1007</v>
      </c>
      <c r="E962" s="39" t="s">
        <v>119</v>
      </c>
      <c r="F962" s="38">
        <v>9</v>
      </c>
      <c r="G962" s="37">
        <v>5</v>
      </c>
      <c r="H962" s="37">
        <v>5</v>
      </c>
      <c r="I962" s="37">
        <v>5</v>
      </c>
      <c r="J962" s="37">
        <v>5</v>
      </c>
      <c r="K962" s="37">
        <v>10</v>
      </c>
      <c r="L962" s="37">
        <v>10</v>
      </c>
      <c r="M962" s="37">
        <v>5</v>
      </c>
      <c r="N962" s="37">
        <v>10</v>
      </c>
      <c r="O962" s="37">
        <v>10</v>
      </c>
      <c r="P962" s="37">
        <v>10</v>
      </c>
      <c r="Q962" s="37">
        <v>5</v>
      </c>
    </row>
    <row r="963" spans="1:17">
      <c r="A963" s="174">
        <v>4905</v>
      </c>
      <c r="B963">
        <v>8</v>
      </c>
      <c r="C963" s="36" t="s">
        <v>1005</v>
      </c>
      <c r="D963" s="42" t="s">
        <v>1006</v>
      </c>
      <c r="E963" s="41" t="s">
        <v>119</v>
      </c>
      <c r="F963" s="40">
        <v>9.9</v>
      </c>
      <c r="G963" s="37">
        <v>5</v>
      </c>
      <c r="H963" s="37">
        <v>5</v>
      </c>
      <c r="I963" s="37">
        <v>5</v>
      </c>
      <c r="J963" s="37">
        <v>5</v>
      </c>
      <c r="K963" s="37">
        <v>10</v>
      </c>
      <c r="L963" s="37">
        <v>10</v>
      </c>
      <c r="M963" s="37">
        <v>5</v>
      </c>
      <c r="N963" s="37">
        <v>10</v>
      </c>
      <c r="O963" s="37">
        <v>10</v>
      </c>
      <c r="P963" s="37">
        <v>10</v>
      </c>
      <c r="Q963" s="37">
        <v>5</v>
      </c>
    </row>
    <row r="964" spans="1:17">
      <c r="A964" s="174">
        <v>4904</v>
      </c>
      <c r="C964" s="36" t="s">
        <v>1005</v>
      </c>
      <c r="D964" s="35" t="s">
        <v>8758</v>
      </c>
      <c r="E964" s="34" t="s">
        <v>119</v>
      </c>
      <c r="F964" s="130">
        <v>8.6950000000000003</v>
      </c>
      <c r="G964" s="33" t="e">
        <f>AVERAGE(#REF!)</f>
        <v>#REF!</v>
      </c>
      <c r="H964" s="33" t="e">
        <f>AVERAGE(#REF!)</f>
        <v>#REF!</v>
      </c>
      <c r="I964" s="33" t="e">
        <f>AVERAGE(#REF!)</f>
        <v>#REF!</v>
      </c>
      <c r="J964" s="33" t="e">
        <f>AVERAGE(#REF!)</f>
        <v>#REF!</v>
      </c>
      <c r="K964" s="33" t="e">
        <f>AVERAGE(#REF!)</f>
        <v>#REF!</v>
      </c>
      <c r="L964" s="33" t="e">
        <f>AVERAGE(#REF!)</f>
        <v>#REF!</v>
      </c>
      <c r="M964" s="33" t="e">
        <f>AVERAGE(#REF!)</f>
        <v>#REF!</v>
      </c>
      <c r="N964" s="33" t="e">
        <f>AVERAGE(#REF!)</f>
        <v>#REF!</v>
      </c>
      <c r="O964" s="33" t="e">
        <f>AVERAGE(#REF!)</f>
        <v>#REF!</v>
      </c>
      <c r="P964" s="33" t="e">
        <f>AVERAGE(#REF!)</f>
        <v>#REF!</v>
      </c>
      <c r="Q964" s="33" t="e">
        <f>AVERAGE(#REF!)</f>
        <v>#REF!</v>
      </c>
    </row>
    <row r="965" spans="1:17">
      <c r="A965" s="174">
        <v>4903</v>
      </c>
      <c r="B965">
        <v>1</v>
      </c>
      <c r="C965" s="36" t="s">
        <v>2074</v>
      </c>
      <c r="D965" s="42" t="s">
        <v>2088</v>
      </c>
      <c r="E965" s="41" t="s">
        <v>119</v>
      </c>
      <c r="F965" s="40">
        <v>9.8000000000000007</v>
      </c>
      <c r="G965" s="37">
        <v>5</v>
      </c>
      <c r="H965" s="37">
        <v>5</v>
      </c>
      <c r="I965" s="37">
        <v>5</v>
      </c>
      <c r="J965" s="37">
        <v>5</v>
      </c>
      <c r="K965" s="37">
        <v>10</v>
      </c>
      <c r="L965" s="37">
        <v>10</v>
      </c>
      <c r="M965" s="37">
        <v>5</v>
      </c>
      <c r="N965" s="37">
        <v>10</v>
      </c>
      <c r="O965" s="37">
        <v>10</v>
      </c>
      <c r="P965" s="37">
        <v>10</v>
      </c>
      <c r="Q965" s="37">
        <v>5</v>
      </c>
    </row>
    <row r="966" spans="1:17">
      <c r="A966" s="174">
        <v>4902</v>
      </c>
      <c r="B966">
        <v>2</v>
      </c>
      <c r="C966" s="36" t="s">
        <v>2074</v>
      </c>
      <c r="D966" s="36" t="s">
        <v>2087</v>
      </c>
      <c r="E966" s="39" t="s">
        <v>119</v>
      </c>
      <c r="F966" s="38">
        <v>8.6999999999999993</v>
      </c>
      <c r="G966" s="37">
        <v>5</v>
      </c>
      <c r="H966" s="37">
        <v>5</v>
      </c>
      <c r="I966" s="37">
        <v>5</v>
      </c>
      <c r="J966" s="37">
        <v>5</v>
      </c>
      <c r="K966" s="37">
        <v>10</v>
      </c>
      <c r="L966" s="37">
        <v>10</v>
      </c>
      <c r="M966" s="37">
        <v>5</v>
      </c>
      <c r="N966" s="37">
        <v>10</v>
      </c>
      <c r="O966" s="37">
        <v>10</v>
      </c>
      <c r="P966" s="37">
        <v>10</v>
      </c>
      <c r="Q966" s="37">
        <v>5</v>
      </c>
    </row>
    <row r="967" spans="1:17">
      <c r="A967" s="174">
        <v>4901</v>
      </c>
      <c r="B967">
        <v>3</v>
      </c>
      <c r="C967" s="36" t="s">
        <v>2074</v>
      </c>
      <c r="D967" s="42" t="s">
        <v>2086</v>
      </c>
      <c r="E967" s="41" t="s">
        <v>119</v>
      </c>
      <c r="F967" s="40">
        <v>9.6</v>
      </c>
      <c r="G967" s="37">
        <v>5</v>
      </c>
      <c r="H967" s="37">
        <v>5</v>
      </c>
      <c r="I967" s="37">
        <v>5</v>
      </c>
      <c r="J967" s="37">
        <v>5</v>
      </c>
      <c r="K967" s="37">
        <v>10</v>
      </c>
      <c r="L967" s="37">
        <v>10</v>
      </c>
      <c r="M967" s="37">
        <v>5</v>
      </c>
      <c r="N967" s="37">
        <v>10</v>
      </c>
      <c r="O967" s="37">
        <v>10</v>
      </c>
      <c r="P967" s="37">
        <v>10</v>
      </c>
      <c r="Q967" s="37">
        <v>5</v>
      </c>
    </row>
    <row r="968" spans="1:17">
      <c r="A968" s="174">
        <v>4900</v>
      </c>
      <c r="B968">
        <v>4</v>
      </c>
      <c r="C968" s="36" t="s">
        <v>2074</v>
      </c>
      <c r="D968" s="36" t="s">
        <v>2085</v>
      </c>
      <c r="E968" s="39" t="s">
        <v>119</v>
      </c>
      <c r="F968" s="38">
        <v>8.8000000000000007</v>
      </c>
      <c r="G968" s="37">
        <v>5</v>
      </c>
      <c r="H968" s="37">
        <v>5</v>
      </c>
      <c r="I968" s="37">
        <v>5</v>
      </c>
      <c r="J968" s="37">
        <v>5</v>
      </c>
      <c r="K968" s="37">
        <v>10</v>
      </c>
      <c r="L968" s="37">
        <v>10</v>
      </c>
      <c r="M968" s="37">
        <v>5</v>
      </c>
      <c r="N968" s="37">
        <v>10</v>
      </c>
      <c r="O968" s="37">
        <v>10</v>
      </c>
      <c r="P968" s="37">
        <v>10</v>
      </c>
      <c r="Q968" s="37">
        <v>5</v>
      </c>
    </row>
    <row r="969" spans="1:17">
      <c r="A969" s="174">
        <v>4899</v>
      </c>
      <c r="B969">
        <v>5</v>
      </c>
      <c r="C969" s="36" t="s">
        <v>2074</v>
      </c>
      <c r="D969" s="36" t="s">
        <v>2084</v>
      </c>
      <c r="E969" s="39" t="s">
        <v>119</v>
      </c>
      <c r="F969" s="38">
        <v>8.6</v>
      </c>
      <c r="G969" s="37">
        <v>5</v>
      </c>
      <c r="H969" s="37">
        <v>5</v>
      </c>
      <c r="I969" s="37">
        <v>5</v>
      </c>
      <c r="J969" s="37">
        <v>5</v>
      </c>
      <c r="K969" s="37">
        <v>10</v>
      </c>
      <c r="L969" s="37">
        <v>10</v>
      </c>
      <c r="M969" s="37">
        <v>5</v>
      </c>
      <c r="N969" s="37">
        <v>10</v>
      </c>
      <c r="O969" s="37">
        <v>10</v>
      </c>
      <c r="P969" s="37">
        <v>10</v>
      </c>
      <c r="Q969" s="37">
        <v>5</v>
      </c>
    </row>
    <row r="970" spans="1:17">
      <c r="A970" s="174">
        <v>4898</v>
      </c>
      <c r="B970">
        <v>6</v>
      </c>
      <c r="C970" s="36" t="s">
        <v>2074</v>
      </c>
      <c r="D970" s="36" t="s">
        <v>2083</v>
      </c>
      <c r="E970" s="39" t="s">
        <v>119</v>
      </c>
      <c r="F970" s="38" t="s">
        <v>0</v>
      </c>
      <c r="G970" s="37">
        <v>5</v>
      </c>
      <c r="H970" s="37">
        <v>5</v>
      </c>
      <c r="I970" s="37">
        <v>5</v>
      </c>
      <c r="J970" s="37">
        <v>5</v>
      </c>
      <c r="K970" s="37">
        <v>10</v>
      </c>
      <c r="L970" s="37">
        <v>10</v>
      </c>
      <c r="M970" s="37">
        <v>5</v>
      </c>
      <c r="N970" s="37">
        <v>10</v>
      </c>
      <c r="O970" s="37">
        <v>10</v>
      </c>
      <c r="P970" s="37">
        <v>10</v>
      </c>
      <c r="Q970" s="37">
        <v>5</v>
      </c>
    </row>
    <row r="971" spans="1:17">
      <c r="A971" s="174">
        <v>4897</v>
      </c>
      <c r="B971">
        <v>7</v>
      </c>
      <c r="C971" s="36" t="s">
        <v>2074</v>
      </c>
      <c r="D971" s="36" t="s">
        <v>2082</v>
      </c>
      <c r="E971" s="39" t="s">
        <v>119</v>
      </c>
      <c r="F971" s="38">
        <v>9.3000000000000007</v>
      </c>
      <c r="G971" s="37">
        <v>5</v>
      </c>
      <c r="H971" s="37">
        <v>5</v>
      </c>
      <c r="I971" s="37">
        <v>5</v>
      </c>
      <c r="J971" s="37">
        <v>5</v>
      </c>
      <c r="K971" s="37">
        <v>10</v>
      </c>
      <c r="L971" s="37">
        <v>10</v>
      </c>
      <c r="M971" s="37">
        <v>5</v>
      </c>
      <c r="N971" s="37">
        <v>10</v>
      </c>
      <c r="O971" s="37">
        <v>10</v>
      </c>
      <c r="P971" s="37">
        <v>10</v>
      </c>
      <c r="Q971" s="37">
        <v>5</v>
      </c>
    </row>
    <row r="972" spans="1:17">
      <c r="A972" s="174">
        <v>4896</v>
      </c>
      <c r="B972">
        <v>8</v>
      </c>
      <c r="C972" s="36" t="s">
        <v>2074</v>
      </c>
      <c r="D972" s="36" t="s">
        <v>2081</v>
      </c>
      <c r="E972" s="39" t="s">
        <v>119</v>
      </c>
      <c r="F972" s="38">
        <v>8.6</v>
      </c>
      <c r="G972" s="37">
        <v>5</v>
      </c>
      <c r="H972" s="37">
        <v>5</v>
      </c>
      <c r="I972" s="37">
        <v>5</v>
      </c>
      <c r="J972" s="37">
        <v>5</v>
      </c>
      <c r="K972" s="37">
        <v>10</v>
      </c>
      <c r="L972" s="37">
        <v>10</v>
      </c>
      <c r="M972" s="37">
        <v>5</v>
      </c>
      <c r="N972" s="37">
        <v>10</v>
      </c>
      <c r="O972" s="37">
        <v>10</v>
      </c>
      <c r="P972" s="37">
        <v>10</v>
      </c>
      <c r="Q972" s="37">
        <v>5</v>
      </c>
    </row>
    <row r="973" spans="1:17">
      <c r="A973" s="174">
        <v>4895</v>
      </c>
      <c r="B973">
        <v>9</v>
      </c>
      <c r="C973" s="36" t="s">
        <v>2074</v>
      </c>
      <c r="D973" s="36" t="s">
        <v>2080</v>
      </c>
      <c r="E973" s="39" t="s">
        <v>119</v>
      </c>
      <c r="F973" s="38">
        <v>8.8000000000000007</v>
      </c>
      <c r="G973" s="37">
        <v>5</v>
      </c>
      <c r="H973" s="37">
        <v>5</v>
      </c>
      <c r="I973" s="37">
        <v>5</v>
      </c>
      <c r="J973" s="37">
        <v>5</v>
      </c>
      <c r="K973" s="37">
        <v>10</v>
      </c>
      <c r="L973" s="37">
        <v>10</v>
      </c>
      <c r="M973" s="37">
        <v>5</v>
      </c>
      <c r="N973" s="37">
        <v>10</v>
      </c>
      <c r="O973" s="37">
        <v>10</v>
      </c>
      <c r="P973" s="37">
        <v>10</v>
      </c>
      <c r="Q973" s="37">
        <v>5</v>
      </c>
    </row>
    <row r="974" spans="1:17">
      <c r="A974" s="174">
        <v>4894</v>
      </c>
      <c r="B974">
        <v>10</v>
      </c>
      <c r="C974" s="36" t="s">
        <v>2074</v>
      </c>
      <c r="D974" s="36" t="s">
        <v>2079</v>
      </c>
      <c r="E974" s="39" t="s">
        <v>119</v>
      </c>
      <c r="F974" s="38">
        <v>9.3000000000000007</v>
      </c>
      <c r="G974" s="37">
        <v>5</v>
      </c>
      <c r="H974" s="37">
        <v>5</v>
      </c>
      <c r="I974" s="37">
        <v>5</v>
      </c>
      <c r="J974" s="37">
        <v>5</v>
      </c>
      <c r="K974" s="37">
        <v>10</v>
      </c>
      <c r="L974" s="37">
        <v>10</v>
      </c>
      <c r="M974" s="37">
        <v>5</v>
      </c>
      <c r="N974" s="37">
        <v>10</v>
      </c>
      <c r="O974" s="37">
        <v>10</v>
      </c>
      <c r="P974" s="37">
        <v>10</v>
      </c>
      <c r="Q974" s="37">
        <v>5</v>
      </c>
    </row>
    <row r="975" spans="1:17">
      <c r="A975" s="174">
        <v>4893</v>
      </c>
      <c r="B975">
        <v>11</v>
      </c>
      <c r="C975" s="36" t="s">
        <v>2074</v>
      </c>
      <c r="D975" s="36" t="s">
        <v>2078</v>
      </c>
      <c r="E975" s="39" t="s">
        <v>119</v>
      </c>
      <c r="F975" s="38">
        <v>8.9</v>
      </c>
      <c r="G975" s="37">
        <v>5</v>
      </c>
      <c r="H975" s="37">
        <v>5</v>
      </c>
      <c r="I975" s="37">
        <v>5</v>
      </c>
      <c r="J975" s="37">
        <v>5</v>
      </c>
      <c r="K975" s="37">
        <v>10</v>
      </c>
      <c r="L975" s="37">
        <v>10</v>
      </c>
      <c r="M975" s="37">
        <v>5</v>
      </c>
      <c r="N975" s="37">
        <v>10</v>
      </c>
      <c r="O975" s="37">
        <v>10</v>
      </c>
      <c r="P975" s="37">
        <v>10</v>
      </c>
      <c r="Q975" s="37">
        <v>5</v>
      </c>
    </row>
    <row r="976" spans="1:17">
      <c r="A976" s="174">
        <v>4892</v>
      </c>
      <c r="B976">
        <v>12</v>
      </c>
      <c r="C976" s="36" t="s">
        <v>2074</v>
      </c>
      <c r="D976" s="36" t="s">
        <v>2077</v>
      </c>
      <c r="E976" s="39" t="s">
        <v>119</v>
      </c>
      <c r="F976" s="38">
        <v>8.5</v>
      </c>
      <c r="G976" s="37">
        <v>5</v>
      </c>
      <c r="H976" s="37">
        <v>5</v>
      </c>
      <c r="I976" s="37">
        <v>5</v>
      </c>
      <c r="J976" s="37">
        <v>5</v>
      </c>
      <c r="K976" s="37">
        <v>10</v>
      </c>
      <c r="L976" s="37">
        <v>10</v>
      </c>
      <c r="M976" s="37">
        <v>5</v>
      </c>
      <c r="N976" s="37">
        <v>10</v>
      </c>
      <c r="O976" s="37">
        <v>10</v>
      </c>
      <c r="P976" s="37">
        <v>10</v>
      </c>
      <c r="Q976" s="37">
        <v>5</v>
      </c>
    </row>
    <row r="977" spans="1:17">
      <c r="A977" s="174">
        <v>4891</v>
      </c>
      <c r="B977">
        <v>13</v>
      </c>
      <c r="C977" s="36" t="s">
        <v>2074</v>
      </c>
      <c r="D977" s="42" t="s">
        <v>2076</v>
      </c>
      <c r="E977" s="41" t="s">
        <v>119</v>
      </c>
      <c r="F977" s="40">
        <v>9.5</v>
      </c>
      <c r="G977" s="37">
        <v>5</v>
      </c>
      <c r="H977" s="37">
        <v>5</v>
      </c>
      <c r="I977" s="37">
        <v>5</v>
      </c>
      <c r="J977" s="37">
        <v>5</v>
      </c>
      <c r="K977" s="37">
        <v>10</v>
      </c>
      <c r="L977" s="37">
        <v>10</v>
      </c>
      <c r="M977" s="37">
        <v>5</v>
      </c>
      <c r="N977" s="37">
        <v>10</v>
      </c>
      <c r="O977" s="37">
        <v>10</v>
      </c>
      <c r="P977" s="37">
        <v>10</v>
      </c>
      <c r="Q977" s="37">
        <v>5</v>
      </c>
    </row>
    <row r="978" spans="1:17">
      <c r="A978" s="174">
        <v>4890</v>
      </c>
      <c r="B978">
        <v>14</v>
      </c>
      <c r="C978" s="36" t="s">
        <v>2074</v>
      </c>
      <c r="D978" s="36" t="s">
        <v>2075</v>
      </c>
      <c r="E978" s="39" t="s">
        <v>119</v>
      </c>
      <c r="F978" s="38">
        <v>8.8000000000000007</v>
      </c>
      <c r="G978" s="37">
        <v>5</v>
      </c>
      <c r="H978" s="37">
        <v>5</v>
      </c>
      <c r="I978" s="37">
        <v>5</v>
      </c>
      <c r="J978" s="37">
        <v>5</v>
      </c>
      <c r="K978" s="37">
        <v>10</v>
      </c>
      <c r="L978" s="37">
        <v>10</v>
      </c>
      <c r="M978" s="37">
        <v>5</v>
      </c>
      <c r="N978" s="37">
        <v>10</v>
      </c>
      <c r="O978" s="37">
        <v>10</v>
      </c>
      <c r="P978" s="37">
        <v>10</v>
      </c>
      <c r="Q978" s="37">
        <v>5</v>
      </c>
    </row>
    <row r="979" spans="1:17">
      <c r="A979" s="174">
        <v>4889</v>
      </c>
      <c r="C979" s="36" t="s">
        <v>2074</v>
      </c>
      <c r="D979" s="35" t="s">
        <v>8757</v>
      </c>
      <c r="E979" s="34" t="s">
        <v>119</v>
      </c>
      <c r="F979" s="130">
        <f>GEOMEAN(F965:F978)</f>
        <v>9.0060712415586579</v>
      </c>
      <c r="G979" s="33" t="e">
        <f>AVERAGE(#REF!)</f>
        <v>#REF!</v>
      </c>
      <c r="H979" s="33" t="e">
        <f>AVERAGE(#REF!)</f>
        <v>#REF!</v>
      </c>
      <c r="I979" s="33" t="e">
        <f>AVERAGE(#REF!)</f>
        <v>#REF!</v>
      </c>
      <c r="J979" s="33" t="e">
        <f>AVERAGE(#REF!)</f>
        <v>#REF!</v>
      </c>
      <c r="K979" s="33" t="e">
        <f>AVERAGE(#REF!)</f>
        <v>#REF!</v>
      </c>
      <c r="L979" s="33" t="e">
        <f>AVERAGE(#REF!)</f>
        <v>#REF!</v>
      </c>
      <c r="M979" s="33" t="e">
        <f>AVERAGE(#REF!)</f>
        <v>#REF!</v>
      </c>
      <c r="N979" s="33" t="e">
        <f>AVERAGE(#REF!)</f>
        <v>#REF!</v>
      </c>
      <c r="O979" s="33" t="e">
        <f>AVERAGE(#REF!)</f>
        <v>#REF!</v>
      </c>
      <c r="P979" s="33" t="e">
        <f>AVERAGE(#REF!)</f>
        <v>#REF!</v>
      </c>
      <c r="Q979" s="33" t="e">
        <f>AVERAGE(#REF!)</f>
        <v>#REF!</v>
      </c>
    </row>
    <row r="980" spans="1:17" ht="14.45" customHeight="1">
      <c r="A980" s="174">
        <v>4888</v>
      </c>
      <c r="B980">
        <v>1</v>
      </c>
      <c r="C980" s="36" t="s">
        <v>8743</v>
      </c>
      <c r="D980" s="36" t="s">
        <v>8744</v>
      </c>
      <c r="E980" s="39" t="s">
        <v>934</v>
      </c>
      <c r="F980" s="38">
        <v>8.6999999999999993</v>
      </c>
      <c r="G980" s="37">
        <v>5</v>
      </c>
      <c r="H980" s="37">
        <v>5</v>
      </c>
      <c r="I980" s="37">
        <v>5</v>
      </c>
      <c r="J980" s="37">
        <v>5</v>
      </c>
      <c r="K980" s="37">
        <v>10</v>
      </c>
      <c r="L980" s="37">
        <v>10</v>
      </c>
      <c r="M980" s="37">
        <v>5</v>
      </c>
      <c r="N980" s="37">
        <v>10</v>
      </c>
      <c r="O980" s="37">
        <v>10</v>
      </c>
      <c r="P980" s="37">
        <v>10</v>
      </c>
      <c r="Q980" s="37">
        <v>5</v>
      </c>
    </row>
    <row r="981" spans="1:17" ht="14.45" customHeight="1">
      <c r="A981" s="174">
        <v>4887</v>
      </c>
      <c r="B981">
        <v>2</v>
      </c>
      <c r="C981" s="36" t="s">
        <v>8743</v>
      </c>
      <c r="D981" s="36" t="s">
        <v>8745</v>
      </c>
      <c r="E981" s="39" t="s">
        <v>934</v>
      </c>
      <c r="F981" s="38">
        <v>9.1999999999999993</v>
      </c>
      <c r="G981" s="37">
        <v>5</v>
      </c>
      <c r="H981" s="37">
        <v>5</v>
      </c>
      <c r="I981" s="37">
        <v>5</v>
      </c>
      <c r="J981" s="37">
        <v>5</v>
      </c>
      <c r="K981" s="37">
        <v>10</v>
      </c>
      <c r="L981" s="37">
        <v>10</v>
      </c>
      <c r="M981" s="37">
        <v>5</v>
      </c>
      <c r="N981" s="37">
        <v>10</v>
      </c>
      <c r="O981" s="37">
        <v>10</v>
      </c>
      <c r="P981" s="37">
        <v>10</v>
      </c>
      <c r="Q981" s="37">
        <v>5</v>
      </c>
    </row>
    <row r="982" spans="1:17" ht="14.45" customHeight="1">
      <c r="A982" s="174">
        <v>4886</v>
      </c>
      <c r="B982">
        <v>3</v>
      </c>
      <c r="C982" s="36" t="s">
        <v>8743</v>
      </c>
      <c r="D982" s="36" t="s">
        <v>8746</v>
      </c>
      <c r="E982" s="39" t="s">
        <v>934</v>
      </c>
      <c r="F982" s="38">
        <v>8.9</v>
      </c>
      <c r="G982" s="37">
        <v>5</v>
      </c>
      <c r="H982" s="37">
        <v>5</v>
      </c>
      <c r="I982" s="37">
        <v>5</v>
      </c>
      <c r="J982" s="37">
        <v>5</v>
      </c>
      <c r="K982" s="37">
        <v>10</v>
      </c>
      <c r="L982" s="37">
        <v>10</v>
      </c>
      <c r="M982" s="37">
        <v>5</v>
      </c>
      <c r="N982" s="37">
        <v>10</v>
      </c>
      <c r="O982" s="37">
        <v>10</v>
      </c>
      <c r="P982" s="37">
        <v>10</v>
      </c>
      <c r="Q982" s="37">
        <v>5</v>
      </c>
    </row>
    <row r="983" spans="1:17" ht="14.45" customHeight="1">
      <c r="A983" s="174">
        <v>4885</v>
      </c>
      <c r="B983">
        <v>4</v>
      </c>
      <c r="C983" s="36" t="s">
        <v>8743</v>
      </c>
      <c r="D983" s="36" t="s">
        <v>8747</v>
      </c>
      <c r="E983" s="39" t="s">
        <v>934</v>
      </c>
      <c r="F983" s="38">
        <v>8.6</v>
      </c>
      <c r="G983" s="37">
        <v>5</v>
      </c>
      <c r="H983" s="37">
        <v>5</v>
      </c>
      <c r="I983" s="37">
        <v>5</v>
      </c>
      <c r="J983" s="37">
        <v>5</v>
      </c>
      <c r="K983" s="37">
        <v>10</v>
      </c>
      <c r="L983" s="37">
        <v>10</v>
      </c>
      <c r="M983" s="37">
        <v>5</v>
      </c>
      <c r="N983" s="37">
        <v>10</v>
      </c>
      <c r="O983" s="37">
        <v>10</v>
      </c>
      <c r="P983" s="37">
        <v>10</v>
      </c>
      <c r="Q983" s="37">
        <v>5</v>
      </c>
    </row>
    <row r="984" spans="1:17" ht="14.45" customHeight="1">
      <c r="A984" s="174">
        <v>4884</v>
      </c>
      <c r="B984">
        <v>5</v>
      </c>
      <c r="C984" s="36" t="s">
        <v>8743</v>
      </c>
      <c r="D984" s="36" t="s">
        <v>8748</v>
      </c>
      <c r="E984" s="39" t="s">
        <v>934</v>
      </c>
      <c r="F984" s="38">
        <v>9</v>
      </c>
      <c r="G984" s="37">
        <v>5</v>
      </c>
      <c r="H984" s="37">
        <v>5</v>
      </c>
      <c r="I984" s="37">
        <v>5</v>
      </c>
      <c r="J984" s="37">
        <v>5</v>
      </c>
      <c r="K984" s="37">
        <v>10</v>
      </c>
      <c r="L984" s="37">
        <v>10</v>
      </c>
      <c r="M984" s="37">
        <v>5</v>
      </c>
      <c r="N984" s="37">
        <v>10</v>
      </c>
      <c r="O984" s="37">
        <v>10</v>
      </c>
      <c r="P984" s="37">
        <v>10</v>
      </c>
      <c r="Q984" s="37">
        <v>5</v>
      </c>
    </row>
    <row r="985" spans="1:17" ht="14.45" customHeight="1">
      <c r="A985" s="174">
        <v>4883</v>
      </c>
      <c r="B985">
        <v>6</v>
      </c>
      <c r="C985" s="36" t="s">
        <v>8743</v>
      </c>
      <c r="D985" s="36" t="s">
        <v>8749</v>
      </c>
      <c r="E985" s="39" t="s">
        <v>934</v>
      </c>
      <c r="F985" s="38">
        <v>8.6</v>
      </c>
      <c r="G985" s="37">
        <v>5</v>
      </c>
      <c r="H985" s="37">
        <v>5</v>
      </c>
      <c r="I985" s="37">
        <v>5</v>
      </c>
      <c r="J985" s="37">
        <v>5</v>
      </c>
      <c r="K985" s="37">
        <v>10</v>
      </c>
      <c r="L985" s="37">
        <v>10</v>
      </c>
      <c r="M985" s="37">
        <v>5</v>
      </c>
      <c r="N985" s="37">
        <v>10</v>
      </c>
      <c r="O985" s="37">
        <v>10</v>
      </c>
      <c r="P985" s="37">
        <v>10</v>
      </c>
      <c r="Q985" s="37">
        <v>5</v>
      </c>
    </row>
    <row r="986" spans="1:17" ht="14.45" customHeight="1">
      <c r="A986" s="174">
        <v>4882</v>
      </c>
      <c r="B986">
        <v>7</v>
      </c>
      <c r="C986" s="36" t="s">
        <v>8743</v>
      </c>
      <c r="D986" s="36" t="s">
        <v>8750</v>
      </c>
      <c r="E986" s="39" t="s">
        <v>934</v>
      </c>
      <c r="F986" s="38">
        <v>8.8000000000000007</v>
      </c>
      <c r="G986" s="37">
        <v>5</v>
      </c>
      <c r="H986" s="37">
        <v>5</v>
      </c>
      <c r="I986" s="37">
        <v>5</v>
      </c>
      <c r="J986" s="37">
        <v>5</v>
      </c>
      <c r="K986" s="37">
        <v>10</v>
      </c>
      <c r="L986" s="37">
        <v>10</v>
      </c>
      <c r="M986" s="37">
        <v>5</v>
      </c>
      <c r="N986" s="37">
        <v>10</v>
      </c>
      <c r="O986" s="37">
        <v>10</v>
      </c>
      <c r="P986" s="37">
        <v>10</v>
      </c>
      <c r="Q986" s="37">
        <v>5</v>
      </c>
    </row>
    <row r="987" spans="1:17" ht="14.45" customHeight="1">
      <c r="A987" s="174">
        <v>4881</v>
      </c>
      <c r="B987">
        <v>8</v>
      </c>
      <c r="C987" s="36" t="s">
        <v>8743</v>
      </c>
      <c r="D987" s="36" t="s">
        <v>8751</v>
      </c>
      <c r="E987" s="39" t="s">
        <v>934</v>
      </c>
      <c r="F987" s="38">
        <v>8.6</v>
      </c>
      <c r="G987" s="37">
        <v>5</v>
      </c>
      <c r="H987" s="37">
        <v>5</v>
      </c>
      <c r="I987" s="37">
        <v>5</v>
      </c>
      <c r="J987" s="37">
        <v>5</v>
      </c>
      <c r="K987" s="37">
        <v>10</v>
      </c>
      <c r="L987" s="37">
        <v>10</v>
      </c>
      <c r="M987" s="37">
        <v>5</v>
      </c>
      <c r="N987" s="37">
        <v>10</v>
      </c>
      <c r="O987" s="37">
        <v>10</v>
      </c>
      <c r="P987" s="37">
        <v>10</v>
      </c>
      <c r="Q987" s="37">
        <v>5</v>
      </c>
    </row>
    <row r="988" spans="1:17" ht="14.45" customHeight="1">
      <c r="A988" s="174">
        <v>4880</v>
      </c>
      <c r="B988">
        <v>9</v>
      </c>
      <c r="C988" s="36" t="s">
        <v>8743</v>
      </c>
      <c r="D988" s="36" t="s">
        <v>8752</v>
      </c>
      <c r="E988" s="39" t="s">
        <v>934</v>
      </c>
      <c r="F988" s="38">
        <v>8.5</v>
      </c>
      <c r="G988" s="37">
        <v>5</v>
      </c>
      <c r="H988" s="37">
        <v>5</v>
      </c>
      <c r="I988" s="37">
        <v>5</v>
      </c>
      <c r="J988" s="37">
        <v>5</v>
      </c>
      <c r="K988" s="37">
        <v>10</v>
      </c>
      <c r="L988" s="37">
        <v>10</v>
      </c>
      <c r="M988" s="37">
        <v>5</v>
      </c>
      <c r="N988" s="37">
        <v>10</v>
      </c>
      <c r="O988" s="37">
        <v>10</v>
      </c>
      <c r="P988" s="37">
        <v>10</v>
      </c>
      <c r="Q988" s="37">
        <v>5</v>
      </c>
    </row>
    <row r="989" spans="1:17" ht="14.45" customHeight="1">
      <c r="A989" s="174">
        <v>4879</v>
      </c>
      <c r="B989">
        <v>10</v>
      </c>
      <c r="C989" s="36" t="s">
        <v>8743</v>
      </c>
      <c r="D989" s="36" t="s">
        <v>8753</v>
      </c>
      <c r="E989" s="39" t="s">
        <v>934</v>
      </c>
      <c r="F989" s="38">
        <v>8.8000000000000007</v>
      </c>
      <c r="G989" s="37">
        <v>5</v>
      </c>
      <c r="H989" s="37">
        <v>5</v>
      </c>
      <c r="I989" s="37">
        <v>5</v>
      </c>
      <c r="J989" s="37">
        <v>5</v>
      </c>
      <c r="K989" s="37">
        <v>10</v>
      </c>
      <c r="L989" s="37">
        <v>10</v>
      </c>
      <c r="M989" s="37">
        <v>5</v>
      </c>
      <c r="N989" s="37">
        <v>10</v>
      </c>
      <c r="O989" s="37">
        <v>10</v>
      </c>
      <c r="P989" s="37">
        <v>10</v>
      </c>
      <c r="Q989" s="37">
        <v>5</v>
      </c>
    </row>
    <row r="990" spans="1:17" ht="14.45" customHeight="1">
      <c r="A990" s="174">
        <v>4878</v>
      </c>
      <c r="B990">
        <v>11</v>
      </c>
      <c r="C990" s="36" t="s">
        <v>8743</v>
      </c>
      <c r="D990" s="36" t="s">
        <v>8754</v>
      </c>
      <c r="E990" s="39" t="s">
        <v>934</v>
      </c>
      <c r="F990" s="38">
        <v>8.6</v>
      </c>
      <c r="G990" s="37">
        <v>5</v>
      </c>
      <c r="H990" s="37">
        <v>5</v>
      </c>
      <c r="I990" s="37">
        <v>5</v>
      </c>
      <c r="J990" s="37">
        <v>5</v>
      </c>
      <c r="K990" s="37">
        <v>10</v>
      </c>
      <c r="L990" s="37">
        <v>10</v>
      </c>
      <c r="M990" s="37">
        <v>5</v>
      </c>
      <c r="N990" s="37">
        <v>10</v>
      </c>
      <c r="O990" s="37">
        <v>10</v>
      </c>
      <c r="P990" s="37">
        <v>10</v>
      </c>
      <c r="Q990" s="37">
        <v>5</v>
      </c>
    </row>
    <row r="991" spans="1:17" ht="14.45" customHeight="1">
      <c r="A991" s="174">
        <v>4877</v>
      </c>
      <c r="B991">
        <v>12</v>
      </c>
      <c r="C991" s="36" t="s">
        <v>8743</v>
      </c>
      <c r="D991" s="36" t="s">
        <v>8755</v>
      </c>
      <c r="E991" s="39" t="s">
        <v>934</v>
      </c>
      <c r="F991" s="38">
        <v>8.3000000000000007</v>
      </c>
      <c r="G991" s="37">
        <v>5</v>
      </c>
      <c r="H991" s="37">
        <v>5</v>
      </c>
      <c r="I991" s="37">
        <v>5</v>
      </c>
      <c r="J991" s="37">
        <v>5</v>
      </c>
      <c r="K991" s="37">
        <v>10</v>
      </c>
      <c r="L991" s="37">
        <v>10</v>
      </c>
      <c r="M991" s="37">
        <v>5</v>
      </c>
      <c r="N991" s="37">
        <v>10</v>
      </c>
      <c r="O991" s="37">
        <v>10</v>
      </c>
      <c r="P991" s="37">
        <v>10</v>
      </c>
      <c r="Q991" s="37">
        <v>5</v>
      </c>
    </row>
    <row r="992" spans="1:17" ht="14.45" customHeight="1">
      <c r="A992" s="174">
        <v>4876</v>
      </c>
      <c r="C992" s="36" t="s">
        <v>8743</v>
      </c>
      <c r="D992" s="35" t="s">
        <v>8756</v>
      </c>
      <c r="E992" s="34" t="s">
        <v>934</v>
      </c>
      <c r="F992" s="130">
        <v>8.7050000000000001</v>
      </c>
      <c r="G992" s="33" t="e">
        <f>AVERAGE(#REF!)</f>
        <v>#REF!</v>
      </c>
      <c r="H992" s="33" t="e">
        <f>AVERAGE(#REF!)</f>
        <v>#REF!</v>
      </c>
      <c r="I992" s="33" t="e">
        <f>AVERAGE(#REF!)</f>
        <v>#REF!</v>
      </c>
      <c r="J992" s="33" t="e">
        <f>AVERAGE(#REF!)</f>
        <v>#REF!</v>
      </c>
      <c r="K992" s="33" t="e">
        <f>AVERAGE(#REF!)</f>
        <v>#REF!</v>
      </c>
      <c r="L992" s="33" t="e">
        <f>AVERAGE(#REF!)</f>
        <v>#REF!</v>
      </c>
      <c r="M992" s="33" t="e">
        <f>AVERAGE(#REF!)</f>
        <v>#REF!</v>
      </c>
      <c r="N992" s="33" t="e">
        <f>AVERAGE(#REF!)</f>
        <v>#REF!</v>
      </c>
      <c r="O992" s="33" t="e">
        <f>AVERAGE(#REF!)</f>
        <v>#REF!</v>
      </c>
      <c r="P992" s="33" t="e">
        <f>AVERAGE(#REF!)</f>
        <v>#REF!</v>
      </c>
      <c r="Q992" s="33" t="e">
        <f>AVERAGE(#REF!)</f>
        <v>#REF!</v>
      </c>
    </row>
    <row r="993" spans="1:17">
      <c r="A993" s="174">
        <v>4875</v>
      </c>
      <c r="B993">
        <v>1</v>
      </c>
      <c r="C993" s="36" t="s">
        <v>510</v>
      </c>
      <c r="D993" s="42" t="s">
        <v>520</v>
      </c>
      <c r="E993" s="41" t="s">
        <v>119</v>
      </c>
      <c r="F993" s="40">
        <v>9.9</v>
      </c>
      <c r="G993" s="37">
        <v>5</v>
      </c>
      <c r="H993" s="37">
        <v>5</v>
      </c>
      <c r="I993" s="37">
        <v>5</v>
      </c>
      <c r="J993" s="37">
        <v>5</v>
      </c>
      <c r="K993" s="37">
        <v>10</v>
      </c>
      <c r="L993" s="37">
        <v>10</v>
      </c>
      <c r="M993" s="37">
        <v>5</v>
      </c>
      <c r="N993" s="37">
        <v>10</v>
      </c>
      <c r="O993" s="37">
        <v>10</v>
      </c>
      <c r="P993" s="37">
        <v>10</v>
      </c>
      <c r="Q993" s="37">
        <v>5</v>
      </c>
    </row>
    <row r="994" spans="1:17">
      <c r="A994" s="174">
        <v>4874</v>
      </c>
      <c r="B994">
        <v>2</v>
      </c>
      <c r="C994" s="36" t="s">
        <v>510</v>
      </c>
      <c r="D994" s="36" t="s">
        <v>519</v>
      </c>
      <c r="E994" s="39" t="s">
        <v>119</v>
      </c>
      <c r="F994" s="38">
        <v>8.3000000000000007</v>
      </c>
      <c r="G994" s="37">
        <v>5</v>
      </c>
      <c r="H994" s="37">
        <v>5</v>
      </c>
      <c r="I994" s="37">
        <v>5</v>
      </c>
      <c r="J994" s="37">
        <v>5</v>
      </c>
      <c r="K994" s="37">
        <v>10</v>
      </c>
      <c r="L994" s="37">
        <v>10</v>
      </c>
      <c r="M994" s="37">
        <v>5</v>
      </c>
      <c r="N994" s="37">
        <v>10</v>
      </c>
      <c r="O994" s="37">
        <v>10</v>
      </c>
      <c r="P994" s="37">
        <v>10</v>
      </c>
      <c r="Q994" s="37">
        <v>5</v>
      </c>
    </row>
    <row r="995" spans="1:17">
      <c r="A995" s="174">
        <v>4873</v>
      </c>
      <c r="B995">
        <v>3</v>
      </c>
      <c r="C995" s="36" t="s">
        <v>510</v>
      </c>
      <c r="D995" s="42" t="s">
        <v>518</v>
      </c>
      <c r="E995" s="41" t="s">
        <v>119</v>
      </c>
      <c r="F995" s="40">
        <v>9.3000000000000007</v>
      </c>
      <c r="G995" s="37">
        <v>5</v>
      </c>
      <c r="H995" s="37">
        <v>5</v>
      </c>
      <c r="I995" s="37">
        <v>5</v>
      </c>
      <c r="J995" s="37">
        <v>5</v>
      </c>
      <c r="K995" s="37">
        <v>10</v>
      </c>
      <c r="L995" s="37">
        <v>10</v>
      </c>
      <c r="M995" s="37">
        <v>5</v>
      </c>
      <c r="N995" s="37">
        <v>10</v>
      </c>
      <c r="O995" s="37">
        <v>10</v>
      </c>
      <c r="P995" s="37">
        <v>10</v>
      </c>
      <c r="Q995" s="37">
        <v>5</v>
      </c>
    </row>
    <row r="996" spans="1:17">
      <c r="A996" s="174">
        <v>4872</v>
      </c>
      <c r="B996">
        <v>4</v>
      </c>
      <c r="C996" s="36" t="s">
        <v>510</v>
      </c>
      <c r="D996" s="36" t="s">
        <v>517</v>
      </c>
      <c r="E996" s="39" t="s">
        <v>119</v>
      </c>
      <c r="F996" s="38">
        <v>7.6</v>
      </c>
      <c r="G996" s="37">
        <v>5</v>
      </c>
      <c r="H996" s="37">
        <v>5</v>
      </c>
      <c r="I996" s="37">
        <v>5</v>
      </c>
      <c r="J996" s="37">
        <v>5</v>
      </c>
      <c r="K996" s="37">
        <v>10</v>
      </c>
      <c r="L996" s="37">
        <v>10</v>
      </c>
      <c r="M996" s="37">
        <v>5</v>
      </c>
      <c r="N996" s="37">
        <v>10</v>
      </c>
      <c r="O996" s="37">
        <v>10</v>
      </c>
      <c r="P996" s="37">
        <v>10</v>
      </c>
      <c r="Q996" s="37">
        <v>5</v>
      </c>
    </row>
    <row r="997" spans="1:17">
      <c r="A997" s="174">
        <v>4871</v>
      </c>
      <c r="B997">
        <v>5</v>
      </c>
      <c r="C997" s="36" t="s">
        <v>510</v>
      </c>
      <c r="D997" s="42" t="s">
        <v>516</v>
      </c>
      <c r="E997" s="41" t="s">
        <v>119</v>
      </c>
      <c r="F997" s="40">
        <v>10</v>
      </c>
      <c r="G997" s="37">
        <v>5</v>
      </c>
      <c r="H997" s="37">
        <v>5</v>
      </c>
      <c r="I997" s="37">
        <v>5</v>
      </c>
      <c r="J997" s="37">
        <v>5</v>
      </c>
      <c r="K997" s="37">
        <v>10</v>
      </c>
      <c r="L997" s="37">
        <v>10</v>
      </c>
      <c r="M997" s="37">
        <v>5</v>
      </c>
      <c r="N997" s="37">
        <v>10</v>
      </c>
      <c r="O997" s="37">
        <v>10</v>
      </c>
      <c r="P997" s="37">
        <v>10</v>
      </c>
      <c r="Q997" s="37">
        <v>5</v>
      </c>
    </row>
    <row r="998" spans="1:17">
      <c r="A998" s="174">
        <v>4870</v>
      </c>
      <c r="B998">
        <v>6</v>
      </c>
      <c r="C998" s="36" t="s">
        <v>510</v>
      </c>
      <c r="D998" s="42" t="s">
        <v>515</v>
      </c>
      <c r="E998" s="41" t="s">
        <v>119</v>
      </c>
      <c r="F998" s="40">
        <v>9</v>
      </c>
      <c r="G998" s="37">
        <v>5</v>
      </c>
      <c r="H998" s="37">
        <v>5</v>
      </c>
      <c r="I998" s="37">
        <v>5</v>
      </c>
      <c r="J998" s="37">
        <v>5</v>
      </c>
      <c r="K998" s="37">
        <v>10</v>
      </c>
      <c r="L998" s="37">
        <v>10</v>
      </c>
      <c r="M998" s="37">
        <v>5</v>
      </c>
      <c r="N998" s="37">
        <v>10</v>
      </c>
      <c r="O998" s="37">
        <v>10</v>
      </c>
      <c r="P998" s="37">
        <v>10</v>
      </c>
      <c r="Q998" s="37">
        <v>5</v>
      </c>
    </row>
    <row r="999" spans="1:17">
      <c r="A999" s="174">
        <v>4869</v>
      </c>
      <c r="B999">
        <v>7</v>
      </c>
      <c r="C999" s="36" t="s">
        <v>510</v>
      </c>
      <c r="D999" s="36" t="s">
        <v>514</v>
      </c>
      <c r="E999" s="39" t="s">
        <v>119</v>
      </c>
      <c r="F999" s="38">
        <v>8.8000000000000007</v>
      </c>
      <c r="G999" s="37">
        <v>5</v>
      </c>
      <c r="H999" s="37">
        <v>5</v>
      </c>
      <c r="I999" s="37">
        <v>5</v>
      </c>
      <c r="J999" s="37">
        <v>5</v>
      </c>
      <c r="K999" s="37">
        <v>10</v>
      </c>
      <c r="L999" s="37">
        <v>10</v>
      </c>
      <c r="M999" s="37">
        <v>5</v>
      </c>
      <c r="N999" s="37">
        <v>10</v>
      </c>
      <c r="O999" s="37">
        <v>10</v>
      </c>
      <c r="P999" s="37">
        <v>10</v>
      </c>
      <c r="Q999" s="37">
        <v>5</v>
      </c>
    </row>
    <row r="1000" spans="1:17">
      <c r="A1000" s="174">
        <v>4868</v>
      </c>
      <c r="B1000">
        <v>8</v>
      </c>
      <c r="C1000" s="36" t="s">
        <v>510</v>
      </c>
      <c r="D1000" s="42" t="s">
        <v>513</v>
      </c>
      <c r="E1000" s="41" t="s">
        <v>119</v>
      </c>
      <c r="F1000" s="40">
        <v>9.1999999999999993</v>
      </c>
      <c r="G1000" s="37">
        <v>5</v>
      </c>
      <c r="H1000" s="37">
        <v>5</v>
      </c>
      <c r="I1000" s="37">
        <v>5</v>
      </c>
      <c r="J1000" s="37">
        <v>5</v>
      </c>
      <c r="K1000" s="37">
        <v>10</v>
      </c>
      <c r="L1000" s="37">
        <v>10</v>
      </c>
      <c r="M1000" s="37">
        <v>5</v>
      </c>
      <c r="N1000" s="37">
        <v>10</v>
      </c>
      <c r="O1000" s="37">
        <v>10</v>
      </c>
      <c r="P1000" s="37">
        <v>10</v>
      </c>
      <c r="Q1000" s="37">
        <v>5</v>
      </c>
    </row>
    <row r="1001" spans="1:17">
      <c r="A1001" s="174">
        <v>4867</v>
      </c>
      <c r="B1001">
        <v>9</v>
      </c>
      <c r="C1001" s="36" t="s">
        <v>510</v>
      </c>
      <c r="D1001" s="42" t="s">
        <v>512</v>
      </c>
      <c r="E1001" s="41" t="s">
        <v>119</v>
      </c>
      <c r="F1001" s="40">
        <v>9.1</v>
      </c>
      <c r="G1001" s="37">
        <v>5</v>
      </c>
      <c r="H1001" s="37">
        <v>5</v>
      </c>
      <c r="I1001" s="37">
        <v>5</v>
      </c>
      <c r="J1001" s="37">
        <v>5</v>
      </c>
      <c r="K1001" s="37">
        <v>10</v>
      </c>
      <c r="L1001" s="37">
        <v>10</v>
      </c>
      <c r="M1001" s="37">
        <v>5</v>
      </c>
      <c r="N1001" s="37">
        <v>10</v>
      </c>
      <c r="O1001" s="37">
        <v>10</v>
      </c>
      <c r="P1001" s="37">
        <v>10</v>
      </c>
      <c r="Q1001" s="37">
        <v>5</v>
      </c>
    </row>
    <row r="1002" spans="1:17">
      <c r="A1002" s="174">
        <v>4866</v>
      </c>
      <c r="B1002">
        <v>10</v>
      </c>
      <c r="C1002" s="36" t="s">
        <v>510</v>
      </c>
      <c r="D1002" s="42" t="s">
        <v>511</v>
      </c>
      <c r="E1002" s="41" t="s">
        <v>119</v>
      </c>
      <c r="F1002" s="40">
        <v>9.8000000000000007</v>
      </c>
      <c r="G1002" s="37">
        <v>5</v>
      </c>
      <c r="H1002" s="37">
        <v>5</v>
      </c>
      <c r="I1002" s="37">
        <v>5</v>
      </c>
      <c r="J1002" s="37">
        <v>5</v>
      </c>
      <c r="K1002" s="37">
        <v>10</v>
      </c>
      <c r="L1002" s="37">
        <v>10</v>
      </c>
      <c r="M1002" s="37">
        <v>5</v>
      </c>
      <c r="N1002" s="37">
        <v>10</v>
      </c>
      <c r="O1002" s="37">
        <v>10</v>
      </c>
      <c r="P1002" s="37">
        <v>10</v>
      </c>
      <c r="Q1002" s="37">
        <v>5</v>
      </c>
    </row>
    <row r="1003" spans="1:17">
      <c r="A1003" s="174">
        <v>4865</v>
      </c>
      <c r="C1003" s="36" t="s">
        <v>510</v>
      </c>
      <c r="D1003" s="35" t="s">
        <v>8692</v>
      </c>
      <c r="E1003" s="34" t="s">
        <v>119</v>
      </c>
      <c r="F1003" s="130">
        <f>GEOMEAN(F993:F1002)</f>
        <v>9.0714984453106204</v>
      </c>
      <c r="G1003" s="33" t="e">
        <f>AVERAGE(#REF!)</f>
        <v>#REF!</v>
      </c>
      <c r="H1003" s="33" t="e">
        <f>AVERAGE(#REF!)</f>
        <v>#REF!</v>
      </c>
      <c r="I1003" s="33" t="e">
        <f>AVERAGE(#REF!)</f>
        <v>#REF!</v>
      </c>
      <c r="J1003" s="33" t="e">
        <f>AVERAGE(#REF!)</f>
        <v>#REF!</v>
      </c>
      <c r="K1003" s="33" t="e">
        <f>AVERAGE(#REF!)</f>
        <v>#REF!</v>
      </c>
      <c r="L1003" s="33" t="e">
        <f>AVERAGE(#REF!)</f>
        <v>#REF!</v>
      </c>
      <c r="M1003" s="33" t="e">
        <f>AVERAGE(#REF!)</f>
        <v>#REF!</v>
      </c>
      <c r="N1003" s="33" t="e">
        <f>AVERAGE(#REF!)</f>
        <v>#REF!</v>
      </c>
      <c r="O1003" s="33" t="e">
        <f>AVERAGE(#REF!)</f>
        <v>#REF!</v>
      </c>
      <c r="P1003" s="33" t="e">
        <f>AVERAGE(#REF!)</f>
        <v>#REF!</v>
      </c>
      <c r="Q1003" s="33" t="e">
        <f>AVERAGE(#REF!)</f>
        <v>#REF!</v>
      </c>
    </row>
    <row r="1004" spans="1:17">
      <c r="A1004" s="174">
        <v>4864</v>
      </c>
      <c r="B1004">
        <v>1</v>
      </c>
      <c r="C1004" s="36" t="s">
        <v>2176</v>
      </c>
      <c r="D1004" s="36" t="s">
        <v>2186</v>
      </c>
      <c r="E1004" s="39" t="s">
        <v>119</v>
      </c>
      <c r="F1004" s="38">
        <v>8.4</v>
      </c>
      <c r="G1004" s="37">
        <v>5</v>
      </c>
      <c r="H1004" s="37">
        <v>5</v>
      </c>
      <c r="I1004" s="37">
        <v>5</v>
      </c>
      <c r="J1004" s="37">
        <v>5</v>
      </c>
      <c r="K1004" s="37">
        <v>10</v>
      </c>
      <c r="L1004" s="37">
        <v>10</v>
      </c>
      <c r="M1004" s="37">
        <v>5</v>
      </c>
      <c r="N1004" s="37">
        <v>10</v>
      </c>
      <c r="O1004" s="37">
        <v>10</v>
      </c>
      <c r="P1004" s="37">
        <v>10</v>
      </c>
      <c r="Q1004" s="37">
        <v>5</v>
      </c>
    </row>
    <row r="1005" spans="1:17">
      <c r="A1005" s="174">
        <v>4863</v>
      </c>
      <c r="B1005">
        <v>2</v>
      </c>
      <c r="C1005" s="36" t="s">
        <v>2176</v>
      </c>
      <c r="D1005" s="36" t="s">
        <v>2185</v>
      </c>
      <c r="E1005" s="39" t="s">
        <v>119</v>
      </c>
      <c r="F1005" s="38">
        <v>9.1999999999999993</v>
      </c>
      <c r="G1005" s="37">
        <v>5</v>
      </c>
      <c r="H1005" s="37">
        <v>5</v>
      </c>
      <c r="I1005" s="37">
        <v>5</v>
      </c>
      <c r="J1005" s="37">
        <v>5</v>
      </c>
      <c r="K1005" s="37">
        <v>10</v>
      </c>
      <c r="L1005" s="37">
        <v>10</v>
      </c>
      <c r="M1005" s="37">
        <v>5</v>
      </c>
      <c r="N1005" s="37">
        <v>10</v>
      </c>
      <c r="O1005" s="37">
        <v>10</v>
      </c>
      <c r="P1005" s="37">
        <v>10</v>
      </c>
      <c r="Q1005" s="37">
        <v>5</v>
      </c>
    </row>
    <row r="1006" spans="1:17">
      <c r="A1006" s="174">
        <v>4862</v>
      </c>
      <c r="B1006">
        <v>3</v>
      </c>
      <c r="C1006" s="36" t="s">
        <v>2176</v>
      </c>
      <c r="D1006" s="36" t="s">
        <v>325</v>
      </c>
      <c r="E1006" s="39" t="s">
        <v>119</v>
      </c>
      <c r="F1006" s="38">
        <v>8.6</v>
      </c>
      <c r="G1006" s="37">
        <v>5</v>
      </c>
      <c r="H1006" s="37">
        <v>5</v>
      </c>
      <c r="I1006" s="37">
        <v>5</v>
      </c>
      <c r="J1006" s="37">
        <v>5</v>
      </c>
      <c r="K1006" s="37">
        <v>10</v>
      </c>
      <c r="L1006" s="37">
        <v>10</v>
      </c>
      <c r="M1006" s="37">
        <v>5</v>
      </c>
      <c r="N1006" s="37">
        <v>10</v>
      </c>
      <c r="O1006" s="37">
        <v>10</v>
      </c>
      <c r="P1006" s="37">
        <v>10</v>
      </c>
      <c r="Q1006" s="37">
        <v>5</v>
      </c>
    </row>
    <row r="1007" spans="1:17">
      <c r="A1007" s="174">
        <v>4861</v>
      </c>
      <c r="B1007">
        <v>4</v>
      </c>
      <c r="C1007" s="36" t="s">
        <v>2176</v>
      </c>
      <c r="D1007" s="36" t="s">
        <v>778</v>
      </c>
      <c r="E1007" s="39" t="s">
        <v>119</v>
      </c>
      <c r="F1007" s="38">
        <v>8.8000000000000007</v>
      </c>
      <c r="G1007" s="37">
        <v>5</v>
      </c>
      <c r="H1007" s="37">
        <v>5</v>
      </c>
      <c r="I1007" s="37">
        <v>5</v>
      </c>
      <c r="J1007" s="37">
        <v>5</v>
      </c>
      <c r="K1007" s="37">
        <v>10</v>
      </c>
      <c r="L1007" s="37">
        <v>10</v>
      </c>
      <c r="M1007" s="37">
        <v>5</v>
      </c>
      <c r="N1007" s="37">
        <v>10</v>
      </c>
      <c r="O1007" s="37">
        <v>10</v>
      </c>
      <c r="P1007" s="37">
        <v>10</v>
      </c>
      <c r="Q1007" s="37">
        <v>5</v>
      </c>
    </row>
    <row r="1008" spans="1:17">
      <c r="A1008" s="174">
        <v>4860</v>
      </c>
      <c r="B1008">
        <v>5</v>
      </c>
      <c r="C1008" s="36" t="s">
        <v>2176</v>
      </c>
      <c r="D1008" s="36" t="s">
        <v>2184</v>
      </c>
      <c r="E1008" s="39" t="s">
        <v>119</v>
      </c>
      <c r="F1008" s="38">
        <v>8.6999999999999993</v>
      </c>
      <c r="G1008" s="37">
        <v>5</v>
      </c>
      <c r="H1008" s="37">
        <v>5</v>
      </c>
      <c r="I1008" s="37">
        <v>5</v>
      </c>
      <c r="J1008" s="37">
        <v>5</v>
      </c>
      <c r="K1008" s="37">
        <v>10</v>
      </c>
      <c r="L1008" s="37">
        <v>10</v>
      </c>
      <c r="M1008" s="37">
        <v>5</v>
      </c>
      <c r="N1008" s="37">
        <v>10</v>
      </c>
      <c r="O1008" s="37">
        <v>10</v>
      </c>
      <c r="P1008" s="37">
        <v>10</v>
      </c>
      <c r="Q1008" s="37">
        <v>5</v>
      </c>
    </row>
    <row r="1009" spans="1:17">
      <c r="A1009" s="174">
        <v>4859</v>
      </c>
      <c r="B1009">
        <v>6</v>
      </c>
      <c r="C1009" s="36" t="s">
        <v>2176</v>
      </c>
      <c r="D1009" s="36" t="s">
        <v>2183</v>
      </c>
      <c r="E1009" s="39" t="s">
        <v>119</v>
      </c>
      <c r="F1009" s="38">
        <v>7.8</v>
      </c>
      <c r="G1009" s="37">
        <v>5</v>
      </c>
      <c r="H1009" s="37">
        <v>5</v>
      </c>
      <c r="I1009" s="37">
        <v>5</v>
      </c>
      <c r="J1009" s="37">
        <v>5</v>
      </c>
      <c r="K1009" s="37">
        <v>10</v>
      </c>
      <c r="L1009" s="37">
        <v>10</v>
      </c>
      <c r="M1009" s="37">
        <v>5</v>
      </c>
      <c r="N1009" s="37">
        <v>10</v>
      </c>
      <c r="O1009" s="37">
        <v>10</v>
      </c>
      <c r="P1009" s="37">
        <v>10</v>
      </c>
      <c r="Q1009" s="37">
        <v>5</v>
      </c>
    </row>
    <row r="1010" spans="1:17">
      <c r="A1010" s="174">
        <v>4858</v>
      </c>
      <c r="B1010">
        <v>7</v>
      </c>
      <c r="C1010" s="36" t="s">
        <v>2176</v>
      </c>
      <c r="D1010" s="36" t="s">
        <v>2182</v>
      </c>
      <c r="E1010" s="39" t="s">
        <v>119</v>
      </c>
      <c r="F1010" s="38">
        <v>8.6</v>
      </c>
      <c r="G1010" s="37">
        <v>5</v>
      </c>
      <c r="H1010" s="37">
        <v>5</v>
      </c>
      <c r="I1010" s="37">
        <v>5</v>
      </c>
      <c r="J1010" s="37">
        <v>5</v>
      </c>
      <c r="K1010" s="37">
        <v>10</v>
      </c>
      <c r="L1010" s="37">
        <v>10</v>
      </c>
      <c r="M1010" s="37">
        <v>5</v>
      </c>
      <c r="N1010" s="37">
        <v>10</v>
      </c>
      <c r="O1010" s="37">
        <v>10</v>
      </c>
      <c r="P1010" s="37">
        <v>10</v>
      </c>
      <c r="Q1010" s="37">
        <v>5</v>
      </c>
    </row>
    <row r="1011" spans="1:17">
      <c r="A1011" s="174">
        <v>4857</v>
      </c>
      <c r="B1011">
        <v>8</v>
      </c>
      <c r="C1011" s="36" t="s">
        <v>2176</v>
      </c>
      <c r="D1011" s="36" t="s">
        <v>2181</v>
      </c>
      <c r="E1011" s="39" t="s">
        <v>119</v>
      </c>
      <c r="F1011" s="38">
        <v>8.6</v>
      </c>
      <c r="G1011" s="37">
        <v>5</v>
      </c>
      <c r="H1011" s="37">
        <v>5</v>
      </c>
      <c r="I1011" s="37">
        <v>5</v>
      </c>
      <c r="J1011" s="37">
        <v>5</v>
      </c>
      <c r="K1011" s="37">
        <v>10</v>
      </c>
      <c r="L1011" s="37">
        <v>10</v>
      </c>
      <c r="M1011" s="37">
        <v>5</v>
      </c>
      <c r="N1011" s="37">
        <v>10</v>
      </c>
      <c r="O1011" s="37">
        <v>10</v>
      </c>
      <c r="P1011" s="37">
        <v>10</v>
      </c>
      <c r="Q1011" s="37">
        <v>5</v>
      </c>
    </row>
    <row r="1012" spans="1:17">
      <c r="A1012" s="174">
        <v>4856</v>
      </c>
      <c r="B1012">
        <v>9</v>
      </c>
      <c r="C1012" s="36" t="s">
        <v>2176</v>
      </c>
      <c r="D1012" s="42" t="s">
        <v>2180</v>
      </c>
      <c r="E1012" s="41" t="s">
        <v>119</v>
      </c>
      <c r="F1012" s="40">
        <v>9.5</v>
      </c>
      <c r="G1012" s="37">
        <v>5</v>
      </c>
      <c r="H1012" s="37">
        <v>5</v>
      </c>
      <c r="I1012" s="37">
        <v>5</v>
      </c>
      <c r="J1012" s="37">
        <v>5</v>
      </c>
      <c r="K1012" s="37">
        <v>10</v>
      </c>
      <c r="L1012" s="37">
        <v>10</v>
      </c>
      <c r="M1012" s="37">
        <v>5</v>
      </c>
      <c r="N1012" s="37">
        <v>10</v>
      </c>
      <c r="O1012" s="37">
        <v>10</v>
      </c>
      <c r="P1012" s="37">
        <v>10</v>
      </c>
      <c r="Q1012" s="37">
        <v>5</v>
      </c>
    </row>
    <row r="1013" spans="1:17">
      <c r="A1013" s="174">
        <v>4855</v>
      </c>
      <c r="B1013">
        <v>10</v>
      </c>
      <c r="C1013" s="36" t="s">
        <v>2176</v>
      </c>
      <c r="D1013" s="36" t="s">
        <v>2179</v>
      </c>
      <c r="E1013" s="39" t="s">
        <v>119</v>
      </c>
      <c r="F1013" s="38">
        <v>9</v>
      </c>
      <c r="G1013" s="37">
        <v>5</v>
      </c>
      <c r="H1013" s="37">
        <v>5</v>
      </c>
      <c r="I1013" s="37">
        <v>5</v>
      </c>
      <c r="J1013" s="37">
        <v>5</v>
      </c>
      <c r="K1013" s="37">
        <v>10</v>
      </c>
      <c r="L1013" s="37">
        <v>10</v>
      </c>
      <c r="M1013" s="37">
        <v>5</v>
      </c>
      <c r="N1013" s="37">
        <v>10</v>
      </c>
      <c r="O1013" s="37">
        <v>10</v>
      </c>
      <c r="P1013" s="37">
        <v>10</v>
      </c>
      <c r="Q1013" s="37">
        <v>5</v>
      </c>
    </row>
    <row r="1014" spans="1:17">
      <c r="A1014" s="174">
        <v>4854</v>
      </c>
      <c r="B1014">
        <v>11</v>
      </c>
      <c r="C1014" s="36" t="s">
        <v>2176</v>
      </c>
      <c r="D1014" s="36" t="s">
        <v>2178</v>
      </c>
      <c r="E1014" s="39" t="s">
        <v>119</v>
      </c>
      <c r="F1014" s="38">
        <v>9</v>
      </c>
      <c r="G1014" s="37">
        <v>5</v>
      </c>
      <c r="H1014" s="37">
        <v>5</v>
      </c>
      <c r="I1014" s="37">
        <v>5</v>
      </c>
      <c r="J1014" s="37">
        <v>5</v>
      </c>
      <c r="K1014" s="37">
        <v>10</v>
      </c>
      <c r="L1014" s="37">
        <v>10</v>
      </c>
      <c r="M1014" s="37">
        <v>5</v>
      </c>
      <c r="N1014" s="37">
        <v>10</v>
      </c>
      <c r="O1014" s="37">
        <v>10</v>
      </c>
      <c r="P1014" s="37">
        <v>10</v>
      </c>
      <c r="Q1014" s="37">
        <v>5</v>
      </c>
    </row>
    <row r="1015" spans="1:17">
      <c r="A1015" s="174">
        <v>4853</v>
      </c>
      <c r="B1015">
        <v>12</v>
      </c>
      <c r="C1015" s="36" t="s">
        <v>2176</v>
      </c>
      <c r="D1015" s="36" t="s">
        <v>2177</v>
      </c>
      <c r="E1015" s="39" t="s">
        <v>119</v>
      </c>
      <c r="F1015" s="38">
        <v>8.5</v>
      </c>
      <c r="G1015" s="37">
        <v>5</v>
      </c>
      <c r="H1015" s="37">
        <v>5</v>
      </c>
      <c r="I1015" s="37">
        <v>5</v>
      </c>
      <c r="J1015" s="37">
        <v>5</v>
      </c>
      <c r="K1015" s="37">
        <v>10</v>
      </c>
      <c r="L1015" s="37">
        <v>10</v>
      </c>
      <c r="M1015" s="37">
        <v>5</v>
      </c>
      <c r="N1015" s="37">
        <v>10</v>
      </c>
      <c r="O1015" s="37">
        <v>10</v>
      </c>
      <c r="P1015" s="37">
        <v>10</v>
      </c>
      <c r="Q1015" s="37">
        <v>5</v>
      </c>
    </row>
    <row r="1016" spans="1:17">
      <c r="A1016" s="174">
        <v>4852</v>
      </c>
      <c r="C1016" s="36" t="s">
        <v>2176</v>
      </c>
      <c r="D1016" s="35" t="s">
        <v>8742</v>
      </c>
      <c r="E1016" s="34" t="s">
        <v>119</v>
      </c>
      <c r="F1016" s="130">
        <v>8.7149999999999999</v>
      </c>
      <c r="G1016" s="33" t="e">
        <f>AVERAGE(#REF!)</f>
        <v>#REF!</v>
      </c>
      <c r="H1016" s="33" t="e">
        <f>AVERAGE(#REF!)</f>
        <v>#REF!</v>
      </c>
      <c r="I1016" s="33" t="e">
        <f>AVERAGE(#REF!)</f>
        <v>#REF!</v>
      </c>
      <c r="J1016" s="33" t="e">
        <f>AVERAGE(#REF!)</f>
        <v>#REF!</v>
      </c>
      <c r="K1016" s="33" t="e">
        <f>AVERAGE(#REF!)</f>
        <v>#REF!</v>
      </c>
      <c r="L1016" s="33" t="e">
        <f>AVERAGE(#REF!)</f>
        <v>#REF!</v>
      </c>
      <c r="M1016" s="33" t="e">
        <f>AVERAGE(#REF!)</f>
        <v>#REF!</v>
      </c>
      <c r="N1016" s="33" t="e">
        <f>AVERAGE(#REF!)</f>
        <v>#REF!</v>
      </c>
      <c r="O1016" s="33" t="e">
        <f>AVERAGE(#REF!)</f>
        <v>#REF!</v>
      </c>
      <c r="P1016" s="33" t="e">
        <f>AVERAGE(#REF!)</f>
        <v>#REF!</v>
      </c>
      <c r="Q1016" s="33" t="e">
        <f>AVERAGE(#REF!)</f>
        <v>#REF!</v>
      </c>
    </row>
    <row r="1017" spans="1:17" ht="14.45" customHeight="1">
      <c r="A1017" s="174">
        <v>4851</v>
      </c>
      <c r="B1017">
        <v>1</v>
      </c>
      <c r="C1017" s="36" t="s">
        <v>8730</v>
      </c>
      <c r="D1017" s="42" t="s">
        <v>8731</v>
      </c>
      <c r="E1017" s="41" t="s">
        <v>934</v>
      </c>
      <c r="F1017" s="40">
        <v>9.3000000000000007</v>
      </c>
      <c r="G1017" s="37">
        <v>5</v>
      </c>
      <c r="H1017" s="37">
        <v>5</v>
      </c>
      <c r="I1017" s="37">
        <v>5</v>
      </c>
      <c r="J1017" s="37">
        <v>5</v>
      </c>
      <c r="K1017" s="37">
        <v>10</v>
      </c>
      <c r="L1017" s="37">
        <v>10</v>
      </c>
      <c r="M1017" s="37">
        <v>5</v>
      </c>
      <c r="N1017" s="37">
        <v>10</v>
      </c>
      <c r="O1017" s="37">
        <v>10</v>
      </c>
      <c r="P1017" s="37">
        <v>10</v>
      </c>
      <c r="Q1017" s="37">
        <v>5</v>
      </c>
    </row>
    <row r="1018" spans="1:17" ht="14.45" customHeight="1">
      <c r="A1018" s="174">
        <v>4850</v>
      </c>
      <c r="B1018">
        <v>2</v>
      </c>
      <c r="C1018" s="36" t="s">
        <v>8730</v>
      </c>
      <c r="D1018" s="36" t="s">
        <v>8732</v>
      </c>
      <c r="E1018" s="39" t="s">
        <v>934</v>
      </c>
      <c r="F1018" s="38">
        <v>8.8000000000000007</v>
      </c>
      <c r="G1018" s="37">
        <v>5</v>
      </c>
      <c r="H1018" s="37">
        <v>5</v>
      </c>
      <c r="I1018" s="37">
        <v>5</v>
      </c>
      <c r="J1018" s="37">
        <v>5</v>
      </c>
      <c r="K1018" s="37">
        <v>10</v>
      </c>
      <c r="L1018" s="37">
        <v>10</v>
      </c>
      <c r="M1018" s="37">
        <v>5</v>
      </c>
      <c r="N1018" s="37">
        <v>10</v>
      </c>
      <c r="O1018" s="37">
        <v>10</v>
      </c>
      <c r="P1018" s="37">
        <v>10</v>
      </c>
      <c r="Q1018" s="37">
        <v>5</v>
      </c>
    </row>
    <row r="1019" spans="1:17" ht="14.45" customHeight="1">
      <c r="A1019" s="174">
        <v>4849</v>
      </c>
      <c r="B1019">
        <v>3</v>
      </c>
      <c r="C1019" s="36" t="s">
        <v>8730</v>
      </c>
      <c r="D1019" s="42" t="s">
        <v>8733</v>
      </c>
      <c r="E1019" s="41" t="s">
        <v>934</v>
      </c>
      <c r="F1019" s="40">
        <v>9</v>
      </c>
      <c r="G1019" s="37">
        <v>5</v>
      </c>
      <c r="H1019" s="37">
        <v>5</v>
      </c>
      <c r="I1019" s="37">
        <v>5</v>
      </c>
      <c r="J1019" s="37">
        <v>5</v>
      </c>
      <c r="K1019" s="37">
        <v>10</v>
      </c>
      <c r="L1019" s="37">
        <v>10</v>
      </c>
      <c r="M1019" s="37">
        <v>5</v>
      </c>
      <c r="N1019" s="37">
        <v>10</v>
      </c>
      <c r="O1019" s="37">
        <v>10</v>
      </c>
      <c r="P1019" s="37">
        <v>10</v>
      </c>
      <c r="Q1019" s="37">
        <v>5</v>
      </c>
    </row>
    <row r="1020" spans="1:17" ht="14.45" customHeight="1">
      <c r="A1020" s="174">
        <v>4848</v>
      </c>
      <c r="B1020">
        <v>4</v>
      </c>
      <c r="C1020" s="36" t="s">
        <v>8730</v>
      </c>
      <c r="D1020" s="42" t="s">
        <v>8734</v>
      </c>
      <c r="E1020" s="41" t="s">
        <v>934</v>
      </c>
      <c r="F1020" s="40">
        <v>9</v>
      </c>
      <c r="G1020" s="37">
        <v>5</v>
      </c>
      <c r="H1020" s="37">
        <v>5</v>
      </c>
      <c r="I1020" s="37">
        <v>5</v>
      </c>
      <c r="J1020" s="37">
        <v>5</v>
      </c>
      <c r="K1020" s="37">
        <v>10</v>
      </c>
      <c r="L1020" s="37">
        <v>10</v>
      </c>
      <c r="M1020" s="37">
        <v>5</v>
      </c>
      <c r="N1020" s="37">
        <v>10</v>
      </c>
      <c r="O1020" s="37">
        <v>10</v>
      </c>
      <c r="P1020" s="37">
        <v>10</v>
      </c>
      <c r="Q1020" s="37">
        <v>5</v>
      </c>
    </row>
    <row r="1021" spans="1:17" ht="14.45" customHeight="1">
      <c r="A1021" s="174">
        <v>4847</v>
      </c>
      <c r="B1021">
        <v>5</v>
      </c>
      <c r="C1021" s="36" t="s">
        <v>8730</v>
      </c>
      <c r="D1021" s="42" t="s">
        <v>8735</v>
      </c>
      <c r="E1021" s="41" t="s">
        <v>934</v>
      </c>
      <c r="F1021" s="40">
        <v>9</v>
      </c>
      <c r="G1021" s="37">
        <v>5</v>
      </c>
      <c r="H1021" s="37">
        <v>5</v>
      </c>
      <c r="I1021" s="37">
        <v>5</v>
      </c>
      <c r="J1021" s="37">
        <v>5</v>
      </c>
      <c r="K1021" s="37">
        <v>10</v>
      </c>
      <c r="L1021" s="37">
        <v>10</v>
      </c>
      <c r="M1021" s="37">
        <v>5</v>
      </c>
      <c r="N1021" s="37">
        <v>10</v>
      </c>
      <c r="O1021" s="37">
        <v>10</v>
      </c>
      <c r="P1021" s="37">
        <v>10</v>
      </c>
      <c r="Q1021" s="37">
        <v>5</v>
      </c>
    </row>
    <row r="1022" spans="1:17" ht="14.45" customHeight="1">
      <c r="A1022" s="174">
        <v>4846</v>
      </c>
      <c r="B1022">
        <v>6</v>
      </c>
      <c r="C1022" s="36" t="s">
        <v>8730</v>
      </c>
      <c r="D1022" s="42" t="s">
        <v>8736</v>
      </c>
      <c r="E1022" s="41" t="s">
        <v>934</v>
      </c>
      <c r="F1022" s="40">
        <v>9.1</v>
      </c>
      <c r="G1022" s="37">
        <v>5</v>
      </c>
      <c r="H1022" s="37">
        <v>5</v>
      </c>
      <c r="I1022" s="37">
        <v>5</v>
      </c>
      <c r="J1022" s="37">
        <v>5</v>
      </c>
      <c r="K1022" s="37">
        <v>10</v>
      </c>
      <c r="L1022" s="37">
        <v>10</v>
      </c>
      <c r="M1022" s="37">
        <v>5</v>
      </c>
      <c r="N1022" s="37">
        <v>10</v>
      </c>
      <c r="O1022" s="37">
        <v>10</v>
      </c>
      <c r="P1022" s="37">
        <v>10</v>
      </c>
      <c r="Q1022" s="37">
        <v>5</v>
      </c>
    </row>
    <row r="1023" spans="1:17" ht="14.45" customHeight="1">
      <c r="A1023" s="174">
        <v>4845</v>
      </c>
      <c r="B1023">
        <v>7</v>
      </c>
      <c r="C1023" s="36" t="s">
        <v>8730</v>
      </c>
      <c r="D1023" s="42" t="s">
        <v>8737</v>
      </c>
      <c r="E1023" s="41" t="s">
        <v>934</v>
      </c>
      <c r="F1023" s="40">
        <v>9</v>
      </c>
      <c r="G1023" s="37">
        <v>5</v>
      </c>
      <c r="H1023" s="37">
        <v>5</v>
      </c>
      <c r="I1023" s="37">
        <v>5</v>
      </c>
      <c r="J1023" s="37">
        <v>5</v>
      </c>
      <c r="K1023" s="37">
        <v>10</v>
      </c>
      <c r="L1023" s="37">
        <v>10</v>
      </c>
      <c r="M1023" s="37">
        <v>5</v>
      </c>
      <c r="N1023" s="37">
        <v>10</v>
      </c>
      <c r="O1023" s="37">
        <v>10</v>
      </c>
      <c r="P1023" s="37">
        <v>10</v>
      </c>
      <c r="Q1023" s="37">
        <v>5</v>
      </c>
    </row>
    <row r="1024" spans="1:17" ht="14.45" customHeight="1">
      <c r="A1024" s="174">
        <v>4844</v>
      </c>
      <c r="B1024">
        <v>8</v>
      </c>
      <c r="C1024" s="36" t="s">
        <v>8730</v>
      </c>
      <c r="D1024" s="42" t="s">
        <v>8738</v>
      </c>
      <c r="E1024" s="41" t="s">
        <v>934</v>
      </c>
      <c r="F1024" s="40">
        <v>9.3000000000000007</v>
      </c>
      <c r="G1024" s="37">
        <v>5</v>
      </c>
      <c r="H1024" s="37">
        <v>5</v>
      </c>
      <c r="I1024" s="37">
        <v>5</v>
      </c>
      <c r="J1024" s="37">
        <v>5</v>
      </c>
      <c r="K1024" s="37">
        <v>10</v>
      </c>
      <c r="L1024" s="37">
        <v>10</v>
      </c>
      <c r="M1024" s="37">
        <v>5</v>
      </c>
      <c r="N1024" s="37">
        <v>10</v>
      </c>
      <c r="O1024" s="37">
        <v>10</v>
      </c>
      <c r="P1024" s="37">
        <v>10</v>
      </c>
      <c r="Q1024" s="37">
        <v>5</v>
      </c>
    </row>
    <row r="1025" spans="1:17" ht="14.45" customHeight="1">
      <c r="A1025" s="174">
        <v>4843</v>
      </c>
      <c r="B1025">
        <v>9</v>
      </c>
      <c r="C1025" s="36" t="s">
        <v>8730</v>
      </c>
      <c r="D1025" s="42" t="s">
        <v>8739</v>
      </c>
      <c r="E1025" s="41" t="s">
        <v>934</v>
      </c>
      <c r="F1025" s="40">
        <v>9.1</v>
      </c>
      <c r="G1025" s="37">
        <v>5</v>
      </c>
      <c r="H1025" s="37">
        <v>5</v>
      </c>
      <c r="I1025" s="37">
        <v>5</v>
      </c>
      <c r="J1025" s="37">
        <v>5</v>
      </c>
      <c r="K1025" s="37">
        <v>10</v>
      </c>
      <c r="L1025" s="37">
        <v>10</v>
      </c>
      <c r="M1025" s="37">
        <v>5</v>
      </c>
      <c r="N1025" s="37">
        <v>10</v>
      </c>
      <c r="O1025" s="37">
        <v>10</v>
      </c>
      <c r="P1025" s="37">
        <v>10</v>
      </c>
      <c r="Q1025" s="37">
        <v>5</v>
      </c>
    </row>
    <row r="1026" spans="1:17" ht="14.45" customHeight="1">
      <c r="A1026" s="174">
        <v>4842</v>
      </c>
      <c r="C1026" s="36" t="s">
        <v>8730</v>
      </c>
      <c r="D1026" s="35" t="s">
        <v>9290</v>
      </c>
      <c r="E1026" s="34" t="s">
        <v>934</v>
      </c>
      <c r="F1026" s="130">
        <f>GEOMEAN(F1017:F1025)</f>
        <v>9.0654432493816284</v>
      </c>
      <c r="G1026" s="33" t="e">
        <f>AVERAGE(#REF!)</f>
        <v>#REF!</v>
      </c>
      <c r="H1026" s="33" t="e">
        <f>AVERAGE(#REF!)</f>
        <v>#REF!</v>
      </c>
      <c r="I1026" s="33" t="e">
        <f>AVERAGE(#REF!)</f>
        <v>#REF!</v>
      </c>
      <c r="J1026" s="33" t="e">
        <f>AVERAGE(#REF!)</f>
        <v>#REF!</v>
      </c>
      <c r="K1026" s="33" t="e">
        <f>AVERAGE(#REF!)</f>
        <v>#REF!</v>
      </c>
      <c r="L1026" s="33" t="e">
        <f>AVERAGE(#REF!)</f>
        <v>#REF!</v>
      </c>
      <c r="M1026" s="33" t="e">
        <f>AVERAGE(#REF!)</f>
        <v>#REF!</v>
      </c>
      <c r="N1026" s="33" t="e">
        <f>AVERAGE(#REF!)</f>
        <v>#REF!</v>
      </c>
      <c r="O1026" s="33" t="e">
        <f>AVERAGE(#REF!)</f>
        <v>#REF!</v>
      </c>
      <c r="P1026" s="33" t="e">
        <f>AVERAGE(#REF!)</f>
        <v>#REF!</v>
      </c>
      <c r="Q1026" s="33" t="e">
        <f>AVERAGE(#REF!)</f>
        <v>#REF!</v>
      </c>
    </row>
    <row r="1027" spans="1:17" ht="14.45" customHeight="1">
      <c r="A1027" s="174">
        <v>4831</v>
      </c>
      <c r="B1027">
        <v>1</v>
      </c>
      <c r="C1027" s="36" t="s">
        <v>8706</v>
      </c>
      <c r="D1027" s="36" t="s">
        <v>8707</v>
      </c>
      <c r="E1027" s="39" t="s">
        <v>934</v>
      </c>
      <c r="F1027" s="38">
        <v>9.6</v>
      </c>
      <c r="G1027" s="37">
        <v>5</v>
      </c>
      <c r="H1027" s="37">
        <v>5</v>
      </c>
      <c r="I1027" s="37">
        <v>5</v>
      </c>
      <c r="J1027" s="37">
        <v>5</v>
      </c>
      <c r="K1027" s="37">
        <v>10</v>
      </c>
      <c r="L1027" s="37">
        <v>10</v>
      </c>
      <c r="M1027" s="37">
        <v>5</v>
      </c>
      <c r="N1027" s="37">
        <v>10</v>
      </c>
      <c r="O1027" s="37">
        <v>10</v>
      </c>
      <c r="P1027" s="37">
        <v>10</v>
      </c>
      <c r="Q1027" s="37">
        <v>5</v>
      </c>
    </row>
    <row r="1028" spans="1:17" ht="14.45" customHeight="1">
      <c r="A1028" s="174">
        <v>4830</v>
      </c>
      <c r="B1028">
        <v>2</v>
      </c>
      <c r="C1028" s="36" t="s">
        <v>8706</v>
      </c>
      <c r="D1028" s="36" t="s">
        <v>8708</v>
      </c>
      <c r="E1028" s="39" t="s">
        <v>934</v>
      </c>
      <c r="F1028" s="38">
        <v>8.6999999999999993</v>
      </c>
      <c r="G1028" s="37">
        <v>5</v>
      </c>
      <c r="H1028" s="37">
        <v>5</v>
      </c>
      <c r="I1028" s="37">
        <v>5</v>
      </c>
      <c r="J1028" s="37">
        <v>5</v>
      </c>
      <c r="K1028" s="37">
        <v>10</v>
      </c>
      <c r="L1028" s="37">
        <v>10</v>
      </c>
      <c r="M1028" s="37">
        <v>5</v>
      </c>
      <c r="N1028" s="37">
        <v>10</v>
      </c>
      <c r="O1028" s="37">
        <v>10</v>
      </c>
      <c r="P1028" s="37">
        <v>10</v>
      </c>
      <c r="Q1028" s="37">
        <v>5</v>
      </c>
    </row>
    <row r="1029" spans="1:17" ht="14.45" customHeight="1">
      <c r="A1029" s="174">
        <v>4829</v>
      </c>
      <c r="B1029">
        <v>3</v>
      </c>
      <c r="C1029" s="36" t="s">
        <v>8706</v>
      </c>
      <c r="D1029" s="36" t="s">
        <v>8709</v>
      </c>
      <c r="E1029" s="39" t="s">
        <v>934</v>
      </c>
      <c r="F1029" s="38">
        <v>8.6</v>
      </c>
      <c r="G1029" s="37">
        <v>5</v>
      </c>
      <c r="H1029" s="37">
        <v>5</v>
      </c>
      <c r="I1029" s="37">
        <v>5</v>
      </c>
      <c r="J1029" s="37">
        <v>5</v>
      </c>
      <c r="K1029" s="37">
        <v>10</v>
      </c>
      <c r="L1029" s="37">
        <v>10</v>
      </c>
      <c r="M1029" s="37">
        <v>5</v>
      </c>
      <c r="N1029" s="37">
        <v>10</v>
      </c>
      <c r="O1029" s="37">
        <v>10</v>
      </c>
      <c r="P1029" s="37">
        <v>10</v>
      </c>
      <c r="Q1029" s="37">
        <v>5</v>
      </c>
    </row>
    <row r="1030" spans="1:17" ht="14.45" customHeight="1">
      <c r="A1030" s="174">
        <v>4828</v>
      </c>
      <c r="B1030">
        <v>4</v>
      </c>
      <c r="C1030" s="36" t="s">
        <v>8706</v>
      </c>
      <c r="D1030" s="36" t="s">
        <v>8710</v>
      </c>
      <c r="E1030" s="39" t="s">
        <v>934</v>
      </c>
      <c r="F1030" s="38">
        <v>8.6999999999999993</v>
      </c>
      <c r="G1030" s="37">
        <v>5</v>
      </c>
      <c r="H1030" s="37">
        <v>5</v>
      </c>
      <c r="I1030" s="37">
        <v>5</v>
      </c>
      <c r="J1030" s="37">
        <v>5</v>
      </c>
      <c r="K1030" s="37">
        <v>10</v>
      </c>
      <c r="L1030" s="37">
        <v>10</v>
      </c>
      <c r="M1030" s="37">
        <v>5</v>
      </c>
      <c r="N1030" s="37">
        <v>10</v>
      </c>
      <c r="O1030" s="37">
        <v>10</v>
      </c>
      <c r="P1030" s="37">
        <v>10</v>
      </c>
      <c r="Q1030" s="37">
        <v>5</v>
      </c>
    </row>
    <row r="1031" spans="1:17" ht="14.45" customHeight="1">
      <c r="A1031" s="174">
        <v>4827</v>
      </c>
      <c r="B1031">
        <v>5</v>
      </c>
      <c r="C1031" s="36" t="s">
        <v>8706</v>
      </c>
      <c r="D1031" s="36" t="s">
        <v>8711</v>
      </c>
      <c r="E1031" s="39" t="s">
        <v>934</v>
      </c>
      <c r="F1031" s="38">
        <v>8.6999999999999993</v>
      </c>
      <c r="G1031" s="37">
        <v>5</v>
      </c>
      <c r="H1031" s="37">
        <v>5</v>
      </c>
      <c r="I1031" s="37">
        <v>5</v>
      </c>
      <c r="J1031" s="37">
        <v>5</v>
      </c>
      <c r="K1031" s="37">
        <v>10</v>
      </c>
      <c r="L1031" s="37">
        <v>10</v>
      </c>
      <c r="M1031" s="37">
        <v>5</v>
      </c>
      <c r="N1031" s="37">
        <v>10</v>
      </c>
      <c r="O1031" s="37">
        <v>10</v>
      </c>
      <c r="P1031" s="37">
        <v>10</v>
      </c>
      <c r="Q1031" s="37">
        <v>5</v>
      </c>
    </row>
    <row r="1032" spans="1:17" ht="14.45" customHeight="1">
      <c r="A1032" s="174">
        <v>4826</v>
      </c>
      <c r="B1032">
        <v>6</v>
      </c>
      <c r="C1032" s="36" t="s">
        <v>8706</v>
      </c>
      <c r="D1032" s="36" t="s">
        <v>8712</v>
      </c>
      <c r="E1032" s="39" t="s">
        <v>934</v>
      </c>
      <c r="F1032" s="38">
        <v>8.6</v>
      </c>
      <c r="G1032" s="37">
        <v>5</v>
      </c>
      <c r="H1032" s="37">
        <v>5</v>
      </c>
      <c r="I1032" s="37">
        <v>5</v>
      </c>
      <c r="J1032" s="37">
        <v>5</v>
      </c>
      <c r="K1032" s="37">
        <v>10</v>
      </c>
      <c r="L1032" s="37">
        <v>10</v>
      </c>
      <c r="M1032" s="37">
        <v>5</v>
      </c>
      <c r="N1032" s="37">
        <v>10</v>
      </c>
      <c r="O1032" s="37">
        <v>10</v>
      </c>
      <c r="P1032" s="37">
        <v>10</v>
      </c>
      <c r="Q1032" s="37">
        <v>5</v>
      </c>
    </row>
    <row r="1033" spans="1:17" ht="14.45" customHeight="1">
      <c r="A1033" s="174">
        <v>4825</v>
      </c>
      <c r="B1033">
        <v>7</v>
      </c>
      <c r="C1033" s="36" t="s">
        <v>8706</v>
      </c>
      <c r="D1033" s="36" t="s">
        <v>8713</v>
      </c>
      <c r="E1033" s="39" t="s">
        <v>934</v>
      </c>
      <c r="F1033" s="38">
        <v>8.5</v>
      </c>
      <c r="G1033" s="37">
        <v>5</v>
      </c>
      <c r="H1033" s="37">
        <v>5</v>
      </c>
      <c r="I1033" s="37">
        <v>5</v>
      </c>
      <c r="J1033" s="37">
        <v>5</v>
      </c>
      <c r="K1033" s="37">
        <v>10</v>
      </c>
      <c r="L1033" s="37">
        <v>10</v>
      </c>
      <c r="M1033" s="37">
        <v>5</v>
      </c>
      <c r="N1033" s="37">
        <v>10</v>
      </c>
      <c r="O1033" s="37">
        <v>10</v>
      </c>
      <c r="P1033" s="37">
        <v>10</v>
      </c>
      <c r="Q1033" s="37">
        <v>5</v>
      </c>
    </row>
    <row r="1034" spans="1:17" ht="14.45" customHeight="1">
      <c r="A1034" s="174">
        <v>4824</v>
      </c>
      <c r="B1034">
        <v>8</v>
      </c>
      <c r="C1034" s="36" t="s">
        <v>8706</v>
      </c>
      <c r="D1034" s="36" t="s">
        <v>8714</v>
      </c>
      <c r="E1034" s="39" t="s">
        <v>934</v>
      </c>
      <c r="F1034" s="38">
        <v>8.6</v>
      </c>
      <c r="G1034" s="37">
        <v>5</v>
      </c>
      <c r="H1034" s="37">
        <v>5</v>
      </c>
      <c r="I1034" s="37">
        <v>5</v>
      </c>
      <c r="J1034" s="37">
        <v>5</v>
      </c>
      <c r="K1034" s="37">
        <v>10</v>
      </c>
      <c r="L1034" s="37">
        <v>10</v>
      </c>
      <c r="M1034" s="37">
        <v>5</v>
      </c>
      <c r="N1034" s="37">
        <v>10</v>
      </c>
      <c r="O1034" s="37">
        <v>10</v>
      </c>
      <c r="P1034" s="37">
        <v>10</v>
      </c>
      <c r="Q1034" s="37">
        <v>5</v>
      </c>
    </row>
    <row r="1035" spans="1:17" ht="14.45" customHeight="1">
      <c r="A1035" s="174">
        <v>4823</v>
      </c>
      <c r="B1035">
        <v>9</v>
      </c>
      <c r="C1035" s="36" t="s">
        <v>8706</v>
      </c>
      <c r="D1035" s="36" t="s">
        <v>8715</v>
      </c>
      <c r="E1035" s="39" t="s">
        <v>934</v>
      </c>
      <c r="F1035" s="38">
        <v>8.5</v>
      </c>
      <c r="G1035" s="37">
        <v>5</v>
      </c>
      <c r="H1035" s="37">
        <v>5</v>
      </c>
      <c r="I1035" s="37">
        <v>5</v>
      </c>
      <c r="J1035" s="37">
        <v>5</v>
      </c>
      <c r="K1035" s="37">
        <v>10</v>
      </c>
      <c r="L1035" s="37">
        <v>10</v>
      </c>
      <c r="M1035" s="37">
        <v>5</v>
      </c>
      <c r="N1035" s="37">
        <v>10</v>
      </c>
      <c r="O1035" s="37">
        <v>10</v>
      </c>
      <c r="P1035" s="37">
        <v>10</v>
      </c>
      <c r="Q1035" s="37">
        <v>5</v>
      </c>
    </row>
    <row r="1036" spans="1:17" ht="14.45" customHeight="1">
      <c r="A1036" s="174">
        <v>4822</v>
      </c>
      <c r="B1036">
        <v>10</v>
      </c>
      <c r="C1036" s="36" t="s">
        <v>8706</v>
      </c>
      <c r="D1036" s="36" t="s">
        <v>7370</v>
      </c>
      <c r="E1036" s="39" t="s">
        <v>934</v>
      </c>
      <c r="F1036" s="38">
        <v>8.6</v>
      </c>
      <c r="G1036" s="37">
        <v>5</v>
      </c>
      <c r="H1036" s="37">
        <v>5</v>
      </c>
      <c r="I1036" s="37">
        <v>5</v>
      </c>
      <c r="J1036" s="37">
        <v>5</v>
      </c>
      <c r="K1036" s="37">
        <v>10</v>
      </c>
      <c r="L1036" s="37">
        <v>10</v>
      </c>
      <c r="M1036" s="37">
        <v>5</v>
      </c>
      <c r="N1036" s="37">
        <v>10</v>
      </c>
      <c r="O1036" s="37">
        <v>10</v>
      </c>
      <c r="P1036" s="37">
        <v>10</v>
      </c>
      <c r="Q1036" s="37">
        <v>5</v>
      </c>
    </row>
    <row r="1037" spans="1:17" ht="14.45" customHeight="1">
      <c r="A1037" s="174">
        <v>4821</v>
      </c>
      <c r="B1037">
        <v>11</v>
      </c>
      <c r="C1037" s="36" t="s">
        <v>8706</v>
      </c>
      <c r="D1037" s="36" t="s">
        <v>8716</v>
      </c>
      <c r="E1037" s="39" t="s">
        <v>934</v>
      </c>
      <c r="F1037" s="38">
        <v>8.8000000000000007</v>
      </c>
      <c r="G1037" s="37">
        <v>5</v>
      </c>
      <c r="H1037" s="37">
        <v>5</v>
      </c>
      <c r="I1037" s="37">
        <v>5</v>
      </c>
      <c r="J1037" s="37">
        <v>5</v>
      </c>
      <c r="K1037" s="37">
        <v>10</v>
      </c>
      <c r="L1037" s="37">
        <v>10</v>
      </c>
      <c r="M1037" s="37">
        <v>5</v>
      </c>
      <c r="N1037" s="37">
        <v>10</v>
      </c>
      <c r="O1037" s="37">
        <v>10</v>
      </c>
      <c r="P1037" s="37">
        <v>10</v>
      </c>
      <c r="Q1037" s="37">
        <v>5</v>
      </c>
    </row>
    <row r="1038" spans="1:17" ht="14.45" customHeight="1">
      <c r="A1038" s="174">
        <v>4820</v>
      </c>
      <c r="B1038">
        <v>12</v>
      </c>
      <c r="C1038" s="36" t="s">
        <v>8706</v>
      </c>
      <c r="D1038" s="36" t="s">
        <v>8717</v>
      </c>
      <c r="E1038" s="39" t="s">
        <v>934</v>
      </c>
      <c r="F1038" s="38">
        <v>8.1999999999999993</v>
      </c>
      <c r="G1038" s="37">
        <v>5</v>
      </c>
      <c r="H1038" s="37">
        <v>5</v>
      </c>
      <c r="I1038" s="37">
        <v>5</v>
      </c>
      <c r="J1038" s="37">
        <v>5</v>
      </c>
      <c r="K1038" s="37">
        <v>10</v>
      </c>
      <c r="L1038" s="37">
        <v>10</v>
      </c>
      <c r="M1038" s="37">
        <v>5</v>
      </c>
      <c r="N1038" s="37">
        <v>10</v>
      </c>
      <c r="O1038" s="37">
        <v>10</v>
      </c>
      <c r="P1038" s="37">
        <v>10</v>
      </c>
      <c r="Q1038" s="37">
        <v>5</v>
      </c>
    </row>
    <row r="1039" spans="1:17" ht="14.45" customHeight="1">
      <c r="A1039" s="174">
        <v>4819</v>
      </c>
      <c r="C1039" s="36" t="s">
        <v>8706</v>
      </c>
      <c r="D1039" s="35" t="s">
        <v>8719</v>
      </c>
      <c r="E1039" s="34" t="s">
        <v>934</v>
      </c>
      <c r="F1039" s="130">
        <v>8.67</v>
      </c>
      <c r="G1039" s="33" t="e">
        <f>AVERAGE(#REF!)</f>
        <v>#REF!</v>
      </c>
      <c r="H1039" s="33" t="e">
        <f>AVERAGE(#REF!)</f>
        <v>#REF!</v>
      </c>
      <c r="I1039" s="33" t="e">
        <f>AVERAGE(#REF!)</f>
        <v>#REF!</v>
      </c>
      <c r="J1039" s="33" t="e">
        <f>AVERAGE(#REF!)</f>
        <v>#REF!</v>
      </c>
      <c r="K1039" s="33" t="e">
        <f>AVERAGE(#REF!)</f>
        <v>#REF!</v>
      </c>
      <c r="L1039" s="33" t="e">
        <f>AVERAGE(#REF!)</f>
        <v>#REF!</v>
      </c>
      <c r="M1039" s="33" t="e">
        <f>AVERAGE(#REF!)</f>
        <v>#REF!</v>
      </c>
      <c r="N1039" s="33" t="e">
        <f>AVERAGE(#REF!)</f>
        <v>#REF!</v>
      </c>
      <c r="O1039" s="33" t="e">
        <f>AVERAGE(#REF!)</f>
        <v>#REF!</v>
      </c>
      <c r="P1039" s="33" t="e">
        <f>AVERAGE(#REF!)</f>
        <v>#REF!</v>
      </c>
      <c r="Q1039" s="33" t="e">
        <f>AVERAGE(#REF!)</f>
        <v>#REF!</v>
      </c>
    </row>
    <row r="1040" spans="1:17">
      <c r="A1040" s="174">
        <v>4818</v>
      </c>
      <c r="B1040">
        <v>1</v>
      </c>
      <c r="C1040" s="36" t="s">
        <v>593</v>
      </c>
      <c r="D1040" s="36" t="s">
        <v>607</v>
      </c>
      <c r="E1040" s="39" t="s">
        <v>119</v>
      </c>
      <c r="F1040" s="38">
        <v>8.9</v>
      </c>
      <c r="G1040" s="37">
        <v>8</v>
      </c>
      <c r="H1040" s="37">
        <v>7</v>
      </c>
      <c r="I1040" s="37">
        <v>6</v>
      </c>
      <c r="J1040" s="37">
        <v>6</v>
      </c>
      <c r="K1040" s="37">
        <v>13</v>
      </c>
      <c r="L1040" s="37">
        <v>12</v>
      </c>
      <c r="M1040" s="37">
        <v>4</v>
      </c>
      <c r="N1040" s="37">
        <v>11</v>
      </c>
      <c r="O1040" s="37">
        <v>9</v>
      </c>
      <c r="P1040" s="37">
        <v>11</v>
      </c>
      <c r="Q1040" s="37">
        <v>7</v>
      </c>
    </row>
    <row r="1041" spans="1:17">
      <c r="A1041" s="174">
        <v>4817</v>
      </c>
      <c r="B1041">
        <v>2</v>
      </c>
      <c r="C1041" s="36" t="s">
        <v>593</v>
      </c>
      <c r="D1041" s="36" t="s">
        <v>606</v>
      </c>
      <c r="E1041" s="39" t="s">
        <v>119</v>
      </c>
      <c r="F1041" s="38">
        <v>8.9</v>
      </c>
      <c r="G1041" s="37">
        <v>8</v>
      </c>
      <c r="H1041" s="37">
        <v>6</v>
      </c>
      <c r="I1041" s="37">
        <v>7</v>
      </c>
      <c r="J1041" s="37">
        <v>7</v>
      </c>
      <c r="K1041" s="37">
        <v>14</v>
      </c>
      <c r="L1041" s="37">
        <v>11</v>
      </c>
      <c r="M1041" s="37">
        <v>4</v>
      </c>
      <c r="N1041" s="37">
        <v>12</v>
      </c>
      <c r="O1041" s="37">
        <v>10</v>
      </c>
      <c r="P1041" s="37">
        <v>12</v>
      </c>
      <c r="Q1041" s="37">
        <v>6</v>
      </c>
    </row>
    <row r="1042" spans="1:17">
      <c r="A1042" s="174">
        <v>4816</v>
      </c>
      <c r="B1042">
        <v>3</v>
      </c>
      <c r="C1042" s="36" t="s">
        <v>593</v>
      </c>
      <c r="D1042" s="36" t="s">
        <v>605</v>
      </c>
      <c r="E1042" s="39" t="s">
        <v>119</v>
      </c>
      <c r="F1042" s="38">
        <v>8.9</v>
      </c>
      <c r="G1042" s="37">
        <v>8</v>
      </c>
      <c r="H1042" s="37">
        <v>7</v>
      </c>
      <c r="I1042" s="37">
        <v>6</v>
      </c>
      <c r="J1042" s="37">
        <v>5</v>
      </c>
      <c r="K1042" s="37">
        <v>11</v>
      </c>
      <c r="L1042" s="37">
        <v>13</v>
      </c>
      <c r="M1042" s="37">
        <v>6</v>
      </c>
      <c r="N1042" s="37">
        <v>10</v>
      </c>
      <c r="O1042" s="37">
        <v>11</v>
      </c>
      <c r="P1042" s="37">
        <v>13</v>
      </c>
      <c r="Q1042" s="37">
        <v>6</v>
      </c>
    </row>
    <row r="1043" spans="1:17">
      <c r="A1043" s="174">
        <v>4815</v>
      </c>
      <c r="B1043">
        <v>4</v>
      </c>
      <c r="C1043" s="36" t="s">
        <v>593</v>
      </c>
      <c r="D1043" s="36" t="s">
        <v>604</v>
      </c>
      <c r="E1043" s="39" t="s">
        <v>119</v>
      </c>
      <c r="F1043" s="38">
        <v>8.4</v>
      </c>
      <c r="G1043" s="37">
        <v>7</v>
      </c>
      <c r="H1043" s="37">
        <v>7</v>
      </c>
      <c r="I1043" s="37">
        <v>5</v>
      </c>
      <c r="J1043" s="37">
        <v>6</v>
      </c>
      <c r="K1043" s="37">
        <v>9</v>
      </c>
      <c r="L1043" s="37">
        <v>11</v>
      </c>
      <c r="M1043" s="37">
        <v>4</v>
      </c>
      <c r="N1043" s="37">
        <v>11</v>
      </c>
      <c r="O1043" s="37">
        <v>9</v>
      </c>
      <c r="P1043" s="37">
        <v>10</v>
      </c>
      <c r="Q1043" s="37">
        <v>5</v>
      </c>
    </row>
    <row r="1044" spans="1:17">
      <c r="A1044" s="174">
        <v>4814</v>
      </c>
      <c r="B1044">
        <v>5</v>
      </c>
      <c r="C1044" s="36" t="s">
        <v>593</v>
      </c>
      <c r="D1044" s="36" t="s">
        <v>603</v>
      </c>
      <c r="E1044" s="39" t="s">
        <v>119</v>
      </c>
      <c r="F1044" s="38">
        <v>8.9</v>
      </c>
      <c r="G1044" s="37">
        <v>9</v>
      </c>
      <c r="H1044" s="37">
        <v>8</v>
      </c>
      <c r="I1044" s="37">
        <v>6</v>
      </c>
      <c r="J1044" s="37">
        <v>7</v>
      </c>
      <c r="K1044" s="37">
        <v>13</v>
      </c>
      <c r="L1044" s="37">
        <v>15</v>
      </c>
      <c r="M1044" s="37">
        <v>7</v>
      </c>
      <c r="N1044" s="37">
        <v>15</v>
      </c>
      <c r="O1044" s="37">
        <v>13</v>
      </c>
      <c r="P1044" s="37">
        <v>12</v>
      </c>
      <c r="Q1044" s="37">
        <v>4</v>
      </c>
    </row>
    <row r="1045" spans="1:17">
      <c r="A1045" s="174">
        <v>4813</v>
      </c>
      <c r="B1045">
        <v>6</v>
      </c>
      <c r="C1045" s="36" t="s">
        <v>593</v>
      </c>
      <c r="D1045" s="36" t="s">
        <v>602</v>
      </c>
      <c r="E1045" s="39" t="s">
        <v>119</v>
      </c>
      <c r="F1045" s="38">
        <v>8.9</v>
      </c>
      <c r="G1045" s="37">
        <v>7</v>
      </c>
      <c r="H1045" s="37">
        <v>6</v>
      </c>
      <c r="I1045" s="37">
        <v>7</v>
      </c>
      <c r="J1045" s="37">
        <v>7</v>
      </c>
      <c r="K1045" s="37">
        <v>12</v>
      </c>
      <c r="L1045" s="37">
        <v>12</v>
      </c>
      <c r="M1045" s="37">
        <v>6</v>
      </c>
      <c r="N1045" s="37">
        <v>12</v>
      </c>
      <c r="O1045" s="37">
        <v>15</v>
      </c>
      <c r="P1045" s="37">
        <v>11</v>
      </c>
      <c r="Q1045" s="37">
        <v>5</v>
      </c>
    </row>
    <row r="1046" spans="1:17">
      <c r="A1046" s="174">
        <v>4812</v>
      </c>
      <c r="B1046">
        <v>7</v>
      </c>
      <c r="C1046" s="36" t="s">
        <v>593</v>
      </c>
      <c r="D1046" s="36" t="s">
        <v>601</v>
      </c>
      <c r="E1046" s="39" t="s">
        <v>119</v>
      </c>
      <c r="F1046" s="38">
        <v>9.1</v>
      </c>
      <c r="G1046" s="37">
        <v>8</v>
      </c>
      <c r="H1046" s="37">
        <v>8</v>
      </c>
      <c r="I1046" s="37">
        <v>8</v>
      </c>
      <c r="J1046" s="37">
        <v>6</v>
      </c>
      <c r="K1046" s="37">
        <v>12</v>
      </c>
      <c r="L1046" s="37">
        <v>13</v>
      </c>
      <c r="M1046" s="37">
        <v>4</v>
      </c>
      <c r="N1046" s="37">
        <v>11</v>
      </c>
      <c r="O1046" s="37">
        <v>10</v>
      </c>
      <c r="P1046" s="37">
        <v>12</v>
      </c>
      <c r="Q1046" s="37">
        <v>6</v>
      </c>
    </row>
    <row r="1047" spans="1:17">
      <c r="A1047" s="174">
        <v>4811</v>
      </c>
      <c r="B1047">
        <v>8</v>
      </c>
      <c r="C1047" s="36" t="s">
        <v>593</v>
      </c>
      <c r="D1047" s="36" t="s">
        <v>600</v>
      </c>
      <c r="E1047" s="39" t="s">
        <v>119</v>
      </c>
      <c r="F1047" s="38">
        <v>8.6</v>
      </c>
      <c r="G1047" s="37">
        <v>6</v>
      </c>
      <c r="H1047" s="37">
        <v>7</v>
      </c>
      <c r="I1047" s="37">
        <v>6</v>
      </c>
      <c r="J1047" s="37">
        <v>5</v>
      </c>
      <c r="K1047" s="37">
        <v>9</v>
      </c>
      <c r="L1047" s="37">
        <v>11</v>
      </c>
      <c r="M1047" s="37">
        <v>4</v>
      </c>
      <c r="N1047" s="37">
        <v>12</v>
      </c>
      <c r="O1047" s="37">
        <v>12</v>
      </c>
      <c r="P1047" s="37">
        <v>9</v>
      </c>
      <c r="Q1047" s="37">
        <v>6</v>
      </c>
    </row>
    <row r="1048" spans="1:17">
      <c r="A1048" s="174">
        <v>4810</v>
      </c>
      <c r="B1048">
        <v>9</v>
      </c>
      <c r="C1048" s="36" t="s">
        <v>593</v>
      </c>
      <c r="D1048" s="36" t="s">
        <v>599</v>
      </c>
      <c r="E1048" s="39" t="s">
        <v>119</v>
      </c>
      <c r="F1048" s="38">
        <v>8.5</v>
      </c>
      <c r="G1048" s="37">
        <v>7</v>
      </c>
      <c r="H1048" s="37">
        <v>7</v>
      </c>
      <c r="I1048" s="37">
        <v>6</v>
      </c>
      <c r="J1048" s="37">
        <v>6</v>
      </c>
      <c r="K1048" s="37">
        <v>12</v>
      </c>
      <c r="L1048" s="37">
        <v>11</v>
      </c>
      <c r="M1048" s="37">
        <v>5</v>
      </c>
      <c r="N1048" s="37">
        <v>11</v>
      </c>
      <c r="O1048" s="37">
        <v>9</v>
      </c>
      <c r="P1048" s="37">
        <v>11</v>
      </c>
      <c r="Q1048" s="37">
        <v>5</v>
      </c>
    </row>
    <row r="1049" spans="1:17">
      <c r="A1049" s="174">
        <v>4809</v>
      </c>
      <c r="B1049">
        <v>10</v>
      </c>
      <c r="C1049" s="36" t="s">
        <v>593</v>
      </c>
      <c r="D1049" s="36" t="s">
        <v>598</v>
      </c>
      <c r="E1049" s="39" t="s">
        <v>119</v>
      </c>
      <c r="F1049" s="38">
        <v>8.8000000000000007</v>
      </c>
      <c r="G1049" s="37">
        <v>6</v>
      </c>
      <c r="H1049" s="37">
        <v>6</v>
      </c>
      <c r="I1049" s="37">
        <v>5</v>
      </c>
      <c r="J1049" s="37">
        <v>5</v>
      </c>
      <c r="K1049" s="37">
        <v>11</v>
      </c>
      <c r="L1049" s="37">
        <v>11</v>
      </c>
      <c r="M1049" s="37">
        <v>5</v>
      </c>
      <c r="N1049" s="37">
        <v>11</v>
      </c>
      <c r="O1049" s="37">
        <v>12</v>
      </c>
      <c r="P1049" s="37">
        <v>9</v>
      </c>
      <c r="Q1049" s="37">
        <v>5</v>
      </c>
    </row>
    <row r="1050" spans="1:17">
      <c r="A1050" s="174">
        <v>4808</v>
      </c>
      <c r="B1050">
        <v>11</v>
      </c>
      <c r="C1050" s="36" t="s">
        <v>593</v>
      </c>
      <c r="D1050" s="36" t="s">
        <v>597</v>
      </c>
      <c r="E1050" s="39" t="s">
        <v>119</v>
      </c>
      <c r="F1050" s="38">
        <v>8.5</v>
      </c>
      <c r="G1050" s="37">
        <v>5</v>
      </c>
      <c r="H1050" s="37">
        <v>6</v>
      </c>
      <c r="I1050" s="37">
        <v>6</v>
      </c>
      <c r="J1050" s="37">
        <v>5</v>
      </c>
      <c r="K1050" s="37">
        <v>9</v>
      </c>
      <c r="L1050" s="37">
        <v>9</v>
      </c>
      <c r="M1050" s="37">
        <v>5</v>
      </c>
      <c r="N1050" s="37">
        <v>10</v>
      </c>
      <c r="O1050" s="37">
        <v>9</v>
      </c>
      <c r="P1050" s="37">
        <v>8</v>
      </c>
      <c r="Q1050" s="37">
        <v>5</v>
      </c>
    </row>
    <row r="1051" spans="1:17">
      <c r="A1051" s="174">
        <v>4807</v>
      </c>
      <c r="B1051">
        <v>12</v>
      </c>
      <c r="C1051" s="36" t="s">
        <v>593</v>
      </c>
      <c r="D1051" s="36" t="s">
        <v>596</v>
      </c>
      <c r="E1051" s="39" t="s">
        <v>119</v>
      </c>
      <c r="F1051" s="38">
        <v>8.6</v>
      </c>
      <c r="G1051" s="37">
        <v>6</v>
      </c>
      <c r="H1051" s="37">
        <v>5</v>
      </c>
      <c r="I1051" s="37">
        <v>5</v>
      </c>
      <c r="J1051" s="37">
        <v>5</v>
      </c>
      <c r="K1051" s="37">
        <v>11</v>
      </c>
      <c r="L1051" s="37">
        <v>10</v>
      </c>
      <c r="M1051" s="37">
        <v>5</v>
      </c>
      <c r="N1051" s="37">
        <v>10</v>
      </c>
      <c r="O1051" s="37">
        <v>11</v>
      </c>
      <c r="P1051" s="37">
        <v>10</v>
      </c>
      <c r="Q1051" s="37">
        <v>5</v>
      </c>
    </row>
    <row r="1052" spans="1:17">
      <c r="A1052" s="174">
        <v>4806</v>
      </c>
      <c r="B1052">
        <v>13</v>
      </c>
      <c r="C1052" s="36" t="s">
        <v>593</v>
      </c>
      <c r="D1052" s="36" t="s">
        <v>595</v>
      </c>
      <c r="E1052" s="39" t="s">
        <v>119</v>
      </c>
      <c r="F1052" s="38">
        <v>8.3000000000000007</v>
      </c>
      <c r="G1052" s="37">
        <v>6</v>
      </c>
      <c r="H1052" s="37">
        <v>8</v>
      </c>
      <c r="I1052" s="37">
        <v>6</v>
      </c>
      <c r="J1052" s="37">
        <v>6</v>
      </c>
      <c r="K1052" s="37">
        <v>12</v>
      </c>
      <c r="L1052" s="37">
        <v>13</v>
      </c>
      <c r="M1052" s="37">
        <v>6</v>
      </c>
      <c r="N1052" s="37">
        <v>13</v>
      </c>
      <c r="O1052" s="37">
        <v>12</v>
      </c>
      <c r="P1052" s="37">
        <v>11</v>
      </c>
      <c r="Q1052" s="37">
        <v>6</v>
      </c>
    </row>
    <row r="1053" spans="1:17">
      <c r="A1053" s="174">
        <v>4805</v>
      </c>
      <c r="B1053">
        <v>14</v>
      </c>
      <c r="C1053" s="36" t="s">
        <v>593</v>
      </c>
      <c r="D1053" s="36" t="s">
        <v>594</v>
      </c>
      <c r="E1053" s="39" t="s">
        <v>119</v>
      </c>
      <c r="F1053" s="38">
        <v>8.5</v>
      </c>
      <c r="G1053" s="37">
        <v>7</v>
      </c>
      <c r="H1053" s="37">
        <v>7</v>
      </c>
      <c r="I1053" s="37">
        <v>6</v>
      </c>
      <c r="J1053" s="37">
        <v>7</v>
      </c>
      <c r="K1053" s="37">
        <v>11</v>
      </c>
      <c r="L1053" s="37">
        <v>13</v>
      </c>
      <c r="M1053" s="37">
        <v>6</v>
      </c>
      <c r="N1053" s="37">
        <v>13</v>
      </c>
      <c r="O1053" s="37">
        <v>13</v>
      </c>
      <c r="P1053" s="37">
        <v>13</v>
      </c>
      <c r="Q1053" s="37">
        <v>5</v>
      </c>
    </row>
    <row r="1054" spans="1:17">
      <c r="A1054" s="174">
        <v>4804</v>
      </c>
      <c r="C1054" s="36" t="s">
        <v>593</v>
      </c>
      <c r="D1054" s="35" t="s">
        <v>8606</v>
      </c>
      <c r="E1054" s="34" t="s">
        <v>119</v>
      </c>
      <c r="F1054" s="130">
        <v>8.8149999999999995</v>
      </c>
      <c r="G1054" s="33">
        <f t="shared" ref="G1054:Q1054" si="1">AVERAGE(G1040:G1053)</f>
        <v>7</v>
      </c>
      <c r="H1054" s="33">
        <f t="shared" si="1"/>
        <v>6.7857142857142856</v>
      </c>
      <c r="I1054" s="33">
        <f t="shared" si="1"/>
        <v>6.0714285714285712</v>
      </c>
      <c r="J1054" s="33">
        <f t="shared" si="1"/>
        <v>5.9285714285714288</v>
      </c>
      <c r="K1054" s="33">
        <f t="shared" si="1"/>
        <v>11.357142857142858</v>
      </c>
      <c r="L1054" s="33">
        <f t="shared" si="1"/>
        <v>11.785714285714286</v>
      </c>
      <c r="M1054" s="33">
        <f t="shared" si="1"/>
        <v>5.0714285714285712</v>
      </c>
      <c r="N1054" s="33">
        <f t="shared" si="1"/>
        <v>11.571428571428571</v>
      </c>
      <c r="O1054" s="33">
        <f t="shared" si="1"/>
        <v>11.071428571428571</v>
      </c>
      <c r="P1054" s="33">
        <f t="shared" si="1"/>
        <v>10.857142857142858</v>
      </c>
      <c r="Q1054" s="33">
        <f t="shared" si="1"/>
        <v>5.4285714285714288</v>
      </c>
    </row>
    <row r="1055" spans="1:17">
      <c r="A1055" s="174">
        <v>4803</v>
      </c>
      <c r="B1055">
        <v>1</v>
      </c>
      <c r="C1055" s="36" t="s">
        <v>361</v>
      </c>
      <c r="D1055" s="36" t="s">
        <v>372</v>
      </c>
      <c r="E1055" s="39" t="str">
        <f>E1066</f>
        <v>Joe</v>
      </c>
      <c r="F1055" s="38">
        <v>8.3000000000000007</v>
      </c>
      <c r="G1055" s="37">
        <v>7</v>
      </c>
      <c r="H1055" s="37">
        <v>8</v>
      </c>
      <c r="I1055" s="37">
        <v>6</v>
      </c>
      <c r="J1055" s="37">
        <v>8</v>
      </c>
      <c r="K1055" s="37">
        <v>13</v>
      </c>
      <c r="L1055" s="37">
        <v>13</v>
      </c>
      <c r="M1055" s="37">
        <v>6</v>
      </c>
      <c r="N1055" s="37">
        <v>14</v>
      </c>
      <c r="O1055" s="37">
        <v>12</v>
      </c>
      <c r="P1055" s="37">
        <v>13</v>
      </c>
      <c r="Q1055" s="37">
        <v>5</v>
      </c>
    </row>
    <row r="1056" spans="1:17">
      <c r="A1056" s="174">
        <v>4802</v>
      </c>
      <c r="B1056">
        <v>2</v>
      </c>
      <c r="C1056" s="36" t="s">
        <v>361</v>
      </c>
      <c r="D1056" s="36" t="s">
        <v>371</v>
      </c>
      <c r="E1056" s="39" t="str">
        <f>E1066</f>
        <v>Joe</v>
      </c>
      <c r="F1056" s="38">
        <v>9</v>
      </c>
      <c r="G1056" s="37">
        <v>9</v>
      </c>
      <c r="H1056" s="37">
        <v>8</v>
      </c>
      <c r="I1056" s="37">
        <v>6</v>
      </c>
      <c r="J1056" s="37">
        <v>8</v>
      </c>
      <c r="K1056" s="37">
        <v>14</v>
      </c>
      <c r="L1056" s="37">
        <v>16</v>
      </c>
      <c r="M1056" s="37">
        <v>6</v>
      </c>
      <c r="N1056" s="37">
        <v>17</v>
      </c>
      <c r="O1056" s="37">
        <v>14</v>
      </c>
      <c r="P1056" s="37">
        <v>15</v>
      </c>
      <c r="Q1056" s="37">
        <v>5</v>
      </c>
    </row>
    <row r="1057" spans="1:17">
      <c r="A1057" s="174">
        <v>4801</v>
      </c>
      <c r="B1057">
        <v>3</v>
      </c>
      <c r="C1057" s="36" t="s">
        <v>361</v>
      </c>
      <c r="D1057" s="36" t="s">
        <v>370</v>
      </c>
      <c r="E1057" s="39" t="str">
        <f>E1066</f>
        <v>Joe</v>
      </c>
      <c r="F1057" s="38">
        <v>8.1999999999999993</v>
      </c>
      <c r="G1057" s="37">
        <v>6</v>
      </c>
      <c r="H1057" s="37">
        <v>7</v>
      </c>
      <c r="I1057" s="37">
        <v>6</v>
      </c>
      <c r="J1057" s="37">
        <v>7</v>
      </c>
      <c r="K1057" s="37">
        <v>12</v>
      </c>
      <c r="L1057" s="37">
        <v>12</v>
      </c>
      <c r="M1057" s="37">
        <v>4</v>
      </c>
      <c r="N1057" s="37">
        <v>12</v>
      </c>
      <c r="O1057" s="37">
        <v>11</v>
      </c>
      <c r="P1057" s="37">
        <v>12</v>
      </c>
      <c r="Q1057" s="37">
        <v>5</v>
      </c>
    </row>
    <row r="1058" spans="1:17">
      <c r="A1058" s="174">
        <v>4800</v>
      </c>
      <c r="B1058">
        <v>4</v>
      </c>
      <c r="C1058" s="36" t="s">
        <v>361</v>
      </c>
      <c r="D1058" s="42" t="s">
        <v>369</v>
      </c>
      <c r="E1058" s="41" t="str">
        <f>E1066</f>
        <v>Joe</v>
      </c>
      <c r="F1058" s="40">
        <v>9.8000000000000007</v>
      </c>
      <c r="G1058" s="37">
        <v>8</v>
      </c>
      <c r="H1058" s="37">
        <v>8</v>
      </c>
      <c r="I1058" s="37">
        <v>6</v>
      </c>
      <c r="J1058" s="37">
        <v>8</v>
      </c>
      <c r="K1058" s="37">
        <v>18</v>
      </c>
      <c r="L1058" s="37">
        <v>18</v>
      </c>
      <c r="M1058" s="37">
        <v>8</v>
      </c>
      <c r="N1058" s="37">
        <v>19</v>
      </c>
      <c r="O1058" s="37">
        <v>13</v>
      </c>
      <c r="P1058" s="37">
        <v>18</v>
      </c>
      <c r="Q1058" s="37">
        <v>9</v>
      </c>
    </row>
    <row r="1059" spans="1:17">
      <c r="A1059" s="174">
        <v>4799</v>
      </c>
      <c r="B1059">
        <v>5</v>
      </c>
      <c r="C1059" s="36" t="s">
        <v>361</v>
      </c>
      <c r="D1059" s="42" t="s">
        <v>368</v>
      </c>
      <c r="E1059" s="41" t="str">
        <f>E1066</f>
        <v>Joe</v>
      </c>
      <c r="F1059" s="40">
        <v>9.5</v>
      </c>
      <c r="G1059" s="37">
        <v>9</v>
      </c>
      <c r="H1059" s="37">
        <v>8</v>
      </c>
      <c r="I1059" s="37">
        <v>6</v>
      </c>
      <c r="J1059" s="37">
        <v>9</v>
      </c>
      <c r="K1059" s="37">
        <v>16</v>
      </c>
      <c r="L1059" s="37">
        <v>16</v>
      </c>
      <c r="M1059" s="37">
        <v>8</v>
      </c>
      <c r="N1059" s="37">
        <v>20</v>
      </c>
      <c r="O1059" s="37">
        <v>13</v>
      </c>
      <c r="P1059" s="37">
        <v>17</v>
      </c>
      <c r="Q1059" s="37">
        <v>6</v>
      </c>
    </row>
    <row r="1060" spans="1:17">
      <c r="A1060" s="174">
        <v>4798</v>
      </c>
      <c r="B1060">
        <v>6</v>
      </c>
      <c r="C1060" s="36" t="s">
        <v>361</v>
      </c>
      <c r="D1060" s="36" t="s">
        <v>367</v>
      </c>
      <c r="E1060" s="39" t="str">
        <f>E1066</f>
        <v>Joe</v>
      </c>
      <c r="F1060" s="38">
        <v>9.1</v>
      </c>
      <c r="G1060" s="37">
        <v>7</v>
      </c>
      <c r="H1060" s="37">
        <v>8</v>
      </c>
      <c r="I1060" s="37">
        <v>5</v>
      </c>
      <c r="J1060" s="37">
        <v>6</v>
      </c>
      <c r="K1060" s="37">
        <v>18</v>
      </c>
      <c r="L1060" s="37">
        <v>15</v>
      </c>
      <c r="M1060" s="37">
        <v>4</v>
      </c>
      <c r="N1060" s="37">
        <v>14</v>
      </c>
      <c r="O1060" s="37">
        <v>12</v>
      </c>
      <c r="P1060" s="37">
        <v>14</v>
      </c>
      <c r="Q1060" s="37">
        <v>5</v>
      </c>
    </row>
    <row r="1061" spans="1:17">
      <c r="A1061" s="174">
        <v>4797</v>
      </c>
      <c r="B1061">
        <v>7</v>
      </c>
      <c r="C1061" s="36" t="s">
        <v>361</v>
      </c>
      <c r="D1061" s="36" t="s">
        <v>366</v>
      </c>
      <c r="E1061" s="1" t="s">
        <v>119</v>
      </c>
      <c r="F1061" s="38">
        <v>9.1999999999999993</v>
      </c>
      <c r="G1061" s="37">
        <v>6</v>
      </c>
      <c r="H1061" s="37">
        <v>8</v>
      </c>
      <c r="I1061" s="37">
        <v>5</v>
      </c>
      <c r="J1061" s="37">
        <v>7</v>
      </c>
      <c r="K1061" s="37">
        <v>13</v>
      </c>
      <c r="L1061" s="37">
        <v>12</v>
      </c>
      <c r="M1061" s="37">
        <v>4</v>
      </c>
      <c r="N1061" s="37">
        <v>13</v>
      </c>
      <c r="O1061" s="37">
        <v>11</v>
      </c>
      <c r="P1061" s="37">
        <v>11</v>
      </c>
      <c r="Q1061" s="37">
        <v>5</v>
      </c>
    </row>
    <row r="1062" spans="1:17">
      <c r="A1062" s="174">
        <v>4796</v>
      </c>
      <c r="B1062">
        <v>8</v>
      </c>
      <c r="C1062" s="36" t="s">
        <v>361</v>
      </c>
      <c r="D1062" s="36" t="s">
        <v>365</v>
      </c>
      <c r="E1062" s="1" t="s">
        <v>119</v>
      </c>
      <c r="F1062" s="38">
        <v>8.9</v>
      </c>
      <c r="G1062" s="37">
        <v>6</v>
      </c>
      <c r="H1062" s="37">
        <v>7</v>
      </c>
      <c r="I1062" s="37">
        <v>6</v>
      </c>
      <c r="J1062" s="37">
        <v>6</v>
      </c>
      <c r="K1062" s="37">
        <v>13</v>
      </c>
      <c r="L1062" s="37">
        <v>12</v>
      </c>
      <c r="M1062" s="37">
        <v>6</v>
      </c>
      <c r="N1062" s="37">
        <v>12</v>
      </c>
      <c r="O1062" s="37">
        <v>11</v>
      </c>
      <c r="P1062" s="37">
        <v>12</v>
      </c>
      <c r="Q1062" s="37">
        <v>5</v>
      </c>
    </row>
    <row r="1063" spans="1:17">
      <c r="A1063" s="174">
        <v>4795</v>
      </c>
      <c r="B1063">
        <v>9</v>
      </c>
      <c r="C1063" s="36" t="s">
        <v>361</v>
      </c>
      <c r="D1063" s="42" t="s">
        <v>364</v>
      </c>
      <c r="E1063" s="41" t="str">
        <f>E1066</f>
        <v>Joe</v>
      </c>
      <c r="F1063" s="40">
        <v>9.5</v>
      </c>
      <c r="G1063" s="37">
        <v>8</v>
      </c>
      <c r="H1063" s="37">
        <v>7</v>
      </c>
      <c r="I1063" s="37">
        <v>6</v>
      </c>
      <c r="J1063" s="37">
        <v>7</v>
      </c>
      <c r="K1063" s="37">
        <v>13</v>
      </c>
      <c r="L1063" s="37">
        <v>13</v>
      </c>
      <c r="M1063" s="37">
        <v>4</v>
      </c>
      <c r="N1063" s="37">
        <v>19</v>
      </c>
      <c r="O1063" s="37">
        <v>12</v>
      </c>
      <c r="P1063" s="37">
        <v>14</v>
      </c>
      <c r="Q1063" s="37">
        <v>5</v>
      </c>
    </row>
    <row r="1064" spans="1:17">
      <c r="A1064" s="174">
        <v>4794</v>
      </c>
      <c r="B1064">
        <v>10</v>
      </c>
      <c r="C1064" s="36" t="s">
        <v>361</v>
      </c>
      <c r="D1064" s="36" t="s">
        <v>363</v>
      </c>
      <c r="E1064" s="39" t="str">
        <f>E1066</f>
        <v>Joe</v>
      </c>
      <c r="F1064" s="38">
        <v>8.6999999999999993</v>
      </c>
      <c r="G1064" s="37">
        <v>6</v>
      </c>
      <c r="H1064" s="37">
        <v>8</v>
      </c>
      <c r="I1064" s="37">
        <v>6</v>
      </c>
      <c r="J1064" s="37">
        <v>6</v>
      </c>
      <c r="K1064" s="37">
        <v>12</v>
      </c>
      <c r="L1064" s="37">
        <v>14</v>
      </c>
      <c r="M1064" s="37">
        <v>4</v>
      </c>
      <c r="N1064" s="37">
        <v>14</v>
      </c>
      <c r="O1064" s="37">
        <v>11</v>
      </c>
      <c r="P1064" s="37">
        <v>11</v>
      </c>
      <c r="Q1064" s="37">
        <v>5</v>
      </c>
    </row>
    <row r="1065" spans="1:17">
      <c r="A1065" s="174">
        <v>4793</v>
      </c>
      <c r="B1065">
        <v>11</v>
      </c>
      <c r="C1065" s="36" t="s">
        <v>361</v>
      </c>
      <c r="D1065" s="36" t="s">
        <v>362</v>
      </c>
      <c r="E1065" s="39" t="str">
        <f>E1066</f>
        <v>Joe</v>
      </c>
      <c r="F1065" s="38" t="s">
        <v>0</v>
      </c>
      <c r="G1065" s="37">
        <v>5</v>
      </c>
      <c r="H1065" s="37">
        <v>6</v>
      </c>
      <c r="I1065" s="37">
        <v>6</v>
      </c>
      <c r="J1065" s="37">
        <v>8</v>
      </c>
      <c r="K1065" s="37">
        <v>15</v>
      </c>
      <c r="L1065" s="37">
        <v>14</v>
      </c>
      <c r="M1065" s="37">
        <v>0</v>
      </c>
      <c r="N1065" s="37">
        <v>14</v>
      </c>
      <c r="O1065" s="37">
        <v>12</v>
      </c>
      <c r="P1065" s="37">
        <v>0</v>
      </c>
      <c r="Q1065" s="37">
        <v>5</v>
      </c>
    </row>
    <row r="1066" spans="1:17">
      <c r="A1066" s="174">
        <v>4792</v>
      </c>
      <c r="C1066" s="36" t="s">
        <v>361</v>
      </c>
      <c r="D1066" s="35" t="s">
        <v>8686</v>
      </c>
      <c r="E1066" s="34" t="s">
        <v>119</v>
      </c>
      <c r="F1066" s="130">
        <f>GEOMEAN(F1055:F1065)</f>
        <v>9.006470315039369</v>
      </c>
      <c r="G1066" s="33">
        <f t="shared" ref="G1066:Q1066" si="2">AVERAGE(G1058:G1065)</f>
        <v>6.875</v>
      </c>
      <c r="H1066" s="33">
        <f t="shared" si="2"/>
        <v>7.5</v>
      </c>
      <c r="I1066" s="33">
        <f t="shared" si="2"/>
        <v>5.75</v>
      </c>
      <c r="J1066" s="33">
        <f t="shared" si="2"/>
        <v>7.125</v>
      </c>
      <c r="K1066" s="33">
        <f t="shared" si="2"/>
        <v>14.75</v>
      </c>
      <c r="L1066" s="33">
        <f t="shared" si="2"/>
        <v>14.25</v>
      </c>
      <c r="M1066" s="33">
        <f t="shared" si="2"/>
        <v>4.75</v>
      </c>
      <c r="N1066" s="33">
        <f t="shared" si="2"/>
        <v>15.625</v>
      </c>
      <c r="O1066" s="33">
        <f t="shared" si="2"/>
        <v>11.875</v>
      </c>
      <c r="P1066" s="33">
        <f t="shared" si="2"/>
        <v>12.125</v>
      </c>
      <c r="Q1066" s="33">
        <f t="shared" si="2"/>
        <v>5.625</v>
      </c>
    </row>
    <row r="1067" spans="1:17">
      <c r="A1067" s="174">
        <v>4791</v>
      </c>
      <c r="B1067">
        <v>1</v>
      </c>
      <c r="C1067" s="36" t="s">
        <v>2733</v>
      </c>
      <c r="D1067" s="36" t="s">
        <v>2738</v>
      </c>
      <c r="E1067" s="39" t="s">
        <v>934</v>
      </c>
      <c r="F1067" s="38">
        <v>9.1</v>
      </c>
      <c r="G1067" s="37">
        <v>5</v>
      </c>
      <c r="H1067" s="37">
        <v>5</v>
      </c>
      <c r="I1067" s="37">
        <v>5</v>
      </c>
      <c r="J1067" s="37">
        <v>5</v>
      </c>
      <c r="K1067" s="37">
        <v>10</v>
      </c>
      <c r="L1067" s="37">
        <v>10</v>
      </c>
      <c r="M1067" s="37">
        <v>5</v>
      </c>
      <c r="N1067" s="37">
        <v>10</v>
      </c>
      <c r="O1067" s="37">
        <v>10</v>
      </c>
      <c r="P1067" s="37">
        <v>10</v>
      </c>
      <c r="Q1067" s="37">
        <v>5</v>
      </c>
    </row>
    <row r="1068" spans="1:17">
      <c r="A1068" s="174">
        <v>4790</v>
      </c>
      <c r="B1068">
        <v>2</v>
      </c>
      <c r="C1068" s="36" t="s">
        <v>2733</v>
      </c>
      <c r="D1068" s="36" t="s">
        <v>2737</v>
      </c>
      <c r="E1068" s="39" t="s">
        <v>934</v>
      </c>
      <c r="F1068" s="38">
        <v>8.5</v>
      </c>
      <c r="G1068" s="37">
        <v>5</v>
      </c>
      <c r="H1068" s="37">
        <v>5</v>
      </c>
      <c r="I1068" s="37">
        <v>5</v>
      </c>
      <c r="J1068" s="37">
        <v>5</v>
      </c>
      <c r="K1068" s="37">
        <v>10</v>
      </c>
      <c r="L1068" s="37">
        <v>10</v>
      </c>
      <c r="M1068" s="37">
        <v>5</v>
      </c>
      <c r="N1068" s="37">
        <v>10</v>
      </c>
      <c r="O1068" s="37">
        <v>10</v>
      </c>
      <c r="P1068" s="37">
        <v>10</v>
      </c>
      <c r="Q1068" s="37">
        <v>5</v>
      </c>
    </row>
    <row r="1069" spans="1:17">
      <c r="A1069" s="174">
        <v>4789</v>
      </c>
      <c r="B1069">
        <v>3</v>
      </c>
      <c r="C1069" s="36" t="s">
        <v>2733</v>
      </c>
      <c r="D1069" s="36" t="s">
        <v>2736</v>
      </c>
      <c r="E1069" s="39" t="s">
        <v>934</v>
      </c>
      <c r="F1069" s="38">
        <v>7.9</v>
      </c>
      <c r="G1069" s="37">
        <v>5</v>
      </c>
      <c r="H1069" s="37">
        <v>5</v>
      </c>
      <c r="I1069" s="37">
        <v>5</v>
      </c>
      <c r="J1069" s="37">
        <v>5</v>
      </c>
      <c r="K1069" s="37">
        <v>10</v>
      </c>
      <c r="L1069" s="37">
        <v>10</v>
      </c>
      <c r="M1069" s="37">
        <v>5</v>
      </c>
      <c r="N1069" s="37">
        <v>10</v>
      </c>
      <c r="O1069" s="37">
        <v>10</v>
      </c>
      <c r="P1069" s="37">
        <v>10</v>
      </c>
      <c r="Q1069" s="37">
        <v>5</v>
      </c>
    </row>
    <row r="1070" spans="1:17">
      <c r="A1070" s="174">
        <v>4788</v>
      </c>
      <c r="B1070">
        <v>4</v>
      </c>
      <c r="C1070" s="36" t="s">
        <v>2733</v>
      </c>
      <c r="D1070" s="36" t="s">
        <v>2735</v>
      </c>
      <c r="E1070" s="39" t="s">
        <v>934</v>
      </c>
      <c r="F1070" s="38">
        <v>8.6999999999999993</v>
      </c>
      <c r="G1070" s="37">
        <v>5</v>
      </c>
      <c r="H1070" s="37">
        <v>5</v>
      </c>
      <c r="I1070" s="37">
        <v>5</v>
      </c>
      <c r="J1070" s="37">
        <v>5</v>
      </c>
      <c r="K1070" s="37">
        <v>10</v>
      </c>
      <c r="L1070" s="37">
        <v>10</v>
      </c>
      <c r="M1070" s="37">
        <v>5</v>
      </c>
      <c r="N1070" s="37">
        <v>10</v>
      </c>
      <c r="O1070" s="37">
        <v>10</v>
      </c>
      <c r="P1070" s="37">
        <v>10</v>
      </c>
      <c r="Q1070" s="37">
        <v>5</v>
      </c>
    </row>
    <row r="1071" spans="1:17">
      <c r="A1071" s="174">
        <v>4787</v>
      </c>
      <c r="B1071">
        <v>5</v>
      </c>
      <c r="C1071" s="36" t="s">
        <v>2733</v>
      </c>
      <c r="D1071" s="36" t="s">
        <v>2734</v>
      </c>
      <c r="E1071" s="39" t="s">
        <v>934</v>
      </c>
      <c r="F1071" s="38">
        <v>7.8</v>
      </c>
      <c r="G1071" s="37">
        <v>5</v>
      </c>
      <c r="H1071" s="37">
        <v>5</v>
      </c>
      <c r="I1071" s="37">
        <v>5</v>
      </c>
      <c r="J1071" s="37">
        <v>5</v>
      </c>
      <c r="K1071" s="37">
        <v>10</v>
      </c>
      <c r="L1071" s="37">
        <v>10</v>
      </c>
      <c r="M1071" s="37">
        <v>5</v>
      </c>
      <c r="N1071" s="37">
        <v>10</v>
      </c>
      <c r="O1071" s="37">
        <v>10</v>
      </c>
      <c r="P1071" s="37">
        <v>10</v>
      </c>
      <c r="Q1071" s="37">
        <v>5</v>
      </c>
    </row>
    <row r="1072" spans="1:17">
      <c r="A1072" s="174">
        <v>4786</v>
      </c>
      <c r="C1072" s="36" t="s">
        <v>2733</v>
      </c>
      <c r="D1072" s="35" t="s">
        <v>8684</v>
      </c>
      <c r="E1072" s="34" t="s">
        <v>934</v>
      </c>
      <c r="F1072" s="130">
        <v>8.3859999999999992</v>
      </c>
      <c r="G1072" s="33" t="e">
        <f>AVERAGE(#REF!)</f>
        <v>#REF!</v>
      </c>
      <c r="H1072" s="33" t="e">
        <f>AVERAGE(#REF!)</f>
        <v>#REF!</v>
      </c>
      <c r="I1072" s="33" t="e">
        <f>AVERAGE(#REF!)</f>
        <v>#REF!</v>
      </c>
      <c r="J1072" s="33" t="e">
        <f>AVERAGE(#REF!)</f>
        <v>#REF!</v>
      </c>
      <c r="K1072" s="33" t="e">
        <f>AVERAGE(#REF!)</f>
        <v>#REF!</v>
      </c>
      <c r="L1072" s="33" t="e">
        <f>AVERAGE(#REF!)</f>
        <v>#REF!</v>
      </c>
      <c r="M1072" s="33" t="e">
        <f>AVERAGE(#REF!)</f>
        <v>#REF!</v>
      </c>
      <c r="N1072" s="33" t="e">
        <f>AVERAGE(#REF!)</f>
        <v>#REF!</v>
      </c>
      <c r="O1072" s="33" t="e">
        <f>AVERAGE(#REF!)</f>
        <v>#REF!</v>
      </c>
      <c r="P1072" s="33" t="e">
        <f>AVERAGE(#REF!)</f>
        <v>#REF!</v>
      </c>
      <c r="Q1072" s="33" t="e">
        <f>AVERAGE(#REF!)</f>
        <v>#REF!</v>
      </c>
    </row>
    <row r="1073" spans="1:17">
      <c r="A1073" s="174">
        <v>4785</v>
      </c>
      <c r="B1073">
        <v>1</v>
      </c>
      <c r="C1073" s="36" t="s">
        <v>2438</v>
      </c>
      <c r="D1073" s="42" t="s">
        <v>2450</v>
      </c>
      <c r="E1073" s="41" t="s">
        <v>934</v>
      </c>
      <c r="F1073" s="40">
        <v>9.6999999999999993</v>
      </c>
      <c r="G1073" s="37">
        <v>5</v>
      </c>
      <c r="H1073" s="37">
        <v>5</v>
      </c>
      <c r="I1073" s="37">
        <v>5</v>
      </c>
      <c r="J1073" s="37">
        <v>5</v>
      </c>
      <c r="K1073" s="37">
        <v>10</v>
      </c>
      <c r="L1073" s="37">
        <v>10</v>
      </c>
      <c r="M1073" s="37">
        <v>5</v>
      </c>
      <c r="N1073" s="37">
        <v>10</v>
      </c>
      <c r="O1073" s="37">
        <v>10</v>
      </c>
      <c r="P1073" s="37">
        <v>10</v>
      </c>
      <c r="Q1073" s="37">
        <v>5</v>
      </c>
    </row>
    <row r="1074" spans="1:17">
      <c r="A1074" s="174">
        <v>4784</v>
      </c>
      <c r="B1074">
        <v>2</v>
      </c>
      <c r="C1074" s="36" t="s">
        <v>2438</v>
      </c>
      <c r="D1074" s="36" t="s">
        <v>2449</v>
      </c>
      <c r="E1074" s="39" t="s">
        <v>934</v>
      </c>
      <c r="F1074" s="38">
        <v>9.1</v>
      </c>
      <c r="G1074" s="37">
        <v>5</v>
      </c>
      <c r="H1074" s="37">
        <v>5</v>
      </c>
      <c r="I1074" s="37">
        <v>5</v>
      </c>
      <c r="J1074" s="37">
        <v>5</v>
      </c>
      <c r="K1074" s="37">
        <v>10</v>
      </c>
      <c r="L1074" s="37">
        <v>10</v>
      </c>
      <c r="M1074" s="37">
        <v>5</v>
      </c>
      <c r="N1074" s="37">
        <v>10</v>
      </c>
      <c r="O1074" s="37">
        <v>10</v>
      </c>
      <c r="P1074" s="37">
        <v>10</v>
      </c>
      <c r="Q1074" s="37">
        <v>5</v>
      </c>
    </row>
    <row r="1075" spans="1:17">
      <c r="A1075" s="174">
        <v>4783</v>
      </c>
      <c r="B1075">
        <v>3</v>
      </c>
      <c r="C1075" s="36" t="s">
        <v>2438</v>
      </c>
      <c r="D1075" s="36" t="s">
        <v>2448</v>
      </c>
      <c r="E1075" s="39" t="s">
        <v>934</v>
      </c>
      <c r="F1075" s="38">
        <v>8.6</v>
      </c>
      <c r="G1075" s="37">
        <v>5</v>
      </c>
      <c r="H1075" s="37">
        <v>5</v>
      </c>
      <c r="I1075" s="37">
        <v>5</v>
      </c>
      <c r="J1075" s="37">
        <v>5</v>
      </c>
      <c r="K1075" s="37">
        <v>10</v>
      </c>
      <c r="L1075" s="37">
        <v>10</v>
      </c>
      <c r="M1075" s="37">
        <v>5</v>
      </c>
      <c r="N1075" s="37">
        <v>10</v>
      </c>
      <c r="O1075" s="37">
        <v>10</v>
      </c>
      <c r="P1075" s="37">
        <v>10</v>
      </c>
      <c r="Q1075" s="37">
        <v>5</v>
      </c>
    </row>
    <row r="1076" spans="1:17">
      <c r="A1076" s="174">
        <v>4782</v>
      </c>
      <c r="B1076">
        <v>4</v>
      </c>
      <c r="C1076" s="36" t="s">
        <v>2438</v>
      </c>
      <c r="D1076" s="36" t="s">
        <v>2447</v>
      </c>
      <c r="E1076" s="39" t="s">
        <v>934</v>
      </c>
      <c r="F1076" s="38">
        <v>9</v>
      </c>
      <c r="G1076" s="37">
        <v>5</v>
      </c>
      <c r="H1076" s="37">
        <v>5</v>
      </c>
      <c r="I1076" s="37">
        <v>5</v>
      </c>
      <c r="J1076" s="37">
        <v>5</v>
      </c>
      <c r="K1076" s="37">
        <v>10</v>
      </c>
      <c r="L1076" s="37">
        <v>10</v>
      </c>
      <c r="M1076" s="37">
        <v>5</v>
      </c>
      <c r="N1076" s="37">
        <v>10</v>
      </c>
      <c r="O1076" s="37">
        <v>10</v>
      </c>
      <c r="P1076" s="37">
        <v>10</v>
      </c>
      <c r="Q1076" s="37">
        <v>5</v>
      </c>
    </row>
    <row r="1077" spans="1:17">
      <c r="A1077" s="174">
        <v>4781</v>
      </c>
      <c r="B1077">
        <v>5</v>
      </c>
      <c r="C1077" s="36" t="s">
        <v>2438</v>
      </c>
      <c r="D1077" s="42" t="s">
        <v>2446</v>
      </c>
      <c r="E1077" s="41" t="s">
        <v>934</v>
      </c>
      <c r="F1077" s="40">
        <v>9.9</v>
      </c>
      <c r="G1077" s="37">
        <v>5</v>
      </c>
      <c r="H1077" s="37">
        <v>5</v>
      </c>
      <c r="I1077" s="37">
        <v>5</v>
      </c>
      <c r="J1077" s="37">
        <v>5</v>
      </c>
      <c r="K1077" s="37">
        <v>10</v>
      </c>
      <c r="L1077" s="37">
        <v>10</v>
      </c>
      <c r="M1077" s="37">
        <v>5</v>
      </c>
      <c r="N1077" s="37">
        <v>10</v>
      </c>
      <c r="O1077" s="37">
        <v>10</v>
      </c>
      <c r="P1077" s="37">
        <v>10</v>
      </c>
      <c r="Q1077" s="37">
        <v>5</v>
      </c>
    </row>
    <row r="1078" spans="1:17">
      <c r="A1078" s="174">
        <v>4780</v>
      </c>
      <c r="B1078">
        <v>6</v>
      </c>
      <c r="C1078" s="36" t="s">
        <v>2438</v>
      </c>
      <c r="D1078" s="36" t="s">
        <v>2445</v>
      </c>
      <c r="E1078" s="39" t="s">
        <v>934</v>
      </c>
      <c r="F1078" s="38">
        <v>9.1</v>
      </c>
      <c r="G1078" s="37">
        <v>5</v>
      </c>
      <c r="H1078" s="37">
        <v>5</v>
      </c>
      <c r="I1078" s="37">
        <v>5</v>
      </c>
      <c r="J1078" s="37">
        <v>5</v>
      </c>
      <c r="K1078" s="37">
        <v>10</v>
      </c>
      <c r="L1078" s="37">
        <v>10</v>
      </c>
      <c r="M1078" s="37">
        <v>5</v>
      </c>
      <c r="N1078" s="37">
        <v>10</v>
      </c>
      <c r="O1078" s="37">
        <v>10</v>
      </c>
      <c r="P1078" s="37">
        <v>10</v>
      </c>
      <c r="Q1078" s="37">
        <v>5</v>
      </c>
    </row>
    <row r="1079" spans="1:17">
      <c r="A1079" s="174">
        <v>4779</v>
      </c>
      <c r="B1079">
        <v>7</v>
      </c>
      <c r="C1079" s="36" t="s">
        <v>2438</v>
      </c>
      <c r="D1079" s="36" t="s">
        <v>2444</v>
      </c>
      <c r="E1079" s="39" t="s">
        <v>934</v>
      </c>
      <c r="F1079" s="38">
        <v>9.1999999999999993</v>
      </c>
      <c r="G1079" s="37">
        <v>5</v>
      </c>
      <c r="H1079" s="37">
        <v>5</v>
      </c>
      <c r="I1079" s="37">
        <v>5</v>
      </c>
      <c r="J1079" s="37">
        <v>5</v>
      </c>
      <c r="K1079" s="37">
        <v>10</v>
      </c>
      <c r="L1079" s="37">
        <v>10</v>
      </c>
      <c r="M1079" s="37">
        <v>5</v>
      </c>
      <c r="N1079" s="37">
        <v>10</v>
      </c>
      <c r="O1079" s="37">
        <v>10</v>
      </c>
      <c r="P1079" s="37">
        <v>10</v>
      </c>
      <c r="Q1079" s="37">
        <v>5</v>
      </c>
    </row>
    <row r="1080" spans="1:17">
      <c r="A1080" s="174">
        <v>4778</v>
      </c>
      <c r="B1080">
        <v>8</v>
      </c>
      <c r="C1080" s="36" t="s">
        <v>2438</v>
      </c>
      <c r="D1080" s="36" t="s">
        <v>1824</v>
      </c>
      <c r="E1080" s="39" t="s">
        <v>934</v>
      </c>
      <c r="F1080" s="38">
        <v>8.8000000000000007</v>
      </c>
      <c r="G1080" s="37">
        <v>5</v>
      </c>
      <c r="H1080" s="37">
        <v>5</v>
      </c>
      <c r="I1080" s="37">
        <v>5</v>
      </c>
      <c r="J1080" s="37">
        <v>5</v>
      </c>
      <c r="K1080" s="37">
        <v>10</v>
      </c>
      <c r="L1080" s="37">
        <v>10</v>
      </c>
      <c r="M1080" s="37">
        <v>5</v>
      </c>
      <c r="N1080" s="37">
        <v>10</v>
      </c>
      <c r="O1080" s="37">
        <v>10</v>
      </c>
      <c r="P1080" s="37">
        <v>10</v>
      </c>
      <c r="Q1080" s="37">
        <v>5</v>
      </c>
    </row>
    <row r="1081" spans="1:17">
      <c r="A1081" s="174">
        <v>4777</v>
      </c>
      <c r="B1081">
        <v>9</v>
      </c>
      <c r="C1081" s="36" t="s">
        <v>2438</v>
      </c>
      <c r="D1081" s="36" t="s">
        <v>2443</v>
      </c>
      <c r="E1081" s="39" t="s">
        <v>934</v>
      </c>
      <c r="F1081" s="38">
        <v>8.8000000000000007</v>
      </c>
      <c r="G1081" s="37">
        <v>5</v>
      </c>
      <c r="H1081" s="37">
        <v>5</v>
      </c>
      <c r="I1081" s="37">
        <v>5</v>
      </c>
      <c r="J1081" s="37">
        <v>5</v>
      </c>
      <c r="K1081" s="37">
        <v>10</v>
      </c>
      <c r="L1081" s="37">
        <v>10</v>
      </c>
      <c r="M1081" s="37">
        <v>5</v>
      </c>
      <c r="N1081" s="37">
        <v>10</v>
      </c>
      <c r="O1081" s="37">
        <v>10</v>
      </c>
      <c r="P1081" s="37">
        <v>10</v>
      </c>
      <c r="Q1081" s="37">
        <v>5</v>
      </c>
    </row>
    <row r="1082" spans="1:17">
      <c r="A1082" s="174">
        <v>4776</v>
      </c>
      <c r="B1082">
        <v>10</v>
      </c>
      <c r="C1082" s="36" t="s">
        <v>2438</v>
      </c>
      <c r="D1082" s="42" t="s">
        <v>2442</v>
      </c>
      <c r="E1082" s="41" t="s">
        <v>934</v>
      </c>
      <c r="F1082" s="40">
        <v>9.5</v>
      </c>
      <c r="G1082" s="37">
        <v>5</v>
      </c>
      <c r="H1082" s="37">
        <v>5</v>
      </c>
      <c r="I1082" s="37">
        <v>5</v>
      </c>
      <c r="J1082" s="37">
        <v>5</v>
      </c>
      <c r="K1082" s="37">
        <v>10</v>
      </c>
      <c r="L1082" s="37">
        <v>10</v>
      </c>
      <c r="M1082" s="37">
        <v>5</v>
      </c>
      <c r="N1082" s="37">
        <v>10</v>
      </c>
      <c r="O1082" s="37">
        <v>10</v>
      </c>
      <c r="P1082" s="37">
        <v>10</v>
      </c>
      <c r="Q1082" s="37">
        <v>5</v>
      </c>
    </row>
    <row r="1083" spans="1:17">
      <c r="A1083" s="174">
        <v>4775</v>
      </c>
      <c r="B1083">
        <v>11</v>
      </c>
      <c r="C1083" s="36" t="s">
        <v>2438</v>
      </c>
      <c r="D1083" s="36" t="s">
        <v>2441</v>
      </c>
      <c r="E1083" s="39" t="s">
        <v>934</v>
      </c>
      <c r="F1083" s="38">
        <v>8.6999999999999993</v>
      </c>
      <c r="G1083" s="37">
        <v>5</v>
      </c>
      <c r="H1083" s="37">
        <v>5</v>
      </c>
      <c r="I1083" s="37">
        <v>5</v>
      </c>
      <c r="J1083" s="37">
        <v>5</v>
      </c>
      <c r="K1083" s="37">
        <v>10</v>
      </c>
      <c r="L1083" s="37">
        <v>10</v>
      </c>
      <c r="M1083" s="37">
        <v>5</v>
      </c>
      <c r="N1083" s="37">
        <v>10</v>
      </c>
      <c r="O1083" s="37">
        <v>10</v>
      </c>
      <c r="P1083" s="37">
        <v>10</v>
      </c>
      <c r="Q1083" s="37">
        <v>5</v>
      </c>
    </row>
    <row r="1084" spans="1:17">
      <c r="A1084" s="174">
        <v>4774</v>
      </c>
      <c r="B1084">
        <v>12</v>
      </c>
      <c r="C1084" s="36" t="s">
        <v>2438</v>
      </c>
      <c r="D1084" s="36" t="s">
        <v>2440</v>
      </c>
      <c r="E1084" s="39" t="s">
        <v>934</v>
      </c>
      <c r="F1084" s="38">
        <v>8.5</v>
      </c>
      <c r="G1084" s="37">
        <v>5</v>
      </c>
      <c r="H1084" s="37">
        <v>5</v>
      </c>
      <c r="I1084" s="37">
        <v>5</v>
      </c>
      <c r="J1084" s="37">
        <v>5</v>
      </c>
      <c r="K1084" s="37">
        <v>10</v>
      </c>
      <c r="L1084" s="37">
        <v>10</v>
      </c>
      <c r="M1084" s="37">
        <v>5</v>
      </c>
      <c r="N1084" s="37">
        <v>10</v>
      </c>
      <c r="O1084" s="37">
        <v>10</v>
      </c>
      <c r="P1084" s="37">
        <v>10</v>
      </c>
      <c r="Q1084" s="37">
        <v>5</v>
      </c>
    </row>
    <row r="1085" spans="1:17">
      <c r="A1085" s="174">
        <v>4773</v>
      </c>
      <c r="B1085">
        <v>13</v>
      </c>
      <c r="C1085" s="36" t="s">
        <v>2438</v>
      </c>
      <c r="D1085" s="36" t="s">
        <v>2439</v>
      </c>
      <c r="E1085" s="39" t="s">
        <v>934</v>
      </c>
      <c r="F1085" s="38">
        <v>8.1</v>
      </c>
      <c r="G1085" s="37">
        <v>5</v>
      </c>
      <c r="H1085" s="37">
        <v>5</v>
      </c>
      <c r="I1085" s="37">
        <v>5</v>
      </c>
      <c r="J1085" s="37">
        <v>5</v>
      </c>
      <c r="K1085" s="37">
        <v>10</v>
      </c>
      <c r="L1085" s="37">
        <v>10</v>
      </c>
      <c r="M1085" s="37">
        <v>5</v>
      </c>
      <c r="N1085" s="37">
        <v>10</v>
      </c>
      <c r="O1085" s="37">
        <v>10</v>
      </c>
      <c r="P1085" s="37">
        <v>10</v>
      </c>
      <c r="Q1085" s="37">
        <v>5</v>
      </c>
    </row>
    <row r="1086" spans="1:17">
      <c r="A1086" s="174">
        <v>4772</v>
      </c>
      <c r="B1086">
        <v>14</v>
      </c>
      <c r="C1086" s="36" t="s">
        <v>2438</v>
      </c>
      <c r="D1086" s="167">
        <v>123</v>
      </c>
      <c r="E1086" s="41" t="s">
        <v>934</v>
      </c>
      <c r="F1086" s="40">
        <v>10</v>
      </c>
      <c r="G1086" s="37">
        <v>5</v>
      </c>
      <c r="H1086" s="37">
        <v>5</v>
      </c>
      <c r="I1086" s="37">
        <v>5</v>
      </c>
      <c r="J1086" s="37">
        <v>5</v>
      </c>
      <c r="K1086" s="37">
        <v>10</v>
      </c>
      <c r="L1086" s="37">
        <v>10</v>
      </c>
      <c r="M1086" s="37">
        <v>5</v>
      </c>
      <c r="N1086" s="37">
        <v>10</v>
      </c>
      <c r="O1086" s="37">
        <v>10</v>
      </c>
      <c r="P1086" s="37">
        <v>10</v>
      </c>
      <c r="Q1086" s="37">
        <v>5</v>
      </c>
    </row>
    <row r="1087" spans="1:17">
      <c r="A1087" s="174">
        <v>4771</v>
      </c>
      <c r="C1087" s="36" t="s">
        <v>2438</v>
      </c>
      <c r="D1087" s="35" t="s">
        <v>8672</v>
      </c>
      <c r="E1087" s="34" t="s">
        <v>934</v>
      </c>
      <c r="F1087" s="130">
        <v>9.0559999999999992</v>
      </c>
      <c r="G1087" s="33" t="e">
        <f>AVERAGE(#REF!)</f>
        <v>#REF!</v>
      </c>
      <c r="H1087" s="33" t="e">
        <f>AVERAGE(#REF!)</f>
        <v>#REF!</v>
      </c>
      <c r="I1087" s="33" t="e">
        <f>AVERAGE(#REF!)</f>
        <v>#REF!</v>
      </c>
      <c r="J1087" s="33" t="e">
        <f>AVERAGE(#REF!)</f>
        <v>#REF!</v>
      </c>
      <c r="K1087" s="33" t="e">
        <f>AVERAGE(#REF!)</f>
        <v>#REF!</v>
      </c>
      <c r="L1087" s="33" t="e">
        <f>AVERAGE(#REF!)</f>
        <v>#REF!</v>
      </c>
      <c r="M1087" s="33" t="e">
        <f>AVERAGE(#REF!)</f>
        <v>#REF!</v>
      </c>
      <c r="N1087" s="33" t="e">
        <f>AVERAGE(#REF!)</f>
        <v>#REF!</v>
      </c>
      <c r="O1087" s="33" t="e">
        <f>AVERAGE(#REF!)</f>
        <v>#REF!</v>
      </c>
      <c r="P1087" s="33" t="e">
        <f>AVERAGE(#REF!)</f>
        <v>#REF!</v>
      </c>
      <c r="Q1087" s="33" t="e">
        <f>AVERAGE(#REF!)</f>
        <v>#REF!</v>
      </c>
    </row>
    <row r="1088" spans="1:17" ht="14.45" customHeight="1">
      <c r="A1088" s="174">
        <v>4770</v>
      </c>
      <c r="B1088">
        <v>1</v>
      </c>
      <c r="C1088" s="36" t="s">
        <v>8660</v>
      </c>
      <c r="D1088" s="36" t="s">
        <v>8661</v>
      </c>
      <c r="E1088" s="39" t="s">
        <v>934</v>
      </c>
      <c r="F1088" s="38">
        <v>9.1</v>
      </c>
      <c r="G1088" s="37">
        <v>5</v>
      </c>
      <c r="H1088" s="37">
        <v>5</v>
      </c>
      <c r="I1088" s="37">
        <v>5</v>
      </c>
      <c r="J1088" s="37">
        <v>5</v>
      </c>
      <c r="K1088" s="37">
        <v>10</v>
      </c>
      <c r="L1088" s="37">
        <v>10</v>
      </c>
      <c r="M1088" s="37">
        <v>5</v>
      </c>
      <c r="N1088" s="37">
        <v>10</v>
      </c>
      <c r="O1088" s="37">
        <v>10</v>
      </c>
      <c r="P1088" s="37">
        <v>10</v>
      </c>
      <c r="Q1088" s="37">
        <v>5</v>
      </c>
    </row>
    <row r="1089" spans="1:17" ht="14.45" customHeight="1">
      <c r="A1089" s="174">
        <v>4769</v>
      </c>
      <c r="B1089">
        <v>2</v>
      </c>
      <c r="C1089" s="36" t="s">
        <v>8660</v>
      </c>
      <c r="D1089" s="36" t="s">
        <v>8662</v>
      </c>
      <c r="E1089" s="39" t="s">
        <v>934</v>
      </c>
      <c r="F1089" s="38">
        <v>9.1</v>
      </c>
      <c r="G1089" s="37">
        <v>5</v>
      </c>
      <c r="H1089" s="37">
        <v>5</v>
      </c>
      <c r="I1089" s="37">
        <v>5</v>
      </c>
      <c r="J1089" s="37">
        <v>5</v>
      </c>
      <c r="K1089" s="37">
        <v>10</v>
      </c>
      <c r="L1089" s="37">
        <v>10</v>
      </c>
      <c r="M1089" s="37">
        <v>5</v>
      </c>
      <c r="N1089" s="37">
        <v>10</v>
      </c>
      <c r="O1089" s="37">
        <v>10</v>
      </c>
      <c r="P1089" s="37">
        <v>10</v>
      </c>
      <c r="Q1089" s="37">
        <v>5</v>
      </c>
    </row>
    <row r="1090" spans="1:17" ht="14.45" customHeight="1">
      <c r="A1090" s="174">
        <v>4768</v>
      </c>
      <c r="B1090">
        <v>3</v>
      </c>
      <c r="C1090" s="36" t="s">
        <v>8660</v>
      </c>
      <c r="D1090" s="36" t="s">
        <v>8663</v>
      </c>
      <c r="E1090" s="39" t="s">
        <v>934</v>
      </c>
      <c r="F1090" s="38">
        <v>9.1999999999999993</v>
      </c>
      <c r="G1090" s="37">
        <v>5</v>
      </c>
      <c r="H1090" s="37">
        <v>5</v>
      </c>
      <c r="I1090" s="37">
        <v>5</v>
      </c>
      <c r="J1090" s="37">
        <v>5</v>
      </c>
      <c r="K1090" s="37">
        <v>10</v>
      </c>
      <c r="L1090" s="37">
        <v>10</v>
      </c>
      <c r="M1090" s="37">
        <v>5</v>
      </c>
      <c r="N1090" s="37">
        <v>10</v>
      </c>
      <c r="O1090" s="37">
        <v>10</v>
      </c>
      <c r="P1090" s="37">
        <v>10</v>
      </c>
      <c r="Q1090" s="37">
        <v>5</v>
      </c>
    </row>
    <row r="1091" spans="1:17" ht="14.45" customHeight="1">
      <c r="A1091" s="174">
        <v>4767</v>
      </c>
      <c r="B1091">
        <v>4</v>
      </c>
      <c r="C1091" s="36" t="s">
        <v>8660</v>
      </c>
      <c r="D1091" s="42" t="s">
        <v>8664</v>
      </c>
      <c r="E1091" s="41" t="s">
        <v>934</v>
      </c>
      <c r="F1091" s="40">
        <v>9.6999999999999993</v>
      </c>
      <c r="G1091" s="37">
        <v>5</v>
      </c>
      <c r="H1091" s="37">
        <v>5</v>
      </c>
      <c r="I1091" s="37">
        <v>5</v>
      </c>
      <c r="J1091" s="37">
        <v>5</v>
      </c>
      <c r="K1091" s="37">
        <v>10</v>
      </c>
      <c r="L1091" s="37">
        <v>10</v>
      </c>
      <c r="M1091" s="37">
        <v>5</v>
      </c>
      <c r="N1091" s="37">
        <v>10</v>
      </c>
      <c r="O1091" s="37">
        <v>10</v>
      </c>
      <c r="P1091" s="37">
        <v>10</v>
      </c>
      <c r="Q1091" s="37">
        <v>5</v>
      </c>
    </row>
    <row r="1092" spans="1:17" ht="14.45" customHeight="1">
      <c r="A1092" s="174">
        <v>4766</v>
      </c>
      <c r="B1092">
        <v>5</v>
      </c>
      <c r="C1092" s="36" t="s">
        <v>8660</v>
      </c>
      <c r="D1092" s="36" t="s">
        <v>8665</v>
      </c>
      <c r="E1092" s="39" t="s">
        <v>934</v>
      </c>
      <c r="F1092" s="38">
        <v>8.5</v>
      </c>
      <c r="G1092" s="37">
        <v>5</v>
      </c>
      <c r="H1092" s="37">
        <v>5</v>
      </c>
      <c r="I1092" s="37">
        <v>5</v>
      </c>
      <c r="J1092" s="37">
        <v>5</v>
      </c>
      <c r="K1092" s="37">
        <v>10</v>
      </c>
      <c r="L1092" s="37">
        <v>10</v>
      </c>
      <c r="M1092" s="37">
        <v>5</v>
      </c>
      <c r="N1092" s="37">
        <v>10</v>
      </c>
      <c r="O1092" s="37">
        <v>10</v>
      </c>
      <c r="P1092" s="37">
        <v>10</v>
      </c>
      <c r="Q1092" s="37">
        <v>5</v>
      </c>
    </row>
    <row r="1093" spans="1:17" ht="14.45" customHeight="1">
      <c r="A1093" s="174">
        <v>4765</v>
      </c>
      <c r="B1093">
        <v>6</v>
      </c>
      <c r="C1093" s="36" t="s">
        <v>8660</v>
      </c>
      <c r="D1093" s="36" t="s">
        <v>8666</v>
      </c>
      <c r="E1093" s="39" t="s">
        <v>934</v>
      </c>
      <c r="F1093" s="38">
        <v>8.8000000000000007</v>
      </c>
      <c r="G1093" s="37">
        <v>5</v>
      </c>
      <c r="H1093" s="37">
        <v>5</v>
      </c>
      <c r="I1093" s="37">
        <v>5</v>
      </c>
      <c r="J1093" s="37">
        <v>5</v>
      </c>
      <c r="K1093" s="37">
        <v>10</v>
      </c>
      <c r="L1093" s="37">
        <v>10</v>
      </c>
      <c r="M1093" s="37">
        <v>5</v>
      </c>
      <c r="N1093" s="37">
        <v>10</v>
      </c>
      <c r="O1093" s="37">
        <v>10</v>
      </c>
      <c r="P1093" s="37">
        <v>10</v>
      </c>
      <c r="Q1093" s="37">
        <v>5</v>
      </c>
    </row>
    <row r="1094" spans="1:17" ht="14.45" customHeight="1">
      <c r="A1094" s="174">
        <v>4764</v>
      </c>
      <c r="B1094">
        <v>7</v>
      </c>
      <c r="C1094" s="36" t="s">
        <v>8660</v>
      </c>
      <c r="D1094" s="36" t="s">
        <v>8667</v>
      </c>
      <c r="E1094" s="39" t="s">
        <v>934</v>
      </c>
      <c r="F1094" s="38">
        <v>8.6999999999999993</v>
      </c>
      <c r="G1094" s="37">
        <v>5</v>
      </c>
      <c r="H1094" s="37">
        <v>5</v>
      </c>
      <c r="I1094" s="37">
        <v>5</v>
      </c>
      <c r="J1094" s="37">
        <v>5</v>
      </c>
      <c r="K1094" s="37">
        <v>10</v>
      </c>
      <c r="L1094" s="37">
        <v>10</v>
      </c>
      <c r="M1094" s="37">
        <v>5</v>
      </c>
      <c r="N1094" s="37">
        <v>10</v>
      </c>
      <c r="O1094" s="37">
        <v>10</v>
      </c>
      <c r="P1094" s="37">
        <v>10</v>
      </c>
      <c r="Q1094" s="37">
        <v>5</v>
      </c>
    </row>
    <row r="1095" spans="1:17" ht="14.45" customHeight="1">
      <c r="A1095" s="174">
        <v>4763</v>
      </c>
      <c r="B1095">
        <v>8</v>
      </c>
      <c r="C1095" s="36" t="s">
        <v>8660</v>
      </c>
      <c r="D1095" s="36" t="s">
        <v>8668</v>
      </c>
      <c r="E1095" s="39" t="s">
        <v>934</v>
      </c>
      <c r="F1095" s="38">
        <v>8.8000000000000007</v>
      </c>
      <c r="G1095" s="37">
        <v>5</v>
      </c>
      <c r="H1095" s="37">
        <v>5</v>
      </c>
      <c r="I1095" s="37">
        <v>5</v>
      </c>
      <c r="J1095" s="37">
        <v>5</v>
      </c>
      <c r="K1095" s="37">
        <v>10</v>
      </c>
      <c r="L1095" s="37">
        <v>10</v>
      </c>
      <c r="M1095" s="37">
        <v>5</v>
      </c>
      <c r="N1095" s="37">
        <v>10</v>
      </c>
      <c r="O1095" s="37">
        <v>10</v>
      </c>
      <c r="P1095" s="37">
        <v>10</v>
      </c>
      <c r="Q1095" s="37">
        <v>5</v>
      </c>
    </row>
    <row r="1096" spans="1:17" ht="14.45" customHeight="1">
      <c r="A1096" s="174">
        <v>4762</v>
      </c>
      <c r="B1096">
        <v>9</v>
      </c>
      <c r="C1096" s="36" t="s">
        <v>8660</v>
      </c>
      <c r="D1096" s="36" t="s">
        <v>8669</v>
      </c>
      <c r="E1096" s="39" t="s">
        <v>934</v>
      </c>
      <c r="F1096" s="38">
        <v>9</v>
      </c>
      <c r="G1096" s="37">
        <v>5</v>
      </c>
      <c r="H1096" s="37">
        <v>5</v>
      </c>
      <c r="I1096" s="37">
        <v>5</v>
      </c>
      <c r="J1096" s="37">
        <v>5</v>
      </c>
      <c r="K1096" s="37">
        <v>10</v>
      </c>
      <c r="L1096" s="37">
        <v>10</v>
      </c>
      <c r="M1096" s="37">
        <v>5</v>
      </c>
      <c r="N1096" s="37">
        <v>10</v>
      </c>
      <c r="O1096" s="37">
        <v>10</v>
      </c>
      <c r="P1096" s="37">
        <v>10</v>
      </c>
      <c r="Q1096" s="37">
        <v>5</v>
      </c>
    </row>
    <row r="1097" spans="1:17" ht="14.45" customHeight="1">
      <c r="A1097" s="174">
        <v>4761</v>
      </c>
      <c r="B1097">
        <v>10</v>
      </c>
      <c r="C1097" s="36" t="s">
        <v>8660</v>
      </c>
      <c r="D1097" s="36" t="s">
        <v>8670</v>
      </c>
      <c r="E1097" s="39" t="s">
        <v>934</v>
      </c>
      <c r="F1097" s="38">
        <v>8.6999999999999993</v>
      </c>
      <c r="G1097" s="37">
        <v>5</v>
      </c>
      <c r="H1097" s="37">
        <v>5</v>
      </c>
      <c r="I1097" s="37">
        <v>5</v>
      </c>
      <c r="J1097" s="37">
        <v>5</v>
      </c>
      <c r="K1097" s="37">
        <v>10</v>
      </c>
      <c r="L1097" s="37">
        <v>10</v>
      </c>
      <c r="M1097" s="37">
        <v>5</v>
      </c>
      <c r="N1097" s="37">
        <v>10</v>
      </c>
      <c r="O1097" s="37">
        <v>10</v>
      </c>
      <c r="P1097" s="37">
        <v>10</v>
      </c>
      <c r="Q1097" s="37">
        <v>5</v>
      </c>
    </row>
    <row r="1098" spans="1:17" ht="14.45" customHeight="1">
      <c r="A1098" s="174">
        <v>4760</v>
      </c>
      <c r="B1098">
        <v>11</v>
      </c>
      <c r="C1098" s="36" t="s">
        <v>8660</v>
      </c>
      <c r="D1098" s="36" t="s">
        <v>8671</v>
      </c>
      <c r="E1098" s="39" t="s">
        <v>934</v>
      </c>
      <c r="F1098" s="38">
        <v>8.8000000000000007</v>
      </c>
      <c r="G1098" s="37">
        <v>5</v>
      </c>
      <c r="H1098" s="37">
        <v>5</v>
      </c>
      <c r="I1098" s="37">
        <v>5</v>
      </c>
      <c r="J1098" s="37">
        <v>5</v>
      </c>
      <c r="K1098" s="37">
        <v>10</v>
      </c>
      <c r="L1098" s="37">
        <v>10</v>
      </c>
      <c r="M1098" s="37">
        <v>5</v>
      </c>
      <c r="N1098" s="37">
        <v>10</v>
      </c>
      <c r="O1098" s="37">
        <v>10</v>
      </c>
      <c r="P1098" s="37">
        <v>10</v>
      </c>
      <c r="Q1098" s="37">
        <v>5</v>
      </c>
    </row>
    <row r="1099" spans="1:17" ht="14.45" customHeight="1">
      <c r="A1099" s="174">
        <v>4759</v>
      </c>
      <c r="C1099" s="36" t="s">
        <v>8660</v>
      </c>
      <c r="D1099" s="35" t="s">
        <v>8659</v>
      </c>
      <c r="E1099" s="34" t="s">
        <v>934</v>
      </c>
      <c r="F1099" s="130">
        <v>8.94</v>
      </c>
      <c r="G1099" s="33" t="e">
        <f>AVERAGE(#REF!)</f>
        <v>#REF!</v>
      </c>
      <c r="H1099" s="33" t="e">
        <f>AVERAGE(#REF!)</f>
        <v>#REF!</v>
      </c>
      <c r="I1099" s="33" t="e">
        <f>AVERAGE(#REF!)</f>
        <v>#REF!</v>
      </c>
      <c r="J1099" s="33" t="e">
        <f>AVERAGE(#REF!)</f>
        <v>#REF!</v>
      </c>
      <c r="K1099" s="33" t="e">
        <f>AVERAGE(#REF!)</f>
        <v>#REF!</v>
      </c>
      <c r="L1099" s="33" t="e">
        <f>AVERAGE(#REF!)</f>
        <v>#REF!</v>
      </c>
      <c r="M1099" s="33" t="e">
        <f>AVERAGE(#REF!)</f>
        <v>#REF!</v>
      </c>
      <c r="N1099" s="33" t="e">
        <f>AVERAGE(#REF!)</f>
        <v>#REF!</v>
      </c>
      <c r="O1099" s="33" t="e">
        <f>AVERAGE(#REF!)</f>
        <v>#REF!</v>
      </c>
      <c r="P1099" s="33" t="e">
        <f>AVERAGE(#REF!)</f>
        <v>#REF!</v>
      </c>
      <c r="Q1099" s="33" t="e">
        <f>AVERAGE(#REF!)</f>
        <v>#REF!</v>
      </c>
    </row>
    <row r="1100" spans="1:17" ht="14.45" customHeight="1">
      <c r="A1100" s="174">
        <v>4758</v>
      </c>
      <c r="B1100">
        <v>1</v>
      </c>
      <c r="C1100" s="36" t="s">
        <v>8653</v>
      </c>
      <c r="D1100" s="36" t="s">
        <v>8654</v>
      </c>
      <c r="E1100" s="39" t="s">
        <v>934</v>
      </c>
      <c r="F1100" s="38">
        <v>8.6999999999999993</v>
      </c>
      <c r="G1100" s="37">
        <v>5</v>
      </c>
      <c r="H1100" s="37">
        <v>5</v>
      </c>
      <c r="I1100" s="37">
        <v>5</v>
      </c>
      <c r="J1100" s="37">
        <v>5</v>
      </c>
      <c r="K1100" s="37">
        <v>10</v>
      </c>
      <c r="L1100" s="37">
        <v>10</v>
      </c>
      <c r="M1100" s="37">
        <v>5</v>
      </c>
      <c r="N1100" s="37">
        <v>10</v>
      </c>
      <c r="O1100" s="37">
        <v>10</v>
      </c>
      <c r="P1100" s="37">
        <v>10</v>
      </c>
      <c r="Q1100" s="37">
        <v>5</v>
      </c>
    </row>
    <row r="1101" spans="1:17" ht="14.45" customHeight="1">
      <c r="A1101" s="174">
        <v>4757</v>
      </c>
      <c r="B1101">
        <v>2</v>
      </c>
      <c r="C1101" s="36" t="s">
        <v>8653</v>
      </c>
      <c r="D1101" s="36" t="s">
        <v>8110</v>
      </c>
      <c r="E1101" s="39" t="s">
        <v>934</v>
      </c>
      <c r="F1101" s="38">
        <v>8.6</v>
      </c>
      <c r="G1101" s="37">
        <v>5</v>
      </c>
      <c r="H1101" s="37">
        <v>5</v>
      </c>
      <c r="I1101" s="37">
        <v>5</v>
      </c>
      <c r="J1101" s="37">
        <v>5</v>
      </c>
      <c r="K1101" s="37">
        <v>10</v>
      </c>
      <c r="L1101" s="37">
        <v>10</v>
      </c>
      <c r="M1101" s="37">
        <v>5</v>
      </c>
      <c r="N1101" s="37">
        <v>10</v>
      </c>
      <c r="O1101" s="37">
        <v>10</v>
      </c>
      <c r="P1101" s="37">
        <v>10</v>
      </c>
      <c r="Q1101" s="37">
        <v>5</v>
      </c>
    </row>
    <row r="1102" spans="1:17" ht="14.45" customHeight="1">
      <c r="A1102" s="174">
        <v>4756</v>
      </c>
      <c r="B1102">
        <v>3</v>
      </c>
      <c r="C1102" s="36" t="s">
        <v>8653</v>
      </c>
      <c r="D1102" s="36" t="s">
        <v>8655</v>
      </c>
      <c r="E1102" s="39" t="s">
        <v>934</v>
      </c>
      <c r="F1102" s="38">
        <v>8.5</v>
      </c>
      <c r="G1102" s="37">
        <v>5</v>
      </c>
      <c r="H1102" s="37">
        <v>5</v>
      </c>
      <c r="I1102" s="37">
        <v>5</v>
      </c>
      <c r="J1102" s="37">
        <v>5</v>
      </c>
      <c r="K1102" s="37">
        <v>10</v>
      </c>
      <c r="L1102" s="37">
        <v>10</v>
      </c>
      <c r="M1102" s="37">
        <v>5</v>
      </c>
      <c r="N1102" s="37">
        <v>10</v>
      </c>
      <c r="O1102" s="37">
        <v>10</v>
      </c>
      <c r="P1102" s="37">
        <v>10</v>
      </c>
      <c r="Q1102" s="37">
        <v>5</v>
      </c>
    </row>
    <row r="1103" spans="1:17" ht="14.45" customHeight="1">
      <c r="A1103" s="174">
        <v>4755</v>
      </c>
      <c r="B1103">
        <v>4</v>
      </c>
      <c r="C1103" s="36" t="s">
        <v>8653</v>
      </c>
      <c r="D1103" s="36" t="s">
        <v>8656</v>
      </c>
      <c r="E1103" s="39" t="s">
        <v>934</v>
      </c>
      <c r="F1103" s="38">
        <v>8.8000000000000007</v>
      </c>
      <c r="G1103" s="37">
        <v>5</v>
      </c>
      <c r="H1103" s="37">
        <v>5</v>
      </c>
      <c r="I1103" s="37">
        <v>5</v>
      </c>
      <c r="J1103" s="37">
        <v>5</v>
      </c>
      <c r="K1103" s="37">
        <v>10</v>
      </c>
      <c r="L1103" s="37">
        <v>10</v>
      </c>
      <c r="M1103" s="37">
        <v>5</v>
      </c>
      <c r="N1103" s="37">
        <v>10</v>
      </c>
      <c r="O1103" s="37">
        <v>10</v>
      </c>
      <c r="P1103" s="37">
        <v>10</v>
      </c>
      <c r="Q1103" s="37">
        <v>5</v>
      </c>
    </row>
    <row r="1104" spans="1:17" ht="14.45" customHeight="1">
      <c r="A1104" s="174">
        <v>4754</v>
      </c>
      <c r="B1104">
        <v>5</v>
      </c>
      <c r="C1104" s="36" t="s">
        <v>8653</v>
      </c>
      <c r="D1104" s="36" t="s">
        <v>8657</v>
      </c>
      <c r="E1104" s="39" t="s">
        <v>934</v>
      </c>
      <c r="F1104" s="38">
        <v>8.6999999999999993</v>
      </c>
      <c r="G1104" s="37">
        <v>5</v>
      </c>
      <c r="H1104" s="37">
        <v>5</v>
      </c>
      <c r="I1104" s="37">
        <v>5</v>
      </c>
      <c r="J1104" s="37">
        <v>5</v>
      </c>
      <c r="K1104" s="37">
        <v>10</v>
      </c>
      <c r="L1104" s="37">
        <v>10</v>
      </c>
      <c r="M1104" s="37">
        <v>5</v>
      </c>
      <c r="N1104" s="37">
        <v>10</v>
      </c>
      <c r="O1104" s="37">
        <v>10</v>
      </c>
      <c r="P1104" s="37">
        <v>10</v>
      </c>
      <c r="Q1104" s="37">
        <v>5</v>
      </c>
    </row>
    <row r="1105" spans="1:17" ht="14.45" customHeight="1">
      <c r="A1105" s="174">
        <v>4753</v>
      </c>
      <c r="B1105">
        <v>6</v>
      </c>
      <c r="C1105" s="36" t="s">
        <v>8653</v>
      </c>
      <c r="D1105" s="36" t="s">
        <v>8658</v>
      </c>
      <c r="E1105" s="39" t="s">
        <v>934</v>
      </c>
      <c r="F1105" s="38">
        <v>8.8000000000000007</v>
      </c>
      <c r="G1105" s="37">
        <v>5</v>
      </c>
      <c r="H1105" s="37">
        <v>5</v>
      </c>
      <c r="I1105" s="37">
        <v>5</v>
      </c>
      <c r="J1105" s="37">
        <v>5</v>
      </c>
      <c r="K1105" s="37">
        <v>10</v>
      </c>
      <c r="L1105" s="37">
        <v>10</v>
      </c>
      <c r="M1105" s="37">
        <v>5</v>
      </c>
      <c r="N1105" s="37">
        <v>10</v>
      </c>
      <c r="O1105" s="37">
        <v>10</v>
      </c>
      <c r="P1105" s="37">
        <v>10</v>
      </c>
      <c r="Q1105" s="37">
        <v>5</v>
      </c>
    </row>
    <row r="1106" spans="1:17" ht="14.45" customHeight="1">
      <c r="A1106" s="174">
        <v>4752</v>
      </c>
      <c r="C1106" s="36" t="s">
        <v>8653</v>
      </c>
      <c r="D1106" s="35" t="s">
        <v>8659</v>
      </c>
      <c r="E1106" s="34" t="s">
        <v>934</v>
      </c>
      <c r="F1106" s="130">
        <v>8.6929999999999996</v>
      </c>
      <c r="G1106" s="33" t="e">
        <f>AVERAGE(#REF!)</f>
        <v>#REF!</v>
      </c>
      <c r="H1106" s="33" t="e">
        <f>AVERAGE(#REF!)</f>
        <v>#REF!</v>
      </c>
      <c r="I1106" s="33" t="e">
        <f>AVERAGE(#REF!)</f>
        <v>#REF!</v>
      </c>
      <c r="J1106" s="33" t="e">
        <f>AVERAGE(#REF!)</f>
        <v>#REF!</v>
      </c>
      <c r="K1106" s="33" t="e">
        <f>AVERAGE(#REF!)</f>
        <v>#REF!</v>
      </c>
      <c r="L1106" s="33" t="e">
        <f>AVERAGE(#REF!)</f>
        <v>#REF!</v>
      </c>
      <c r="M1106" s="33" t="e">
        <f>AVERAGE(#REF!)</f>
        <v>#REF!</v>
      </c>
      <c r="N1106" s="33" t="e">
        <f>AVERAGE(#REF!)</f>
        <v>#REF!</v>
      </c>
      <c r="O1106" s="33" t="e">
        <f>AVERAGE(#REF!)</f>
        <v>#REF!</v>
      </c>
      <c r="P1106" s="33" t="e">
        <f>AVERAGE(#REF!)</f>
        <v>#REF!</v>
      </c>
      <c r="Q1106" s="33" t="e">
        <f>AVERAGE(#REF!)</f>
        <v>#REF!</v>
      </c>
    </row>
    <row r="1107" spans="1:17" ht="14.45" customHeight="1">
      <c r="A1107" s="174">
        <v>4751</v>
      </c>
      <c r="B1107">
        <v>1</v>
      </c>
      <c r="C1107" s="36" t="s">
        <v>8645</v>
      </c>
      <c r="D1107" s="36" t="s">
        <v>8646</v>
      </c>
      <c r="E1107" s="39" t="s">
        <v>934</v>
      </c>
      <c r="F1107" s="38">
        <v>8.8000000000000007</v>
      </c>
      <c r="G1107" s="37">
        <v>5</v>
      </c>
      <c r="H1107" s="37">
        <v>5</v>
      </c>
      <c r="I1107" s="37">
        <v>5</v>
      </c>
      <c r="J1107" s="37">
        <v>5</v>
      </c>
      <c r="K1107" s="37">
        <v>10</v>
      </c>
      <c r="L1107" s="37">
        <v>10</v>
      </c>
      <c r="M1107" s="37">
        <v>5</v>
      </c>
      <c r="N1107" s="37">
        <v>10</v>
      </c>
      <c r="O1107" s="37">
        <v>10</v>
      </c>
      <c r="P1107" s="37">
        <v>10</v>
      </c>
      <c r="Q1107" s="37">
        <v>5</v>
      </c>
    </row>
    <row r="1108" spans="1:17" ht="14.45" customHeight="1">
      <c r="A1108" s="174">
        <v>4750</v>
      </c>
      <c r="B1108">
        <v>2</v>
      </c>
      <c r="C1108" s="36" t="s">
        <v>8645</v>
      </c>
      <c r="D1108" s="42" t="s">
        <v>2324</v>
      </c>
      <c r="E1108" s="41" t="s">
        <v>934</v>
      </c>
      <c r="F1108" s="40">
        <v>9.6</v>
      </c>
      <c r="G1108" s="37">
        <v>5</v>
      </c>
      <c r="H1108" s="37">
        <v>5</v>
      </c>
      <c r="I1108" s="37">
        <v>5</v>
      </c>
      <c r="J1108" s="37">
        <v>5</v>
      </c>
      <c r="K1108" s="37">
        <v>10</v>
      </c>
      <c r="L1108" s="37">
        <v>10</v>
      </c>
      <c r="M1108" s="37">
        <v>5</v>
      </c>
      <c r="N1108" s="37">
        <v>10</v>
      </c>
      <c r="O1108" s="37">
        <v>10</v>
      </c>
      <c r="P1108" s="37">
        <v>10</v>
      </c>
      <c r="Q1108" s="37">
        <v>5</v>
      </c>
    </row>
    <row r="1109" spans="1:17" ht="14.45" customHeight="1">
      <c r="A1109" s="174">
        <v>4749</v>
      </c>
      <c r="B1109">
        <v>3</v>
      </c>
      <c r="C1109" s="36" t="s">
        <v>8645</v>
      </c>
      <c r="D1109" s="36" t="s">
        <v>951</v>
      </c>
      <c r="E1109" s="39" t="s">
        <v>934</v>
      </c>
      <c r="F1109" s="38">
        <v>8.5</v>
      </c>
      <c r="G1109" s="37">
        <v>5</v>
      </c>
      <c r="H1109" s="37">
        <v>5</v>
      </c>
      <c r="I1109" s="37">
        <v>5</v>
      </c>
      <c r="J1109" s="37">
        <v>5</v>
      </c>
      <c r="K1109" s="37">
        <v>10</v>
      </c>
      <c r="L1109" s="37">
        <v>10</v>
      </c>
      <c r="M1109" s="37">
        <v>5</v>
      </c>
      <c r="N1109" s="37">
        <v>10</v>
      </c>
      <c r="O1109" s="37">
        <v>10</v>
      </c>
      <c r="P1109" s="37">
        <v>10</v>
      </c>
      <c r="Q1109" s="37">
        <v>5</v>
      </c>
    </row>
    <row r="1110" spans="1:17" ht="14.45" customHeight="1">
      <c r="A1110" s="174">
        <v>4748</v>
      </c>
      <c r="B1110">
        <v>4</v>
      </c>
      <c r="C1110" s="36" t="s">
        <v>8645</v>
      </c>
      <c r="D1110" s="36" t="s">
        <v>8647</v>
      </c>
      <c r="E1110" s="39" t="s">
        <v>934</v>
      </c>
      <c r="F1110" s="38">
        <v>8.6999999999999993</v>
      </c>
      <c r="G1110" s="37">
        <v>5</v>
      </c>
      <c r="H1110" s="37">
        <v>5</v>
      </c>
      <c r="I1110" s="37">
        <v>5</v>
      </c>
      <c r="J1110" s="37">
        <v>5</v>
      </c>
      <c r="K1110" s="37">
        <v>10</v>
      </c>
      <c r="L1110" s="37">
        <v>10</v>
      </c>
      <c r="M1110" s="37">
        <v>5</v>
      </c>
      <c r="N1110" s="37">
        <v>10</v>
      </c>
      <c r="O1110" s="37">
        <v>10</v>
      </c>
      <c r="P1110" s="37">
        <v>10</v>
      </c>
      <c r="Q1110" s="37">
        <v>5</v>
      </c>
    </row>
    <row r="1111" spans="1:17" ht="14.45" customHeight="1">
      <c r="A1111" s="174">
        <v>4747</v>
      </c>
      <c r="B1111">
        <v>5</v>
      </c>
      <c r="C1111" s="36" t="s">
        <v>8645</v>
      </c>
      <c r="D1111" s="36" t="s">
        <v>8648</v>
      </c>
      <c r="E1111" s="39" t="s">
        <v>934</v>
      </c>
      <c r="F1111" s="38">
        <v>8.6</v>
      </c>
      <c r="G1111" s="37">
        <v>5</v>
      </c>
      <c r="H1111" s="37">
        <v>5</v>
      </c>
      <c r="I1111" s="37">
        <v>5</v>
      </c>
      <c r="J1111" s="37">
        <v>5</v>
      </c>
      <c r="K1111" s="37">
        <v>10</v>
      </c>
      <c r="L1111" s="37">
        <v>10</v>
      </c>
      <c r="M1111" s="37">
        <v>5</v>
      </c>
      <c r="N1111" s="37">
        <v>10</v>
      </c>
      <c r="O1111" s="37">
        <v>10</v>
      </c>
      <c r="P1111" s="37">
        <v>10</v>
      </c>
      <c r="Q1111" s="37">
        <v>5</v>
      </c>
    </row>
    <row r="1112" spans="1:17" ht="14.45" customHeight="1">
      <c r="A1112" s="174">
        <v>4746</v>
      </c>
      <c r="B1112">
        <v>6</v>
      </c>
      <c r="C1112" s="36" t="s">
        <v>8645</v>
      </c>
      <c r="D1112" s="36" t="s">
        <v>8649</v>
      </c>
      <c r="E1112" s="39" t="s">
        <v>934</v>
      </c>
      <c r="F1112" s="38">
        <v>8.8000000000000007</v>
      </c>
      <c r="G1112" s="37">
        <v>5</v>
      </c>
      <c r="H1112" s="37">
        <v>5</v>
      </c>
      <c r="I1112" s="37">
        <v>5</v>
      </c>
      <c r="J1112" s="37">
        <v>5</v>
      </c>
      <c r="K1112" s="37">
        <v>10</v>
      </c>
      <c r="L1112" s="37">
        <v>10</v>
      </c>
      <c r="M1112" s="37">
        <v>5</v>
      </c>
      <c r="N1112" s="37">
        <v>10</v>
      </c>
      <c r="O1112" s="37">
        <v>10</v>
      </c>
      <c r="P1112" s="37">
        <v>10</v>
      </c>
      <c r="Q1112" s="37">
        <v>5</v>
      </c>
    </row>
    <row r="1113" spans="1:17" ht="14.45" customHeight="1">
      <c r="A1113" s="174">
        <v>4745</v>
      </c>
      <c r="B1113">
        <v>7</v>
      </c>
      <c r="C1113" s="36" t="s">
        <v>8645</v>
      </c>
      <c r="D1113" s="36" t="s">
        <v>8650</v>
      </c>
      <c r="E1113" s="39" t="s">
        <v>934</v>
      </c>
      <c r="F1113" s="38">
        <v>8.6999999999999993</v>
      </c>
      <c r="G1113" s="37">
        <v>5</v>
      </c>
      <c r="H1113" s="37">
        <v>5</v>
      </c>
      <c r="I1113" s="37">
        <v>5</v>
      </c>
      <c r="J1113" s="37">
        <v>5</v>
      </c>
      <c r="K1113" s="37">
        <v>10</v>
      </c>
      <c r="L1113" s="37">
        <v>10</v>
      </c>
      <c r="M1113" s="37">
        <v>5</v>
      </c>
      <c r="N1113" s="37">
        <v>10</v>
      </c>
      <c r="O1113" s="37">
        <v>10</v>
      </c>
      <c r="P1113" s="37">
        <v>10</v>
      </c>
      <c r="Q1113" s="37">
        <v>5</v>
      </c>
    </row>
    <row r="1114" spans="1:17" ht="14.45" customHeight="1">
      <c r="A1114" s="174">
        <v>4744</v>
      </c>
      <c r="B1114">
        <v>8</v>
      </c>
      <c r="C1114" s="36" t="s">
        <v>8645</v>
      </c>
      <c r="D1114" s="36" t="s">
        <v>8651</v>
      </c>
      <c r="E1114" s="39" t="s">
        <v>934</v>
      </c>
      <c r="F1114" s="38">
        <v>8</v>
      </c>
      <c r="G1114" s="37">
        <v>5</v>
      </c>
      <c r="H1114" s="37">
        <v>5</v>
      </c>
      <c r="I1114" s="37">
        <v>5</v>
      </c>
      <c r="J1114" s="37">
        <v>5</v>
      </c>
      <c r="K1114" s="37">
        <v>10</v>
      </c>
      <c r="L1114" s="37">
        <v>10</v>
      </c>
      <c r="M1114" s="37">
        <v>5</v>
      </c>
      <c r="N1114" s="37">
        <v>10</v>
      </c>
      <c r="O1114" s="37">
        <v>10</v>
      </c>
      <c r="P1114" s="37">
        <v>10</v>
      </c>
      <c r="Q1114" s="37">
        <v>5</v>
      </c>
    </row>
    <row r="1115" spans="1:17" ht="14.45" customHeight="1">
      <c r="A1115" s="174">
        <v>4743</v>
      </c>
      <c r="C1115" s="36" t="s">
        <v>8645</v>
      </c>
      <c r="D1115" s="35" t="s">
        <v>8652</v>
      </c>
      <c r="E1115" s="34" t="s">
        <v>934</v>
      </c>
      <c r="F1115" s="130">
        <v>8.7029999999999994</v>
      </c>
      <c r="G1115" s="33" t="e">
        <f>AVERAGE(#REF!)</f>
        <v>#REF!</v>
      </c>
      <c r="H1115" s="33" t="e">
        <f>AVERAGE(#REF!)</f>
        <v>#REF!</v>
      </c>
      <c r="I1115" s="33" t="e">
        <f>AVERAGE(#REF!)</f>
        <v>#REF!</v>
      </c>
      <c r="J1115" s="33" t="e">
        <f>AVERAGE(#REF!)</f>
        <v>#REF!</v>
      </c>
      <c r="K1115" s="33" t="e">
        <f>AVERAGE(#REF!)</f>
        <v>#REF!</v>
      </c>
      <c r="L1115" s="33" t="e">
        <f>AVERAGE(#REF!)</f>
        <v>#REF!</v>
      </c>
      <c r="M1115" s="33" t="e">
        <f>AVERAGE(#REF!)</f>
        <v>#REF!</v>
      </c>
      <c r="N1115" s="33" t="e">
        <f>AVERAGE(#REF!)</f>
        <v>#REF!</v>
      </c>
      <c r="O1115" s="33" t="e">
        <f>AVERAGE(#REF!)</f>
        <v>#REF!</v>
      </c>
      <c r="P1115" s="33" t="e">
        <f>AVERAGE(#REF!)</f>
        <v>#REF!</v>
      </c>
      <c r="Q1115" s="33" t="e">
        <f>AVERAGE(#REF!)</f>
        <v>#REF!</v>
      </c>
    </row>
    <row r="1116" spans="1:17" ht="14.45" customHeight="1">
      <c r="A1116" s="174">
        <v>4742</v>
      </c>
      <c r="B1116">
        <v>1</v>
      </c>
      <c r="C1116" s="36" t="s">
        <v>8114</v>
      </c>
      <c r="D1116" s="36" t="s">
        <v>8115</v>
      </c>
      <c r="E1116" s="39" t="s">
        <v>934</v>
      </c>
      <c r="F1116" s="38">
        <v>9.4</v>
      </c>
      <c r="G1116" s="37">
        <v>5</v>
      </c>
      <c r="H1116" s="37">
        <v>5</v>
      </c>
      <c r="I1116" s="37">
        <v>5</v>
      </c>
      <c r="J1116" s="37">
        <v>5</v>
      </c>
      <c r="K1116" s="37">
        <v>10</v>
      </c>
      <c r="L1116" s="37">
        <v>10</v>
      </c>
      <c r="M1116" s="37">
        <v>5</v>
      </c>
      <c r="N1116" s="37">
        <v>10</v>
      </c>
      <c r="O1116" s="37">
        <v>10</v>
      </c>
      <c r="P1116" s="37">
        <v>10</v>
      </c>
      <c r="Q1116" s="37">
        <v>5</v>
      </c>
    </row>
    <row r="1117" spans="1:17" ht="14.45" customHeight="1">
      <c r="A1117" s="174">
        <v>4741</v>
      </c>
      <c r="B1117">
        <v>2</v>
      </c>
      <c r="C1117" s="36" t="s">
        <v>8114</v>
      </c>
      <c r="D1117" s="36" t="s">
        <v>8116</v>
      </c>
      <c r="E1117" s="39" t="s">
        <v>934</v>
      </c>
      <c r="F1117" s="38">
        <v>8.6999999999999993</v>
      </c>
      <c r="G1117" s="37">
        <v>5</v>
      </c>
      <c r="H1117" s="37">
        <v>5</v>
      </c>
      <c r="I1117" s="37">
        <v>5</v>
      </c>
      <c r="J1117" s="37">
        <v>5</v>
      </c>
      <c r="K1117" s="37">
        <v>10</v>
      </c>
      <c r="L1117" s="37">
        <v>10</v>
      </c>
      <c r="M1117" s="37">
        <v>5</v>
      </c>
      <c r="N1117" s="37">
        <v>10</v>
      </c>
      <c r="O1117" s="37">
        <v>10</v>
      </c>
      <c r="P1117" s="37">
        <v>10</v>
      </c>
      <c r="Q1117" s="37">
        <v>5</v>
      </c>
    </row>
    <row r="1118" spans="1:17" ht="14.45" customHeight="1">
      <c r="A1118" s="174">
        <v>4740</v>
      </c>
      <c r="B1118">
        <v>3</v>
      </c>
      <c r="C1118" s="36" t="s">
        <v>8114</v>
      </c>
      <c r="D1118" s="36" t="s">
        <v>8117</v>
      </c>
      <c r="E1118" s="39" t="s">
        <v>934</v>
      </c>
      <c r="F1118" s="38">
        <v>8.6999999999999993</v>
      </c>
      <c r="G1118" s="37">
        <v>5</v>
      </c>
      <c r="H1118" s="37">
        <v>5</v>
      </c>
      <c r="I1118" s="37">
        <v>5</v>
      </c>
      <c r="J1118" s="37">
        <v>5</v>
      </c>
      <c r="K1118" s="37">
        <v>10</v>
      </c>
      <c r="L1118" s="37">
        <v>10</v>
      </c>
      <c r="M1118" s="37">
        <v>5</v>
      </c>
      <c r="N1118" s="37">
        <v>10</v>
      </c>
      <c r="O1118" s="37">
        <v>10</v>
      </c>
      <c r="P1118" s="37">
        <v>10</v>
      </c>
      <c r="Q1118" s="37">
        <v>5</v>
      </c>
    </row>
    <row r="1119" spans="1:17" ht="14.45" customHeight="1">
      <c r="A1119" s="174">
        <v>4739</v>
      </c>
      <c r="B1119">
        <v>4</v>
      </c>
      <c r="C1119" s="36" t="s">
        <v>8114</v>
      </c>
      <c r="D1119" s="36" t="s">
        <v>8118</v>
      </c>
      <c r="E1119" s="39" t="s">
        <v>934</v>
      </c>
      <c r="F1119" s="38">
        <v>8.9</v>
      </c>
      <c r="G1119" s="37">
        <v>5</v>
      </c>
      <c r="H1119" s="37">
        <v>5</v>
      </c>
      <c r="I1119" s="37">
        <v>5</v>
      </c>
      <c r="J1119" s="37">
        <v>5</v>
      </c>
      <c r="K1119" s="37">
        <v>10</v>
      </c>
      <c r="L1119" s="37">
        <v>10</v>
      </c>
      <c r="M1119" s="37">
        <v>5</v>
      </c>
      <c r="N1119" s="37">
        <v>10</v>
      </c>
      <c r="O1119" s="37">
        <v>10</v>
      </c>
      <c r="P1119" s="37">
        <v>10</v>
      </c>
      <c r="Q1119" s="37">
        <v>5</v>
      </c>
    </row>
    <row r="1120" spans="1:17" ht="14.45" customHeight="1">
      <c r="A1120" s="174">
        <v>4738</v>
      </c>
      <c r="B1120">
        <v>5</v>
      </c>
      <c r="C1120" s="36" t="s">
        <v>8114</v>
      </c>
      <c r="D1120" s="36" t="s">
        <v>8119</v>
      </c>
      <c r="E1120" s="39" t="s">
        <v>934</v>
      </c>
      <c r="F1120" s="38">
        <v>8.8000000000000007</v>
      </c>
      <c r="G1120" s="37">
        <v>5</v>
      </c>
      <c r="H1120" s="37">
        <v>5</v>
      </c>
      <c r="I1120" s="37">
        <v>5</v>
      </c>
      <c r="J1120" s="37">
        <v>5</v>
      </c>
      <c r="K1120" s="37">
        <v>10</v>
      </c>
      <c r="L1120" s="37">
        <v>10</v>
      </c>
      <c r="M1120" s="37">
        <v>5</v>
      </c>
      <c r="N1120" s="37">
        <v>10</v>
      </c>
      <c r="O1120" s="37">
        <v>10</v>
      </c>
      <c r="P1120" s="37">
        <v>10</v>
      </c>
      <c r="Q1120" s="37">
        <v>5</v>
      </c>
    </row>
    <row r="1121" spans="1:17" ht="14.45" customHeight="1">
      <c r="A1121" s="174">
        <v>4737</v>
      </c>
      <c r="B1121">
        <v>6</v>
      </c>
      <c r="C1121" s="36" t="s">
        <v>8114</v>
      </c>
      <c r="D1121" s="36" t="s">
        <v>8120</v>
      </c>
      <c r="E1121" s="39" t="s">
        <v>934</v>
      </c>
      <c r="F1121" s="38" t="s">
        <v>0</v>
      </c>
      <c r="G1121" s="37">
        <v>5</v>
      </c>
      <c r="H1121" s="37">
        <v>5</v>
      </c>
      <c r="I1121" s="37">
        <v>5</v>
      </c>
      <c r="J1121" s="37">
        <v>5</v>
      </c>
      <c r="K1121" s="37">
        <v>10</v>
      </c>
      <c r="L1121" s="37">
        <v>10</v>
      </c>
      <c r="M1121" s="37">
        <v>5</v>
      </c>
      <c r="N1121" s="37">
        <v>10</v>
      </c>
      <c r="O1121" s="37">
        <v>10</v>
      </c>
      <c r="P1121" s="37">
        <v>10</v>
      </c>
      <c r="Q1121" s="37">
        <v>5</v>
      </c>
    </row>
    <row r="1122" spans="1:17" ht="14.45" customHeight="1">
      <c r="A1122" s="174">
        <v>4736</v>
      </c>
      <c r="B1122">
        <v>7</v>
      </c>
      <c r="C1122" s="36" t="s">
        <v>8114</v>
      </c>
      <c r="D1122" s="36" t="s">
        <v>8121</v>
      </c>
      <c r="E1122" s="39" t="s">
        <v>934</v>
      </c>
      <c r="F1122" s="38">
        <v>8.5</v>
      </c>
      <c r="G1122" s="37">
        <v>5</v>
      </c>
      <c r="H1122" s="37">
        <v>5</v>
      </c>
      <c r="I1122" s="37">
        <v>5</v>
      </c>
      <c r="J1122" s="37">
        <v>5</v>
      </c>
      <c r="K1122" s="37">
        <v>10</v>
      </c>
      <c r="L1122" s="37">
        <v>10</v>
      </c>
      <c r="M1122" s="37">
        <v>5</v>
      </c>
      <c r="N1122" s="37">
        <v>10</v>
      </c>
      <c r="O1122" s="37">
        <v>10</v>
      </c>
      <c r="P1122" s="37">
        <v>10</v>
      </c>
      <c r="Q1122" s="37">
        <v>5</v>
      </c>
    </row>
    <row r="1123" spans="1:17" ht="14.45" customHeight="1">
      <c r="A1123" s="174">
        <v>4735</v>
      </c>
      <c r="B1123">
        <v>8</v>
      </c>
      <c r="C1123" s="36" t="s">
        <v>8114</v>
      </c>
      <c r="D1123" s="36" t="s">
        <v>8122</v>
      </c>
      <c r="E1123" s="39" t="s">
        <v>934</v>
      </c>
      <c r="F1123" s="38">
        <v>8.8000000000000007</v>
      </c>
      <c r="G1123" s="37">
        <v>5</v>
      </c>
      <c r="H1123" s="37">
        <v>5</v>
      </c>
      <c r="I1123" s="37">
        <v>5</v>
      </c>
      <c r="J1123" s="37">
        <v>5</v>
      </c>
      <c r="K1123" s="37">
        <v>10</v>
      </c>
      <c r="L1123" s="37">
        <v>10</v>
      </c>
      <c r="M1123" s="37">
        <v>5</v>
      </c>
      <c r="N1123" s="37">
        <v>10</v>
      </c>
      <c r="O1123" s="37">
        <v>10</v>
      </c>
      <c r="P1123" s="37">
        <v>10</v>
      </c>
      <c r="Q1123" s="37">
        <v>5</v>
      </c>
    </row>
    <row r="1124" spans="1:17" ht="14.45" customHeight="1">
      <c r="A1124" s="174">
        <v>4734</v>
      </c>
      <c r="B1124">
        <v>9</v>
      </c>
      <c r="C1124" s="36" t="s">
        <v>8114</v>
      </c>
      <c r="D1124" s="36" t="s">
        <v>8123</v>
      </c>
      <c r="E1124" s="39" t="s">
        <v>934</v>
      </c>
      <c r="F1124" s="38">
        <v>9</v>
      </c>
      <c r="G1124" s="37">
        <v>5</v>
      </c>
      <c r="H1124" s="37">
        <v>5</v>
      </c>
      <c r="I1124" s="37">
        <v>5</v>
      </c>
      <c r="J1124" s="37">
        <v>5</v>
      </c>
      <c r="K1124" s="37">
        <v>10</v>
      </c>
      <c r="L1124" s="37">
        <v>10</v>
      </c>
      <c r="M1124" s="37">
        <v>5</v>
      </c>
      <c r="N1124" s="37">
        <v>10</v>
      </c>
      <c r="O1124" s="37">
        <v>10</v>
      </c>
      <c r="P1124" s="37">
        <v>10</v>
      </c>
      <c r="Q1124" s="37">
        <v>5</v>
      </c>
    </row>
    <row r="1125" spans="1:17" ht="14.45" customHeight="1">
      <c r="A1125" s="174">
        <v>4733</v>
      </c>
      <c r="B1125">
        <v>10</v>
      </c>
      <c r="C1125" s="36" t="s">
        <v>8114</v>
      </c>
      <c r="D1125" s="36" t="s">
        <v>8124</v>
      </c>
      <c r="E1125" s="39" t="s">
        <v>934</v>
      </c>
      <c r="F1125" s="38">
        <v>9.1</v>
      </c>
      <c r="G1125" s="37">
        <v>5</v>
      </c>
      <c r="H1125" s="37">
        <v>5</v>
      </c>
      <c r="I1125" s="37">
        <v>5</v>
      </c>
      <c r="J1125" s="37">
        <v>5</v>
      </c>
      <c r="K1125" s="37">
        <v>10</v>
      </c>
      <c r="L1125" s="37">
        <v>10</v>
      </c>
      <c r="M1125" s="37">
        <v>5</v>
      </c>
      <c r="N1125" s="37">
        <v>10</v>
      </c>
      <c r="O1125" s="37">
        <v>10</v>
      </c>
      <c r="P1125" s="37">
        <v>10</v>
      </c>
      <c r="Q1125" s="37">
        <v>5</v>
      </c>
    </row>
    <row r="1126" spans="1:17" ht="14.45" customHeight="1">
      <c r="A1126" s="174">
        <v>4732</v>
      </c>
      <c r="B1126">
        <v>11</v>
      </c>
      <c r="C1126" s="36" t="s">
        <v>8114</v>
      </c>
      <c r="D1126" s="36" t="s">
        <v>8125</v>
      </c>
      <c r="E1126" s="39" t="s">
        <v>934</v>
      </c>
      <c r="F1126" s="38">
        <v>7.8</v>
      </c>
      <c r="G1126" s="37">
        <v>5</v>
      </c>
      <c r="H1126" s="37">
        <v>5</v>
      </c>
      <c r="I1126" s="37">
        <v>5</v>
      </c>
      <c r="J1126" s="37">
        <v>5</v>
      </c>
      <c r="K1126" s="37">
        <v>10</v>
      </c>
      <c r="L1126" s="37">
        <v>10</v>
      </c>
      <c r="M1126" s="37">
        <v>5</v>
      </c>
      <c r="N1126" s="37">
        <v>10</v>
      </c>
      <c r="O1126" s="37">
        <v>10</v>
      </c>
      <c r="P1126" s="37">
        <v>10</v>
      </c>
      <c r="Q1126" s="37">
        <v>5</v>
      </c>
    </row>
    <row r="1127" spans="1:17" ht="14.45" customHeight="1">
      <c r="A1127" s="174">
        <v>4731</v>
      </c>
      <c r="B1127">
        <v>12</v>
      </c>
      <c r="C1127" s="36" t="s">
        <v>8114</v>
      </c>
      <c r="D1127" s="36" t="s">
        <v>8126</v>
      </c>
      <c r="E1127" s="39" t="s">
        <v>934</v>
      </c>
      <c r="F1127" s="38">
        <v>8.4</v>
      </c>
      <c r="G1127" s="37">
        <v>5</v>
      </c>
      <c r="H1127" s="37">
        <v>5</v>
      </c>
      <c r="I1127" s="37">
        <v>5</v>
      </c>
      <c r="J1127" s="37">
        <v>5</v>
      </c>
      <c r="K1127" s="37">
        <v>10</v>
      </c>
      <c r="L1127" s="37">
        <v>10</v>
      </c>
      <c r="M1127" s="37">
        <v>5</v>
      </c>
      <c r="N1127" s="37">
        <v>10</v>
      </c>
      <c r="O1127" s="37">
        <v>10</v>
      </c>
      <c r="P1127" s="37">
        <v>10</v>
      </c>
      <c r="Q1127" s="37">
        <v>5</v>
      </c>
    </row>
    <row r="1128" spans="1:17" ht="14.45" customHeight="1">
      <c r="A1128" s="174">
        <v>4730</v>
      </c>
      <c r="B1128">
        <v>13</v>
      </c>
      <c r="C1128" s="36" t="s">
        <v>8114</v>
      </c>
      <c r="D1128" s="36" t="s">
        <v>8127</v>
      </c>
      <c r="E1128" s="39" t="s">
        <v>934</v>
      </c>
      <c r="F1128" s="38">
        <v>8.8000000000000007</v>
      </c>
      <c r="G1128" s="37">
        <v>5</v>
      </c>
      <c r="H1128" s="37">
        <v>5</v>
      </c>
      <c r="I1128" s="37">
        <v>5</v>
      </c>
      <c r="J1128" s="37">
        <v>5</v>
      </c>
      <c r="K1128" s="37">
        <v>10</v>
      </c>
      <c r="L1128" s="37">
        <v>10</v>
      </c>
      <c r="M1128" s="37">
        <v>5</v>
      </c>
      <c r="N1128" s="37">
        <v>10</v>
      </c>
      <c r="O1128" s="37">
        <v>10</v>
      </c>
      <c r="P1128" s="37">
        <v>10</v>
      </c>
      <c r="Q1128" s="37">
        <v>5</v>
      </c>
    </row>
    <row r="1129" spans="1:17" ht="14.45" customHeight="1">
      <c r="A1129" s="174">
        <v>4729</v>
      </c>
      <c r="B1129">
        <v>14</v>
      </c>
      <c r="C1129" s="36" t="s">
        <v>8114</v>
      </c>
      <c r="D1129" s="36" t="s">
        <v>8128</v>
      </c>
      <c r="E1129" s="39" t="s">
        <v>934</v>
      </c>
      <c r="F1129" s="38">
        <v>8.5</v>
      </c>
      <c r="G1129" s="37">
        <v>5</v>
      </c>
      <c r="H1129" s="37">
        <v>5</v>
      </c>
      <c r="I1129" s="37">
        <v>5</v>
      </c>
      <c r="J1129" s="37">
        <v>5</v>
      </c>
      <c r="K1129" s="37">
        <v>10</v>
      </c>
      <c r="L1129" s="37">
        <v>10</v>
      </c>
      <c r="M1129" s="37">
        <v>5</v>
      </c>
      <c r="N1129" s="37">
        <v>10</v>
      </c>
      <c r="O1129" s="37">
        <v>10</v>
      </c>
      <c r="P1129" s="37">
        <v>10</v>
      </c>
      <c r="Q1129" s="37">
        <v>5</v>
      </c>
    </row>
    <row r="1130" spans="1:17" ht="14.45" customHeight="1">
      <c r="A1130" s="174">
        <v>4728</v>
      </c>
      <c r="B1130">
        <v>15</v>
      </c>
      <c r="C1130" s="36" t="s">
        <v>8114</v>
      </c>
      <c r="D1130" s="36" t="s">
        <v>8129</v>
      </c>
      <c r="E1130" s="39" t="s">
        <v>934</v>
      </c>
      <c r="F1130" s="38">
        <v>8.6999999999999993</v>
      </c>
      <c r="G1130" s="37">
        <v>5</v>
      </c>
      <c r="H1130" s="37">
        <v>5</v>
      </c>
      <c r="I1130" s="37">
        <v>5</v>
      </c>
      <c r="J1130" s="37">
        <v>5</v>
      </c>
      <c r="K1130" s="37">
        <v>10</v>
      </c>
      <c r="L1130" s="37">
        <v>10</v>
      </c>
      <c r="M1130" s="37">
        <v>5</v>
      </c>
      <c r="N1130" s="37">
        <v>10</v>
      </c>
      <c r="O1130" s="37">
        <v>10</v>
      </c>
      <c r="P1130" s="37">
        <v>10</v>
      </c>
      <c r="Q1130" s="37">
        <v>5</v>
      </c>
    </row>
    <row r="1131" spans="1:17" ht="14.45" customHeight="1">
      <c r="A1131" s="174">
        <v>4727</v>
      </c>
      <c r="B1131">
        <v>16</v>
      </c>
      <c r="C1131" s="36" t="s">
        <v>8114</v>
      </c>
      <c r="D1131" s="36" t="s">
        <v>8130</v>
      </c>
      <c r="E1131" s="39" t="s">
        <v>934</v>
      </c>
      <c r="F1131" s="38">
        <v>8.6</v>
      </c>
      <c r="G1131" s="37">
        <v>5</v>
      </c>
      <c r="H1131" s="37">
        <v>5</v>
      </c>
      <c r="I1131" s="37">
        <v>5</v>
      </c>
      <c r="J1131" s="37">
        <v>5</v>
      </c>
      <c r="K1131" s="37">
        <v>10</v>
      </c>
      <c r="L1131" s="37">
        <v>10</v>
      </c>
      <c r="M1131" s="37">
        <v>5</v>
      </c>
      <c r="N1131" s="37">
        <v>10</v>
      </c>
      <c r="O1131" s="37">
        <v>10</v>
      </c>
      <c r="P1131" s="37">
        <v>10</v>
      </c>
      <c r="Q1131" s="37">
        <v>5</v>
      </c>
    </row>
    <row r="1132" spans="1:17" ht="14.45" customHeight="1">
      <c r="A1132" s="174">
        <v>4726</v>
      </c>
      <c r="C1132" s="36" t="s">
        <v>8114</v>
      </c>
      <c r="D1132" s="35" t="s">
        <v>8607</v>
      </c>
      <c r="E1132" s="34" t="s">
        <v>934</v>
      </c>
      <c r="F1132" s="130">
        <v>8.7059999999999995</v>
      </c>
      <c r="G1132" s="33" t="e">
        <f>AVERAGE(#REF!)</f>
        <v>#REF!</v>
      </c>
      <c r="H1132" s="33" t="e">
        <f>AVERAGE(#REF!)</f>
        <v>#REF!</v>
      </c>
      <c r="I1132" s="33" t="e">
        <f>AVERAGE(#REF!)</f>
        <v>#REF!</v>
      </c>
      <c r="J1132" s="33" t="e">
        <f>AVERAGE(#REF!)</f>
        <v>#REF!</v>
      </c>
      <c r="K1132" s="33" t="e">
        <f>AVERAGE(#REF!)</f>
        <v>#REF!</v>
      </c>
      <c r="L1132" s="33" t="e">
        <f>AVERAGE(#REF!)</f>
        <v>#REF!</v>
      </c>
      <c r="M1132" s="33" t="e">
        <f>AVERAGE(#REF!)</f>
        <v>#REF!</v>
      </c>
      <c r="N1132" s="33" t="e">
        <f>AVERAGE(#REF!)</f>
        <v>#REF!</v>
      </c>
      <c r="O1132" s="33" t="e">
        <f>AVERAGE(#REF!)</f>
        <v>#REF!</v>
      </c>
      <c r="P1132" s="33" t="e">
        <f>AVERAGE(#REF!)</f>
        <v>#REF!</v>
      </c>
      <c r="Q1132" s="33" t="e">
        <f>AVERAGE(#REF!)</f>
        <v>#REF!</v>
      </c>
    </row>
    <row r="1133" spans="1:17">
      <c r="A1133" s="174">
        <v>4712</v>
      </c>
      <c r="B1133">
        <v>1</v>
      </c>
      <c r="C1133" s="36" t="s">
        <v>107</v>
      </c>
      <c r="D1133" s="42" t="s">
        <v>442</v>
      </c>
      <c r="E1133" s="43" t="s">
        <v>119</v>
      </c>
      <c r="F1133" s="40">
        <v>9.5</v>
      </c>
      <c r="G1133" s="37">
        <v>5</v>
      </c>
      <c r="H1133" s="37">
        <v>9</v>
      </c>
      <c r="I1133" s="37">
        <v>8</v>
      </c>
      <c r="J1133" s="37">
        <v>9</v>
      </c>
      <c r="K1133" s="37">
        <v>16</v>
      </c>
      <c r="L1133" s="37">
        <v>14</v>
      </c>
      <c r="M1133" s="37">
        <v>7</v>
      </c>
      <c r="N1133" s="37">
        <v>14</v>
      </c>
      <c r="O1133" s="37">
        <v>12</v>
      </c>
      <c r="P1133" s="37">
        <v>13</v>
      </c>
      <c r="Q1133" s="37">
        <v>8</v>
      </c>
    </row>
    <row r="1134" spans="1:17">
      <c r="A1134" s="174">
        <v>4711</v>
      </c>
      <c r="B1134">
        <v>2</v>
      </c>
      <c r="C1134" s="36" t="s">
        <v>107</v>
      </c>
      <c r="D1134" s="36" t="s">
        <v>441</v>
      </c>
      <c r="E1134" s="1" t="s">
        <v>119</v>
      </c>
      <c r="F1134" s="38">
        <v>9.3000000000000007</v>
      </c>
      <c r="G1134" s="37">
        <v>6</v>
      </c>
      <c r="H1134" s="37">
        <v>8</v>
      </c>
      <c r="I1134" s="37">
        <v>9</v>
      </c>
      <c r="J1134" s="37">
        <v>8</v>
      </c>
      <c r="K1134" s="37">
        <v>14</v>
      </c>
      <c r="L1134" s="37">
        <v>12</v>
      </c>
      <c r="M1134" s="37">
        <v>6</v>
      </c>
      <c r="N1134" s="37">
        <v>14</v>
      </c>
      <c r="O1134" s="37">
        <v>12</v>
      </c>
      <c r="P1134" s="37">
        <v>11</v>
      </c>
      <c r="Q1134" s="37">
        <v>6</v>
      </c>
    </row>
    <row r="1135" spans="1:17">
      <c r="A1135" s="174">
        <v>4710</v>
      </c>
      <c r="B1135">
        <v>3</v>
      </c>
      <c r="C1135" s="36" t="s">
        <v>107</v>
      </c>
      <c r="D1135" s="36" t="s">
        <v>440</v>
      </c>
      <c r="E1135" s="1" t="s">
        <v>119</v>
      </c>
      <c r="F1135" s="38">
        <v>9.1</v>
      </c>
      <c r="G1135" s="37">
        <v>4</v>
      </c>
      <c r="H1135" s="37">
        <v>8</v>
      </c>
      <c r="I1135" s="37">
        <v>6</v>
      </c>
      <c r="J1135" s="37">
        <v>6</v>
      </c>
      <c r="K1135" s="37">
        <v>14</v>
      </c>
      <c r="L1135" s="37">
        <v>14</v>
      </c>
      <c r="M1135" s="37">
        <v>6</v>
      </c>
      <c r="N1135" s="37">
        <v>14</v>
      </c>
      <c r="O1135" s="37">
        <v>12</v>
      </c>
      <c r="P1135" s="37">
        <v>12</v>
      </c>
      <c r="Q1135" s="37">
        <v>6</v>
      </c>
    </row>
    <row r="1136" spans="1:17">
      <c r="A1136" s="174">
        <v>4709</v>
      </c>
      <c r="B1136">
        <v>4</v>
      </c>
      <c r="C1136" s="36" t="s">
        <v>107</v>
      </c>
      <c r="D1136" s="36" t="s">
        <v>439</v>
      </c>
      <c r="E1136" s="1" t="s">
        <v>119</v>
      </c>
      <c r="F1136" s="38">
        <v>8.9</v>
      </c>
      <c r="G1136" s="37">
        <v>5</v>
      </c>
      <c r="H1136" s="37">
        <v>8</v>
      </c>
      <c r="I1136" s="37">
        <v>6</v>
      </c>
      <c r="J1136" s="37">
        <v>7</v>
      </c>
      <c r="K1136" s="37">
        <v>10</v>
      </c>
      <c r="L1136" s="37">
        <v>12</v>
      </c>
      <c r="M1136" s="37">
        <v>4</v>
      </c>
      <c r="N1136" s="37">
        <v>14</v>
      </c>
      <c r="O1136" s="37">
        <v>12</v>
      </c>
      <c r="P1136" s="37">
        <v>12</v>
      </c>
      <c r="Q1136" s="37">
        <v>6</v>
      </c>
    </row>
    <row r="1137" spans="1:18">
      <c r="A1137" s="174">
        <v>4708</v>
      </c>
      <c r="B1137">
        <v>5</v>
      </c>
      <c r="C1137" s="36" t="s">
        <v>107</v>
      </c>
      <c r="D1137" s="36" t="s">
        <v>438</v>
      </c>
      <c r="E1137" s="1" t="s">
        <v>119</v>
      </c>
      <c r="F1137" s="38">
        <v>8.8000000000000007</v>
      </c>
      <c r="G1137" s="37">
        <v>5</v>
      </c>
      <c r="H1137" s="37">
        <v>8</v>
      </c>
      <c r="I1137" s="37">
        <v>7</v>
      </c>
      <c r="J1137" s="37">
        <v>8</v>
      </c>
      <c r="K1137" s="37">
        <v>14</v>
      </c>
      <c r="L1137" s="37">
        <v>12</v>
      </c>
      <c r="M1137" s="37">
        <v>5</v>
      </c>
      <c r="N1137" s="37">
        <v>12</v>
      </c>
      <c r="O1137" s="37">
        <v>9</v>
      </c>
      <c r="P1137" s="37">
        <v>11</v>
      </c>
      <c r="Q1137" s="37">
        <v>5</v>
      </c>
    </row>
    <row r="1138" spans="1:18">
      <c r="A1138" s="174">
        <v>4707</v>
      </c>
      <c r="B1138">
        <v>6</v>
      </c>
      <c r="C1138" s="36" t="s">
        <v>107</v>
      </c>
      <c r="D1138" s="42" t="s">
        <v>437</v>
      </c>
      <c r="E1138" s="43" t="s">
        <v>119</v>
      </c>
      <c r="F1138" s="40">
        <v>9.5</v>
      </c>
      <c r="G1138" s="37">
        <v>7</v>
      </c>
      <c r="H1138" s="37">
        <v>8</v>
      </c>
      <c r="I1138" s="37">
        <v>9</v>
      </c>
      <c r="J1138" s="37">
        <v>5</v>
      </c>
      <c r="K1138" s="37">
        <v>16</v>
      </c>
      <c r="L1138" s="37">
        <v>14</v>
      </c>
      <c r="M1138" s="37">
        <v>6</v>
      </c>
      <c r="N1138" s="37">
        <v>15</v>
      </c>
      <c r="O1138" s="37">
        <v>12</v>
      </c>
      <c r="P1138" s="37">
        <v>13</v>
      </c>
      <c r="Q1138" s="37">
        <v>7</v>
      </c>
    </row>
    <row r="1139" spans="1:18">
      <c r="A1139" s="174">
        <v>4706</v>
      </c>
      <c r="B1139">
        <v>7</v>
      </c>
      <c r="C1139" s="36" t="s">
        <v>107</v>
      </c>
      <c r="D1139" s="42" t="s">
        <v>436</v>
      </c>
      <c r="E1139" s="43" t="s">
        <v>119</v>
      </c>
      <c r="F1139" s="40">
        <v>9.8000000000000007</v>
      </c>
      <c r="G1139" s="37">
        <v>5</v>
      </c>
      <c r="H1139" s="37">
        <v>9</v>
      </c>
      <c r="I1139" s="37">
        <v>6</v>
      </c>
      <c r="J1139" s="37">
        <v>8</v>
      </c>
      <c r="K1139" s="37">
        <v>16</v>
      </c>
      <c r="L1139" s="37">
        <v>16</v>
      </c>
      <c r="M1139" s="37">
        <v>10</v>
      </c>
      <c r="N1139" s="37">
        <v>20</v>
      </c>
      <c r="O1139" s="37">
        <v>16</v>
      </c>
      <c r="P1139" s="37">
        <v>18</v>
      </c>
      <c r="Q1139" s="37">
        <v>10</v>
      </c>
    </row>
    <row r="1140" spans="1:18">
      <c r="A1140" s="174">
        <v>4705</v>
      </c>
      <c r="B1140">
        <v>8</v>
      </c>
      <c r="C1140" s="36" t="s">
        <v>107</v>
      </c>
      <c r="D1140" s="36" t="s">
        <v>435</v>
      </c>
      <c r="E1140" s="1" t="s">
        <v>119</v>
      </c>
      <c r="F1140" s="38">
        <v>8.6999999999999993</v>
      </c>
      <c r="G1140" s="37">
        <v>6</v>
      </c>
      <c r="H1140" s="37">
        <v>8</v>
      </c>
      <c r="I1140" s="37">
        <v>6</v>
      </c>
      <c r="J1140" s="37">
        <v>5</v>
      </c>
      <c r="K1140" s="37">
        <v>14</v>
      </c>
      <c r="L1140" s="37">
        <v>14</v>
      </c>
      <c r="M1140" s="37">
        <v>4</v>
      </c>
      <c r="N1140" s="37">
        <v>12</v>
      </c>
      <c r="O1140" s="37">
        <v>11</v>
      </c>
      <c r="P1140" s="37">
        <v>12</v>
      </c>
      <c r="Q1140" s="37">
        <v>6</v>
      </c>
    </row>
    <row r="1141" spans="1:18">
      <c r="A1141" s="174">
        <v>4704</v>
      </c>
      <c r="B1141">
        <v>9</v>
      </c>
      <c r="C1141" s="36" t="s">
        <v>107</v>
      </c>
      <c r="D1141" s="36" t="s">
        <v>434</v>
      </c>
      <c r="E1141" s="1" t="s">
        <v>119</v>
      </c>
      <c r="F1141" s="38" t="s">
        <v>0</v>
      </c>
      <c r="G1141" s="37">
        <v>4</v>
      </c>
      <c r="H1141" s="37">
        <v>5</v>
      </c>
      <c r="I1141" s="37">
        <v>5</v>
      </c>
      <c r="J1141" s="37">
        <v>4</v>
      </c>
      <c r="K1141" s="37">
        <v>8</v>
      </c>
      <c r="L1141" s="37">
        <v>8</v>
      </c>
      <c r="M1141" s="37">
        <v>4</v>
      </c>
      <c r="N1141" s="37">
        <v>10</v>
      </c>
      <c r="O1141" s="37">
        <v>10</v>
      </c>
      <c r="P1141" s="37">
        <v>8</v>
      </c>
      <c r="Q1141" s="37">
        <v>4</v>
      </c>
    </row>
    <row r="1142" spans="1:18">
      <c r="A1142" s="174">
        <v>4703</v>
      </c>
      <c r="C1142" s="36" t="s">
        <v>107</v>
      </c>
      <c r="D1142" s="35" t="s">
        <v>8611</v>
      </c>
      <c r="E1142" s="34" t="s">
        <v>119</v>
      </c>
      <c r="F1142" s="130">
        <v>8.3049999999999997</v>
      </c>
      <c r="G1142" s="33" t="e">
        <f>AVERAGE(#REF!)</f>
        <v>#REF!</v>
      </c>
      <c r="H1142" s="33" t="e">
        <f>AVERAGE(#REF!)</f>
        <v>#REF!</v>
      </c>
      <c r="I1142" s="33" t="e">
        <f>AVERAGE(#REF!)</f>
        <v>#REF!</v>
      </c>
      <c r="J1142" s="33" t="e">
        <f>AVERAGE(#REF!)</f>
        <v>#REF!</v>
      </c>
      <c r="K1142" s="33" t="e">
        <f>AVERAGE(#REF!)</f>
        <v>#REF!</v>
      </c>
      <c r="L1142" s="33" t="e">
        <f>AVERAGE(#REF!)</f>
        <v>#REF!</v>
      </c>
      <c r="M1142" s="33" t="e">
        <f>AVERAGE(#REF!)</f>
        <v>#REF!</v>
      </c>
      <c r="N1142" s="33" t="e">
        <f>AVERAGE(#REF!)</f>
        <v>#REF!</v>
      </c>
      <c r="O1142" s="33" t="e">
        <f>AVERAGE(#REF!)</f>
        <v>#REF!</v>
      </c>
      <c r="P1142" s="33" t="e">
        <f>AVERAGE(#REF!)</f>
        <v>#REF!</v>
      </c>
      <c r="Q1142" s="33" t="e">
        <f>AVERAGE(#REF!)</f>
        <v>#REF!</v>
      </c>
      <c r="R1142" s="211">
        <f>GEOMEAN(F1133:F1141)</f>
        <v>9.1928186944557542</v>
      </c>
    </row>
    <row r="1143" spans="1:18" ht="14.45" customHeight="1">
      <c r="A1143" s="174">
        <v>4702</v>
      </c>
      <c r="B1143">
        <v>1</v>
      </c>
      <c r="C1143" s="36" t="s">
        <v>8104</v>
      </c>
      <c r="D1143" s="36" t="s">
        <v>8105</v>
      </c>
      <c r="E1143" s="39" t="s">
        <v>934</v>
      </c>
      <c r="F1143" s="38">
        <v>8.9</v>
      </c>
      <c r="G1143" s="37">
        <v>5</v>
      </c>
      <c r="H1143" s="37">
        <v>5</v>
      </c>
      <c r="I1143" s="37">
        <v>5</v>
      </c>
      <c r="J1143" s="37">
        <v>5</v>
      </c>
      <c r="K1143" s="37">
        <v>10</v>
      </c>
      <c r="L1143" s="37">
        <v>10</v>
      </c>
      <c r="M1143" s="37">
        <v>5</v>
      </c>
      <c r="N1143" s="37">
        <v>10</v>
      </c>
      <c r="O1143" s="37">
        <v>10</v>
      </c>
      <c r="P1143" s="37">
        <v>10</v>
      </c>
      <c r="Q1143" s="37">
        <v>5</v>
      </c>
    </row>
    <row r="1144" spans="1:18" ht="14.45" customHeight="1">
      <c r="A1144" s="174">
        <v>4701</v>
      </c>
      <c r="B1144">
        <v>2</v>
      </c>
      <c r="C1144" s="36" t="s">
        <v>8104</v>
      </c>
      <c r="D1144" s="36" t="s">
        <v>8106</v>
      </c>
      <c r="E1144" s="39" t="s">
        <v>934</v>
      </c>
      <c r="F1144" s="38">
        <v>8.5</v>
      </c>
      <c r="G1144" s="37">
        <v>5</v>
      </c>
      <c r="H1144" s="37">
        <v>5</v>
      </c>
      <c r="I1144" s="37">
        <v>5</v>
      </c>
      <c r="J1144" s="37">
        <v>5</v>
      </c>
      <c r="K1144" s="37">
        <v>10</v>
      </c>
      <c r="L1144" s="37">
        <v>10</v>
      </c>
      <c r="M1144" s="37">
        <v>5</v>
      </c>
      <c r="N1144" s="37">
        <v>10</v>
      </c>
      <c r="O1144" s="37">
        <v>10</v>
      </c>
      <c r="P1144" s="37">
        <v>10</v>
      </c>
      <c r="Q1144" s="37">
        <v>5</v>
      </c>
    </row>
    <row r="1145" spans="1:18" ht="14.45" customHeight="1">
      <c r="A1145" s="174">
        <v>4700</v>
      </c>
      <c r="B1145">
        <v>3</v>
      </c>
      <c r="C1145" s="36" t="s">
        <v>8104</v>
      </c>
      <c r="D1145" s="36" t="s">
        <v>8107</v>
      </c>
      <c r="E1145" s="39" t="s">
        <v>934</v>
      </c>
      <c r="F1145" s="38">
        <v>8.5</v>
      </c>
      <c r="G1145" s="37">
        <v>5</v>
      </c>
      <c r="H1145" s="37">
        <v>5</v>
      </c>
      <c r="I1145" s="37">
        <v>5</v>
      </c>
      <c r="J1145" s="37">
        <v>5</v>
      </c>
      <c r="K1145" s="37">
        <v>10</v>
      </c>
      <c r="L1145" s="37">
        <v>10</v>
      </c>
      <c r="M1145" s="37">
        <v>5</v>
      </c>
      <c r="N1145" s="37">
        <v>10</v>
      </c>
      <c r="O1145" s="37">
        <v>10</v>
      </c>
      <c r="P1145" s="37">
        <v>10</v>
      </c>
      <c r="Q1145" s="37">
        <v>5</v>
      </c>
    </row>
    <row r="1146" spans="1:18" ht="14.45" customHeight="1">
      <c r="A1146" s="174">
        <v>4699</v>
      </c>
      <c r="B1146">
        <v>4</v>
      </c>
      <c r="C1146" s="36" t="s">
        <v>8104</v>
      </c>
      <c r="D1146" s="36" t="s">
        <v>8108</v>
      </c>
      <c r="E1146" s="39" t="s">
        <v>934</v>
      </c>
      <c r="F1146" s="38">
        <v>8.8000000000000007</v>
      </c>
      <c r="G1146" s="37">
        <v>5</v>
      </c>
      <c r="H1146" s="37">
        <v>5</v>
      </c>
      <c r="I1146" s="37">
        <v>5</v>
      </c>
      <c r="J1146" s="37">
        <v>5</v>
      </c>
      <c r="K1146" s="37">
        <v>10</v>
      </c>
      <c r="L1146" s="37">
        <v>10</v>
      </c>
      <c r="M1146" s="37">
        <v>5</v>
      </c>
      <c r="N1146" s="37">
        <v>10</v>
      </c>
      <c r="O1146" s="37">
        <v>10</v>
      </c>
      <c r="P1146" s="37">
        <v>10</v>
      </c>
      <c r="Q1146" s="37">
        <v>5</v>
      </c>
    </row>
    <row r="1147" spans="1:18" ht="14.45" customHeight="1">
      <c r="A1147" s="174">
        <v>4698</v>
      </c>
      <c r="B1147">
        <v>5</v>
      </c>
      <c r="C1147" s="36" t="s">
        <v>8104</v>
      </c>
      <c r="D1147" s="36" t="s">
        <v>8109</v>
      </c>
      <c r="E1147" s="39" t="s">
        <v>934</v>
      </c>
      <c r="F1147" s="38">
        <v>8.6999999999999993</v>
      </c>
      <c r="G1147" s="37">
        <v>5</v>
      </c>
      <c r="H1147" s="37">
        <v>5</v>
      </c>
      <c r="I1147" s="37">
        <v>5</v>
      </c>
      <c r="J1147" s="37">
        <v>5</v>
      </c>
      <c r="K1147" s="37">
        <v>10</v>
      </c>
      <c r="L1147" s="37">
        <v>10</v>
      </c>
      <c r="M1147" s="37">
        <v>5</v>
      </c>
      <c r="N1147" s="37">
        <v>10</v>
      </c>
      <c r="O1147" s="37">
        <v>10</v>
      </c>
      <c r="P1147" s="37">
        <v>10</v>
      </c>
      <c r="Q1147" s="37">
        <v>5</v>
      </c>
    </row>
    <row r="1148" spans="1:18" ht="14.45" customHeight="1">
      <c r="A1148" s="174">
        <v>4697</v>
      </c>
      <c r="B1148">
        <v>6</v>
      </c>
      <c r="C1148" s="36" t="s">
        <v>8104</v>
      </c>
      <c r="D1148" s="36" t="s">
        <v>8110</v>
      </c>
      <c r="E1148" s="39" t="s">
        <v>934</v>
      </c>
      <c r="F1148" s="38">
        <v>8.6999999999999993</v>
      </c>
      <c r="G1148" s="37">
        <v>5</v>
      </c>
      <c r="H1148" s="37">
        <v>5</v>
      </c>
      <c r="I1148" s="37">
        <v>5</v>
      </c>
      <c r="J1148" s="37">
        <v>5</v>
      </c>
      <c r="K1148" s="37">
        <v>10</v>
      </c>
      <c r="L1148" s="37">
        <v>10</v>
      </c>
      <c r="M1148" s="37">
        <v>5</v>
      </c>
      <c r="N1148" s="37">
        <v>10</v>
      </c>
      <c r="O1148" s="37">
        <v>10</v>
      </c>
      <c r="P1148" s="37">
        <v>10</v>
      </c>
      <c r="Q1148" s="37">
        <v>5</v>
      </c>
    </row>
    <row r="1149" spans="1:18" ht="14.45" customHeight="1">
      <c r="A1149" s="174">
        <v>4696</v>
      </c>
      <c r="B1149">
        <v>7</v>
      </c>
      <c r="C1149" s="36" t="s">
        <v>8104</v>
      </c>
      <c r="D1149" s="36" t="s">
        <v>8111</v>
      </c>
      <c r="E1149" s="39" t="s">
        <v>934</v>
      </c>
      <c r="F1149" s="38">
        <v>8.6</v>
      </c>
      <c r="G1149" s="37">
        <v>5</v>
      </c>
      <c r="H1149" s="37">
        <v>5</v>
      </c>
      <c r="I1149" s="37">
        <v>5</v>
      </c>
      <c r="J1149" s="37">
        <v>5</v>
      </c>
      <c r="K1149" s="37">
        <v>10</v>
      </c>
      <c r="L1149" s="37">
        <v>10</v>
      </c>
      <c r="M1149" s="37">
        <v>5</v>
      </c>
      <c r="N1149" s="37">
        <v>10</v>
      </c>
      <c r="O1149" s="37">
        <v>10</v>
      </c>
      <c r="P1149" s="37">
        <v>10</v>
      </c>
      <c r="Q1149" s="37">
        <v>5</v>
      </c>
    </row>
    <row r="1150" spans="1:18" ht="14.45" customHeight="1">
      <c r="A1150" s="174">
        <v>4695</v>
      </c>
      <c r="B1150">
        <v>8</v>
      </c>
      <c r="C1150" s="36" t="s">
        <v>8104</v>
      </c>
      <c r="D1150" s="36" t="s">
        <v>8112</v>
      </c>
      <c r="E1150" s="39" t="s">
        <v>934</v>
      </c>
      <c r="F1150" s="38">
        <v>8.6999999999999993</v>
      </c>
      <c r="G1150" s="37">
        <v>5</v>
      </c>
      <c r="H1150" s="37">
        <v>5</v>
      </c>
      <c r="I1150" s="37">
        <v>5</v>
      </c>
      <c r="J1150" s="37">
        <v>5</v>
      </c>
      <c r="K1150" s="37">
        <v>10</v>
      </c>
      <c r="L1150" s="37">
        <v>10</v>
      </c>
      <c r="M1150" s="37">
        <v>5</v>
      </c>
      <c r="N1150" s="37">
        <v>10</v>
      </c>
      <c r="O1150" s="37">
        <v>10</v>
      </c>
      <c r="P1150" s="37">
        <v>10</v>
      </c>
      <c r="Q1150" s="37">
        <v>5</v>
      </c>
    </row>
    <row r="1151" spans="1:18" ht="14.45" customHeight="1">
      <c r="A1151" s="174">
        <v>4694</v>
      </c>
      <c r="B1151">
        <v>9</v>
      </c>
      <c r="C1151" s="36" t="s">
        <v>8104</v>
      </c>
      <c r="D1151" s="36" t="s">
        <v>8113</v>
      </c>
      <c r="E1151" s="39" t="s">
        <v>934</v>
      </c>
      <c r="F1151" s="38">
        <v>8.1</v>
      </c>
      <c r="G1151" s="37">
        <v>5</v>
      </c>
      <c r="H1151" s="37">
        <v>5</v>
      </c>
      <c r="I1151" s="37">
        <v>5</v>
      </c>
      <c r="J1151" s="37">
        <v>5</v>
      </c>
      <c r="K1151" s="37">
        <v>10</v>
      </c>
      <c r="L1151" s="37">
        <v>10</v>
      </c>
      <c r="M1151" s="37">
        <v>5</v>
      </c>
      <c r="N1151" s="37">
        <v>10</v>
      </c>
      <c r="O1151" s="37">
        <v>10</v>
      </c>
      <c r="P1151" s="37">
        <v>10</v>
      </c>
      <c r="Q1151" s="37">
        <v>5</v>
      </c>
    </row>
    <row r="1152" spans="1:18" ht="14.45" customHeight="1">
      <c r="A1152" s="174">
        <v>4693</v>
      </c>
      <c r="C1152" s="36" t="s">
        <v>8104</v>
      </c>
      <c r="D1152" s="35" t="s">
        <v>8607</v>
      </c>
      <c r="E1152" s="34" t="s">
        <v>934</v>
      </c>
      <c r="F1152" s="130">
        <v>8.6080000000000005</v>
      </c>
      <c r="G1152" s="33" t="e">
        <f>AVERAGE(#REF!)</f>
        <v>#REF!</v>
      </c>
      <c r="H1152" s="33" t="e">
        <f>AVERAGE(#REF!)</f>
        <v>#REF!</v>
      </c>
      <c r="I1152" s="33" t="e">
        <f>AVERAGE(#REF!)</f>
        <v>#REF!</v>
      </c>
      <c r="J1152" s="33" t="e">
        <f>AVERAGE(#REF!)</f>
        <v>#REF!</v>
      </c>
      <c r="K1152" s="33" t="e">
        <f>AVERAGE(#REF!)</f>
        <v>#REF!</v>
      </c>
      <c r="L1152" s="33" t="e">
        <f>AVERAGE(#REF!)</f>
        <v>#REF!</v>
      </c>
      <c r="M1152" s="33" t="e">
        <f>AVERAGE(#REF!)</f>
        <v>#REF!</v>
      </c>
      <c r="N1152" s="33" t="e">
        <f>AVERAGE(#REF!)</f>
        <v>#REF!</v>
      </c>
      <c r="O1152" s="33" t="e">
        <f>AVERAGE(#REF!)</f>
        <v>#REF!</v>
      </c>
      <c r="P1152" s="33" t="e">
        <f>AVERAGE(#REF!)</f>
        <v>#REF!</v>
      </c>
      <c r="Q1152" s="33" t="e">
        <f>AVERAGE(#REF!)</f>
        <v>#REF!</v>
      </c>
    </row>
    <row r="1153" spans="1:17">
      <c r="A1153" s="174">
        <v>4692</v>
      </c>
      <c r="B1153">
        <v>1</v>
      </c>
      <c r="C1153" s="36" t="s">
        <v>1853</v>
      </c>
      <c r="D1153" s="42" t="s">
        <v>1861</v>
      </c>
      <c r="E1153" s="41" t="s">
        <v>119</v>
      </c>
      <c r="F1153" s="40">
        <v>9.6</v>
      </c>
      <c r="G1153" s="37">
        <v>5</v>
      </c>
      <c r="H1153" s="37">
        <v>5</v>
      </c>
      <c r="I1153" s="37">
        <v>5</v>
      </c>
      <c r="J1153" s="37">
        <v>5</v>
      </c>
      <c r="K1153" s="37">
        <v>10</v>
      </c>
      <c r="L1153" s="37">
        <v>10</v>
      </c>
      <c r="M1153" s="37">
        <v>5</v>
      </c>
      <c r="N1153" s="37">
        <v>10</v>
      </c>
      <c r="O1153" s="37">
        <v>10</v>
      </c>
      <c r="P1153" s="37">
        <v>10</v>
      </c>
      <c r="Q1153" s="37">
        <v>5</v>
      </c>
    </row>
    <row r="1154" spans="1:17">
      <c r="A1154" s="174">
        <v>4691</v>
      </c>
      <c r="B1154">
        <v>2</v>
      </c>
      <c r="C1154" s="36" t="s">
        <v>1853</v>
      </c>
      <c r="D1154" s="36" t="s">
        <v>1860</v>
      </c>
      <c r="E1154" s="39" t="s">
        <v>119</v>
      </c>
      <c r="F1154" s="38">
        <v>8.6999999999999993</v>
      </c>
      <c r="G1154" s="37">
        <v>5</v>
      </c>
      <c r="H1154" s="37">
        <v>5</v>
      </c>
      <c r="I1154" s="37">
        <v>5</v>
      </c>
      <c r="J1154" s="37">
        <v>5</v>
      </c>
      <c r="K1154" s="37">
        <v>10</v>
      </c>
      <c r="L1154" s="37">
        <v>10</v>
      </c>
      <c r="M1154" s="37">
        <v>5</v>
      </c>
      <c r="N1154" s="37">
        <v>10</v>
      </c>
      <c r="O1154" s="37">
        <v>10</v>
      </c>
      <c r="P1154" s="37">
        <v>10</v>
      </c>
      <c r="Q1154" s="37">
        <v>5</v>
      </c>
    </row>
    <row r="1155" spans="1:17">
      <c r="A1155" s="174">
        <v>4690</v>
      </c>
      <c r="B1155">
        <v>3</v>
      </c>
      <c r="C1155" s="36" t="s">
        <v>1853</v>
      </c>
      <c r="D1155" s="36" t="s">
        <v>1859</v>
      </c>
      <c r="E1155" s="39" t="s">
        <v>119</v>
      </c>
      <c r="F1155" s="38">
        <v>8.6</v>
      </c>
      <c r="G1155" s="37">
        <v>5</v>
      </c>
      <c r="H1155" s="37">
        <v>5</v>
      </c>
      <c r="I1155" s="37">
        <v>5</v>
      </c>
      <c r="J1155" s="37">
        <v>5</v>
      </c>
      <c r="K1155" s="37">
        <v>10</v>
      </c>
      <c r="L1155" s="37">
        <v>10</v>
      </c>
      <c r="M1155" s="37">
        <v>5</v>
      </c>
      <c r="N1155" s="37">
        <v>10</v>
      </c>
      <c r="O1155" s="37">
        <v>10</v>
      </c>
      <c r="P1155" s="37">
        <v>10</v>
      </c>
      <c r="Q1155" s="37">
        <v>5</v>
      </c>
    </row>
    <row r="1156" spans="1:17">
      <c r="A1156" s="174">
        <v>4689</v>
      </c>
      <c r="B1156">
        <v>4</v>
      </c>
      <c r="C1156" s="36" t="s">
        <v>1853</v>
      </c>
      <c r="D1156" s="36" t="s">
        <v>1858</v>
      </c>
      <c r="E1156" s="39" t="s">
        <v>119</v>
      </c>
      <c r="F1156" s="38">
        <v>8.4</v>
      </c>
      <c r="G1156" s="37">
        <v>5</v>
      </c>
      <c r="H1156" s="37">
        <v>5</v>
      </c>
      <c r="I1156" s="37">
        <v>5</v>
      </c>
      <c r="J1156" s="37">
        <v>5</v>
      </c>
      <c r="K1156" s="37">
        <v>10</v>
      </c>
      <c r="L1156" s="37">
        <v>10</v>
      </c>
      <c r="M1156" s="37">
        <v>5</v>
      </c>
      <c r="N1156" s="37">
        <v>10</v>
      </c>
      <c r="O1156" s="37">
        <v>10</v>
      </c>
      <c r="P1156" s="37">
        <v>10</v>
      </c>
      <c r="Q1156" s="37">
        <v>5</v>
      </c>
    </row>
    <row r="1157" spans="1:17">
      <c r="A1157" s="174">
        <v>4688</v>
      </c>
      <c r="B1157">
        <v>5</v>
      </c>
      <c r="C1157" s="36" t="s">
        <v>1853</v>
      </c>
      <c r="D1157" s="36" t="s">
        <v>1857</v>
      </c>
      <c r="E1157" s="39" t="s">
        <v>119</v>
      </c>
      <c r="F1157" s="38">
        <v>8.5</v>
      </c>
      <c r="G1157" s="37">
        <v>5</v>
      </c>
      <c r="H1157" s="37">
        <v>5</v>
      </c>
      <c r="I1157" s="37">
        <v>5</v>
      </c>
      <c r="J1157" s="37">
        <v>5</v>
      </c>
      <c r="K1157" s="37">
        <v>10</v>
      </c>
      <c r="L1157" s="37">
        <v>10</v>
      </c>
      <c r="M1157" s="37">
        <v>5</v>
      </c>
      <c r="N1157" s="37">
        <v>10</v>
      </c>
      <c r="O1157" s="37">
        <v>10</v>
      </c>
      <c r="P1157" s="37">
        <v>10</v>
      </c>
      <c r="Q1157" s="37">
        <v>5</v>
      </c>
    </row>
    <row r="1158" spans="1:17">
      <c r="A1158" s="174">
        <v>4687</v>
      </c>
      <c r="B1158">
        <v>6</v>
      </c>
      <c r="C1158" s="36" t="s">
        <v>1853</v>
      </c>
      <c r="D1158" s="36" t="s">
        <v>1856</v>
      </c>
      <c r="E1158" s="39" t="s">
        <v>119</v>
      </c>
      <c r="F1158" s="38">
        <v>9.4</v>
      </c>
      <c r="G1158" s="37">
        <v>5</v>
      </c>
      <c r="H1158" s="37">
        <v>5</v>
      </c>
      <c r="I1158" s="37">
        <v>5</v>
      </c>
      <c r="J1158" s="37">
        <v>5</v>
      </c>
      <c r="K1158" s="37">
        <v>10</v>
      </c>
      <c r="L1158" s="37">
        <v>10</v>
      </c>
      <c r="M1158" s="37">
        <v>5</v>
      </c>
      <c r="N1158" s="37">
        <v>10</v>
      </c>
      <c r="O1158" s="37">
        <v>10</v>
      </c>
      <c r="P1158" s="37">
        <v>10</v>
      </c>
      <c r="Q1158" s="37">
        <v>5</v>
      </c>
    </row>
    <row r="1159" spans="1:17">
      <c r="A1159" s="174">
        <v>4686</v>
      </c>
      <c r="B1159">
        <v>7</v>
      </c>
      <c r="C1159" s="36" t="s">
        <v>1853</v>
      </c>
      <c r="D1159" s="36" t="s">
        <v>1855</v>
      </c>
      <c r="E1159" s="39" t="s">
        <v>119</v>
      </c>
      <c r="F1159" s="38">
        <v>8.5</v>
      </c>
      <c r="G1159" s="37">
        <v>5</v>
      </c>
      <c r="H1159" s="37">
        <v>5</v>
      </c>
      <c r="I1159" s="37">
        <v>5</v>
      </c>
      <c r="J1159" s="37">
        <v>5</v>
      </c>
      <c r="K1159" s="37">
        <v>10</v>
      </c>
      <c r="L1159" s="37">
        <v>10</v>
      </c>
      <c r="M1159" s="37">
        <v>5</v>
      </c>
      <c r="N1159" s="37">
        <v>10</v>
      </c>
      <c r="O1159" s="37">
        <v>10</v>
      </c>
      <c r="P1159" s="37">
        <v>10</v>
      </c>
      <c r="Q1159" s="37">
        <v>5</v>
      </c>
    </row>
    <row r="1160" spans="1:17">
      <c r="A1160" s="174">
        <v>4685</v>
      </c>
      <c r="B1160">
        <v>8</v>
      </c>
      <c r="C1160" s="36" t="s">
        <v>1853</v>
      </c>
      <c r="D1160" s="36" t="s">
        <v>1854</v>
      </c>
      <c r="E1160" s="39" t="s">
        <v>119</v>
      </c>
      <c r="F1160" s="38">
        <v>8.6</v>
      </c>
      <c r="G1160" s="37">
        <v>5</v>
      </c>
      <c r="H1160" s="37">
        <v>5</v>
      </c>
      <c r="I1160" s="37">
        <v>5</v>
      </c>
      <c r="J1160" s="37">
        <v>5</v>
      </c>
      <c r="K1160" s="37">
        <v>10</v>
      </c>
      <c r="L1160" s="37">
        <v>10</v>
      </c>
      <c r="M1160" s="37">
        <v>5</v>
      </c>
      <c r="N1160" s="37">
        <v>10</v>
      </c>
      <c r="O1160" s="37">
        <v>10</v>
      </c>
      <c r="P1160" s="37">
        <v>10</v>
      </c>
      <c r="Q1160" s="37">
        <v>5</v>
      </c>
    </row>
    <row r="1161" spans="1:17">
      <c r="A1161" s="174">
        <v>4684</v>
      </c>
      <c r="C1161" s="36" t="s">
        <v>1853</v>
      </c>
      <c r="D1161" s="35" t="s">
        <v>8604</v>
      </c>
      <c r="E1161" s="34" t="s">
        <v>119</v>
      </c>
      <c r="F1161" s="130">
        <v>8.7780000000000005</v>
      </c>
      <c r="G1161" s="33" t="e">
        <f>AVERAGE(#REF!)</f>
        <v>#REF!</v>
      </c>
      <c r="H1161" s="33" t="e">
        <f>AVERAGE(#REF!)</f>
        <v>#REF!</v>
      </c>
      <c r="I1161" s="33" t="e">
        <f>AVERAGE(#REF!)</f>
        <v>#REF!</v>
      </c>
      <c r="J1161" s="33" t="e">
        <f>AVERAGE(#REF!)</f>
        <v>#REF!</v>
      </c>
      <c r="K1161" s="33" t="e">
        <f>AVERAGE(#REF!)</f>
        <v>#REF!</v>
      </c>
      <c r="L1161" s="33" t="e">
        <f>AVERAGE(#REF!)</f>
        <v>#REF!</v>
      </c>
      <c r="M1161" s="33" t="e">
        <f>AVERAGE(#REF!)</f>
        <v>#REF!</v>
      </c>
      <c r="N1161" s="33" t="e">
        <f>AVERAGE(#REF!)</f>
        <v>#REF!</v>
      </c>
      <c r="O1161" s="33" t="e">
        <f>AVERAGE(#REF!)</f>
        <v>#REF!</v>
      </c>
      <c r="P1161" s="33" t="e">
        <f>AVERAGE(#REF!)</f>
        <v>#REF!</v>
      </c>
      <c r="Q1161" s="33" t="e">
        <f>AVERAGE(#REF!)</f>
        <v>#REF!</v>
      </c>
    </row>
    <row r="1162" spans="1:17">
      <c r="A1162" s="174">
        <v>4683</v>
      </c>
      <c r="B1162">
        <v>1</v>
      </c>
      <c r="C1162" s="36" t="s">
        <v>1616</v>
      </c>
      <c r="D1162" s="36" t="s">
        <v>1626</v>
      </c>
      <c r="E1162" s="39" t="s">
        <v>119</v>
      </c>
      <c r="F1162" s="38">
        <v>9.4</v>
      </c>
      <c r="G1162" s="37">
        <v>5</v>
      </c>
      <c r="H1162" s="37">
        <v>5</v>
      </c>
      <c r="I1162" s="37">
        <v>5</v>
      </c>
      <c r="J1162" s="37">
        <v>5</v>
      </c>
      <c r="K1162" s="37">
        <v>10</v>
      </c>
      <c r="L1162" s="37">
        <v>10</v>
      </c>
      <c r="M1162" s="37">
        <v>5</v>
      </c>
      <c r="N1162" s="37">
        <v>10</v>
      </c>
      <c r="O1162" s="37">
        <v>10</v>
      </c>
      <c r="P1162" s="37">
        <v>10</v>
      </c>
      <c r="Q1162" s="37">
        <v>5</v>
      </c>
    </row>
    <row r="1163" spans="1:17">
      <c r="A1163" s="174">
        <v>4682</v>
      </c>
      <c r="B1163">
        <v>2</v>
      </c>
      <c r="C1163" s="36" t="s">
        <v>1616</v>
      </c>
      <c r="D1163" s="42" t="s">
        <v>1625</v>
      </c>
      <c r="E1163" s="41" t="s">
        <v>119</v>
      </c>
      <c r="F1163" s="40">
        <v>9.6999999999999993</v>
      </c>
      <c r="G1163" s="37">
        <v>5</v>
      </c>
      <c r="H1163" s="37">
        <v>5</v>
      </c>
      <c r="I1163" s="37">
        <v>5</v>
      </c>
      <c r="J1163" s="37">
        <v>5</v>
      </c>
      <c r="K1163" s="37">
        <v>10</v>
      </c>
      <c r="L1163" s="37">
        <v>10</v>
      </c>
      <c r="M1163" s="37">
        <v>5</v>
      </c>
      <c r="N1163" s="37">
        <v>10</v>
      </c>
      <c r="O1163" s="37">
        <v>10</v>
      </c>
      <c r="P1163" s="37">
        <v>10</v>
      </c>
      <c r="Q1163" s="37">
        <v>5</v>
      </c>
    </row>
    <row r="1164" spans="1:17">
      <c r="A1164" s="174">
        <v>4681</v>
      </c>
      <c r="B1164">
        <v>3</v>
      </c>
      <c r="C1164" s="36" t="s">
        <v>1616</v>
      </c>
      <c r="D1164" s="36" t="s">
        <v>1624</v>
      </c>
      <c r="E1164" s="39" t="s">
        <v>119</v>
      </c>
      <c r="F1164" s="38">
        <v>9</v>
      </c>
      <c r="G1164" s="37">
        <v>5</v>
      </c>
      <c r="H1164" s="37">
        <v>5</v>
      </c>
      <c r="I1164" s="37">
        <v>5</v>
      </c>
      <c r="J1164" s="37">
        <v>5</v>
      </c>
      <c r="K1164" s="37">
        <v>10</v>
      </c>
      <c r="L1164" s="37">
        <v>10</v>
      </c>
      <c r="M1164" s="37">
        <v>5</v>
      </c>
      <c r="N1164" s="37">
        <v>10</v>
      </c>
      <c r="O1164" s="37">
        <v>10</v>
      </c>
      <c r="P1164" s="37">
        <v>10</v>
      </c>
      <c r="Q1164" s="37">
        <v>5</v>
      </c>
    </row>
    <row r="1165" spans="1:17">
      <c r="A1165" s="174">
        <v>4680</v>
      </c>
      <c r="B1165">
        <v>4</v>
      </c>
      <c r="C1165" s="36" t="s">
        <v>1616</v>
      </c>
      <c r="D1165" s="36" t="s">
        <v>1623</v>
      </c>
      <c r="E1165" s="39" t="s">
        <v>119</v>
      </c>
      <c r="F1165" s="38">
        <v>8.6999999999999993</v>
      </c>
      <c r="G1165" s="37">
        <v>5</v>
      </c>
      <c r="H1165" s="37">
        <v>5</v>
      </c>
      <c r="I1165" s="37">
        <v>5</v>
      </c>
      <c r="J1165" s="37">
        <v>5</v>
      </c>
      <c r="K1165" s="37">
        <v>10</v>
      </c>
      <c r="L1165" s="37">
        <v>10</v>
      </c>
      <c r="M1165" s="37">
        <v>5</v>
      </c>
      <c r="N1165" s="37">
        <v>10</v>
      </c>
      <c r="O1165" s="37">
        <v>10</v>
      </c>
      <c r="P1165" s="37">
        <v>10</v>
      </c>
      <c r="Q1165" s="37">
        <v>5</v>
      </c>
    </row>
    <row r="1166" spans="1:17">
      <c r="A1166" s="174">
        <v>4679</v>
      </c>
      <c r="B1166">
        <v>5</v>
      </c>
      <c r="C1166" s="36" t="s">
        <v>1616</v>
      </c>
      <c r="D1166" s="36" t="s">
        <v>1622</v>
      </c>
      <c r="E1166" s="39" t="s">
        <v>119</v>
      </c>
      <c r="F1166" s="38">
        <v>8.5</v>
      </c>
      <c r="G1166" s="37">
        <v>5</v>
      </c>
      <c r="H1166" s="37">
        <v>5</v>
      </c>
      <c r="I1166" s="37">
        <v>5</v>
      </c>
      <c r="J1166" s="37">
        <v>5</v>
      </c>
      <c r="K1166" s="37">
        <v>10</v>
      </c>
      <c r="L1166" s="37">
        <v>10</v>
      </c>
      <c r="M1166" s="37">
        <v>5</v>
      </c>
      <c r="N1166" s="37">
        <v>10</v>
      </c>
      <c r="O1166" s="37">
        <v>10</v>
      </c>
      <c r="P1166" s="37">
        <v>10</v>
      </c>
      <c r="Q1166" s="37">
        <v>5</v>
      </c>
    </row>
    <row r="1167" spans="1:17">
      <c r="A1167" s="174">
        <v>4678</v>
      </c>
      <c r="B1167">
        <v>6</v>
      </c>
      <c r="C1167" s="36" t="s">
        <v>1616</v>
      </c>
      <c r="D1167" s="36" t="s">
        <v>1621</v>
      </c>
      <c r="E1167" s="39" t="s">
        <v>119</v>
      </c>
      <c r="F1167" s="38">
        <v>9.3000000000000007</v>
      </c>
      <c r="G1167" s="37">
        <v>5</v>
      </c>
      <c r="H1167" s="37">
        <v>5</v>
      </c>
      <c r="I1167" s="37">
        <v>5</v>
      </c>
      <c r="J1167" s="37">
        <v>5</v>
      </c>
      <c r="K1167" s="37">
        <v>10</v>
      </c>
      <c r="L1167" s="37">
        <v>10</v>
      </c>
      <c r="M1167" s="37">
        <v>5</v>
      </c>
      <c r="N1167" s="37">
        <v>10</v>
      </c>
      <c r="O1167" s="37">
        <v>10</v>
      </c>
      <c r="P1167" s="37">
        <v>10</v>
      </c>
      <c r="Q1167" s="37">
        <v>5</v>
      </c>
    </row>
    <row r="1168" spans="1:17">
      <c r="A1168" s="174">
        <v>4677</v>
      </c>
      <c r="B1168">
        <v>7</v>
      </c>
      <c r="C1168" s="36" t="s">
        <v>1616</v>
      </c>
      <c r="D1168" s="36" t="s">
        <v>1620</v>
      </c>
      <c r="E1168" s="39" t="s">
        <v>119</v>
      </c>
      <c r="F1168" s="38">
        <v>8.5</v>
      </c>
      <c r="G1168" s="37">
        <v>5</v>
      </c>
      <c r="H1168" s="37">
        <v>5</v>
      </c>
      <c r="I1168" s="37">
        <v>5</v>
      </c>
      <c r="J1168" s="37">
        <v>5</v>
      </c>
      <c r="K1168" s="37">
        <v>10</v>
      </c>
      <c r="L1168" s="37">
        <v>10</v>
      </c>
      <c r="M1168" s="37">
        <v>5</v>
      </c>
      <c r="N1168" s="37">
        <v>10</v>
      </c>
      <c r="O1168" s="37">
        <v>10</v>
      </c>
      <c r="P1168" s="37">
        <v>10</v>
      </c>
      <c r="Q1168" s="37">
        <v>5</v>
      </c>
    </row>
    <row r="1169" spans="1:17">
      <c r="A1169" s="174">
        <v>4676</v>
      </c>
      <c r="B1169">
        <v>8</v>
      </c>
      <c r="C1169" s="36" t="s">
        <v>1616</v>
      </c>
      <c r="D1169" s="36" t="s">
        <v>1619</v>
      </c>
      <c r="E1169" s="39" t="s">
        <v>119</v>
      </c>
      <c r="F1169" s="38">
        <v>8.9</v>
      </c>
      <c r="G1169" s="37">
        <v>5</v>
      </c>
      <c r="H1169" s="37">
        <v>5</v>
      </c>
      <c r="I1169" s="37">
        <v>5</v>
      </c>
      <c r="J1169" s="37">
        <v>5</v>
      </c>
      <c r="K1169" s="37">
        <v>10</v>
      </c>
      <c r="L1169" s="37">
        <v>10</v>
      </c>
      <c r="M1169" s="37">
        <v>5</v>
      </c>
      <c r="N1169" s="37">
        <v>10</v>
      </c>
      <c r="O1169" s="37">
        <v>10</v>
      </c>
      <c r="P1169" s="37">
        <v>10</v>
      </c>
      <c r="Q1169" s="37">
        <v>5</v>
      </c>
    </row>
    <row r="1170" spans="1:17">
      <c r="A1170" s="174">
        <v>4675</v>
      </c>
      <c r="B1170">
        <v>9</v>
      </c>
      <c r="C1170" s="36" t="s">
        <v>1616</v>
      </c>
      <c r="D1170" s="42" t="s">
        <v>1618</v>
      </c>
      <c r="E1170" s="41" t="s">
        <v>119</v>
      </c>
      <c r="F1170" s="40">
        <v>9.6</v>
      </c>
      <c r="G1170" s="37">
        <v>5</v>
      </c>
      <c r="H1170" s="37">
        <v>5</v>
      </c>
      <c r="I1170" s="37">
        <v>5</v>
      </c>
      <c r="J1170" s="37">
        <v>5</v>
      </c>
      <c r="K1170" s="37">
        <v>10</v>
      </c>
      <c r="L1170" s="37">
        <v>10</v>
      </c>
      <c r="M1170" s="37">
        <v>5</v>
      </c>
      <c r="N1170" s="37">
        <v>10</v>
      </c>
      <c r="O1170" s="37">
        <v>10</v>
      </c>
      <c r="P1170" s="37">
        <v>10</v>
      </c>
      <c r="Q1170" s="37">
        <v>5</v>
      </c>
    </row>
    <row r="1171" spans="1:17">
      <c r="A1171" s="174">
        <v>4674</v>
      </c>
      <c r="B1171">
        <v>10</v>
      </c>
      <c r="C1171" s="36" t="s">
        <v>1616</v>
      </c>
      <c r="D1171" s="36" t="s">
        <v>1617</v>
      </c>
      <c r="E1171" s="39" t="s">
        <v>119</v>
      </c>
      <c r="F1171" s="38">
        <v>8.4</v>
      </c>
      <c r="G1171" s="37">
        <v>5</v>
      </c>
      <c r="H1171" s="37">
        <v>5</v>
      </c>
      <c r="I1171" s="37">
        <v>5</v>
      </c>
      <c r="J1171" s="37">
        <v>5</v>
      </c>
      <c r="K1171" s="37">
        <v>10</v>
      </c>
      <c r="L1171" s="37">
        <v>10</v>
      </c>
      <c r="M1171" s="37">
        <v>5</v>
      </c>
      <c r="N1171" s="37">
        <v>10</v>
      </c>
      <c r="O1171" s="37">
        <v>10</v>
      </c>
      <c r="P1171" s="37">
        <v>10</v>
      </c>
      <c r="Q1171" s="37">
        <v>5</v>
      </c>
    </row>
    <row r="1172" spans="1:17">
      <c r="A1172" s="174">
        <v>4673</v>
      </c>
      <c r="C1172" s="36" t="s">
        <v>1616</v>
      </c>
      <c r="D1172" s="35" t="s">
        <v>8603</v>
      </c>
      <c r="E1172" s="34" t="s">
        <v>119</v>
      </c>
      <c r="F1172" s="130">
        <v>8.9890000000000008</v>
      </c>
      <c r="G1172" s="33" t="e">
        <f>AVERAGE(#REF!)</f>
        <v>#REF!</v>
      </c>
      <c r="H1172" s="33" t="e">
        <f>AVERAGE(#REF!)</f>
        <v>#REF!</v>
      </c>
      <c r="I1172" s="33" t="e">
        <f>AVERAGE(#REF!)</f>
        <v>#REF!</v>
      </c>
      <c r="J1172" s="33" t="e">
        <f>AVERAGE(#REF!)</f>
        <v>#REF!</v>
      </c>
      <c r="K1172" s="33" t="e">
        <f>AVERAGE(#REF!)</f>
        <v>#REF!</v>
      </c>
      <c r="L1172" s="33" t="e">
        <f>AVERAGE(#REF!)</f>
        <v>#REF!</v>
      </c>
      <c r="M1172" s="33" t="e">
        <f>AVERAGE(#REF!)</f>
        <v>#REF!</v>
      </c>
      <c r="N1172" s="33" t="e">
        <f>AVERAGE(#REF!)</f>
        <v>#REF!</v>
      </c>
      <c r="O1172" s="33" t="e">
        <f>AVERAGE(#REF!)</f>
        <v>#REF!</v>
      </c>
      <c r="P1172" s="33" t="e">
        <f>AVERAGE(#REF!)</f>
        <v>#REF!</v>
      </c>
      <c r="Q1172" s="33" t="e">
        <f>AVERAGE(#REF!)</f>
        <v>#REF!</v>
      </c>
    </row>
    <row r="1173" spans="1:17" ht="14.45" customHeight="1">
      <c r="A1173" s="174">
        <v>4672</v>
      </c>
      <c r="B1173">
        <v>1</v>
      </c>
      <c r="C1173" s="36" t="s">
        <v>8549</v>
      </c>
      <c r="D1173" s="36" t="s">
        <v>8551</v>
      </c>
      <c r="E1173" s="39" t="s">
        <v>934</v>
      </c>
      <c r="F1173" s="38">
        <v>8.4</v>
      </c>
      <c r="G1173" s="37">
        <v>5</v>
      </c>
      <c r="H1173" s="37">
        <v>5</v>
      </c>
      <c r="I1173" s="37">
        <v>5</v>
      </c>
      <c r="J1173" s="37">
        <v>5</v>
      </c>
      <c r="K1173" s="37">
        <v>10</v>
      </c>
      <c r="L1173" s="37">
        <v>10</v>
      </c>
      <c r="M1173" s="37">
        <v>5</v>
      </c>
      <c r="N1173" s="37">
        <v>10</v>
      </c>
      <c r="O1173" s="37">
        <v>10</v>
      </c>
      <c r="P1173" s="37">
        <v>10</v>
      </c>
      <c r="Q1173" s="37">
        <v>5</v>
      </c>
    </row>
    <row r="1174" spans="1:17" ht="14.45" customHeight="1">
      <c r="A1174" s="174">
        <v>4671</v>
      </c>
      <c r="B1174">
        <v>2</v>
      </c>
      <c r="C1174" s="36" t="s">
        <v>8549</v>
      </c>
      <c r="D1174" s="36" t="s">
        <v>8552</v>
      </c>
      <c r="E1174" s="39" t="s">
        <v>934</v>
      </c>
      <c r="F1174" s="38">
        <v>9</v>
      </c>
      <c r="G1174" s="37">
        <v>5</v>
      </c>
      <c r="H1174" s="37">
        <v>5</v>
      </c>
      <c r="I1174" s="37">
        <v>5</v>
      </c>
      <c r="J1174" s="37">
        <v>5</v>
      </c>
      <c r="K1174" s="37">
        <v>10</v>
      </c>
      <c r="L1174" s="37">
        <v>10</v>
      </c>
      <c r="M1174" s="37">
        <v>5</v>
      </c>
      <c r="N1174" s="37">
        <v>10</v>
      </c>
      <c r="O1174" s="37">
        <v>10</v>
      </c>
      <c r="P1174" s="37">
        <v>10</v>
      </c>
      <c r="Q1174" s="37">
        <v>5</v>
      </c>
    </row>
    <row r="1175" spans="1:17" ht="14.45" customHeight="1">
      <c r="A1175" s="174">
        <v>4670</v>
      </c>
      <c r="B1175">
        <v>3</v>
      </c>
      <c r="C1175" s="36" t="s">
        <v>8549</v>
      </c>
      <c r="D1175" s="36" t="s">
        <v>8553</v>
      </c>
      <c r="E1175" s="39" t="s">
        <v>934</v>
      </c>
      <c r="F1175" s="38">
        <v>8.4</v>
      </c>
      <c r="G1175" s="37">
        <v>5</v>
      </c>
      <c r="H1175" s="37">
        <v>5</v>
      </c>
      <c r="I1175" s="37">
        <v>5</v>
      </c>
      <c r="J1175" s="37">
        <v>5</v>
      </c>
      <c r="K1175" s="37">
        <v>10</v>
      </c>
      <c r="L1175" s="37">
        <v>10</v>
      </c>
      <c r="M1175" s="37">
        <v>5</v>
      </c>
      <c r="N1175" s="37">
        <v>10</v>
      </c>
      <c r="O1175" s="37">
        <v>10</v>
      </c>
      <c r="P1175" s="37">
        <v>10</v>
      </c>
      <c r="Q1175" s="37">
        <v>5</v>
      </c>
    </row>
    <row r="1176" spans="1:17" ht="14.45" customHeight="1">
      <c r="A1176" s="174">
        <v>4669</v>
      </c>
      <c r="B1176">
        <v>4</v>
      </c>
      <c r="C1176" s="36" t="s">
        <v>8549</v>
      </c>
      <c r="D1176" s="36" t="s">
        <v>8554</v>
      </c>
      <c r="E1176" s="39" t="s">
        <v>934</v>
      </c>
      <c r="F1176" s="38">
        <v>8.5</v>
      </c>
      <c r="G1176" s="37">
        <v>5</v>
      </c>
      <c r="H1176" s="37">
        <v>5</v>
      </c>
      <c r="I1176" s="37">
        <v>5</v>
      </c>
      <c r="J1176" s="37">
        <v>5</v>
      </c>
      <c r="K1176" s="37">
        <v>10</v>
      </c>
      <c r="L1176" s="37">
        <v>10</v>
      </c>
      <c r="M1176" s="37">
        <v>5</v>
      </c>
      <c r="N1176" s="37">
        <v>10</v>
      </c>
      <c r="O1176" s="37">
        <v>10</v>
      </c>
      <c r="P1176" s="37">
        <v>10</v>
      </c>
      <c r="Q1176" s="37">
        <v>5</v>
      </c>
    </row>
    <row r="1177" spans="1:17" ht="14.45" customHeight="1">
      <c r="A1177" s="174">
        <v>4668</v>
      </c>
      <c r="B1177">
        <v>5</v>
      </c>
      <c r="C1177" s="36" t="s">
        <v>8549</v>
      </c>
      <c r="D1177" s="36" t="s">
        <v>8555</v>
      </c>
      <c r="E1177" s="39" t="s">
        <v>934</v>
      </c>
      <c r="F1177" s="38">
        <v>8.4</v>
      </c>
      <c r="G1177" s="37">
        <v>5</v>
      </c>
      <c r="H1177" s="37">
        <v>5</v>
      </c>
      <c r="I1177" s="37">
        <v>5</v>
      </c>
      <c r="J1177" s="37">
        <v>5</v>
      </c>
      <c r="K1177" s="37">
        <v>10</v>
      </c>
      <c r="L1177" s="37">
        <v>10</v>
      </c>
      <c r="M1177" s="37">
        <v>5</v>
      </c>
      <c r="N1177" s="37">
        <v>10</v>
      </c>
      <c r="O1177" s="37">
        <v>10</v>
      </c>
      <c r="P1177" s="37">
        <v>10</v>
      </c>
      <c r="Q1177" s="37">
        <v>5</v>
      </c>
    </row>
    <row r="1178" spans="1:17" ht="14.45" customHeight="1">
      <c r="A1178" s="174">
        <v>4667</v>
      </c>
      <c r="B1178">
        <v>6</v>
      </c>
      <c r="C1178" s="36" t="s">
        <v>8549</v>
      </c>
      <c r="D1178" s="36" t="s">
        <v>8557</v>
      </c>
      <c r="E1178" s="39" t="s">
        <v>934</v>
      </c>
      <c r="F1178" s="38">
        <v>8.8000000000000007</v>
      </c>
      <c r="G1178" s="37">
        <v>5</v>
      </c>
      <c r="H1178" s="37">
        <v>5</v>
      </c>
      <c r="I1178" s="37">
        <v>5</v>
      </c>
      <c r="J1178" s="37">
        <v>5</v>
      </c>
      <c r="K1178" s="37">
        <v>10</v>
      </c>
      <c r="L1178" s="37">
        <v>10</v>
      </c>
      <c r="M1178" s="37">
        <v>5</v>
      </c>
      <c r="N1178" s="37">
        <v>10</v>
      </c>
      <c r="O1178" s="37">
        <v>10</v>
      </c>
      <c r="P1178" s="37">
        <v>10</v>
      </c>
      <c r="Q1178" s="37">
        <v>5</v>
      </c>
    </row>
    <row r="1179" spans="1:17" ht="14.45" customHeight="1">
      <c r="A1179" s="174">
        <v>4666</v>
      </c>
      <c r="B1179">
        <v>7</v>
      </c>
      <c r="C1179" s="36" t="s">
        <v>8549</v>
      </c>
      <c r="D1179" s="36" t="s">
        <v>8556</v>
      </c>
      <c r="E1179" s="39" t="s">
        <v>934</v>
      </c>
      <c r="F1179" s="38">
        <v>8.4</v>
      </c>
      <c r="G1179" s="37">
        <v>5</v>
      </c>
      <c r="H1179" s="37">
        <v>5</v>
      </c>
      <c r="I1179" s="37">
        <v>5</v>
      </c>
      <c r="J1179" s="37">
        <v>5</v>
      </c>
      <c r="K1179" s="37">
        <v>10</v>
      </c>
      <c r="L1179" s="37">
        <v>10</v>
      </c>
      <c r="M1179" s="37">
        <v>5</v>
      </c>
      <c r="N1179" s="37">
        <v>10</v>
      </c>
      <c r="O1179" s="37">
        <v>10</v>
      </c>
      <c r="P1179" s="37">
        <v>10</v>
      </c>
      <c r="Q1179" s="37">
        <v>5</v>
      </c>
    </row>
    <row r="1180" spans="1:17" ht="14.45" customHeight="1">
      <c r="A1180" s="174">
        <v>4665</v>
      </c>
      <c r="B1180">
        <v>8</v>
      </c>
      <c r="C1180" s="36" t="s">
        <v>8549</v>
      </c>
      <c r="D1180" s="36" t="s">
        <v>8558</v>
      </c>
      <c r="E1180" s="39" t="s">
        <v>934</v>
      </c>
      <c r="F1180" s="38">
        <v>8.5</v>
      </c>
      <c r="G1180" s="37">
        <v>5</v>
      </c>
      <c r="H1180" s="37">
        <v>5</v>
      </c>
      <c r="I1180" s="37">
        <v>5</v>
      </c>
      <c r="J1180" s="37">
        <v>5</v>
      </c>
      <c r="K1180" s="37">
        <v>10</v>
      </c>
      <c r="L1180" s="37">
        <v>10</v>
      </c>
      <c r="M1180" s="37">
        <v>5</v>
      </c>
      <c r="N1180" s="37">
        <v>10</v>
      </c>
      <c r="O1180" s="37">
        <v>10</v>
      </c>
      <c r="P1180" s="37">
        <v>10</v>
      </c>
      <c r="Q1180" s="37">
        <v>5</v>
      </c>
    </row>
    <row r="1181" spans="1:17" ht="14.45" customHeight="1">
      <c r="A1181" s="174">
        <v>4664</v>
      </c>
      <c r="B1181">
        <v>9</v>
      </c>
      <c r="C1181" s="36" t="s">
        <v>8549</v>
      </c>
      <c r="D1181" s="36" t="s">
        <v>8559</v>
      </c>
      <c r="E1181" s="39" t="s">
        <v>934</v>
      </c>
      <c r="F1181" s="38">
        <v>8.1999999999999993</v>
      </c>
      <c r="G1181" s="37">
        <v>5</v>
      </c>
      <c r="H1181" s="37">
        <v>5</v>
      </c>
      <c r="I1181" s="37">
        <v>5</v>
      </c>
      <c r="J1181" s="37">
        <v>5</v>
      </c>
      <c r="K1181" s="37">
        <v>10</v>
      </c>
      <c r="L1181" s="37">
        <v>10</v>
      </c>
      <c r="M1181" s="37">
        <v>5</v>
      </c>
      <c r="N1181" s="37">
        <v>10</v>
      </c>
      <c r="O1181" s="37">
        <v>10</v>
      </c>
      <c r="P1181" s="37">
        <v>10</v>
      </c>
      <c r="Q1181" s="37">
        <v>5</v>
      </c>
    </row>
    <row r="1182" spans="1:17" ht="14.45" customHeight="1">
      <c r="A1182" s="174">
        <v>4663</v>
      </c>
      <c r="B1182">
        <v>10</v>
      </c>
      <c r="C1182" s="36" t="s">
        <v>8549</v>
      </c>
      <c r="D1182" s="36" t="s">
        <v>8560</v>
      </c>
      <c r="E1182" s="39" t="s">
        <v>934</v>
      </c>
      <c r="F1182" s="38">
        <v>7.8</v>
      </c>
      <c r="G1182" s="37">
        <v>5</v>
      </c>
      <c r="H1182" s="37">
        <v>5</v>
      </c>
      <c r="I1182" s="37">
        <v>5</v>
      </c>
      <c r="J1182" s="37">
        <v>5</v>
      </c>
      <c r="K1182" s="37">
        <v>10</v>
      </c>
      <c r="L1182" s="37">
        <v>10</v>
      </c>
      <c r="M1182" s="37">
        <v>5</v>
      </c>
      <c r="N1182" s="37">
        <v>10</v>
      </c>
      <c r="O1182" s="37">
        <v>10</v>
      </c>
      <c r="P1182" s="37">
        <v>10</v>
      </c>
      <c r="Q1182" s="37">
        <v>5</v>
      </c>
    </row>
    <row r="1183" spans="1:17" ht="14.45" customHeight="1">
      <c r="A1183" s="174">
        <v>4662</v>
      </c>
      <c r="B1183">
        <v>11</v>
      </c>
      <c r="C1183" s="36" t="s">
        <v>8549</v>
      </c>
      <c r="D1183" s="36" t="s">
        <v>8561</v>
      </c>
      <c r="E1183" s="39" t="s">
        <v>934</v>
      </c>
      <c r="F1183" s="38">
        <v>8.9</v>
      </c>
      <c r="G1183" s="37">
        <v>5</v>
      </c>
      <c r="H1183" s="37">
        <v>5</v>
      </c>
      <c r="I1183" s="37">
        <v>5</v>
      </c>
      <c r="J1183" s="37">
        <v>5</v>
      </c>
      <c r="K1183" s="37">
        <v>10</v>
      </c>
      <c r="L1183" s="37">
        <v>10</v>
      </c>
      <c r="M1183" s="37">
        <v>5</v>
      </c>
      <c r="N1183" s="37">
        <v>10</v>
      </c>
      <c r="O1183" s="37">
        <v>10</v>
      </c>
      <c r="P1183" s="37">
        <v>10</v>
      </c>
      <c r="Q1183" s="37">
        <v>5</v>
      </c>
    </row>
    <row r="1184" spans="1:17" ht="14.45" customHeight="1">
      <c r="A1184" s="174">
        <v>4661</v>
      </c>
      <c r="B1184">
        <v>12</v>
      </c>
      <c r="C1184" s="36" t="s">
        <v>8549</v>
      </c>
      <c r="D1184" s="36" t="s">
        <v>8562</v>
      </c>
      <c r="E1184" s="39" t="s">
        <v>934</v>
      </c>
      <c r="F1184" s="38">
        <v>8.6</v>
      </c>
      <c r="G1184" s="37">
        <v>5</v>
      </c>
      <c r="H1184" s="37">
        <v>5</v>
      </c>
      <c r="I1184" s="37">
        <v>5</v>
      </c>
      <c r="J1184" s="37">
        <v>5</v>
      </c>
      <c r="K1184" s="37">
        <v>10</v>
      </c>
      <c r="L1184" s="37">
        <v>10</v>
      </c>
      <c r="M1184" s="37">
        <v>5</v>
      </c>
      <c r="N1184" s="37">
        <v>10</v>
      </c>
      <c r="O1184" s="37">
        <v>10</v>
      </c>
      <c r="P1184" s="37">
        <v>10</v>
      </c>
      <c r="Q1184" s="37">
        <v>5</v>
      </c>
    </row>
    <row r="1185" spans="1:17" ht="14.45" customHeight="1">
      <c r="A1185" s="174">
        <v>4660</v>
      </c>
      <c r="B1185">
        <v>13</v>
      </c>
      <c r="C1185" s="36" t="s">
        <v>8549</v>
      </c>
      <c r="D1185" s="36" t="s">
        <v>8563</v>
      </c>
      <c r="E1185" s="39" t="s">
        <v>934</v>
      </c>
      <c r="F1185" s="38">
        <v>8.6999999999999993</v>
      </c>
      <c r="G1185" s="37">
        <v>5</v>
      </c>
      <c r="H1185" s="37">
        <v>5</v>
      </c>
      <c r="I1185" s="37">
        <v>5</v>
      </c>
      <c r="J1185" s="37">
        <v>5</v>
      </c>
      <c r="K1185" s="37">
        <v>10</v>
      </c>
      <c r="L1185" s="37">
        <v>10</v>
      </c>
      <c r="M1185" s="37">
        <v>5</v>
      </c>
      <c r="N1185" s="37">
        <v>10</v>
      </c>
      <c r="O1185" s="37">
        <v>10</v>
      </c>
      <c r="P1185" s="37">
        <v>10</v>
      </c>
      <c r="Q1185" s="37">
        <v>5</v>
      </c>
    </row>
    <row r="1186" spans="1:17" ht="14.45" customHeight="1">
      <c r="A1186" s="174">
        <v>4659</v>
      </c>
      <c r="B1186">
        <v>14</v>
      </c>
      <c r="C1186" s="36" t="s">
        <v>8549</v>
      </c>
      <c r="D1186" s="36" t="s">
        <v>8564</v>
      </c>
      <c r="E1186" s="39" t="s">
        <v>934</v>
      </c>
      <c r="F1186" s="38">
        <v>8.6999999999999993</v>
      </c>
      <c r="G1186" s="37">
        <v>5</v>
      </c>
      <c r="H1186" s="37">
        <v>5</v>
      </c>
      <c r="I1186" s="37">
        <v>5</v>
      </c>
      <c r="J1186" s="37">
        <v>5</v>
      </c>
      <c r="K1186" s="37">
        <v>10</v>
      </c>
      <c r="L1186" s="37">
        <v>10</v>
      </c>
      <c r="M1186" s="37">
        <v>5</v>
      </c>
      <c r="N1186" s="37">
        <v>10</v>
      </c>
      <c r="O1186" s="37">
        <v>10</v>
      </c>
      <c r="P1186" s="37">
        <v>10</v>
      </c>
      <c r="Q1186" s="37">
        <v>5</v>
      </c>
    </row>
    <row r="1187" spans="1:17" ht="14.45" customHeight="1">
      <c r="A1187" s="174">
        <v>4658</v>
      </c>
      <c r="B1187">
        <v>15</v>
      </c>
      <c r="C1187" s="36" t="s">
        <v>8549</v>
      </c>
      <c r="D1187" s="36" t="s">
        <v>8565</v>
      </c>
      <c r="E1187" s="39" t="s">
        <v>934</v>
      </c>
      <c r="F1187" s="38">
        <v>8.6</v>
      </c>
      <c r="G1187" s="37">
        <v>5</v>
      </c>
      <c r="H1187" s="37">
        <v>5</v>
      </c>
      <c r="I1187" s="37">
        <v>5</v>
      </c>
      <c r="J1187" s="37">
        <v>5</v>
      </c>
      <c r="K1187" s="37">
        <v>10</v>
      </c>
      <c r="L1187" s="37">
        <v>10</v>
      </c>
      <c r="M1187" s="37">
        <v>5</v>
      </c>
      <c r="N1187" s="37">
        <v>10</v>
      </c>
      <c r="O1187" s="37">
        <v>10</v>
      </c>
      <c r="P1187" s="37">
        <v>10</v>
      </c>
      <c r="Q1187" s="37">
        <v>5</v>
      </c>
    </row>
    <row r="1188" spans="1:17" ht="14.45" customHeight="1">
      <c r="A1188" s="174">
        <v>4657</v>
      </c>
      <c r="C1188" s="36" t="s">
        <v>8549</v>
      </c>
      <c r="D1188" s="35" t="s">
        <v>8550</v>
      </c>
      <c r="E1188" s="34" t="s">
        <v>934</v>
      </c>
      <c r="F1188" s="130">
        <v>8.5519999999999996</v>
      </c>
      <c r="G1188" s="33" t="e">
        <f>AVERAGE(#REF!)</f>
        <v>#REF!</v>
      </c>
      <c r="H1188" s="33" t="e">
        <f>AVERAGE(#REF!)</f>
        <v>#REF!</v>
      </c>
      <c r="I1188" s="33" t="e">
        <f>AVERAGE(#REF!)</f>
        <v>#REF!</v>
      </c>
      <c r="J1188" s="33" t="e">
        <f>AVERAGE(#REF!)</f>
        <v>#REF!</v>
      </c>
      <c r="K1188" s="33" t="e">
        <f>AVERAGE(#REF!)</f>
        <v>#REF!</v>
      </c>
      <c r="L1188" s="33" t="e">
        <f>AVERAGE(#REF!)</f>
        <v>#REF!</v>
      </c>
      <c r="M1188" s="33" t="e">
        <f>AVERAGE(#REF!)</f>
        <v>#REF!</v>
      </c>
      <c r="N1188" s="33" t="e">
        <f>AVERAGE(#REF!)</f>
        <v>#REF!</v>
      </c>
      <c r="O1188" s="33" t="e">
        <f>AVERAGE(#REF!)</f>
        <v>#REF!</v>
      </c>
      <c r="P1188" s="33" t="e">
        <f>AVERAGE(#REF!)</f>
        <v>#REF!</v>
      </c>
      <c r="Q1188" s="33" t="e">
        <f>AVERAGE(#REF!)</f>
        <v>#REF!</v>
      </c>
    </row>
    <row r="1189" spans="1:17" ht="14.45" customHeight="1">
      <c r="A1189" s="174">
        <v>4656</v>
      </c>
      <c r="B1189">
        <v>1</v>
      </c>
      <c r="C1189" s="36" t="s">
        <v>8524</v>
      </c>
      <c r="D1189" s="36" t="s">
        <v>8525</v>
      </c>
      <c r="E1189" s="39" t="s">
        <v>934</v>
      </c>
      <c r="F1189" s="38">
        <v>8.8000000000000007</v>
      </c>
      <c r="G1189" s="37">
        <v>5</v>
      </c>
      <c r="H1189" s="37">
        <v>5</v>
      </c>
      <c r="I1189" s="37">
        <v>5</v>
      </c>
      <c r="J1189" s="37">
        <v>5</v>
      </c>
      <c r="K1189" s="37">
        <v>10</v>
      </c>
      <c r="L1189" s="37">
        <v>10</v>
      </c>
      <c r="M1189" s="37">
        <v>5</v>
      </c>
      <c r="N1189" s="37">
        <v>10</v>
      </c>
      <c r="O1189" s="37">
        <v>10</v>
      </c>
      <c r="P1189" s="37">
        <v>10</v>
      </c>
      <c r="Q1189" s="37">
        <v>5</v>
      </c>
    </row>
    <row r="1190" spans="1:17" ht="14.45" customHeight="1">
      <c r="A1190" s="174">
        <v>4655</v>
      </c>
      <c r="B1190">
        <v>2</v>
      </c>
      <c r="C1190" s="36" t="s">
        <v>8524</v>
      </c>
      <c r="D1190" s="36" t="s">
        <v>8526</v>
      </c>
      <c r="E1190" s="39" t="s">
        <v>934</v>
      </c>
      <c r="F1190" s="38">
        <v>8.1999999999999993</v>
      </c>
      <c r="G1190" s="37">
        <v>5</v>
      </c>
      <c r="H1190" s="37">
        <v>5</v>
      </c>
      <c r="I1190" s="37">
        <v>5</v>
      </c>
      <c r="J1190" s="37">
        <v>5</v>
      </c>
      <c r="K1190" s="37">
        <v>10</v>
      </c>
      <c r="L1190" s="37">
        <v>10</v>
      </c>
      <c r="M1190" s="37">
        <v>5</v>
      </c>
      <c r="N1190" s="37">
        <v>10</v>
      </c>
      <c r="O1190" s="37">
        <v>10</v>
      </c>
      <c r="P1190" s="37">
        <v>10</v>
      </c>
      <c r="Q1190" s="37">
        <v>5</v>
      </c>
    </row>
    <row r="1191" spans="1:17" ht="14.45" customHeight="1">
      <c r="A1191" s="174">
        <v>4654</v>
      </c>
      <c r="B1191">
        <v>3</v>
      </c>
      <c r="C1191" s="36" t="s">
        <v>8524</v>
      </c>
      <c r="D1191" s="36" t="s">
        <v>8527</v>
      </c>
      <c r="E1191" s="39" t="s">
        <v>934</v>
      </c>
      <c r="F1191" s="38">
        <v>8.5</v>
      </c>
      <c r="G1191" s="37">
        <v>5</v>
      </c>
      <c r="H1191" s="37">
        <v>5</v>
      </c>
      <c r="I1191" s="37">
        <v>5</v>
      </c>
      <c r="J1191" s="37">
        <v>5</v>
      </c>
      <c r="K1191" s="37">
        <v>10</v>
      </c>
      <c r="L1191" s="37">
        <v>10</v>
      </c>
      <c r="M1191" s="37">
        <v>5</v>
      </c>
      <c r="N1191" s="37">
        <v>10</v>
      </c>
      <c r="O1191" s="37">
        <v>10</v>
      </c>
      <c r="P1191" s="37">
        <v>10</v>
      </c>
      <c r="Q1191" s="37">
        <v>5</v>
      </c>
    </row>
    <row r="1192" spans="1:17" ht="14.45" customHeight="1">
      <c r="A1192" s="174">
        <v>4653</v>
      </c>
      <c r="B1192">
        <v>4</v>
      </c>
      <c r="C1192" s="36" t="s">
        <v>8524</v>
      </c>
      <c r="D1192" s="36" t="s">
        <v>8528</v>
      </c>
      <c r="E1192" s="39" t="s">
        <v>934</v>
      </c>
      <c r="F1192" s="38">
        <v>8.6999999999999993</v>
      </c>
      <c r="G1192" s="37">
        <v>5</v>
      </c>
      <c r="H1192" s="37">
        <v>5</v>
      </c>
      <c r="I1192" s="37">
        <v>5</v>
      </c>
      <c r="J1192" s="37">
        <v>5</v>
      </c>
      <c r="K1192" s="37">
        <v>10</v>
      </c>
      <c r="L1192" s="37">
        <v>10</v>
      </c>
      <c r="M1192" s="37">
        <v>5</v>
      </c>
      <c r="N1192" s="37">
        <v>10</v>
      </c>
      <c r="O1192" s="37">
        <v>10</v>
      </c>
      <c r="P1192" s="37">
        <v>10</v>
      </c>
      <c r="Q1192" s="37">
        <v>5</v>
      </c>
    </row>
    <row r="1193" spans="1:17" ht="14.45" customHeight="1">
      <c r="A1193" s="174">
        <v>4652</v>
      </c>
      <c r="B1193">
        <v>5</v>
      </c>
      <c r="C1193" s="36" t="s">
        <v>8524</v>
      </c>
      <c r="D1193" s="36" t="s">
        <v>8529</v>
      </c>
      <c r="E1193" s="39" t="s">
        <v>934</v>
      </c>
      <c r="F1193" s="38">
        <v>8.9</v>
      </c>
      <c r="G1193" s="37">
        <v>5</v>
      </c>
      <c r="H1193" s="37">
        <v>5</v>
      </c>
      <c r="I1193" s="37">
        <v>5</v>
      </c>
      <c r="J1193" s="37">
        <v>5</v>
      </c>
      <c r="K1193" s="37">
        <v>10</v>
      </c>
      <c r="L1193" s="37">
        <v>10</v>
      </c>
      <c r="M1193" s="37">
        <v>5</v>
      </c>
      <c r="N1193" s="37">
        <v>10</v>
      </c>
      <c r="O1193" s="37">
        <v>10</v>
      </c>
      <c r="P1193" s="37">
        <v>10</v>
      </c>
      <c r="Q1193" s="37">
        <v>5</v>
      </c>
    </row>
    <row r="1194" spans="1:17" ht="14.45" customHeight="1">
      <c r="A1194" s="174">
        <v>4651</v>
      </c>
      <c r="B1194">
        <v>6</v>
      </c>
      <c r="C1194" s="36" t="s">
        <v>8524</v>
      </c>
      <c r="D1194" s="36" t="s">
        <v>8530</v>
      </c>
      <c r="E1194" s="39" t="s">
        <v>934</v>
      </c>
      <c r="F1194" s="38">
        <v>8.6</v>
      </c>
      <c r="G1194" s="37">
        <v>5</v>
      </c>
      <c r="H1194" s="37">
        <v>5</v>
      </c>
      <c r="I1194" s="37">
        <v>5</v>
      </c>
      <c r="J1194" s="37">
        <v>5</v>
      </c>
      <c r="K1194" s="37">
        <v>10</v>
      </c>
      <c r="L1194" s="37">
        <v>10</v>
      </c>
      <c r="M1194" s="37">
        <v>5</v>
      </c>
      <c r="N1194" s="37">
        <v>10</v>
      </c>
      <c r="O1194" s="37">
        <v>10</v>
      </c>
      <c r="P1194" s="37">
        <v>10</v>
      </c>
      <c r="Q1194" s="37">
        <v>5</v>
      </c>
    </row>
    <row r="1195" spans="1:17" ht="14.45" customHeight="1">
      <c r="A1195" s="174">
        <v>4650</v>
      </c>
      <c r="B1195">
        <v>7</v>
      </c>
      <c r="C1195" s="36" t="s">
        <v>8524</v>
      </c>
      <c r="D1195" s="36" t="s">
        <v>8531</v>
      </c>
      <c r="E1195" s="39" t="s">
        <v>934</v>
      </c>
      <c r="F1195" s="38">
        <v>8.8000000000000007</v>
      </c>
      <c r="G1195" s="37">
        <v>5</v>
      </c>
      <c r="H1195" s="37">
        <v>5</v>
      </c>
      <c r="I1195" s="37">
        <v>5</v>
      </c>
      <c r="J1195" s="37">
        <v>5</v>
      </c>
      <c r="K1195" s="37">
        <v>10</v>
      </c>
      <c r="L1195" s="37">
        <v>10</v>
      </c>
      <c r="M1195" s="37">
        <v>5</v>
      </c>
      <c r="N1195" s="37">
        <v>10</v>
      </c>
      <c r="O1195" s="37">
        <v>10</v>
      </c>
      <c r="P1195" s="37">
        <v>10</v>
      </c>
      <c r="Q1195" s="37">
        <v>5</v>
      </c>
    </row>
    <row r="1196" spans="1:17" ht="14.45" customHeight="1">
      <c r="A1196" s="174">
        <v>4649</v>
      </c>
      <c r="B1196">
        <v>8</v>
      </c>
      <c r="C1196" s="36" t="s">
        <v>8524</v>
      </c>
      <c r="D1196" s="36" t="s">
        <v>8532</v>
      </c>
      <c r="E1196" s="39" t="s">
        <v>934</v>
      </c>
      <c r="F1196" s="38">
        <v>8.6999999999999993</v>
      </c>
      <c r="G1196" s="37">
        <v>5</v>
      </c>
      <c r="H1196" s="37">
        <v>5</v>
      </c>
      <c r="I1196" s="37">
        <v>5</v>
      </c>
      <c r="J1196" s="37">
        <v>5</v>
      </c>
      <c r="K1196" s="37">
        <v>10</v>
      </c>
      <c r="L1196" s="37">
        <v>10</v>
      </c>
      <c r="M1196" s="37">
        <v>5</v>
      </c>
      <c r="N1196" s="37">
        <v>10</v>
      </c>
      <c r="O1196" s="37">
        <v>10</v>
      </c>
      <c r="P1196" s="37">
        <v>10</v>
      </c>
      <c r="Q1196" s="37">
        <v>5</v>
      </c>
    </row>
    <row r="1197" spans="1:17" ht="14.45" customHeight="1">
      <c r="A1197" s="174">
        <v>4648</v>
      </c>
      <c r="B1197">
        <v>9</v>
      </c>
      <c r="C1197" s="36" t="s">
        <v>8524</v>
      </c>
      <c r="D1197" s="36" t="s">
        <v>8533</v>
      </c>
      <c r="E1197" s="39" t="s">
        <v>934</v>
      </c>
      <c r="F1197" s="38">
        <v>8.6</v>
      </c>
      <c r="G1197" s="37">
        <v>5</v>
      </c>
      <c r="H1197" s="37">
        <v>5</v>
      </c>
      <c r="I1197" s="37">
        <v>5</v>
      </c>
      <c r="J1197" s="37">
        <v>5</v>
      </c>
      <c r="K1197" s="37">
        <v>10</v>
      </c>
      <c r="L1197" s="37">
        <v>10</v>
      </c>
      <c r="M1197" s="37">
        <v>5</v>
      </c>
      <c r="N1197" s="37">
        <v>10</v>
      </c>
      <c r="O1197" s="37">
        <v>10</v>
      </c>
      <c r="P1197" s="37">
        <v>10</v>
      </c>
      <c r="Q1197" s="37">
        <v>5</v>
      </c>
    </row>
    <row r="1198" spans="1:17" ht="14.45" customHeight="1">
      <c r="A1198" s="174">
        <v>4647</v>
      </c>
      <c r="B1198">
        <v>10</v>
      </c>
      <c r="C1198" s="36" t="s">
        <v>8524</v>
      </c>
      <c r="D1198" s="36" t="s">
        <v>8534</v>
      </c>
      <c r="E1198" s="39" t="s">
        <v>934</v>
      </c>
      <c r="F1198" s="38">
        <v>8.5</v>
      </c>
      <c r="G1198" s="37">
        <v>5</v>
      </c>
      <c r="H1198" s="37">
        <v>5</v>
      </c>
      <c r="I1198" s="37">
        <v>5</v>
      </c>
      <c r="J1198" s="37">
        <v>5</v>
      </c>
      <c r="K1198" s="37">
        <v>10</v>
      </c>
      <c r="L1198" s="37">
        <v>10</v>
      </c>
      <c r="M1198" s="37">
        <v>5</v>
      </c>
      <c r="N1198" s="37">
        <v>10</v>
      </c>
      <c r="O1198" s="37">
        <v>10</v>
      </c>
      <c r="P1198" s="37">
        <v>10</v>
      </c>
      <c r="Q1198" s="37">
        <v>5</v>
      </c>
    </row>
    <row r="1199" spans="1:17" ht="14.45" customHeight="1">
      <c r="A1199" s="174">
        <v>4646</v>
      </c>
      <c r="B1199">
        <v>11</v>
      </c>
      <c r="C1199" s="36" t="s">
        <v>8524</v>
      </c>
      <c r="D1199" s="36" t="s">
        <v>8535</v>
      </c>
      <c r="E1199" s="39" t="s">
        <v>934</v>
      </c>
      <c r="F1199" s="38">
        <v>8.4</v>
      </c>
      <c r="G1199" s="37">
        <v>5</v>
      </c>
      <c r="H1199" s="37">
        <v>5</v>
      </c>
      <c r="I1199" s="37">
        <v>5</v>
      </c>
      <c r="J1199" s="37">
        <v>5</v>
      </c>
      <c r="K1199" s="37">
        <v>10</v>
      </c>
      <c r="L1199" s="37">
        <v>10</v>
      </c>
      <c r="M1199" s="37">
        <v>5</v>
      </c>
      <c r="N1199" s="37">
        <v>10</v>
      </c>
      <c r="O1199" s="37">
        <v>10</v>
      </c>
      <c r="P1199" s="37">
        <v>10</v>
      </c>
      <c r="Q1199" s="37">
        <v>5</v>
      </c>
    </row>
    <row r="1200" spans="1:17" ht="14.45" customHeight="1">
      <c r="A1200" s="174">
        <v>4645</v>
      </c>
      <c r="B1200">
        <v>12</v>
      </c>
      <c r="C1200" s="36" t="s">
        <v>8524</v>
      </c>
      <c r="D1200" s="36" t="s">
        <v>8536</v>
      </c>
      <c r="E1200" s="39" t="s">
        <v>934</v>
      </c>
      <c r="F1200" s="38" t="s">
        <v>0</v>
      </c>
      <c r="G1200" s="37">
        <v>5</v>
      </c>
      <c r="H1200" s="37">
        <v>5</v>
      </c>
      <c r="I1200" s="37">
        <v>5</v>
      </c>
      <c r="J1200" s="37">
        <v>5</v>
      </c>
      <c r="K1200" s="37">
        <v>10</v>
      </c>
      <c r="L1200" s="37">
        <v>10</v>
      </c>
      <c r="M1200" s="37">
        <v>5</v>
      </c>
      <c r="N1200" s="37">
        <v>10</v>
      </c>
      <c r="O1200" s="37">
        <v>10</v>
      </c>
      <c r="P1200" s="37">
        <v>10</v>
      </c>
      <c r="Q1200" s="37">
        <v>5</v>
      </c>
    </row>
    <row r="1201" spans="1:17" ht="14.45" customHeight="1">
      <c r="A1201" s="174">
        <v>4644</v>
      </c>
      <c r="C1201" s="36" t="s">
        <v>8524</v>
      </c>
      <c r="D1201" s="35" t="s">
        <v>8537</v>
      </c>
      <c r="E1201" s="34" t="s">
        <v>934</v>
      </c>
      <c r="F1201" s="130">
        <f>GEOMEAN(F1189:F1200)</f>
        <v>8.6069133688822212</v>
      </c>
      <c r="G1201" s="33" t="e">
        <f>AVERAGE(#REF!)</f>
        <v>#REF!</v>
      </c>
      <c r="H1201" s="33" t="e">
        <f>AVERAGE(#REF!)</f>
        <v>#REF!</v>
      </c>
      <c r="I1201" s="33" t="e">
        <f>AVERAGE(#REF!)</f>
        <v>#REF!</v>
      </c>
      <c r="J1201" s="33" t="e">
        <f>AVERAGE(#REF!)</f>
        <v>#REF!</v>
      </c>
      <c r="K1201" s="33" t="e">
        <f>AVERAGE(#REF!)</f>
        <v>#REF!</v>
      </c>
      <c r="L1201" s="33" t="e">
        <f>AVERAGE(#REF!)</f>
        <v>#REF!</v>
      </c>
      <c r="M1201" s="33" t="e">
        <f>AVERAGE(#REF!)</f>
        <v>#REF!</v>
      </c>
      <c r="N1201" s="33" t="e">
        <f>AVERAGE(#REF!)</f>
        <v>#REF!</v>
      </c>
      <c r="O1201" s="33" t="e">
        <f>AVERAGE(#REF!)</f>
        <v>#REF!</v>
      </c>
      <c r="P1201" s="33" t="e">
        <f>AVERAGE(#REF!)</f>
        <v>#REF!</v>
      </c>
      <c r="Q1201" s="33" t="e">
        <f>AVERAGE(#REF!)</f>
        <v>#REF!</v>
      </c>
    </row>
    <row r="1202" spans="1:17" ht="14.45" customHeight="1">
      <c r="A1202" s="174">
        <v>4643</v>
      </c>
      <c r="B1202">
        <v>1</v>
      </c>
      <c r="C1202" s="36" t="s">
        <v>8538</v>
      </c>
      <c r="D1202" s="36" t="s">
        <v>8539</v>
      </c>
      <c r="E1202" s="39" t="s">
        <v>934</v>
      </c>
      <c r="F1202" s="38">
        <v>8.8000000000000007</v>
      </c>
      <c r="G1202" s="37">
        <v>5</v>
      </c>
      <c r="H1202" s="37">
        <v>5</v>
      </c>
      <c r="I1202" s="37">
        <v>5</v>
      </c>
      <c r="J1202" s="37">
        <v>5</v>
      </c>
      <c r="K1202" s="37">
        <v>10</v>
      </c>
      <c r="L1202" s="37">
        <v>10</v>
      </c>
      <c r="M1202" s="37">
        <v>5</v>
      </c>
      <c r="N1202" s="37">
        <v>10</v>
      </c>
      <c r="O1202" s="37">
        <v>10</v>
      </c>
      <c r="P1202" s="37">
        <v>10</v>
      </c>
      <c r="Q1202" s="37">
        <v>5</v>
      </c>
    </row>
    <row r="1203" spans="1:17" ht="14.45" customHeight="1">
      <c r="A1203" s="174">
        <v>4642</v>
      </c>
      <c r="B1203">
        <v>2</v>
      </c>
      <c r="C1203" s="36" t="s">
        <v>8538</v>
      </c>
      <c r="D1203" s="36" t="s">
        <v>8540</v>
      </c>
      <c r="E1203" s="39" t="s">
        <v>934</v>
      </c>
      <c r="F1203" s="38">
        <v>8.5</v>
      </c>
      <c r="G1203" s="37">
        <v>5</v>
      </c>
      <c r="H1203" s="37">
        <v>5</v>
      </c>
      <c r="I1203" s="37">
        <v>5</v>
      </c>
      <c r="J1203" s="37">
        <v>5</v>
      </c>
      <c r="K1203" s="37">
        <v>10</v>
      </c>
      <c r="L1203" s="37">
        <v>10</v>
      </c>
      <c r="M1203" s="37">
        <v>5</v>
      </c>
      <c r="N1203" s="37">
        <v>10</v>
      </c>
      <c r="O1203" s="37">
        <v>10</v>
      </c>
      <c r="P1203" s="37">
        <v>10</v>
      </c>
      <c r="Q1203" s="37">
        <v>5</v>
      </c>
    </row>
    <row r="1204" spans="1:17" ht="14.45" customHeight="1">
      <c r="A1204" s="174">
        <v>4641</v>
      </c>
      <c r="B1204">
        <v>3</v>
      </c>
      <c r="C1204" s="36" t="s">
        <v>8538</v>
      </c>
      <c r="D1204" s="36" t="s">
        <v>8541</v>
      </c>
      <c r="E1204" s="39" t="s">
        <v>934</v>
      </c>
      <c r="F1204" s="38">
        <v>8.8000000000000007</v>
      </c>
      <c r="G1204" s="37">
        <v>5</v>
      </c>
      <c r="H1204" s="37">
        <v>5</v>
      </c>
      <c r="I1204" s="37">
        <v>5</v>
      </c>
      <c r="J1204" s="37">
        <v>5</v>
      </c>
      <c r="K1204" s="37">
        <v>10</v>
      </c>
      <c r="L1204" s="37">
        <v>10</v>
      </c>
      <c r="M1204" s="37">
        <v>5</v>
      </c>
      <c r="N1204" s="37">
        <v>10</v>
      </c>
      <c r="O1204" s="37">
        <v>10</v>
      </c>
      <c r="P1204" s="37">
        <v>10</v>
      </c>
      <c r="Q1204" s="37">
        <v>5</v>
      </c>
    </row>
    <row r="1205" spans="1:17" ht="14.45" customHeight="1">
      <c r="A1205" s="174">
        <v>4640</v>
      </c>
      <c r="B1205">
        <v>4</v>
      </c>
      <c r="C1205" s="36" t="s">
        <v>8538</v>
      </c>
      <c r="D1205" s="36" t="s">
        <v>8542</v>
      </c>
      <c r="E1205" s="39" t="s">
        <v>934</v>
      </c>
      <c r="F1205" s="38">
        <v>8.8000000000000007</v>
      </c>
      <c r="G1205" s="37">
        <v>5</v>
      </c>
      <c r="H1205" s="37">
        <v>5</v>
      </c>
      <c r="I1205" s="37">
        <v>5</v>
      </c>
      <c r="J1205" s="37">
        <v>5</v>
      </c>
      <c r="K1205" s="37">
        <v>10</v>
      </c>
      <c r="L1205" s="37">
        <v>10</v>
      </c>
      <c r="M1205" s="37">
        <v>5</v>
      </c>
      <c r="N1205" s="37">
        <v>10</v>
      </c>
      <c r="O1205" s="37">
        <v>10</v>
      </c>
      <c r="P1205" s="37">
        <v>10</v>
      </c>
      <c r="Q1205" s="37">
        <v>5</v>
      </c>
    </row>
    <row r="1206" spans="1:17" ht="14.45" customHeight="1">
      <c r="A1206" s="174">
        <v>4639</v>
      </c>
      <c r="B1206">
        <v>5</v>
      </c>
      <c r="C1206" s="36" t="s">
        <v>8538</v>
      </c>
      <c r="D1206" s="36" t="s">
        <v>8543</v>
      </c>
      <c r="E1206" s="39" t="s">
        <v>934</v>
      </c>
      <c r="F1206" s="38">
        <v>8.6999999999999993</v>
      </c>
      <c r="G1206" s="37">
        <v>5</v>
      </c>
      <c r="H1206" s="37">
        <v>5</v>
      </c>
      <c r="I1206" s="37">
        <v>5</v>
      </c>
      <c r="J1206" s="37">
        <v>5</v>
      </c>
      <c r="K1206" s="37">
        <v>10</v>
      </c>
      <c r="L1206" s="37">
        <v>10</v>
      </c>
      <c r="M1206" s="37">
        <v>5</v>
      </c>
      <c r="N1206" s="37">
        <v>10</v>
      </c>
      <c r="O1206" s="37">
        <v>10</v>
      </c>
      <c r="P1206" s="37">
        <v>10</v>
      </c>
      <c r="Q1206" s="37">
        <v>5</v>
      </c>
    </row>
    <row r="1207" spans="1:17" ht="14.45" customHeight="1">
      <c r="A1207" s="174">
        <v>4638</v>
      </c>
      <c r="B1207">
        <v>6</v>
      </c>
      <c r="C1207" s="36" t="s">
        <v>8538</v>
      </c>
      <c r="D1207" s="36" t="s">
        <v>8544</v>
      </c>
      <c r="E1207" s="39" t="s">
        <v>934</v>
      </c>
      <c r="F1207" s="38">
        <v>8.8000000000000007</v>
      </c>
      <c r="G1207" s="37">
        <v>5</v>
      </c>
      <c r="H1207" s="37">
        <v>5</v>
      </c>
      <c r="I1207" s="37">
        <v>5</v>
      </c>
      <c r="J1207" s="37">
        <v>5</v>
      </c>
      <c r="K1207" s="37">
        <v>10</v>
      </c>
      <c r="L1207" s="37">
        <v>10</v>
      </c>
      <c r="M1207" s="37">
        <v>5</v>
      </c>
      <c r="N1207" s="37">
        <v>10</v>
      </c>
      <c r="O1207" s="37">
        <v>10</v>
      </c>
      <c r="P1207" s="37">
        <v>10</v>
      </c>
      <c r="Q1207" s="37">
        <v>5</v>
      </c>
    </row>
    <row r="1208" spans="1:17" ht="14.45" customHeight="1">
      <c r="A1208" s="174">
        <v>4637</v>
      </c>
      <c r="B1208">
        <v>7</v>
      </c>
      <c r="C1208" s="36" t="s">
        <v>8538</v>
      </c>
      <c r="D1208" s="36" t="s">
        <v>8545</v>
      </c>
      <c r="E1208" s="39" t="s">
        <v>934</v>
      </c>
      <c r="F1208" s="38">
        <v>8.6999999999999993</v>
      </c>
      <c r="G1208" s="37">
        <v>5</v>
      </c>
      <c r="H1208" s="37">
        <v>5</v>
      </c>
      <c r="I1208" s="37">
        <v>5</v>
      </c>
      <c r="J1208" s="37">
        <v>5</v>
      </c>
      <c r="K1208" s="37">
        <v>10</v>
      </c>
      <c r="L1208" s="37">
        <v>10</v>
      </c>
      <c r="M1208" s="37">
        <v>5</v>
      </c>
      <c r="N1208" s="37">
        <v>10</v>
      </c>
      <c r="O1208" s="37">
        <v>10</v>
      </c>
      <c r="P1208" s="37">
        <v>10</v>
      </c>
      <c r="Q1208" s="37">
        <v>5</v>
      </c>
    </row>
    <row r="1209" spans="1:17" ht="14.45" customHeight="1">
      <c r="A1209" s="174">
        <v>4636</v>
      </c>
      <c r="B1209">
        <v>8</v>
      </c>
      <c r="C1209" s="36" t="s">
        <v>8538</v>
      </c>
      <c r="D1209" s="36" t="s">
        <v>732</v>
      </c>
      <c r="E1209" s="39" t="s">
        <v>934</v>
      </c>
      <c r="F1209" s="38">
        <v>8.6</v>
      </c>
      <c r="G1209" s="37">
        <v>5</v>
      </c>
      <c r="H1209" s="37">
        <v>5</v>
      </c>
      <c r="I1209" s="37">
        <v>5</v>
      </c>
      <c r="J1209" s="37">
        <v>5</v>
      </c>
      <c r="K1209" s="37">
        <v>10</v>
      </c>
      <c r="L1209" s="37">
        <v>10</v>
      </c>
      <c r="M1209" s="37">
        <v>5</v>
      </c>
      <c r="N1209" s="37">
        <v>10</v>
      </c>
      <c r="O1209" s="37">
        <v>10</v>
      </c>
      <c r="P1209" s="37">
        <v>10</v>
      </c>
      <c r="Q1209" s="37">
        <v>5</v>
      </c>
    </row>
    <row r="1210" spans="1:17" ht="14.45" customHeight="1">
      <c r="A1210" s="174">
        <v>4635</v>
      </c>
      <c r="B1210">
        <v>9</v>
      </c>
      <c r="C1210" s="36" t="s">
        <v>8538</v>
      </c>
      <c r="D1210" s="36" t="s">
        <v>8546</v>
      </c>
      <c r="E1210" s="39" t="s">
        <v>934</v>
      </c>
      <c r="F1210" s="38">
        <v>8.6</v>
      </c>
      <c r="G1210" s="37">
        <v>5</v>
      </c>
      <c r="H1210" s="37">
        <v>5</v>
      </c>
      <c r="I1210" s="37">
        <v>5</v>
      </c>
      <c r="J1210" s="37">
        <v>5</v>
      </c>
      <c r="K1210" s="37">
        <v>10</v>
      </c>
      <c r="L1210" s="37">
        <v>10</v>
      </c>
      <c r="M1210" s="37">
        <v>5</v>
      </c>
      <c r="N1210" s="37">
        <v>10</v>
      </c>
      <c r="O1210" s="37">
        <v>10</v>
      </c>
      <c r="P1210" s="37">
        <v>10</v>
      </c>
      <c r="Q1210" s="37">
        <v>5</v>
      </c>
    </row>
    <row r="1211" spans="1:17" ht="14.45" customHeight="1">
      <c r="A1211" s="174">
        <v>4634</v>
      </c>
      <c r="B1211">
        <v>10</v>
      </c>
      <c r="C1211" s="36" t="s">
        <v>8538</v>
      </c>
      <c r="D1211" s="36" t="s">
        <v>8547</v>
      </c>
      <c r="E1211" s="39" t="s">
        <v>934</v>
      </c>
      <c r="F1211" s="38">
        <v>8.6</v>
      </c>
      <c r="G1211" s="37">
        <v>5</v>
      </c>
      <c r="H1211" s="37">
        <v>5</v>
      </c>
      <c r="I1211" s="37">
        <v>5</v>
      </c>
      <c r="J1211" s="37">
        <v>5</v>
      </c>
      <c r="K1211" s="37">
        <v>10</v>
      </c>
      <c r="L1211" s="37">
        <v>10</v>
      </c>
      <c r="M1211" s="37">
        <v>5</v>
      </c>
      <c r="N1211" s="37">
        <v>10</v>
      </c>
      <c r="O1211" s="37">
        <v>10</v>
      </c>
      <c r="P1211" s="37">
        <v>10</v>
      </c>
      <c r="Q1211" s="37">
        <v>5</v>
      </c>
    </row>
    <row r="1212" spans="1:17" ht="14.45" customHeight="1">
      <c r="A1212" s="174">
        <v>4633</v>
      </c>
      <c r="B1212">
        <v>11</v>
      </c>
      <c r="C1212" s="36" t="s">
        <v>8538</v>
      </c>
      <c r="D1212" s="36" t="s">
        <v>8548</v>
      </c>
      <c r="E1212" s="39" t="s">
        <v>934</v>
      </c>
      <c r="F1212" s="38">
        <v>8.6999999999999993</v>
      </c>
      <c r="G1212" s="37">
        <v>5</v>
      </c>
      <c r="H1212" s="37">
        <v>5</v>
      </c>
      <c r="I1212" s="37">
        <v>5</v>
      </c>
      <c r="J1212" s="37">
        <v>5</v>
      </c>
      <c r="K1212" s="37">
        <v>10</v>
      </c>
      <c r="L1212" s="37">
        <v>10</v>
      </c>
      <c r="M1212" s="37">
        <v>5</v>
      </c>
      <c r="N1212" s="37">
        <v>10</v>
      </c>
      <c r="O1212" s="37">
        <v>10</v>
      </c>
      <c r="P1212" s="37">
        <v>10</v>
      </c>
      <c r="Q1212" s="37">
        <v>5</v>
      </c>
    </row>
    <row r="1213" spans="1:17" ht="14.45" customHeight="1">
      <c r="A1213" s="174">
        <v>4632</v>
      </c>
      <c r="C1213" s="36" t="s">
        <v>8538</v>
      </c>
      <c r="D1213" s="35" t="s">
        <v>8523</v>
      </c>
      <c r="E1213" s="34" t="s">
        <v>934</v>
      </c>
      <c r="F1213" s="130">
        <f>GEOMEAN(F1202:F1212)</f>
        <v>8.6903368658017524</v>
      </c>
      <c r="G1213" s="33" t="e">
        <f>AVERAGE(#REF!)</f>
        <v>#REF!</v>
      </c>
      <c r="H1213" s="33" t="e">
        <f>AVERAGE(#REF!)</f>
        <v>#REF!</v>
      </c>
      <c r="I1213" s="33" t="e">
        <f>AVERAGE(#REF!)</f>
        <v>#REF!</v>
      </c>
      <c r="J1213" s="33" t="e">
        <f>AVERAGE(#REF!)</f>
        <v>#REF!</v>
      </c>
      <c r="K1213" s="33" t="e">
        <f>AVERAGE(#REF!)</f>
        <v>#REF!</v>
      </c>
      <c r="L1213" s="33" t="e">
        <f>AVERAGE(#REF!)</f>
        <v>#REF!</v>
      </c>
      <c r="M1213" s="33" t="e">
        <f>AVERAGE(#REF!)</f>
        <v>#REF!</v>
      </c>
      <c r="N1213" s="33" t="e">
        <f>AVERAGE(#REF!)</f>
        <v>#REF!</v>
      </c>
      <c r="O1213" s="33" t="e">
        <f>AVERAGE(#REF!)</f>
        <v>#REF!</v>
      </c>
      <c r="P1213" s="33" t="e">
        <f>AVERAGE(#REF!)</f>
        <v>#REF!</v>
      </c>
      <c r="Q1213" s="33" t="e">
        <f>AVERAGE(#REF!)</f>
        <v>#REF!</v>
      </c>
    </row>
    <row r="1214" spans="1:17" ht="14.45" customHeight="1">
      <c r="A1214" s="174">
        <v>4631</v>
      </c>
      <c r="B1214">
        <v>1</v>
      </c>
      <c r="C1214" s="36" t="s">
        <v>8577</v>
      </c>
      <c r="D1214" s="36" t="s">
        <v>8578</v>
      </c>
      <c r="E1214" s="39" t="s">
        <v>934</v>
      </c>
      <c r="F1214" s="38">
        <v>8.6999999999999993</v>
      </c>
      <c r="G1214" s="37">
        <v>5</v>
      </c>
      <c r="H1214" s="37">
        <v>5</v>
      </c>
      <c r="I1214" s="37">
        <v>5</v>
      </c>
      <c r="J1214" s="37">
        <v>5</v>
      </c>
      <c r="K1214" s="37">
        <v>10</v>
      </c>
      <c r="L1214" s="37">
        <v>10</v>
      </c>
      <c r="M1214" s="37">
        <v>5</v>
      </c>
      <c r="N1214" s="37">
        <v>10</v>
      </c>
      <c r="O1214" s="37">
        <v>10</v>
      </c>
      <c r="P1214" s="37">
        <v>10</v>
      </c>
      <c r="Q1214" s="37">
        <v>5</v>
      </c>
    </row>
    <row r="1215" spans="1:17" ht="14.45" customHeight="1">
      <c r="A1215" s="174">
        <v>4630</v>
      </c>
      <c r="B1215">
        <v>2</v>
      </c>
      <c r="C1215" s="36" t="s">
        <v>8577</v>
      </c>
      <c r="D1215" s="36" t="s">
        <v>8579</v>
      </c>
      <c r="E1215" s="39" t="s">
        <v>934</v>
      </c>
      <c r="F1215" s="38">
        <v>8.4</v>
      </c>
      <c r="G1215" s="37">
        <v>5</v>
      </c>
      <c r="H1215" s="37">
        <v>5</v>
      </c>
      <c r="I1215" s="37">
        <v>5</v>
      </c>
      <c r="J1215" s="37">
        <v>5</v>
      </c>
      <c r="K1215" s="37">
        <v>10</v>
      </c>
      <c r="L1215" s="37">
        <v>10</v>
      </c>
      <c r="M1215" s="37">
        <v>5</v>
      </c>
      <c r="N1215" s="37">
        <v>10</v>
      </c>
      <c r="O1215" s="37">
        <v>10</v>
      </c>
      <c r="P1215" s="37">
        <v>10</v>
      </c>
      <c r="Q1215" s="37">
        <v>5</v>
      </c>
    </row>
    <row r="1216" spans="1:17" ht="14.45" customHeight="1">
      <c r="A1216" s="174">
        <v>4629</v>
      </c>
      <c r="B1216">
        <v>3</v>
      </c>
      <c r="C1216" s="36" t="s">
        <v>8577</v>
      </c>
      <c r="D1216" s="36" t="s">
        <v>8580</v>
      </c>
      <c r="E1216" s="39" t="s">
        <v>934</v>
      </c>
      <c r="F1216" s="38">
        <v>8.5</v>
      </c>
      <c r="G1216" s="37">
        <v>5</v>
      </c>
      <c r="H1216" s="37">
        <v>5</v>
      </c>
      <c r="I1216" s="37">
        <v>5</v>
      </c>
      <c r="J1216" s="37">
        <v>5</v>
      </c>
      <c r="K1216" s="37">
        <v>10</v>
      </c>
      <c r="L1216" s="37">
        <v>10</v>
      </c>
      <c r="M1216" s="37">
        <v>5</v>
      </c>
      <c r="N1216" s="37">
        <v>10</v>
      </c>
      <c r="O1216" s="37">
        <v>10</v>
      </c>
      <c r="P1216" s="37">
        <v>10</v>
      </c>
      <c r="Q1216" s="37">
        <v>5</v>
      </c>
    </row>
    <row r="1217" spans="1:17" ht="14.45" customHeight="1">
      <c r="A1217" s="174">
        <v>4628</v>
      </c>
      <c r="B1217">
        <v>4</v>
      </c>
      <c r="C1217" s="36" t="s">
        <v>8577</v>
      </c>
      <c r="D1217" s="36" t="s">
        <v>1589</v>
      </c>
      <c r="E1217" s="39" t="s">
        <v>934</v>
      </c>
      <c r="F1217" s="38">
        <v>8.9</v>
      </c>
      <c r="G1217" s="37">
        <v>5</v>
      </c>
      <c r="H1217" s="37">
        <v>5</v>
      </c>
      <c r="I1217" s="37">
        <v>5</v>
      </c>
      <c r="J1217" s="37">
        <v>5</v>
      </c>
      <c r="K1217" s="37">
        <v>10</v>
      </c>
      <c r="L1217" s="37">
        <v>10</v>
      </c>
      <c r="M1217" s="37">
        <v>5</v>
      </c>
      <c r="N1217" s="37">
        <v>10</v>
      </c>
      <c r="O1217" s="37">
        <v>10</v>
      </c>
      <c r="P1217" s="37">
        <v>10</v>
      </c>
      <c r="Q1217" s="37">
        <v>5</v>
      </c>
    </row>
    <row r="1218" spans="1:17" ht="14.45" customHeight="1">
      <c r="A1218" s="174">
        <v>4627</v>
      </c>
      <c r="B1218">
        <v>5</v>
      </c>
      <c r="C1218" s="36" t="s">
        <v>8577</v>
      </c>
      <c r="D1218" s="36" t="s">
        <v>8581</v>
      </c>
      <c r="E1218" s="39" t="s">
        <v>934</v>
      </c>
      <c r="F1218" s="38">
        <v>8.5</v>
      </c>
      <c r="G1218" s="37">
        <v>5</v>
      </c>
      <c r="H1218" s="37">
        <v>5</v>
      </c>
      <c r="I1218" s="37">
        <v>5</v>
      </c>
      <c r="J1218" s="37">
        <v>5</v>
      </c>
      <c r="K1218" s="37">
        <v>10</v>
      </c>
      <c r="L1218" s="37">
        <v>10</v>
      </c>
      <c r="M1218" s="37">
        <v>5</v>
      </c>
      <c r="N1218" s="37">
        <v>10</v>
      </c>
      <c r="O1218" s="37">
        <v>10</v>
      </c>
      <c r="P1218" s="37">
        <v>10</v>
      </c>
      <c r="Q1218" s="37">
        <v>5</v>
      </c>
    </row>
    <row r="1219" spans="1:17" ht="14.45" customHeight="1">
      <c r="A1219" s="174">
        <v>4626</v>
      </c>
      <c r="B1219">
        <v>6</v>
      </c>
      <c r="C1219" s="36" t="s">
        <v>8577</v>
      </c>
      <c r="D1219" s="36" t="s">
        <v>8582</v>
      </c>
      <c r="E1219" s="39" t="s">
        <v>934</v>
      </c>
      <c r="F1219" s="38">
        <v>8.4</v>
      </c>
      <c r="G1219" s="37">
        <v>5</v>
      </c>
      <c r="H1219" s="37">
        <v>5</v>
      </c>
      <c r="I1219" s="37">
        <v>5</v>
      </c>
      <c r="J1219" s="37">
        <v>5</v>
      </c>
      <c r="K1219" s="37">
        <v>10</v>
      </c>
      <c r="L1219" s="37">
        <v>10</v>
      </c>
      <c r="M1219" s="37">
        <v>5</v>
      </c>
      <c r="N1219" s="37">
        <v>10</v>
      </c>
      <c r="O1219" s="37">
        <v>10</v>
      </c>
      <c r="P1219" s="37">
        <v>10</v>
      </c>
      <c r="Q1219" s="37">
        <v>5</v>
      </c>
    </row>
    <row r="1220" spans="1:17" ht="14.45" customHeight="1">
      <c r="A1220" s="174">
        <v>4625</v>
      </c>
      <c r="B1220">
        <v>7</v>
      </c>
      <c r="C1220" s="36" t="s">
        <v>8577</v>
      </c>
      <c r="D1220" s="36" t="s">
        <v>8583</v>
      </c>
      <c r="E1220" s="39" t="s">
        <v>934</v>
      </c>
      <c r="F1220" s="38">
        <v>8.6</v>
      </c>
      <c r="G1220" s="37">
        <v>5</v>
      </c>
      <c r="H1220" s="37">
        <v>5</v>
      </c>
      <c r="I1220" s="37">
        <v>5</v>
      </c>
      <c r="J1220" s="37">
        <v>5</v>
      </c>
      <c r="K1220" s="37">
        <v>10</v>
      </c>
      <c r="L1220" s="37">
        <v>10</v>
      </c>
      <c r="M1220" s="37">
        <v>5</v>
      </c>
      <c r="N1220" s="37">
        <v>10</v>
      </c>
      <c r="O1220" s="37">
        <v>10</v>
      </c>
      <c r="P1220" s="37">
        <v>10</v>
      </c>
      <c r="Q1220" s="37">
        <v>5</v>
      </c>
    </row>
    <row r="1221" spans="1:17" ht="14.45" customHeight="1">
      <c r="A1221" s="174">
        <v>4624</v>
      </c>
      <c r="B1221">
        <v>8</v>
      </c>
      <c r="C1221" s="36" t="s">
        <v>8577</v>
      </c>
      <c r="D1221" s="36" t="s">
        <v>8584</v>
      </c>
      <c r="E1221" s="39" t="s">
        <v>934</v>
      </c>
      <c r="F1221" s="38">
        <v>8.6999999999999993</v>
      </c>
      <c r="G1221" s="37">
        <v>5</v>
      </c>
      <c r="H1221" s="37">
        <v>5</v>
      </c>
      <c r="I1221" s="37">
        <v>5</v>
      </c>
      <c r="J1221" s="37">
        <v>5</v>
      </c>
      <c r="K1221" s="37">
        <v>10</v>
      </c>
      <c r="L1221" s="37">
        <v>10</v>
      </c>
      <c r="M1221" s="37">
        <v>5</v>
      </c>
      <c r="N1221" s="37">
        <v>10</v>
      </c>
      <c r="O1221" s="37">
        <v>10</v>
      </c>
      <c r="P1221" s="37">
        <v>10</v>
      </c>
      <c r="Q1221" s="37">
        <v>5</v>
      </c>
    </row>
    <row r="1222" spans="1:17" ht="14.45" customHeight="1">
      <c r="A1222" s="174">
        <v>4623</v>
      </c>
      <c r="B1222">
        <v>9</v>
      </c>
      <c r="C1222" s="36" t="s">
        <v>8577</v>
      </c>
      <c r="D1222" s="36" t="s">
        <v>8585</v>
      </c>
      <c r="E1222" s="39" t="s">
        <v>934</v>
      </c>
      <c r="F1222" s="38">
        <v>8.6999999999999993</v>
      </c>
      <c r="G1222" s="37">
        <v>5</v>
      </c>
      <c r="H1222" s="37">
        <v>5</v>
      </c>
      <c r="I1222" s="37">
        <v>5</v>
      </c>
      <c r="J1222" s="37">
        <v>5</v>
      </c>
      <c r="K1222" s="37">
        <v>10</v>
      </c>
      <c r="L1222" s="37">
        <v>10</v>
      </c>
      <c r="M1222" s="37">
        <v>5</v>
      </c>
      <c r="N1222" s="37">
        <v>10</v>
      </c>
      <c r="O1222" s="37">
        <v>10</v>
      </c>
      <c r="P1222" s="37">
        <v>10</v>
      </c>
      <c r="Q1222" s="37">
        <v>5</v>
      </c>
    </row>
    <row r="1223" spans="1:17" ht="14.45" customHeight="1">
      <c r="A1223" s="174">
        <v>4622</v>
      </c>
      <c r="B1223">
        <v>10</v>
      </c>
      <c r="C1223" s="36" t="s">
        <v>8577</v>
      </c>
      <c r="D1223" s="36" t="s">
        <v>8586</v>
      </c>
      <c r="E1223" s="39" t="s">
        <v>934</v>
      </c>
      <c r="F1223" s="38">
        <v>8.8000000000000007</v>
      </c>
      <c r="G1223" s="37">
        <v>5</v>
      </c>
      <c r="H1223" s="37">
        <v>5</v>
      </c>
      <c r="I1223" s="37">
        <v>5</v>
      </c>
      <c r="J1223" s="37">
        <v>5</v>
      </c>
      <c r="K1223" s="37">
        <v>10</v>
      </c>
      <c r="L1223" s="37">
        <v>10</v>
      </c>
      <c r="M1223" s="37">
        <v>5</v>
      </c>
      <c r="N1223" s="37">
        <v>10</v>
      </c>
      <c r="O1223" s="37">
        <v>10</v>
      </c>
      <c r="P1223" s="37">
        <v>10</v>
      </c>
      <c r="Q1223" s="37">
        <v>5</v>
      </c>
    </row>
    <row r="1224" spans="1:17" ht="14.45" customHeight="1">
      <c r="A1224" s="174">
        <v>4621</v>
      </c>
      <c r="B1224">
        <v>11</v>
      </c>
      <c r="C1224" s="36" t="s">
        <v>8577</v>
      </c>
      <c r="D1224" s="36" t="s">
        <v>8587</v>
      </c>
      <c r="E1224" s="39" t="s">
        <v>934</v>
      </c>
      <c r="F1224" s="38">
        <v>8.3000000000000007</v>
      </c>
      <c r="G1224" s="37">
        <v>5</v>
      </c>
      <c r="H1224" s="37">
        <v>5</v>
      </c>
      <c r="I1224" s="37">
        <v>5</v>
      </c>
      <c r="J1224" s="37">
        <v>5</v>
      </c>
      <c r="K1224" s="37">
        <v>10</v>
      </c>
      <c r="L1224" s="37">
        <v>10</v>
      </c>
      <c r="M1224" s="37">
        <v>5</v>
      </c>
      <c r="N1224" s="37">
        <v>10</v>
      </c>
      <c r="O1224" s="37">
        <v>10</v>
      </c>
      <c r="P1224" s="37">
        <v>10</v>
      </c>
      <c r="Q1224" s="37">
        <v>5</v>
      </c>
    </row>
    <row r="1225" spans="1:17" ht="14.45" customHeight="1">
      <c r="A1225" s="174">
        <v>4620</v>
      </c>
      <c r="B1225">
        <v>12</v>
      </c>
      <c r="C1225" s="36" t="s">
        <v>8577</v>
      </c>
      <c r="D1225" s="36" t="s">
        <v>8588</v>
      </c>
      <c r="E1225" s="39" t="s">
        <v>934</v>
      </c>
      <c r="F1225" s="38">
        <v>8.4</v>
      </c>
      <c r="G1225" s="37">
        <v>5</v>
      </c>
      <c r="H1225" s="37">
        <v>5</v>
      </c>
      <c r="I1225" s="37">
        <v>5</v>
      </c>
      <c r="J1225" s="37">
        <v>5</v>
      </c>
      <c r="K1225" s="37">
        <v>10</v>
      </c>
      <c r="L1225" s="37">
        <v>10</v>
      </c>
      <c r="M1225" s="37">
        <v>5</v>
      </c>
      <c r="N1225" s="37">
        <v>10</v>
      </c>
      <c r="O1225" s="37">
        <v>10</v>
      </c>
      <c r="P1225" s="37">
        <v>10</v>
      </c>
      <c r="Q1225" s="37">
        <v>5</v>
      </c>
    </row>
    <row r="1226" spans="1:17" ht="14.45" customHeight="1">
      <c r="A1226" s="174">
        <v>4619</v>
      </c>
      <c r="B1226">
        <v>13</v>
      </c>
      <c r="C1226" s="36" t="s">
        <v>8577</v>
      </c>
      <c r="D1226" s="36" t="s">
        <v>8589</v>
      </c>
      <c r="E1226" s="39" t="s">
        <v>934</v>
      </c>
      <c r="F1226" s="38">
        <v>8.6999999999999993</v>
      </c>
      <c r="G1226" s="37">
        <v>5</v>
      </c>
      <c r="H1226" s="37">
        <v>5</v>
      </c>
      <c r="I1226" s="37">
        <v>5</v>
      </c>
      <c r="J1226" s="37">
        <v>5</v>
      </c>
      <c r="K1226" s="37">
        <v>10</v>
      </c>
      <c r="L1226" s="37">
        <v>10</v>
      </c>
      <c r="M1226" s="37">
        <v>5</v>
      </c>
      <c r="N1226" s="37">
        <v>10</v>
      </c>
      <c r="O1226" s="37">
        <v>10</v>
      </c>
      <c r="P1226" s="37">
        <v>10</v>
      </c>
      <c r="Q1226" s="37">
        <v>5</v>
      </c>
    </row>
    <row r="1227" spans="1:17" ht="14.45" customHeight="1">
      <c r="A1227" s="174">
        <v>4618</v>
      </c>
      <c r="B1227">
        <v>14</v>
      </c>
      <c r="C1227" s="36" t="s">
        <v>8577</v>
      </c>
      <c r="D1227" s="36" t="s">
        <v>8590</v>
      </c>
      <c r="E1227" s="39" t="s">
        <v>934</v>
      </c>
      <c r="F1227" s="38">
        <v>8.8000000000000007</v>
      </c>
      <c r="G1227" s="37">
        <v>5</v>
      </c>
      <c r="H1227" s="37">
        <v>5</v>
      </c>
      <c r="I1227" s="37">
        <v>5</v>
      </c>
      <c r="J1227" s="37">
        <v>5</v>
      </c>
      <c r="K1227" s="37">
        <v>10</v>
      </c>
      <c r="L1227" s="37">
        <v>10</v>
      </c>
      <c r="M1227" s="37">
        <v>5</v>
      </c>
      <c r="N1227" s="37">
        <v>10</v>
      </c>
      <c r="O1227" s="37">
        <v>10</v>
      </c>
      <c r="P1227" s="37">
        <v>10</v>
      </c>
      <c r="Q1227" s="37">
        <v>5</v>
      </c>
    </row>
    <row r="1228" spans="1:17" ht="14.45" customHeight="1">
      <c r="A1228" s="174">
        <v>4617</v>
      </c>
      <c r="B1228">
        <v>15</v>
      </c>
      <c r="C1228" s="36" t="s">
        <v>8577</v>
      </c>
      <c r="D1228" s="36" t="s">
        <v>8591</v>
      </c>
      <c r="E1228" s="39" t="s">
        <v>934</v>
      </c>
      <c r="F1228" s="38">
        <v>8.5</v>
      </c>
      <c r="G1228" s="37">
        <v>5</v>
      </c>
      <c r="H1228" s="37">
        <v>5</v>
      </c>
      <c r="I1228" s="37">
        <v>5</v>
      </c>
      <c r="J1228" s="37">
        <v>5</v>
      </c>
      <c r="K1228" s="37">
        <v>10</v>
      </c>
      <c r="L1228" s="37">
        <v>10</v>
      </c>
      <c r="M1228" s="37">
        <v>5</v>
      </c>
      <c r="N1228" s="37">
        <v>10</v>
      </c>
      <c r="O1228" s="37">
        <v>10</v>
      </c>
      <c r="P1228" s="37">
        <v>10</v>
      </c>
      <c r="Q1228" s="37">
        <v>5</v>
      </c>
    </row>
    <row r="1229" spans="1:17" ht="14.45" customHeight="1">
      <c r="A1229" s="174">
        <v>4616</v>
      </c>
      <c r="B1229">
        <v>16</v>
      </c>
      <c r="C1229" s="36" t="s">
        <v>8577</v>
      </c>
      <c r="D1229" s="36" t="s">
        <v>8592</v>
      </c>
      <c r="E1229" s="39" t="s">
        <v>934</v>
      </c>
      <c r="F1229" s="38">
        <v>8.3000000000000007</v>
      </c>
      <c r="G1229" s="37">
        <v>5</v>
      </c>
      <c r="H1229" s="37">
        <v>5</v>
      </c>
      <c r="I1229" s="37">
        <v>5</v>
      </c>
      <c r="J1229" s="37">
        <v>5</v>
      </c>
      <c r="K1229" s="37">
        <v>10</v>
      </c>
      <c r="L1229" s="37">
        <v>10</v>
      </c>
      <c r="M1229" s="37">
        <v>5</v>
      </c>
      <c r="N1229" s="37">
        <v>10</v>
      </c>
      <c r="O1229" s="37">
        <v>10</v>
      </c>
      <c r="P1229" s="37">
        <v>10</v>
      </c>
      <c r="Q1229" s="37">
        <v>5</v>
      </c>
    </row>
    <row r="1230" spans="1:17" ht="14.45" customHeight="1">
      <c r="A1230" s="174">
        <v>4615</v>
      </c>
      <c r="B1230">
        <v>17</v>
      </c>
      <c r="C1230" s="36" t="s">
        <v>8577</v>
      </c>
      <c r="D1230" s="36" t="s">
        <v>8593</v>
      </c>
      <c r="E1230" s="39" t="s">
        <v>934</v>
      </c>
      <c r="F1230" s="38">
        <v>8.5</v>
      </c>
      <c r="G1230" s="37">
        <v>5</v>
      </c>
      <c r="H1230" s="37">
        <v>5</v>
      </c>
      <c r="I1230" s="37">
        <v>5</v>
      </c>
      <c r="J1230" s="37">
        <v>5</v>
      </c>
      <c r="K1230" s="37">
        <v>10</v>
      </c>
      <c r="L1230" s="37">
        <v>10</v>
      </c>
      <c r="M1230" s="37">
        <v>5</v>
      </c>
      <c r="N1230" s="37">
        <v>10</v>
      </c>
      <c r="O1230" s="37">
        <v>10</v>
      </c>
      <c r="P1230" s="37">
        <v>10</v>
      </c>
      <c r="Q1230" s="37">
        <v>5</v>
      </c>
    </row>
    <row r="1231" spans="1:17" ht="14.45" customHeight="1">
      <c r="A1231" s="174">
        <v>4614</v>
      </c>
      <c r="B1231">
        <v>18</v>
      </c>
      <c r="C1231" s="36" t="s">
        <v>8577</v>
      </c>
      <c r="D1231" s="36" t="s">
        <v>8594</v>
      </c>
      <c r="E1231" s="39" t="s">
        <v>934</v>
      </c>
      <c r="F1231" s="38">
        <v>8.4</v>
      </c>
      <c r="G1231" s="37">
        <v>5</v>
      </c>
      <c r="H1231" s="37">
        <v>5</v>
      </c>
      <c r="I1231" s="37">
        <v>5</v>
      </c>
      <c r="J1231" s="37">
        <v>5</v>
      </c>
      <c r="K1231" s="37">
        <v>10</v>
      </c>
      <c r="L1231" s="37">
        <v>10</v>
      </c>
      <c r="M1231" s="37">
        <v>5</v>
      </c>
      <c r="N1231" s="37">
        <v>10</v>
      </c>
      <c r="O1231" s="37">
        <v>10</v>
      </c>
      <c r="P1231" s="37">
        <v>10</v>
      </c>
      <c r="Q1231" s="37">
        <v>5</v>
      </c>
    </row>
    <row r="1232" spans="1:17" ht="14.45" customHeight="1">
      <c r="A1232" s="174">
        <v>4613</v>
      </c>
      <c r="B1232">
        <v>19</v>
      </c>
      <c r="C1232" s="36" t="s">
        <v>8577</v>
      </c>
      <c r="D1232" s="36" t="s">
        <v>3140</v>
      </c>
      <c r="E1232" s="39" t="s">
        <v>934</v>
      </c>
      <c r="F1232" s="38">
        <v>8.6</v>
      </c>
      <c r="G1232" s="37">
        <v>5</v>
      </c>
      <c r="H1232" s="37">
        <v>5</v>
      </c>
      <c r="I1232" s="37">
        <v>5</v>
      </c>
      <c r="J1232" s="37">
        <v>5</v>
      </c>
      <c r="K1232" s="37">
        <v>10</v>
      </c>
      <c r="L1232" s="37">
        <v>10</v>
      </c>
      <c r="M1232" s="37">
        <v>5</v>
      </c>
      <c r="N1232" s="37">
        <v>10</v>
      </c>
      <c r="O1232" s="37">
        <v>10</v>
      </c>
      <c r="P1232" s="37">
        <v>10</v>
      </c>
      <c r="Q1232" s="37">
        <v>5</v>
      </c>
    </row>
    <row r="1233" spans="1:17" ht="14.45" customHeight="1">
      <c r="A1233" s="174">
        <v>4612</v>
      </c>
      <c r="C1233" s="36" t="s">
        <v>8577</v>
      </c>
      <c r="D1233" s="35" t="s">
        <v>8550</v>
      </c>
      <c r="E1233" s="34" t="s">
        <v>934</v>
      </c>
      <c r="F1233" s="130">
        <f>GEOMEAN(F1214:F1232)</f>
        <v>8.5614283429618609</v>
      </c>
      <c r="G1233" s="33" t="e">
        <f>AVERAGE(#REF!)</f>
        <v>#REF!</v>
      </c>
      <c r="H1233" s="33" t="e">
        <f>AVERAGE(#REF!)</f>
        <v>#REF!</v>
      </c>
      <c r="I1233" s="33" t="e">
        <f>AVERAGE(#REF!)</f>
        <v>#REF!</v>
      </c>
      <c r="J1233" s="33" t="e">
        <f>AVERAGE(#REF!)</f>
        <v>#REF!</v>
      </c>
      <c r="K1233" s="33" t="e">
        <f>AVERAGE(#REF!)</f>
        <v>#REF!</v>
      </c>
      <c r="L1233" s="33" t="e">
        <f>AVERAGE(#REF!)</f>
        <v>#REF!</v>
      </c>
      <c r="M1233" s="33" t="e">
        <f>AVERAGE(#REF!)</f>
        <v>#REF!</v>
      </c>
      <c r="N1233" s="33" t="e">
        <f>AVERAGE(#REF!)</f>
        <v>#REF!</v>
      </c>
      <c r="O1233" s="33" t="e">
        <f>AVERAGE(#REF!)</f>
        <v>#REF!</v>
      </c>
      <c r="P1233" s="33" t="e">
        <f>AVERAGE(#REF!)</f>
        <v>#REF!</v>
      </c>
      <c r="Q1233" s="33" t="e">
        <f>AVERAGE(#REF!)</f>
        <v>#REF!</v>
      </c>
    </row>
    <row r="1234" spans="1:17" ht="14.45" customHeight="1">
      <c r="A1234" s="174">
        <v>4611</v>
      </c>
      <c r="B1234">
        <v>1</v>
      </c>
      <c r="C1234" s="36" t="s">
        <v>8566</v>
      </c>
      <c r="D1234" s="36" t="s">
        <v>8567</v>
      </c>
      <c r="E1234" s="39" t="s">
        <v>934</v>
      </c>
      <c r="F1234" s="38">
        <v>8</v>
      </c>
      <c r="G1234" s="37">
        <v>5</v>
      </c>
      <c r="H1234" s="37">
        <v>5</v>
      </c>
      <c r="I1234" s="37">
        <v>5</v>
      </c>
      <c r="J1234" s="37">
        <v>5</v>
      </c>
      <c r="K1234" s="37">
        <v>10</v>
      </c>
      <c r="L1234" s="37">
        <v>10</v>
      </c>
      <c r="M1234" s="37">
        <v>5</v>
      </c>
      <c r="N1234" s="37">
        <v>10</v>
      </c>
      <c r="O1234" s="37">
        <v>10</v>
      </c>
      <c r="P1234" s="37">
        <v>10</v>
      </c>
      <c r="Q1234" s="37">
        <v>5</v>
      </c>
    </row>
    <row r="1235" spans="1:17" ht="14.45" customHeight="1">
      <c r="A1235" s="174">
        <v>4610</v>
      </c>
      <c r="B1235">
        <v>2</v>
      </c>
      <c r="C1235" s="36" t="s">
        <v>8566</v>
      </c>
      <c r="D1235" s="36" t="s">
        <v>8568</v>
      </c>
      <c r="E1235" s="39" t="s">
        <v>934</v>
      </c>
      <c r="F1235" s="38">
        <v>8.6</v>
      </c>
      <c r="G1235" s="37">
        <v>5</v>
      </c>
      <c r="H1235" s="37">
        <v>5</v>
      </c>
      <c r="I1235" s="37">
        <v>5</v>
      </c>
      <c r="J1235" s="37">
        <v>5</v>
      </c>
      <c r="K1235" s="37">
        <v>10</v>
      </c>
      <c r="L1235" s="37">
        <v>10</v>
      </c>
      <c r="M1235" s="37">
        <v>5</v>
      </c>
      <c r="N1235" s="37">
        <v>10</v>
      </c>
      <c r="O1235" s="37">
        <v>10</v>
      </c>
      <c r="P1235" s="37">
        <v>10</v>
      </c>
      <c r="Q1235" s="37">
        <v>5</v>
      </c>
    </row>
    <row r="1236" spans="1:17" ht="14.45" customHeight="1">
      <c r="A1236" s="174">
        <v>4609</v>
      </c>
      <c r="B1236">
        <v>3</v>
      </c>
      <c r="C1236" s="36" t="s">
        <v>8566</v>
      </c>
      <c r="D1236" s="36" t="s">
        <v>8569</v>
      </c>
      <c r="E1236" s="39" t="s">
        <v>934</v>
      </c>
      <c r="F1236" s="38">
        <v>7.1</v>
      </c>
      <c r="G1236" s="37">
        <v>5</v>
      </c>
      <c r="H1236" s="37">
        <v>5</v>
      </c>
      <c r="I1236" s="37">
        <v>5</v>
      </c>
      <c r="J1236" s="37">
        <v>5</v>
      </c>
      <c r="K1236" s="37">
        <v>10</v>
      </c>
      <c r="L1236" s="37">
        <v>10</v>
      </c>
      <c r="M1236" s="37">
        <v>5</v>
      </c>
      <c r="N1236" s="37">
        <v>10</v>
      </c>
      <c r="O1236" s="37">
        <v>10</v>
      </c>
      <c r="P1236" s="37">
        <v>10</v>
      </c>
      <c r="Q1236" s="37">
        <v>5</v>
      </c>
    </row>
    <row r="1237" spans="1:17" ht="14.45" customHeight="1">
      <c r="A1237" s="174">
        <v>4608</v>
      </c>
      <c r="B1237">
        <v>4</v>
      </c>
      <c r="C1237" s="36" t="s">
        <v>8566</v>
      </c>
      <c r="D1237" s="36" t="s">
        <v>8570</v>
      </c>
      <c r="E1237" s="39" t="s">
        <v>934</v>
      </c>
      <c r="F1237" s="38">
        <v>7.4</v>
      </c>
      <c r="G1237" s="37">
        <v>5</v>
      </c>
      <c r="H1237" s="37">
        <v>5</v>
      </c>
      <c r="I1237" s="37">
        <v>5</v>
      </c>
      <c r="J1237" s="37">
        <v>5</v>
      </c>
      <c r="K1237" s="37">
        <v>10</v>
      </c>
      <c r="L1237" s="37">
        <v>10</v>
      </c>
      <c r="M1237" s="37">
        <v>5</v>
      </c>
      <c r="N1237" s="37">
        <v>10</v>
      </c>
      <c r="O1237" s="37">
        <v>10</v>
      </c>
      <c r="P1237" s="37">
        <v>10</v>
      </c>
      <c r="Q1237" s="37">
        <v>5</v>
      </c>
    </row>
    <row r="1238" spans="1:17" ht="14.45" customHeight="1">
      <c r="A1238" s="174">
        <v>4607</v>
      </c>
      <c r="B1238">
        <v>5</v>
      </c>
      <c r="C1238" s="36" t="s">
        <v>8566</v>
      </c>
      <c r="D1238" s="36" t="s">
        <v>6643</v>
      </c>
      <c r="E1238" s="39" t="s">
        <v>934</v>
      </c>
      <c r="F1238" s="38">
        <v>7.5</v>
      </c>
      <c r="G1238" s="37">
        <v>5</v>
      </c>
      <c r="H1238" s="37">
        <v>5</v>
      </c>
      <c r="I1238" s="37">
        <v>5</v>
      </c>
      <c r="J1238" s="37">
        <v>5</v>
      </c>
      <c r="K1238" s="37">
        <v>10</v>
      </c>
      <c r="L1238" s="37">
        <v>10</v>
      </c>
      <c r="M1238" s="37">
        <v>5</v>
      </c>
      <c r="N1238" s="37">
        <v>10</v>
      </c>
      <c r="O1238" s="37">
        <v>10</v>
      </c>
      <c r="P1238" s="37">
        <v>10</v>
      </c>
      <c r="Q1238" s="37">
        <v>5</v>
      </c>
    </row>
    <row r="1239" spans="1:17" ht="14.45" customHeight="1">
      <c r="A1239" s="174">
        <v>4606</v>
      </c>
      <c r="B1239">
        <v>6</v>
      </c>
      <c r="C1239" s="36" t="s">
        <v>8566</v>
      </c>
      <c r="D1239" s="36" t="s">
        <v>8571</v>
      </c>
      <c r="E1239" s="39" t="s">
        <v>934</v>
      </c>
      <c r="F1239" s="38">
        <v>8.1999999999999993</v>
      </c>
      <c r="G1239" s="37">
        <v>5</v>
      </c>
      <c r="H1239" s="37">
        <v>5</v>
      </c>
      <c r="I1239" s="37">
        <v>5</v>
      </c>
      <c r="J1239" s="37">
        <v>5</v>
      </c>
      <c r="K1239" s="37">
        <v>10</v>
      </c>
      <c r="L1239" s="37">
        <v>10</v>
      </c>
      <c r="M1239" s="37">
        <v>5</v>
      </c>
      <c r="N1239" s="37">
        <v>10</v>
      </c>
      <c r="O1239" s="37">
        <v>10</v>
      </c>
      <c r="P1239" s="37">
        <v>10</v>
      </c>
      <c r="Q1239" s="37">
        <v>5</v>
      </c>
    </row>
    <row r="1240" spans="1:17" ht="14.45" customHeight="1">
      <c r="A1240" s="174">
        <v>4605</v>
      </c>
      <c r="B1240">
        <v>7</v>
      </c>
      <c r="C1240" s="36" t="s">
        <v>8566</v>
      </c>
      <c r="D1240" s="36" t="s">
        <v>8572</v>
      </c>
      <c r="E1240" s="39" t="s">
        <v>934</v>
      </c>
      <c r="F1240" s="38">
        <v>8.6</v>
      </c>
      <c r="G1240" s="37">
        <v>5</v>
      </c>
      <c r="H1240" s="37">
        <v>5</v>
      </c>
      <c r="I1240" s="37">
        <v>5</v>
      </c>
      <c r="J1240" s="37">
        <v>5</v>
      </c>
      <c r="K1240" s="37">
        <v>10</v>
      </c>
      <c r="L1240" s="37">
        <v>10</v>
      </c>
      <c r="M1240" s="37">
        <v>5</v>
      </c>
      <c r="N1240" s="37">
        <v>10</v>
      </c>
      <c r="O1240" s="37">
        <v>10</v>
      </c>
      <c r="P1240" s="37">
        <v>10</v>
      </c>
      <c r="Q1240" s="37">
        <v>5</v>
      </c>
    </row>
    <row r="1241" spans="1:17" ht="14.45" customHeight="1">
      <c r="A1241" s="174">
        <v>4604</v>
      </c>
      <c r="B1241">
        <v>8</v>
      </c>
      <c r="C1241" s="36" t="s">
        <v>8566</v>
      </c>
      <c r="D1241" s="36" t="s">
        <v>8573</v>
      </c>
      <c r="E1241" s="39" t="s">
        <v>934</v>
      </c>
      <c r="F1241" s="38">
        <v>8.6</v>
      </c>
      <c r="G1241" s="37">
        <v>5</v>
      </c>
      <c r="H1241" s="37">
        <v>5</v>
      </c>
      <c r="I1241" s="37">
        <v>5</v>
      </c>
      <c r="J1241" s="37">
        <v>5</v>
      </c>
      <c r="K1241" s="37">
        <v>10</v>
      </c>
      <c r="L1241" s="37">
        <v>10</v>
      </c>
      <c r="M1241" s="37">
        <v>5</v>
      </c>
      <c r="N1241" s="37">
        <v>10</v>
      </c>
      <c r="O1241" s="37">
        <v>10</v>
      </c>
      <c r="P1241" s="37">
        <v>10</v>
      </c>
      <c r="Q1241" s="37">
        <v>5</v>
      </c>
    </row>
    <row r="1242" spans="1:17" ht="14.45" customHeight="1">
      <c r="A1242" s="174">
        <v>4603</v>
      </c>
      <c r="B1242">
        <v>9</v>
      </c>
      <c r="C1242" s="36" t="s">
        <v>8566</v>
      </c>
      <c r="D1242" s="36" t="s">
        <v>8574</v>
      </c>
      <c r="E1242" s="39" t="s">
        <v>934</v>
      </c>
      <c r="F1242" s="38">
        <v>7.8</v>
      </c>
      <c r="G1242" s="37">
        <v>5</v>
      </c>
      <c r="H1242" s="37">
        <v>5</v>
      </c>
      <c r="I1242" s="37">
        <v>5</v>
      </c>
      <c r="J1242" s="37">
        <v>5</v>
      </c>
      <c r="K1242" s="37">
        <v>10</v>
      </c>
      <c r="L1242" s="37">
        <v>10</v>
      </c>
      <c r="M1242" s="37">
        <v>5</v>
      </c>
      <c r="N1242" s="37">
        <v>10</v>
      </c>
      <c r="O1242" s="37">
        <v>10</v>
      </c>
      <c r="P1242" s="37">
        <v>10</v>
      </c>
      <c r="Q1242" s="37">
        <v>5</v>
      </c>
    </row>
    <row r="1243" spans="1:17" ht="14.45" customHeight="1">
      <c r="A1243" s="174">
        <v>4602</v>
      </c>
      <c r="B1243">
        <v>10</v>
      </c>
      <c r="C1243" s="36" t="s">
        <v>8566</v>
      </c>
      <c r="D1243" s="36" t="s">
        <v>8575</v>
      </c>
      <c r="E1243" s="39" t="s">
        <v>934</v>
      </c>
      <c r="F1243" s="38">
        <v>8.4</v>
      </c>
      <c r="G1243" s="37">
        <v>5</v>
      </c>
      <c r="H1243" s="37">
        <v>5</v>
      </c>
      <c r="I1243" s="37">
        <v>5</v>
      </c>
      <c r="J1243" s="37">
        <v>5</v>
      </c>
      <c r="K1243" s="37">
        <v>10</v>
      </c>
      <c r="L1243" s="37">
        <v>10</v>
      </c>
      <c r="M1243" s="37">
        <v>5</v>
      </c>
      <c r="N1243" s="37">
        <v>10</v>
      </c>
      <c r="O1243" s="37">
        <v>10</v>
      </c>
      <c r="P1243" s="37">
        <v>10</v>
      </c>
      <c r="Q1243" s="37">
        <v>5</v>
      </c>
    </row>
    <row r="1244" spans="1:17" ht="14.45" customHeight="1">
      <c r="A1244" s="174">
        <v>4601</v>
      </c>
      <c r="B1244">
        <v>11</v>
      </c>
      <c r="C1244" s="36" t="s">
        <v>8566</v>
      </c>
      <c r="D1244" s="36" t="s">
        <v>8576</v>
      </c>
      <c r="E1244" s="39" t="s">
        <v>934</v>
      </c>
      <c r="F1244" s="38">
        <v>8.1999999999999993</v>
      </c>
      <c r="G1244" s="37">
        <v>5</v>
      </c>
      <c r="H1244" s="37">
        <v>5</v>
      </c>
      <c r="I1244" s="37">
        <v>5</v>
      </c>
      <c r="J1244" s="37">
        <v>5</v>
      </c>
      <c r="K1244" s="37">
        <v>10</v>
      </c>
      <c r="L1244" s="37">
        <v>10</v>
      </c>
      <c r="M1244" s="37">
        <v>5</v>
      </c>
      <c r="N1244" s="37">
        <v>10</v>
      </c>
      <c r="O1244" s="37">
        <v>10</v>
      </c>
      <c r="P1244" s="37">
        <v>10</v>
      </c>
      <c r="Q1244" s="37">
        <v>5</v>
      </c>
    </row>
    <row r="1245" spans="1:17" ht="14.45" customHeight="1">
      <c r="A1245" s="174">
        <v>4600</v>
      </c>
      <c r="C1245" s="36" t="s">
        <v>8566</v>
      </c>
      <c r="D1245" s="35" t="s">
        <v>9409</v>
      </c>
      <c r="E1245" s="34" t="s">
        <v>934</v>
      </c>
      <c r="F1245" s="130">
        <f>GEOMEAN(F1234:F1244)</f>
        <v>8.0203697040407516</v>
      </c>
      <c r="G1245" s="33" t="e">
        <f>AVERAGE(#REF!)</f>
        <v>#REF!</v>
      </c>
      <c r="H1245" s="33" t="e">
        <f>AVERAGE(#REF!)</f>
        <v>#REF!</v>
      </c>
      <c r="I1245" s="33" t="e">
        <f>AVERAGE(#REF!)</f>
        <v>#REF!</v>
      </c>
      <c r="J1245" s="33" t="e">
        <f>AVERAGE(#REF!)</f>
        <v>#REF!</v>
      </c>
      <c r="K1245" s="33" t="e">
        <f>AVERAGE(#REF!)</f>
        <v>#REF!</v>
      </c>
      <c r="L1245" s="33" t="e">
        <f>AVERAGE(#REF!)</f>
        <v>#REF!</v>
      </c>
      <c r="M1245" s="33" t="e">
        <f>AVERAGE(#REF!)</f>
        <v>#REF!</v>
      </c>
      <c r="N1245" s="33" t="e">
        <f>AVERAGE(#REF!)</f>
        <v>#REF!</v>
      </c>
      <c r="O1245" s="33" t="e">
        <f>AVERAGE(#REF!)</f>
        <v>#REF!</v>
      </c>
      <c r="P1245" s="33" t="e">
        <f>AVERAGE(#REF!)</f>
        <v>#REF!</v>
      </c>
      <c r="Q1245" s="33" t="e">
        <f>AVERAGE(#REF!)</f>
        <v>#REF!</v>
      </c>
    </row>
    <row r="1246" spans="1:17" ht="14.45" customHeight="1">
      <c r="A1246" s="174">
        <v>4599</v>
      </c>
      <c r="B1246">
        <v>1</v>
      </c>
      <c r="C1246" s="36" t="s">
        <v>8595</v>
      </c>
      <c r="D1246" s="36" t="s">
        <v>8596</v>
      </c>
      <c r="E1246" s="39" t="s">
        <v>934</v>
      </c>
      <c r="F1246" s="38">
        <v>8.8000000000000007</v>
      </c>
      <c r="G1246" s="37">
        <v>5</v>
      </c>
      <c r="H1246" s="37">
        <v>5</v>
      </c>
      <c r="I1246" s="37">
        <v>5</v>
      </c>
      <c r="J1246" s="37">
        <v>5</v>
      </c>
      <c r="K1246" s="37">
        <v>10</v>
      </c>
      <c r="L1246" s="37">
        <v>10</v>
      </c>
      <c r="M1246" s="37">
        <v>5</v>
      </c>
      <c r="N1246" s="37">
        <v>10</v>
      </c>
      <c r="O1246" s="37">
        <v>10</v>
      </c>
      <c r="P1246" s="37">
        <v>10</v>
      </c>
      <c r="Q1246" s="37">
        <v>5</v>
      </c>
    </row>
    <row r="1247" spans="1:17" ht="14.45" customHeight="1">
      <c r="A1247" s="174">
        <v>4598</v>
      </c>
      <c r="B1247">
        <v>2</v>
      </c>
      <c r="C1247" s="36" t="s">
        <v>8595</v>
      </c>
      <c r="D1247" s="36" t="s">
        <v>8597</v>
      </c>
      <c r="E1247" s="39" t="s">
        <v>934</v>
      </c>
      <c r="F1247" s="38">
        <v>9.1</v>
      </c>
      <c r="G1247" s="37">
        <v>5</v>
      </c>
      <c r="H1247" s="37">
        <v>5</v>
      </c>
      <c r="I1247" s="37">
        <v>5</v>
      </c>
      <c r="J1247" s="37">
        <v>5</v>
      </c>
      <c r="K1247" s="37">
        <v>10</v>
      </c>
      <c r="L1247" s="37">
        <v>10</v>
      </c>
      <c r="M1247" s="37">
        <v>5</v>
      </c>
      <c r="N1247" s="37">
        <v>10</v>
      </c>
      <c r="O1247" s="37">
        <v>10</v>
      </c>
      <c r="P1247" s="37">
        <v>10</v>
      </c>
      <c r="Q1247" s="37">
        <v>5</v>
      </c>
    </row>
    <row r="1248" spans="1:17" ht="14.45" customHeight="1">
      <c r="A1248" s="174">
        <v>4597</v>
      </c>
      <c r="B1248">
        <v>3</v>
      </c>
      <c r="C1248" s="36" t="s">
        <v>8595</v>
      </c>
      <c r="D1248" s="36" t="s">
        <v>8598</v>
      </c>
      <c r="E1248" s="39" t="s">
        <v>934</v>
      </c>
      <c r="F1248" s="38">
        <v>9.3000000000000007</v>
      </c>
      <c r="G1248" s="37">
        <v>5</v>
      </c>
      <c r="H1248" s="37">
        <v>5</v>
      </c>
      <c r="I1248" s="37">
        <v>5</v>
      </c>
      <c r="J1248" s="37">
        <v>5</v>
      </c>
      <c r="K1248" s="37">
        <v>10</v>
      </c>
      <c r="L1248" s="37">
        <v>10</v>
      </c>
      <c r="M1248" s="37">
        <v>5</v>
      </c>
      <c r="N1248" s="37">
        <v>10</v>
      </c>
      <c r="O1248" s="37">
        <v>10</v>
      </c>
      <c r="P1248" s="37">
        <v>10</v>
      </c>
      <c r="Q1248" s="37">
        <v>5</v>
      </c>
    </row>
    <row r="1249" spans="1:17" ht="14.45" customHeight="1">
      <c r="A1249" s="174">
        <v>4596</v>
      </c>
      <c r="B1249">
        <v>4</v>
      </c>
      <c r="C1249" s="36" t="s">
        <v>8595</v>
      </c>
      <c r="D1249" s="36" t="s">
        <v>8599</v>
      </c>
      <c r="E1249" s="39" t="s">
        <v>934</v>
      </c>
      <c r="F1249" s="38">
        <v>8.5</v>
      </c>
      <c r="G1249" s="37">
        <v>5</v>
      </c>
      <c r="H1249" s="37">
        <v>5</v>
      </c>
      <c r="I1249" s="37">
        <v>5</v>
      </c>
      <c r="J1249" s="37">
        <v>5</v>
      </c>
      <c r="K1249" s="37">
        <v>10</v>
      </c>
      <c r="L1249" s="37">
        <v>10</v>
      </c>
      <c r="M1249" s="37">
        <v>5</v>
      </c>
      <c r="N1249" s="37">
        <v>10</v>
      </c>
      <c r="O1249" s="37">
        <v>10</v>
      </c>
      <c r="P1249" s="37">
        <v>10</v>
      </c>
      <c r="Q1249" s="37">
        <v>5</v>
      </c>
    </row>
    <row r="1250" spans="1:17" ht="14.45" customHeight="1">
      <c r="A1250" s="174">
        <v>4595</v>
      </c>
      <c r="B1250">
        <v>5</v>
      </c>
      <c r="C1250" s="36" t="s">
        <v>8595</v>
      </c>
      <c r="D1250" s="36" t="s">
        <v>8600</v>
      </c>
      <c r="E1250" s="39" t="s">
        <v>934</v>
      </c>
      <c r="F1250" s="38">
        <v>8.4</v>
      </c>
      <c r="G1250" s="37">
        <v>5</v>
      </c>
      <c r="H1250" s="37">
        <v>5</v>
      </c>
      <c r="I1250" s="37">
        <v>5</v>
      </c>
      <c r="J1250" s="37">
        <v>5</v>
      </c>
      <c r="K1250" s="37">
        <v>10</v>
      </c>
      <c r="L1250" s="37">
        <v>10</v>
      </c>
      <c r="M1250" s="37">
        <v>5</v>
      </c>
      <c r="N1250" s="37">
        <v>10</v>
      </c>
      <c r="O1250" s="37">
        <v>10</v>
      </c>
      <c r="P1250" s="37">
        <v>10</v>
      </c>
      <c r="Q1250" s="37">
        <v>5</v>
      </c>
    </row>
    <row r="1251" spans="1:17" ht="14.45" customHeight="1">
      <c r="A1251" s="174">
        <v>4594</v>
      </c>
      <c r="B1251">
        <v>6</v>
      </c>
      <c r="C1251" s="36" t="s">
        <v>8595</v>
      </c>
      <c r="D1251" s="36" t="s">
        <v>8601</v>
      </c>
      <c r="E1251" s="39" t="s">
        <v>934</v>
      </c>
      <c r="F1251" s="38">
        <v>10</v>
      </c>
      <c r="G1251" s="37">
        <v>5</v>
      </c>
      <c r="H1251" s="37">
        <v>5</v>
      </c>
      <c r="I1251" s="37">
        <v>5</v>
      </c>
      <c r="J1251" s="37">
        <v>5</v>
      </c>
      <c r="K1251" s="37">
        <v>10</v>
      </c>
      <c r="L1251" s="37">
        <v>10</v>
      </c>
      <c r="M1251" s="37">
        <v>5</v>
      </c>
      <c r="N1251" s="37">
        <v>10</v>
      </c>
      <c r="O1251" s="37">
        <v>10</v>
      </c>
      <c r="P1251" s="37">
        <v>10</v>
      </c>
      <c r="Q1251" s="37">
        <v>5</v>
      </c>
    </row>
    <row r="1252" spans="1:17" ht="14.45" customHeight="1">
      <c r="A1252" s="174">
        <v>4593</v>
      </c>
      <c r="B1252">
        <v>7</v>
      </c>
      <c r="C1252" s="36" t="s">
        <v>8595</v>
      </c>
      <c r="D1252" s="36" t="s">
        <v>6481</v>
      </c>
      <c r="E1252" s="39" t="s">
        <v>934</v>
      </c>
      <c r="F1252" s="38">
        <v>8.1999999999999993</v>
      </c>
      <c r="G1252" s="37">
        <v>5</v>
      </c>
      <c r="H1252" s="37">
        <v>5</v>
      </c>
      <c r="I1252" s="37">
        <v>5</v>
      </c>
      <c r="J1252" s="37">
        <v>5</v>
      </c>
      <c r="K1252" s="37">
        <v>10</v>
      </c>
      <c r="L1252" s="37">
        <v>10</v>
      </c>
      <c r="M1252" s="37">
        <v>5</v>
      </c>
      <c r="N1252" s="37">
        <v>10</v>
      </c>
      <c r="O1252" s="37">
        <v>10</v>
      </c>
      <c r="P1252" s="37">
        <v>10</v>
      </c>
      <c r="Q1252" s="37">
        <v>5</v>
      </c>
    </row>
    <row r="1253" spans="1:17" ht="14.45" customHeight="1">
      <c r="A1253" s="174">
        <v>4592</v>
      </c>
      <c r="C1253" s="36" t="s">
        <v>8595</v>
      </c>
      <c r="D1253" s="35" t="s">
        <v>9410</v>
      </c>
      <c r="E1253" s="34" t="s">
        <v>934</v>
      </c>
      <c r="F1253" s="130">
        <f>GEOMEAN(F1246:F1252)</f>
        <v>8.8818354988725474</v>
      </c>
      <c r="G1253" s="33" t="e">
        <f>AVERAGE(#REF!)</f>
        <v>#REF!</v>
      </c>
      <c r="H1253" s="33" t="e">
        <f>AVERAGE(#REF!)</f>
        <v>#REF!</v>
      </c>
      <c r="I1253" s="33" t="e">
        <f>AVERAGE(#REF!)</f>
        <v>#REF!</v>
      </c>
      <c r="J1253" s="33" t="e">
        <f>AVERAGE(#REF!)</f>
        <v>#REF!</v>
      </c>
      <c r="K1253" s="33" t="e">
        <f>AVERAGE(#REF!)</f>
        <v>#REF!</v>
      </c>
      <c r="L1253" s="33" t="e">
        <f>AVERAGE(#REF!)</f>
        <v>#REF!</v>
      </c>
      <c r="M1253" s="33" t="e">
        <f>AVERAGE(#REF!)</f>
        <v>#REF!</v>
      </c>
      <c r="N1253" s="33" t="e">
        <f>AVERAGE(#REF!)</f>
        <v>#REF!</v>
      </c>
      <c r="O1253" s="33" t="e">
        <f>AVERAGE(#REF!)</f>
        <v>#REF!</v>
      </c>
      <c r="P1253" s="33" t="e">
        <f>AVERAGE(#REF!)</f>
        <v>#REF!</v>
      </c>
      <c r="Q1253" s="33" t="e">
        <f>AVERAGE(#REF!)</f>
        <v>#REF!</v>
      </c>
    </row>
    <row r="1254" spans="1:17" ht="14.45" customHeight="1">
      <c r="A1254" s="174">
        <v>4591</v>
      </c>
      <c r="B1254">
        <v>1</v>
      </c>
      <c r="C1254" s="36" t="s">
        <v>8512</v>
      </c>
      <c r="D1254" s="36" t="s">
        <v>8513</v>
      </c>
      <c r="E1254" s="39" t="s">
        <v>934</v>
      </c>
      <c r="F1254" s="38">
        <v>8.1</v>
      </c>
      <c r="G1254" s="37">
        <v>5</v>
      </c>
      <c r="H1254" s="37">
        <v>5</v>
      </c>
      <c r="I1254" s="37">
        <v>5</v>
      </c>
      <c r="J1254" s="37">
        <v>5</v>
      </c>
      <c r="K1254" s="37">
        <v>10</v>
      </c>
      <c r="L1254" s="37">
        <v>10</v>
      </c>
      <c r="M1254" s="37">
        <v>5</v>
      </c>
      <c r="N1254" s="37">
        <v>10</v>
      </c>
      <c r="O1254" s="37">
        <v>10</v>
      </c>
      <c r="P1254" s="37">
        <v>10</v>
      </c>
      <c r="Q1254" s="37">
        <v>5</v>
      </c>
    </row>
    <row r="1255" spans="1:17" ht="14.45" customHeight="1">
      <c r="A1255" s="174">
        <v>4590</v>
      </c>
      <c r="B1255">
        <v>2</v>
      </c>
      <c r="C1255" s="36" t="s">
        <v>8512</v>
      </c>
      <c r="D1255" s="36" t="s">
        <v>8514</v>
      </c>
      <c r="E1255" s="39" t="s">
        <v>934</v>
      </c>
      <c r="F1255" s="38">
        <v>8.4</v>
      </c>
      <c r="G1255" s="37">
        <v>5</v>
      </c>
      <c r="H1255" s="37">
        <v>5</v>
      </c>
      <c r="I1255" s="37">
        <v>5</v>
      </c>
      <c r="J1255" s="37">
        <v>5</v>
      </c>
      <c r="K1255" s="37">
        <v>10</v>
      </c>
      <c r="L1255" s="37">
        <v>10</v>
      </c>
      <c r="M1255" s="37">
        <v>5</v>
      </c>
      <c r="N1255" s="37">
        <v>10</v>
      </c>
      <c r="O1255" s="37">
        <v>10</v>
      </c>
      <c r="P1255" s="37">
        <v>10</v>
      </c>
      <c r="Q1255" s="37">
        <v>5</v>
      </c>
    </row>
    <row r="1256" spans="1:17" ht="14.45" customHeight="1">
      <c r="A1256" s="174">
        <v>4589</v>
      </c>
      <c r="B1256">
        <v>3</v>
      </c>
      <c r="C1256" s="36" t="s">
        <v>8512</v>
      </c>
      <c r="D1256" s="36" t="s">
        <v>8515</v>
      </c>
      <c r="E1256" s="39" t="s">
        <v>934</v>
      </c>
      <c r="F1256" s="38">
        <v>8</v>
      </c>
      <c r="G1256" s="37">
        <v>5</v>
      </c>
      <c r="H1256" s="37">
        <v>5</v>
      </c>
      <c r="I1256" s="37">
        <v>5</v>
      </c>
      <c r="J1256" s="37">
        <v>5</v>
      </c>
      <c r="K1256" s="37">
        <v>10</v>
      </c>
      <c r="L1256" s="37">
        <v>10</v>
      </c>
      <c r="M1256" s="37">
        <v>5</v>
      </c>
      <c r="N1256" s="37">
        <v>10</v>
      </c>
      <c r="O1256" s="37">
        <v>10</v>
      </c>
      <c r="P1256" s="37">
        <v>10</v>
      </c>
      <c r="Q1256" s="37">
        <v>5</v>
      </c>
    </row>
    <row r="1257" spans="1:17" ht="14.45" customHeight="1">
      <c r="A1257" s="174">
        <v>4588</v>
      </c>
      <c r="B1257">
        <v>4</v>
      </c>
      <c r="C1257" s="36" t="s">
        <v>8512</v>
      </c>
      <c r="D1257" s="36" t="s">
        <v>8516</v>
      </c>
      <c r="E1257" s="39" t="s">
        <v>934</v>
      </c>
      <c r="F1257" s="38">
        <v>8.6999999999999993</v>
      </c>
      <c r="G1257" s="37">
        <v>5</v>
      </c>
      <c r="H1257" s="37">
        <v>5</v>
      </c>
      <c r="I1257" s="37">
        <v>5</v>
      </c>
      <c r="J1257" s="37">
        <v>5</v>
      </c>
      <c r="K1257" s="37">
        <v>10</v>
      </c>
      <c r="L1257" s="37">
        <v>10</v>
      </c>
      <c r="M1257" s="37">
        <v>5</v>
      </c>
      <c r="N1257" s="37">
        <v>10</v>
      </c>
      <c r="O1257" s="37">
        <v>10</v>
      </c>
      <c r="P1257" s="37">
        <v>10</v>
      </c>
      <c r="Q1257" s="37">
        <v>5</v>
      </c>
    </row>
    <row r="1258" spans="1:17" ht="14.45" customHeight="1">
      <c r="A1258" s="174">
        <v>4587</v>
      </c>
      <c r="B1258">
        <v>5</v>
      </c>
      <c r="C1258" s="36" t="s">
        <v>8512</v>
      </c>
      <c r="D1258" s="36" t="s">
        <v>8517</v>
      </c>
      <c r="E1258" s="39" t="s">
        <v>934</v>
      </c>
      <c r="F1258" s="38">
        <v>9.1999999999999993</v>
      </c>
      <c r="G1258" s="37">
        <v>5</v>
      </c>
      <c r="H1258" s="37">
        <v>5</v>
      </c>
      <c r="I1258" s="37">
        <v>5</v>
      </c>
      <c r="J1258" s="37">
        <v>5</v>
      </c>
      <c r="K1258" s="37">
        <v>10</v>
      </c>
      <c r="L1258" s="37">
        <v>10</v>
      </c>
      <c r="M1258" s="37">
        <v>5</v>
      </c>
      <c r="N1258" s="37">
        <v>10</v>
      </c>
      <c r="O1258" s="37">
        <v>10</v>
      </c>
      <c r="P1258" s="37">
        <v>10</v>
      </c>
      <c r="Q1258" s="37">
        <v>5</v>
      </c>
    </row>
    <row r="1259" spans="1:17" ht="14.45" customHeight="1">
      <c r="A1259" s="174">
        <v>4586</v>
      </c>
      <c r="B1259">
        <v>6</v>
      </c>
      <c r="C1259" s="36" t="s">
        <v>8512</v>
      </c>
      <c r="D1259" s="36" t="s">
        <v>8518</v>
      </c>
      <c r="E1259" s="39" t="s">
        <v>934</v>
      </c>
      <c r="F1259" s="38">
        <v>8.9</v>
      </c>
      <c r="G1259" s="37">
        <v>5</v>
      </c>
      <c r="H1259" s="37">
        <v>5</v>
      </c>
      <c r="I1259" s="37">
        <v>5</v>
      </c>
      <c r="J1259" s="37">
        <v>5</v>
      </c>
      <c r="K1259" s="37">
        <v>10</v>
      </c>
      <c r="L1259" s="37">
        <v>10</v>
      </c>
      <c r="M1259" s="37">
        <v>5</v>
      </c>
      <c r="N1259" s="37">
        <v>10</v>
      </c>
      <c r="O1259" s="37">
        <v>10</v>
      </c>
      <c r="P1259" s="37">
        <v>10</v>
      </c>
      <c r="Q1259" s="37">
        <v>5</v>
      </c>
    </row>
    <row r="1260" spans="1:17" ht="14.45" customHeight="1">
      <c r="A1260" s="174">
        <v>4585</v>
      </c>
      <c r="B1260">
        <v>7</v>
      </c>
      <c r="C1260" s="36" t="s">
        <v>8512</v>
      </c>
      <c r="D1260" s="36" t="s">
        <v>8519</v>
      </c>
      <c r="E1260" s="39" t="s">
        <v>934</v>
      </c>
      <c r="F1260" s="38">
        <v>8.1999999999999993</v>
      </c>
      <c r="G1260" s="37">
        <v>5</v>
      </c>
      <c r="H1260" s="37">
        <v>5</v>
      </c>
      <c r="I1260" s="37">
        <v>5</v>
      </c>
      <c r="J1260" s="37">
        <v>5</v>
      </c>
      <c r="K1260" s="37">
        <v>10</v>
      </c>
      <c r="L1260" s="37">
        <v>10</v>
      </c>
      <c r="M1260" s="37">
        <v>5</v>
      </c>
      <c r="N1260" s="37">
        <v>10</v>
      </c>
      <c r="O1260" s="37">
        <v>10</v>
      </c>
      <c r="P1260" s="37">
        <v>10</v>
      </c>
      <c r="Q1260" s="37">
        <v>5</v>
      </c>
    </row>
    <row r="1261" spans="1:17" ht="14.45" customHeight="1">
      <c r="A1261" s="174">
        <v>4584</v>
      </c>
      <c r="B1261">
        <v>8</v>
      </c>
      <c r="C1261" s="36" t="s">
        <v>8512</v>
      </c>
      <c r="D1261" s="36" t="s">
        <v>2711</v>
      </c>
      <c r="E1261" s="39" t="s">
        <v>934</v>
      </c>
      <c r="F1261" s="38">
        <v>8.3000000000000007</v>
      </c>
      <c r="G1261" s="37">
        <v>5</v>
      </c>
      <c r="H1261" s="37">
        <v>5</v>
      </c>
      <c r="I1261" s="37">
        <v>5</v>
      </c>
      <c r="J1261" s="37">
        <v>5</v>
      </c>
      <c r="K1261" s="37">
        <v>10</v>
      </c>
      <c r="L1261" s="37">
        <v>10</v>
      </c>
      <c r="M1261" s="37">
        <v>5</v>
      </c>
      <c r="N1261" s="37">
        <v>10</v>
      </c>
      <c r="O1261" s="37">
        <v>10</v>
      </c>
      <c r="P1261" s="37">
        <v>10</v>
      </c>
      <c r="Q1261" s="37">
        <v>5</v>
      </c>
    </row>
    <row r="1262" spans="1:17" ht="14.45" customHeight="1">
      <c r="A1262" s="174">
        <v>4583</v>
      </c>
      <c r="B1262">
        <v>9</v>
      </c>
      <c r="C1262" s="36" t="s">
        <v>8512</v>
      </c>
      <c r="D1262" s="36" t="s">
        <v>1682</v>
      </c>
      <c r="E1262" s="39" t="s">
        <v>934</v>
      </c>
      <c r="F1262" s="38">
        <v>8.1</v>
      </c>
      <c r="G1262" s="37">
        <v>5</v>
      </c>
      <c r="H1262" s="37">
        <v>5</v>
      </c>
      <c r="I1262" s="37">
        <v>5</v>
      </c>
      <c r="J1262" s="37">
        <v>5</v>
      </c>
      <c r="K1262" s="37">
        <v>10</v>
      </c>
      <c r="L1262" s="37">
        <v>10</v>
      </c>
      <c r="M1262" s="37">
        <v>5</v>
      </c>
      <c r="N1262" s="37">
        <v>10</v>
      </c>
      <c r="O1262" s="37">
        <v>10</v>
      </c>
      <c r="P1262" s="37">
        <v>10</v>
      </c>
      <c r="Q1262" s="37">
        <v>5</v>
      </c>
    </row>
    <row r="1263" spans="1:17" ht="14.45" customHeight="1">
      <c r="A1263" s="174">
        <v>4582</v>
      </c>
      <c r="B1263">
        <v>10</v>
      </c>
      <c r="C1263" s="36" t="s">
        <v>8512</v>
      </c>
      <c r="D1263" s="36" t="s">
        <v>8520</v>
      </c>
      <c r="E1263" s="39" t="s">
        <v>934</v>
      </c>
      <c r="F1263" s="38">
        <v>8.1999999999999993</v>
      </c>
      <c r="G1263" s="37">
        <v>5</v>
      </c>
      <c r="H1263" s="37">
        <v>5</v>
      </c>
      <c r="I1263" s="37">
        <v>5</v>
      </c>
      <c r="J1263" s="37">
        <v>5</v>
      </c>
      <c r="K1263" s="37">
        <v>10</v>
      </c>
      <c r="L1263" s="37">
        <v>10</v>
      </c>
      <c r="M1263" s="37">
        <v>5</v>
      </c>
      <c r="N1263" s="37">
        <v>10</v>
      </c>
      <c r="O1263" s="37">
        <v>10</v>
      </c>
      <c r="P1263" s="37">
        <v>10</v>
      </c>
      <c r="Q1263" s="37">
        <v>5</v>
      </c>
    </row>
    <row r="1264" spans="1:17" ht="14.45" customHeight="1">
      <c r="A1264" s="174">
        <v>4581</v>
      </c>
      <c r="B1264">
        <v>11</v>
      </c>
      <c r="C1264" s="36" t="s">
        <v>8512</v>
      </c>
      <c r="D1264" s="36" t="s">
        <v>8521</v>
      </c>
      <c r="E1264" s="39" t="s">
        <v>934</v>
      </c>
      <c r="F1264" s="8">
        <v>8.3000000000000007</v>
      </c>
      <c r="G1264" s="37">
        <v>5</v>
      </c>
      <c r="H1264" s="37">
        <v>5</v>
      </c>
      <c r="I1264" s="37">
        <v>5</v>
      </c>
      <c r="J1264" s="37">
        <v>5</v>
      </c>
      <c r="K1264" s="37">
        <v>10</v>
      </c>
      <c r="L1264" s="37">
        <v>10</v>
      </c>
      <c r="M1264" s="37">
        <v>5</v>
      </c>
      <c r="N1264" s="37">
        <v>10</v>
      </c>
      <c r="O1264" s="37">
        <v>10</v>
      </c>
      <c r="P1264" s="37">
        <v>10</v>
      </c>
      <c r="Q1264" s="37">
        <v>5</v>
      </c>
    </row>
    <row r="1265" spans="1:17" ht="14.45" customHeight="1">
      <c r="A1265" s="174">
        <v>4580</v>
      </c>
      <c r="B1265">
        <v>12</v>
      </c>
      <c r="C1265" s="36" t="s">
        <v>8512</v>
      </c>
      <c r="D1265" s="36" t="s">
        <v>8522</v>
      </c>
      <c r="E1265" s="39" t="s">
        <v>934</v>
      </c>
      <c r="F1265" s="38">
        <v>8.8000000000000007</v>
      </c>
      <c r="G1265" s="37">
        <v>5</v>
      </c>
      <c r="H1265" s="37">
        <v>5</v>
      </c>
      <c r="I1265" s="37">
        <v>5</v>
      </c>
      <c r="J1265" s="37">
        <v>5</v>
      </c>
      <c r="K1265" s="37">
        <v>10</v>
      </c>
      <c r="L1265" s="37">
        <v>10</v>
      </c>
      <c r="M1265" s="37">
        <v>5</v>
      </c>
      <c r="N1265" s="37">
        <v>10</v>
      </c>
      <c r="O1265" s="37">
        <v>10</v>
      </c>
      <c r="P1265" s="37">
        <v>10</v>
      </c>
      <c r="Q1265" s="37">
        <v>5</v>
      </c>
    </row>
    <row r="1266" spans="1:17" ht="14.45" customHeight="1">
      <c r="A1266" s="174">
        <v>4579</v>
      </c>
      <c r="C1266" s="36" t="s">
        <v>8512</v>
      </c>
      <c r="D1266" s="35" t="s">
        <v>9409</v>
      </c>
      <c r="E1266" s="34" t="s">
        <v>934</v>
      </c>
      <c r="F1266" s="130">
        <v>8.4260000000000002</v>
      </c>
      <c r="G1266" s="33" t="e">
        <f>AVERAGE(#REF!)</f>
        <v>#REF!</v>
      </c>
      <c r="H1266" s="33" t="e">
        <f>AVERAGE(#REF!)</f>
        <v>#REF!</v>
      </c>
      <c r="I1266" s="33" t="e">
        <f>AVERAGE(#REF!)</f>
        <v>#REF!</v>
      </c>
      <c r="J1266" s="33" t="e">
        <f>AVERAGE(#REF!)</f>
        <v>#REF!</v>
      </c>
      <c r="K1266" s="33" t="e">
        <f>AVERAGE(#REF!)</f>
        <v>#REF!</v>
      </c>
      <c r="L1266" s="33" t="e">
        <f>AVERAGE(#REF!)</f>
        <v>#REF!</v>
      </c>
      <c r="M1266" s="33" t="e">
        <f>AVERAGE(#REF!)</f>
        <v>#REF!</v>
      </c>
      <c r="N1266" s="33" t="e">
        <f>AVERAGE(#REF!)</f>
        <v>#REF!</v>
      </c>
      <c r="O1266" s="33" t="e">
        <f>AVERAGE(#REF!)</f>
        <v>#REF!</v>
      </c>
      <c r="P1266" s="33" t="e">
        <f>AVERAGE(#REF!)</f>
        <v>#REF!</v>
      </c>
      <c r="Q1266" s="33" t="e">
        <f>AVERAGE(#REF!)</f>
        <v>#REF!</v>
      </c>
    </row>
    <row r="1267" spans="1:17" ht="14.45" customHeight="1">
      <c r="A1267" s="174">
        <v>4578</v>
      </c>
      <c r="B1267">
        <v>1</v>
      </c>
      <c r="C1267" s="36" t="s">
        <v>8497</v>
      </c>
      <c r="D1267" s="36" t="s">
        <v>8498</v>
      </c>
      <c r="E1267" s="39" t="s">
        <v>934</v>
      </c>
      <c r="F1267" s="38">
        <v>8.3000000000000007</v>
      </c>
      <c r="G1267" s="37">
        <v>5</v>
      </c>
      <c r="H1267" s="37">
        <v>5</v>
      </c>
      <c r="I1267" s="37">
        <v>5</v>
      </c>
      <c r="J1267" s="37">
        <v>5</v>
      </c>
      <c r="K1267" s="37">
        <v>10</v>
      </c>
      <c r="L1267" s="37">
        <v>10</v>
      </c>
      <c r="M1267" s="37">
        <v>5</v>
      </c>
      <c r="N1267" s="37">
        <v>10</v>
      </c>
      <c r="O1267" s="37">
        <v>10</v>
      </c>
      <c r="P1267" s="37">
        <v>10</v>
      </c>
      <c r="Q1267" s="37">
        <v>5</v>
      </c>
    </row>
    <row r="1268" spans="1:17" ht="14.45" customHeight="1">
      <c r="A1268" s="174">
        <v>4577</v>
      </c>
      <c r="B1268">
        <v>2</v>
      </c>
      <c r="C1268" s="36" t="s">
        <v>8497</v>
      </c>
      <c r="D1268" s="36" t="s">
        <v>8499</v>
      </c>
      <c r="E1268" s="39" t="s">
        <v>934</v>
      </c>
      <c r="F1268" s="38">
        <v>8.1999999999999993</v>
      </c>
      <c r="G1268" s="37">
        <v>5</v>
      </c>
      <c r="H1268" s="37">
        <v>5</v>
      </c>
      <c r="I1268" s="37">
        <v>5</v>
      </c>
      <c r="J1268" s="37">
        <v>5</v>
      </c>
      <c r="K1268" s="37">
        <v>10</v>
      </c>
      <c r="L1268" s="37">
        <v>10</v>
      </c>
      <c r="M1268" s="37">
        <v>5</v>
      </c>
      <c r="N1268" s="37">
        <v>10</v>
      </c>
      <c r="O1268" s="37">
        <v>10</v>
      </c>
      <c r="P1268" s="37">
        <v>10</v>
      </c>
      <c r="Q1268" s="37">
        <v>5</v>
      </c>
    </row>
    <row r="1269" spans="1:17" ht="14.45" customHeight="1">
      <c r="A1269" s="174">
        <v>4576</v>
      </c>
      <c r="B1269">
        <v>3</v>
      </c>
      <c r="C1269" s="36" t="s">
        <v>8497</v>
      </c>
      <c r="D1269" s="36" t="s">
        <v>8500</v>
      </c>
      <c r="E1269" s="39" t="s">
        <v>934</v>
      </c>
      <c r="F1269" s="38">
        <v>8.4</v>
      </c>
      <c r="G1269" s="37">
        <v>5</v>
      </c>
      <c r="H1269" s="37">
        <v>5</v>
      </c>
      <c r="I1269" s="37">
        <v>5</v>
      </c>
      <c r="J1269" s="37">
        <v>5</v>
      </c>
      <c r="K1269" s="37">
        <v>10</v>
      </c>
      <c r="L1269" s="37">
        <v>10</v>
      </c>
      <c r="M1269" s="37">
        <v>5</v>
      </c>
      <c r="N1269" s="37">
        <v>10</v>
      </c>
      <c r="O1269" s="37">
        <v>10</v>
      </c>
      <c r="P1269" s="37">
        <v>10</v>
      </c>
      <c r="Q1269" s="37">
        <v>5</v>
      </c>
    </row>
    <row r="1270" spans="1:17" ht="14.45" customHeight="1">
      <c r="A1270" s="174">
        <v>4575</v>
      </c>
      <c r="B1270">
        <v>4</v>
      </c>
      <c r="C1270" s="36" t="s">
        <v>8497</v>
      </c>
      <c r="D1270" s="36" t="s">
        <v>8501</v>
      </c>
      <c r="E1270" s="39" t="s">
        <v>934</v>
      </c>
      <c r="F1270" s="38">
        <v>9.6</v>
      </c>
      <c r="G1270" s="37">
        <v>5</v>
      </c>
      <c r="H1270" s="37">
        <v>5</v>
      </c>
      <c r="I1270" s="37">
        <v>5</v>
      </c>
      <c r="J1270" s="37">
        <v>5</v>
      </c>
      <c r="K1270" s="37">
        <v>10</v>
      </c>
      <c r="L1270" s="37">
        <v>10</v>
      </c>
      <c r="M1270" s="37">
        <v>5</v>
      </c>
      <c r="N1270" s="37">
        <v>10</v>
      </c>
      <c r="O1270" s="37">
        <v>10</v>
      </c>
      <c r="P1270" s="37">
        <v>10</v>
      </c>
      <c r="Q1270" s="37">
        <v>5</v>
      </c>
    </row>
    <row r="1271" spans="1:17" ht="14.45" customHeight="1">
      <c r="A1271" s="174">
        <v>4574</v>
      </c>
      <c r="B1271">
        <v>5</v>
      </c>
      <c r="C1271" s="36" t="s">
        <v>8497</v>
      </c>
      <c r="D1271" s="36" t="s">
        <v>8502</v>
      </c>
      <c r="E1271" s="39" t="s">
        <v>934</v>
      </c>
      <c r="F1271" s="38">
        <v>8.3000000000000007</v>
      </c>
      <c r="G1271" s="37">
        <v>5</v>
      </c>
      <c r="H1271" s="37">
        <v>5</v>
      </c>
      <c r="I1271" s="37">
        <v>5</v>
      </c>
      <c r="J1271" s="37">
        <v>5</v>
      </c>
      <c r="K1271" s="37">
        <v>10</v>
      </c>
      <c r="L1271" s="37">
        <v>10</v>
      </c>
      <c r="M1271" s="37">
        <v>5</v>
      </c>
      <c r="N1271" s="37">
        <v>10</v>
      </c>
      <c r="O1271" s="37">
        <v>10</v>
      </c>
      <c r="P1271" s="37">
        <v>10</v>
      </c>
      <c r="Q1271" s="37">
        <v>5</v>
      </c>
    </row>
    <row r="1272" spans="1:17" ht="14.45" customHeight="1">
      <c r="A1272" s="174">
        <v>4573</v>
      </c>
      <c r="B1272">
        <v>6</v>
      </c>
      <c r="C1272" s="36" t="s">
        <v>8497</v>
      </c>
      <c r="D1272" s="36" t="s">
        <v>8503</v>
      </c>
      <c r="E1272" s="39" t="s">
        <v>934</v>
      </c>
      <c r="F1272" s="38">
        <v>8.4</v>
      </c>
      <c r="G1272" s="37">
        <v>5</v>
      </c>
      <c r="H1272" s="37">
        <v>5</v>
      </c>
      <c r="I1272" s="37">
        <v>5</v>
      </c>
      <c r="J1272" s="37">
        <v>5</v>
      </c>
      <c r="K1272" s="37">
        <v>10</v>
      </c>
      <c r="L1272" s="37">
        <v>10</v>
      </c>
      <c r="M1272" s="37">
        <v>5</v>
      </c>
      <c r="N1272" s="37">
        <v>10</v>
      </c>
      <c r="O1272" s="37">
        <v>10</v>
      </c>
      <c r="P1272" s="37">
        <v>10</v>
      </c>
      <c r="Q1272" s="37">
        <v>5</v>
      </c>
    </row>
    <row r="1273" spans="1:17" ht="14.45" customHeight="1">
      <c r="A1273" s="174">
        <v>4572</v>
      </c>
      <c r="B1273">
        <v>7</v>
      </c>
      <c r="C1273" s="36" t="s">
        <v>8497</v>
      </c>
      <c r="D1273" s="36" t="s">
        <v>8504</v>
      </c>
      <c r="E1273" s="39" t="s">
        <v>934</v>
      </c>
      <c r="F1273" s="38">
        <v>7.8</v>
      </c>
      <c r="G1273" s="37">
        <v>5</v>
      </c>
      <c r="H1273" s="37">
        <v>5</v>
      </c>
      <c r="I1273" s="37">
        <v>5</v>
      </c>
      <c r="J1273" s="37">
        <v>5</v>
      </c>
      <c r="K1273" s="37">
        <v>10</v>
      </c>
      <c r="L1273" s="37">
        <v>10</v>
      </c>
      <c r="M1273" s="37">
        <v>5</v>
      </c>
      <c r="N1273" s="37">
        <v>10</v>
      </c>
      <c r="O1273" s="37">
        <v>10</v>
      </c>
      <c r="P1273" s="37">
        <v>10</v>
      </c>
      <c r="Q1273" s="37">
        <v>5</v>
      </c>
    </row>
    <row r="1274" spans="1:17" ht="14.45" customHeight="1">
      <c r="A1274" s="174">
        <v>4571</v>
      </c>
      <c r="B1274">
        <v>8</v>
      </c>
      <c r="C1274" s="36" t="s">
        <v>8497</v>
      </c>
      <c r="D1274" s="36" t="s">
        <v>8505</v>
      </c>
      <c r="E1274" s="39" t="s">
        <v>934</v>
      </c>
      <c r="F1274" s="38">
        <v>8</v>
      </c>
      <c r="G1274" s="37">
        <v>5</v>
      </c>
      <c r="H1274" s="37">
        <v>5</v>
      </c>
      <c r="I1274" s="37">
        <v>5</v>
      </c>
      <c r="J1274" s="37">
        <v>5</v>
      </c>
      <c r="K1274" s="37">
        <v>10</v>
      </c>
      <c r="L1274" s="37">
        <v>10</v>
      </c>
      <c r="M1274" s="37">
        <v>5</v>
      </c>
      <c r="N1274" s="37">
        <v>10</v>
      </c>
      <c r="O1274" s="37">
        <v>10</v>
      </c>
      <c r="P1274" s="37">
        <v>10</v>
      </c>
      <c r="Q1274" s="37">
        <v>5</v>
      </c>
    </row>
    <row r="1275" spans="1:17" ht="14.45" customHeight="1">
      <c r="A1275" s="174">
        <v>4570</v>
      </c>
      <c r="B1275">
        <v>9</v>
      </c>
      <c r="C1275" s="36" t="s">
        <v>8497</v>
      </c>
      <c r="D1275" s="36" t="s">
        <v>8506</v>
      </c>
      <c r="E1275" s="39" t="s">
        <v>934</v>
      </c>
      <c r="F1275" s="38">
        <v>8</v>
      </c>
      <c r="G1275" s="37">
        <v>5</v>
      </c>
      <c r="H1275" s="37">
        <v>5</v>
      </c>
      <c r="I1275" s="37">
        <v>5</v>
      </c>
      <c r="J1275" s="37">
        <v>5</v>
      </c>
      <c r="K1275" s="37">
        <v>10</v>
      </c>
      <c r="L1275" s="37">
        <v>10</v>
      </c>
      <c r="M1275" s="37">
        <v>5</v>
      </c>
      <c r="N1275" s="37">
        <v>10</v>
      </c>
      <c r="O1275" s="37">
        <v>10</v>
      </c>
      <c r="P1275" s="37">
        <v>10</v>
      </c>
      <c r="Q1275" s="37">
        <v>5</v>
      </c>
    </row>
    <row r="1276" spans="1:17" ht="14.45" customHeight="1">
      <c r="A1276" s="174">
        <v>4569</v>
      </c>
      <c r="B1276">
        <v>10</v>
      </c>
      <c r="C1276" s="36" t="s">
        <v>8497</v>
      </c>
      <c r="D1276" s="36" t="s">
        <v>8507</v>
      </c>
      <c r="E1276" s="39" t="s">
        <v>934</v>
      </c>
      <c r="F1276" s="38">
        <v>7.9</v>
      </c>
      <c r="G1276" s="37">
        <v>5</v>
      </c>
      <c r="H1276" s="37">
        <v>5</v>
      </c>
      <c r="I1276" s="37">
        <v>5</v>
      </c>
      <c r="J1276" s="37">
        <v>5</v>
      </c>
      <c r="K1276" s="37">
        <v>10</v>
      </c>
      <c r="L1276" s="37">
        <v>10</v>
      </c>
      <c r="M1276" s="37">
        <v>5</v>
      </c>
      <c r="N1276" s="37">
        <v>10</v>
      </c>
      <c r="O1276" s="37">
        <v>10</v>
      </c>
      <c r="P1276" s="37">
        <v>10</v>
      </c>
      <c r="Q1276" s="37">
        <v>5</v>
      </c>
    </row>
    <row r="1277" spans="1:17" ht="14.45" customHeight="1">
      <c r="A1277" s="174">
        <v>4568</v>
      </c>
      <c r="B1277">
        <v>11</v>
      </c>
      <c r="C1277" s="36" t="s">
        <v>8497</v>
      </c>
      <c r="D1277" s="36" t="s">
        <v>8508</v>
      </c>
      <c r="E1277" s="39" t="s">
        <v>934</v>
      </c>
      <c r="F1277" s="38">
        <v>8.4</v>
      </c>
      <c r="G1277" s="37">
        <v>5</v>
      </c>
      <c r="H1277" s="37">
        <v>5</v>
      </c>
      <c r="I1277" s="37">
        <v>5</v>
      </c>
      <c r="J1277" s="37">
        <v>5</v>
      </c>
      <c r="K1277" s="37">
        <v>10</v>
      </c>
      <c r="L1277" s="37">
        <v>10</v>
      </c>
      <c r="M1277" s="37">
        <v>5</v>
      </c>
      <c r="N1277" s="37">
        <v>10</v>
      </c>
      <c r="O1277" s="37">
        <v>10</v>
      </c>
      <c r="P1277" s="37">
        <v>10</v>
      </c>
      <c r="Q1277" s="37">
        <v>5</v>
      </c>
    </row>
    <row r="1278" spans="1:17" ht="14.45" customHeight="1">
      <c r="A1278" s="174">
        <v>4567</v>
      </c>
      <c r="B1278">
        <v>12</v>
      </c>
      <c r="C1278" s="36" t="s">
        <v>8497</v>
      </c>
      <c r="D1278" s="36" t="s">
        <v>8509</v>
      </c>
      <c r="E1278" s="39" t="s">
        <v>934</v>
      </c>
      <c r="F1278" s="38">
        <v>7.9</v>
      </c>
      <c r="G1278" s="37">
        <v>5</v>
      </c>
      <c r="H1278" s="37">
        <v>5</v>
      </c>
      <c r="I1278" s="37">
        <v>5</v>
      </c>
      <c r="J1278" s="37">
        <v>5</v>
      </c>
      <c r="K1278" s="37">
        <v>10</v>
      </c>
      <c r="L1278" s="37">
        <v>10</v>
      </c>
      <c r="M1278" s="37">
        <v>5</v>
      </c>
      <c r="N1278" s="37">
        <v>10</v>
      </c>
      <c r="O1278" s="37">
        <v>10</v>
      </c>
      <c r="P1278" s="37">
        <v>10</v>
      </c>
      <c r="Q1278" s="37">
        <v>5</v>
      </c>
    </row>
    <row r="1279" spans="1:17" ht="14.45" customHeight="1">
      <c r="A1279" s="174">
        <v>4566</v>
      </c>
      <c r="C1279" s="36" t="s">
        <v>8497</v>
      </c>
      <c r="D1279" s="35" t="s">
        <v>9408</v>
      </c>
      <c r="E1279" s="34" t="s">
        <v>934</v>
      </c>
      <c r="F1279" s="130">
        <f>GEOMEAN(F1267:F1278)</f>
        <v>8.2550046829479324</v>
      </c>
      <c r="G1279" s="33" t="e">
        <f>AVERAGE(#REF!)</f>
        <v>#REF!</v>
      </c>
      <c r="H1279" s="33" t="e">
        <f>AVERAGE(#REF!)</f>
        <v>#REF!</v>
      </c>
      <c r="I1279" s="33" t="e">
        <f>AVERAGE(#REF!)</f>
        <v>#REF!</v>
      </c>
      <c r="J1279" s="33" t="e">
        <f>AVERAGE(#REF!)</f>
        <v>#REF!</v>
      </c>
      <c r="K1279" s="33" t="e">
        <f>AVERAGE(#REF!)</f>
        <v>#REF!</v>
      </c>
      <c r="L1279" s="33" t="e">
        <f>AVERAGE(#REF!)</f>
        <v>#REF!</v>
      </c>
      <c r="M1279" s="33" t="e">
        <f>AVERAGE(#REF!)</f>
        <v>#REF!</v>
      </c>
      <c r="N1279" s="33" t="e">
        <f>AVERAGE(#REF!)</f>
        <v>#REF!</v>
      </c>
      <c r="O1279" s="33" t="e">
        <f>AVERAGE(#REF!)</f>
        <v>#REF!</v>
      </c>
      <c r="P1279" s="33" t="e">
        <f>AVERAGE(#REF!)</f>
        <v>#REF!</v>
      </c>
      <c r="Q1279" s="33" t="e">
        <f>AVERAGE(#REF!)</f>
        <v>#REF!</v>
      </c>
    </row>
    <row r="1280" spans="1:17" ht="14.45" customHeight="1">
      <c r="A1280" s="174">
        <v>4565</v>
      </c>
      <c r="B1280">
        <v>1</v>
      </c>
      <c r="C1280" s="36" t="s">
        <v>8309</v>
      </c>
      <c r="D1280" s="36" t="s">
        <v>8310</v>
      </c>
      <c r="E1280" s="39" t="s">
        <v>934</v>
      </c>
      <c r="F1280" s="38">
        <v>7.8</v>
      </c>
      <c r="G1280" s="37">
        <v>5</v>
      </c>
      <c r="H1280" s="37">
        <v>5</v>
      </c>
      <c r="I1280" s="37">
        <v>5</v>
      </c>
      <c r="J1280" s="37">
        <v>5</v>
      </c>
      <c r="K1280" s="37">
        <v>10</v>
      </c>
      <c r="L1280" s="37">
        <v>10</v>
      </c>
      <c r="M1280" s="37">
        <v>5</v>
      </c>
      <c r="N1280" s="37">
        <v>10</v>
      </c>
      <c r="O1280" s="37">
        <v>10</v>
      </c>
      <c r="P1280" s="37">
        <v>10</v>
      </c>
      <c r="Q1280" s="37">
        <v>5</v>
      </c>
    </row>
    <row r="1281" spans="1:17" ht="14.45" customHeight="1">
      <c r="A1281" s="174">
        <v>4564</v>
      </c>
      <c r="B1281">
        <v>2</v>
      </c>
      <c r="C1281" s="36" t="s">
        <v>8309</v>
      </c>
      <c r="D1281" s="36" t="s">
        <v>8311</v>
      </c>
      <c r="E1281" s="39" t="s">
        <v>934</v>
      </c>
      <c r="F1281" s="38">
        <v>8.1</v>
      </c>
      <c r="G1281" s="37">
        <v>5</v>
      </c>
      <c r="H1281" s="37">
        <v>5</v>
      </c>
      <c r="I1281" s="37">
        <v>5</v>
      </c>
      <c r="J1281" s="37">
        <v>5</v>
      </c>
      <c r="K1281" s="37">
        <v>10</v>
      </c>
      <c r="L1281" s="37">
        <v>10</v>
      </c>
      <c r="M1281" s="37">
        <v>5</v>
      </c>
      <c r="N1281" s="37">
        <v>10</v>
      </c>
      <c r="O1281" s="37">
        <v>10</v>
      </c>
      <c r="P1281" s="37">
        <v>10</v>
      </c>
      <c r="Q1281" s="37">
        <v>5</v>
      </c>
    </row>
    <row r="1282" spans="1:17" ht="14.45" customHeight="1">
      <c r="A1282" s="174">
        <v>4563</v>
      </c>
      <c r="B1282">
        <v>3</v>
      </c>
      <c r="C1282" s="36" t="s">
        <v>8309</v>
      </c>
      <c r="D1282" s="36" t="s">
        <v>8312</v>
      </c>
      <c r="E1282" s="39" t="s">
        <v>934</v>
      </c>
      <c r="F1282" s="38">
        <v>8.4</v>
      </c>
      <c r="G1282" s="37">
        <v>5</v>
      </c>
      <c r="H1282" s="37">
        <v>5</v>
      </c>
      <c r="I1282" s="37">
        <v>5</v>
      </c>
      <c r="J1282" s="37">
        <v>5</v>
      </c>
      <c r="K1282" s="37">
        <v>10</v>
      </c>
      <c r="L1282" s="37">
        <v>10</v>
      </c>
      <c r="M1282" s="37">
        <v>5</v>
      </c>
      <c r="N1282" s="37">
        <v>10</v>
      </c>
      <c r="O1282" s="37">
        <v>10</v>
      </c>
      <c r="P1282" s="37">
        <v>10</v>
      </c>
      <c r="Q1282" s="37">
        <v>5</v>
      </c>
    </row>
    <row r="1283" spans="1:17" ht="14.45" customHeight="1">
      <c r="A1283" s="174">
        <v>4562</v>
      </c>
      <c r="B1283">
        <v>4</v>
      </c>
      <c r="C1283" s="36" t="s">
        <v>8309</v>
      </c>
      <c r="D1283" s="36" t="s">
        <v>8313</v>
      </c>
      <c r="E1283" s="39" t="s">
        <v>934</v>
      </c>
      <c r="F1283" s="38">
        <v>7.6</v>
      </c>
      <c r="G1283" s="37">
        <v>5</v>
      </c>
      <c r="H1283" s="37">
        <v>5</v>
      </c>
      <c r="I1283" s="37">
        <v>5</v>
      </c>
      <c r="J1283" s="37">
        <v>5</v>
      </c>
      <c r="K1283" s="37">
        <v>10</v>
      </c>
      <c r="L1283" s="37">
        <v>10</v>
      </c>
      <c r="M1283" s="37">
        <v>5</v>
      </c>
      <c r="N1283" s="37">
        <v>10</v>
      </c>
      <c r="O1283" s="37">
        <v>10</v>
      </c>
      <c r="P1283" s="37">
        <v>10</v>
      </c>
      <c r="Q1283" s="37">
        <v>5</v>
      </c>
    </row>
    <row r="1284" spans="1:17" ht="14.45" customHeight="1">
      <c r="A1284" s="174">
        <v>4561</v>
      </c>
      <c r="B1284">
        <v>5</v>
      </c>
      <c r="C1284" s="36" t="s">
        <v>8309</v>
      </c>
      <c r="D1284" s="36" t="s">
        <v>8314</v>
      </c>
      <c r="E1284" s="39" t="s">
        <v>934</v>
      </c>
      <c r="F1284" s="38">
        <v>8</v>
      </c>
      <c r="G1284" s="37">
        <v>5</v>
      </c>
      <c r="H1284" s="37">
        <v>5</v>
      </c>
      <c r="I1284" s="37">
        <v>5</v>
      </c>
      <c r="J1284" s="37">
        <v>5</v>
      </c>
      <c r="K1284" s="37">
        <v>10</v>
      </c>
      <c r="L1284" s="37">
        <v>10</v>
      </c>
      <c r="M1284" s="37">
        <v>5</v>
      </c>
      <c r="N1284" s="37">
        <v>10</v>
      </c>
      <c r="O1284" s="37">
        <v>10</v>
      </c>
      <c r="P1284" s="37">
        <v>10</v>
      </c>
      <c r="Q1284" s="37">
        <v>5</v>
      </c>
    </row>
    <row r="1285" spans="1:17" ht="14.45" customHeight="1">
      <c r="A1285" s="174">
        <v>4560</v>
      </c>
      <c r="B1285">
        <v>6</v>
      </c>
      <c r="C1285" s="36" t="s">
        <v>8309</v>
      </c>
      <c r="D1285" s="36" t="s">
        <v>8315</v>
      </c>
      <c r="E1285" s="39" t="s">
        <v>934</v>
      </c>
      <c r="F1285" s="38">
        <v>7.3</v>
      </c>
      <c r="G1285" s="37">
        <v>5</v>
      </c>
      <c r="H1285" s="37">
        <v>5</v>
      </c>
      <c r="I1285" s="37">
        <v>5</v>
      </c>
      <c r="J1285" s="37">
        <v>5</v>
      </c>
      <c r="K1285" s="37">
        <v>10</v>
      </c>
      <c r="L1285" s="37">
        <v>10</v>
      </c>
      <c r="M1285" s="37">
        <v>5</v>
      </c>
      <c r="N1285" s="37">
        <v>10</v>
      </c>
      <c r="O1285" s="37">
        <v>10</v>
      </c>
      <c r="P1285" s="37">
        <v>10</v>
      </c>
      <c r="Q1285" s="37">
        <v>5</v>
      </c>
    </row>
    <row r="1286" spans="1:17" ht="14.45" customHeight="1">
      <c r="A1286" s="174">
        <v>4559</v>
      </c>
      <c r="C1286" s="36" t="s">
        <v>8309</v>
      </c>
      <c r="D1286" s="35" t="s">
        <v>9407</v>
      </c>
      <c r="E1286" s="34" t="s">
        <v>934</v>
      </c>
      <c r="F1286" s="130">
        <f>GEOMEAN(F1280:F1285)</f>
        <v>7.8586429567723775</v>
      </c>
      <c r="G1286" s="33" t="e">
        <f>AVERAGE(#REF!)</f>
        <v>#REF!</v>
      </c>
      <c r="H1286" s="33" t="e">
        <f>AVERAGE(#REF!)</f>
        <v>#REF!</v>
      </c>
      <c r="I1286" s="33" t="e">
        <f>AVERAGE(#REF!)</f>
        <v>#REF!</v>
      </c>
      <c r="J1286" s="33" t="e">
        <f>AVERAGE(#REF!)</f>
        <v>#REF!</v>
      </c>
      <c r="K1286" s="33" t="e">
        <f>AVERAGE(#REF!)</f>
        <v>#REF!</v>
      </c>
      <c r="L1286" s="33" t="e">
        <f>AVERAGE(#REF!)</f>
        <v>#REF!</v>
      </c>
      <c r="M1286" s="33" t="e">
        <f>AVERAGE(#REF!)</f>
        <v>#REF!</v>
      </c>
      <c r="N1286" s="33" t="e">
        <f>AVERAGE(#REF!)</f>
        <v>#REF!</v>
      </c>
      <c r="O1286" s="33" t="e">
        <f>AVERAGE(#REF!)</f>
        <v>#REF!</v>
      </c>
      <c r="P1286" s="33" t="e">
        <f>AVERAGE(#REF!)</f>
        <v>#REF!</v>
      </c>
      <c r="Q1286" s="33" t="e">
        <f>AVERAGE(#REF!)</f>
        <v>#REF!</v>
      </c>
    </row>
    <row r="1287" spans="1:17" ht="14.45" customHeight="1">
      <c r="A1287" s="174">
        <v>4558</v>
      </c>
      <c r="B1287">
        <v>1</v>
      </c>
      <c r="C1287" s="36" t="s">
        <v>8298</v>
      </c>
      <c r="D1287" s="36" t="s">
        <v>8299</v>
      </c>
      <c r="E1287" s="39" t="s">
        <v>934</v>
      </c>
      <c r="F1287" s="38">
        <v>8.6</v>
      </c>
      <c r="G1287" s="37">
        <v>5</v>
      </c>
      <c r="H1287" s="37">
        <v>5</v>
      </c>
      <c r="I1287" s="37">
        <v>5</v>
      </c>
      <c r="J1287" s="37">
        <v>5</v>
      </c>
      <c r="K1287" s="37">
        <v>10</v>
      </c>
      <c r="L1287" s="37">
        <v>10</v>
      </c>
      <c r="M1287" s="37">
        <v>5</v>
      </c>
      <c r="N1287" s="37">
        <v>10</v>
      </c>
      <c r="O1287" s="37">
        <v>10</v>
      </c>
      <c r="P1287" s="37">
        <v>10</v>
      </c>
      <c r="Q1287" s="37">
        <v>5</v>
      </c>
    </row>
    <row r="1288" spans="1:17" ht="14.45" customHeight="1">
      <c r="A1288" s="174">
        <v>4557</v>
      </c>
      <c r="B1288">
        <v>2</v>
      </c>
      <c r="C1288" s="36" t="s">
        <v>8298</v>
      </c>
      <c r="D1288" s="36" t="s">
        <v>8300</v>
      </c>
      <c r="E1288" s="39" t="s">
        <v>934</v>
      </c>
      <c r="F1288" s="38">
        <v>8.1999999999999993</v>
      </c>
      <c r="G1288" s="37">
        <v>5</v>
      </c>
      <c r="H1288" s="37">
        <v>5</v>
      </c>
      <c r="I1288" s="37">
        <v>5</v>
      </c>
      <c r="J1288" s="37">
        <v>5</v>
      </c>
      <c r="K1288" s="37">
        <v>10</v>
      </c>
      <c r="L1288" s="37">
        <v>10</v>
      </c>
      <c r="M1288" s="37">
        <v>5</v>
      </c>
      <c r="N1288" s="37">
        <v>10</v>
      </c>
      <c r="O1288" s="37">
        <v>10</v>
      </c>
      <c r="P1288" s="37">
        <v>10</v>
      </c>
      <c r="Q1288" s="37">
        <v>5</v>
      </c>
    </row>
    <row r="1289" spans="1:17" ht="14.45" customHeight="1">
      <c r="A1289" s="174">
        <v>4556</v>
      </c>
      <c r="B1289">
        <v>3</v>
      </c>
      <c r="C1289" s="36" t="s">
        <v>8298</v>
      </c>
      <c r="D1289" s="36" t="s">
        <v>8301</v>
      </c>
      <c r="E1289" s="39" t="s">
        <v>934</v>
      </c>
      <c r="F1289" s="38">
        <v>8.6999999999999993</v>
      </c>
      <c r="G1289" s="37">
        <v>5</v>
      </c>
      <c r="H1289" s="37">
        <v>5</v>
      </c>
      <c r="I1289" s="37">
        <v>5</v>
      </c>
      <c r="J1289" s="37">
        <v>5</v>
      </c>
      <c r="K1289" s="37">
        <v>10</v>
      </c>
      <c r="L1289" s="37">
        <v>10</v>
      </c>
      <c r="M1289" s="37">
        <v>5</v>
      </c>
      <c r="N1289" s="37">
        <v>10</v>
      </c>
      <c r="O1289" s="37">
        <v>10</v>
      </c>
      <c r="P1289" s="37">
        <v>10</v>
      </c>
      <c r="Q1289" s="37">
        <v>5</v>
      </c>
    </row>
    <row r="1290" spans="1:17" ht="14.45" customHeight="1">
      <c r="A1290" s="174">
        <v>4555</v>
      </c>
      <c r="B1290">
        <v>4</v>
      </c>
      <c r="C1290" s="36" t="s">
        <v>8298</v>
      </c>
      <c r="D1290" s="36" t="s">
        <v>8302</v>
      </c>
      <c r="E1290" s="39" t="s">
        <v>934</v>
      </c>
      <c r="F1290" s="38">
        <v>8.3000000000000007</v>
      </c>
      <c r="G1290" s="37">
        <v>5</v>
      </c>
      <c r="H1290" s="37">
        <v>5</v>
      </c>
      <c r="I1290" s="37">
        <v>5</v>
      </c>
      <c r="J1290" s="37">
        <v>5</v>
      </c>
      <c r="K1290" s="37">
        <v>10</v>
      </c>
      <c r="L1290" s="37">
        <v>10</v>
      </c>
      <c r="M1290" s="37">
        <v>5</v>
      </c>
      <c r="N1290" s="37">
        <v>10</v>
      </c>
      <c r="O1290" s="37">
        <v>10</v>
      </c>
      <c r="P1290" s="37">
        <v>10</v>
      </c>
      <c r="Q1290" s="37">
        <v>5</v>
      </c>
    </row>
    <row r="1291" spans="1:17" ht="14.45" customHeight="1">
      <c r="A1291" s="174">
        <v>4554</v>
      </c>
      <c r="B1291">
        <v>5</v>
      </c>
      <c r="C1291" s="36" t="s">
        <v>8298</v>
      </c>
      <c r="D1291" s="36" t="s">
        <v>8303</v>
      </c>
      <c r="E1291" s="39" t="s">
        <v>934</v>
      </c>
      <c r="F1291" s="38">
        <v>8</v>
      </c>
      <c r="G1291" s="37">
        <v>5</v>
      </c>
      <c r="H1291" s="37">
        <v>5</v>
      </c>
      <c r="I1291" s="37">
        <v>5</v>
      </c>
      <c r="J1291" s="37">
        <v>5</v>
      </c>
      <c r="K1291" s="37">
        <v>10</v>
      </c>
      <c r="L1291" s="37">
        <v>10</v>
      </c>
      <c r="M1291" s="37">
        <v>5</v>
      </c>
      <c r="N1291" s="37">
        <v>10</v>
      </c>
      <c r="O1291" s="37">
        <v>10</v>
      </c>
      <c r="P1291" s="37">
        <v>10</v>
      </c>
      <c r="Q1291" s="37">
        <v>5</v>
      </c>
    </row>
    <row r="1292" spans="1:17" ht="14.45" customHeight="1">
      <c r="A1292" s="174">
        <v>4553</v>
      </c>
      <c r="B1292">
        <v>6</v>
      </c>
      <c r="C1292" s="36" t="s">
        <v>8298</v>
      </c>
      <c r="D1292" s="36" t="s">
        <v>8304</v>
      </c>
      <c r="E1292" s="39" t="s">
        <v>934</v>
      </c>
      <c r="F1292" s="38">
        <v>8.1</v>
      </c>
      <c r="G1292" s="37">
        <v>5</v>
      </c>
      <c r="H1292" s="37">
        <v>5</v>
      </c>
      <c r="I1292" s="37">
        <v>5</v>
      </c>
      <c r="J1292" s="37">
        <v>5</v>
      </c>
      <c r="K1292" s="37">
        <v>10</v>
      </c>
      <c r="L1292" s="37">
        <v>10</v>
      </c>
      <c r="M1292" s="37">
        <v>5</v>
      </c>
      <c r="N1292" s="37">
        <v>10</v>
      </c>
      <c r="O1292" s="37">
        <v>10</v>
      </c>
      <c r="P1292" s="37">
        <v>10</v>
      </c>
      <c r="Q1292" s="37">
        <v>5</v>
      </c>
    </row>
    <row r="1293" spans="1:17" ht="14.45" customHeight="1">
      <c r="A1293" s="174">
        <v>4552</v>
      </c>
      <c r="B1293">
        <v>7</v>
      </c>
      <c r="C1293" s="36" t="s">
        <v>8298</v>
      </c>
      <c r="D1293" s="36" t="s">
        <v>8305</v>
      </c>
      <c r="E1293" s="39" t="s">
        <v>934</v>
      </c>
      <c r="F1293" s="38">
        <v>7.6</v>
      </c>
      <c r="G1293" s="37">
        <v>5</v>
      </c>
      <c r="H1293" s="37">
        <v>5</v>
      </c>
      <c r="I1293" s="37">
        <v>5</v>
      </c>
      <c r="J1293" s="37">
        <v>5</v>
      </c>
      <c r="K1293" s="37">
        <v>10</v>
      </c>
      <c r="L1293" s="37">
        <v>10</v>
      </c>
      <c r="M1293" s="37">
        <v>5</v>
      </c>
      <c r="N1293" s="37">
        <v>10</v>
      </c>
      <c r="O1293" s="37">
        <v>10</v>
      </c>
      <c r="P1293" s="37">
        <v>10</v>
      </c>
      <c r="Q1293" s="37">
        <v>5</v>
      </c>
    </row>
    <row r="1294" spans="1:17" ht="14.45" customHeight="1">
      <c r="A1294" s="174">
        <v>4551</v>
      </c>
      <c r="B1294">
        <v>8</v>
      </c>
      <c r="C1294" s="36" t="s">
        <v>8298</v>
      </c>
      <c r="D1294" s="36" t="s">
        <v>8306</v>
      </c>
      <c r="E1294" s="39" t="s">
        <v>934</v>
      </c>
      <c r="F1294" s="38">
        <v>8</v>
      </c>
      <c r="G1294" s="37">
        <v>5</v>
      </c>
      <c r="H1294" s="37">
        <v>5</v>
      </c>
      <c r="I1294" s="37">
        <v>5</v>
      </c>
      <c r="J1294" s="37">
        <v>5</v>
      </c>
      <c r="K1294" s="37">
        <v>10</v>
      </c>
      <c r="L1294" s="37">
        <v>10</v>
      </c>
      <c r="M1294" s="37">
        <v>5</v>
      </c>
      <c r="N1294" s="37">
        <v>10</v>
      </c>
      <c r="O1294" s="37">
        <v>10</v>
      </c>
      <c r="P1294" s="37">
        <v>10</v>
      </c>
      <c r="Q1294" s="37">
        <v>5</v>
      </c>
    </row>
    <row r="1295" spans="1:17" ht="14.45" customHeight="1">
      <c r="A1295" s="174">
        <v>4550</v>
      </c>
      <c r="B1295">
        <v>9</v>
      </c>
      <c r="C1295" s="36" t="s">
        <v>8298</v>
      </c>
      <c r="D1295" s="36" t="s">
        <v>8307</v>
      </c>
      <c r="E1295" s="39" t="s">
        <v>934</v>
      </c>
      <c r="F1295" s="38">
        <v>7.7</v>
      </c>
      <c r="G1295" s="37">
        <v>5</v>
      </c>
      <c r="H1295" s="37">
        <v>5</v>
      </c>
      <c r="I1295" s="37">
        <v>5</v>
      </c>
      <c r="J1295" s="37">
        <v>5</v>
      </c>
      <c r="K1295" s="37">
        <v>10</v>
      </c>
      <c r="L1295" s="37">
        <v>10</v>
      </c>
      <c r="M1295" s="37">
        <v>5</v>
      </c>
      <c r="N1295" s="37">
        <v>10</v>
      </c>
      <c r="O1295" s="37">
        <v>10</v>
      </c>
      <c r="P1295" s="37">
        <v>10</v>
      </c>
      <c r="Q1295" s="37">
        <v>5</v>
      </c>
    </row>
    <row r="1296" spans="1:17" ht="14.45" customHeight="1">
      <c r="A1296" s="174">
        <v>4549</v>
      </c>
      <c r="B1296">
        <v>10</v>
      </c>
      <c r="C1296" s="36" t="s">
        <v>8298</v>
      </c>
      <c r="D1296" s="36" t="s">
        <v>8308</v>
      </c>
      <c r="E1296" s="39" t="s">
        <v>934</v>
      </c>
      <c r="F1296" s="38">
        <v>7.9</v>
      </c>
      <c r="G1296" s="37">
        <v>5</v>
      </c>
      <c r="H1296" s="37">
        <v>5</v>
      </c>
      <c r="I1296" s="37">
        <v>5</v>
      </c>
      <c r="J1296" s="37">
        <v>5</v>
      </c>
      <c r="K1296" s="37">
        <v>10</v>
      </c>
      <c r="L1296" s="37">
        <v>10</v>
      </c>
      <c r="M1296" s="37">
        <v>5</v>
      </c>
      <c r="N1296" s="37">
        <v>10</v>
      </c>
      <c r="O1296" s="37">
        <v>10</v>
      </c>
      <c r="P1296" s="37">
        <v>10</v>
      </c>
      <c r="Q1296" s="37">
        <v>5</v>
      </c>
    </row>
    <row r="1297" spans="1:17" ht="14.45" customHeight="1">
      <c r="A1297" s="174">
        <v>4548</v>
      </c>
      <c r="C1297" s="36" t="s">
        <v>8298</v>
      </c>
      <c r="D1297" s="35" t="s">
        <v>9407</v>
      </c>
      <c r="E1297" s="34" t="s">
        <v>934</v>
      </c>
      <c r="F1297" s="130">
        <f>GEOMEAN(F1287:F1296)</f>
        <v>8.103088925945686</v>
      </c>
      <c r="G1297" s="33" t="e">
        <f>AVERAGE(#REF!)</f>
        <v>#REF!</v>
      </c>
      <c r="H1297" s="33" t="e">
        <f>AVERAGE(#REF!)</f>
        <v>#REF!</v>
      </c>
      <c r="I1297" s="33" t="e">
        <f>AVERAGE(#REF!)</f>
        <v>#REF!</v>
      </c>
      <c r="J1297" s="33" t="e">
        <f>AVERAGE(#REF!)</f>
        <v>#REF!</v>
      </c>
      <c r="K1297" s="33" t="e">
        <f>AVERAGE(#REF!)</f>
        <v>#REF!</v>
      </c>
      <c r="L1297" s="33" t="e">
        <f>AVERAGE(#REF!)</f>
        <v>#REF!</v>
      </c>
      <c r="M1297" s="33" t="e">
        <f>AVERAGE(#REF!)</f>
        <v>#REF!</v>
      </c>
      <c r="N1297" s="33" t="e">
        <f>AVERAGE(#REF!)</f>
        <v>#REF!</v>
      </c>
      <c r="O1297" s="33" t="e">
        <f>AVERAGE(#REF!)</f>
        <v>#REF!</v>
      </c>
      <c r="P1297" s="33" t="e">
        <f>AVERAGE(#REF!)</f>
        <v>#REF!</v>
      </c>
      <c r="Q1297" s="33" t="e">
        <f>AVERAGE(#REF!)</f>
        <v>#REF!</v>
      </c>
    </row>
    <row r="1298" spans="1:17" ht="14.45" customHeight="1">
      <c r="A1298" s="174">
        <v>4538</v>
      </c>
      <c r="B1298">
        <v>1</v>
      </c>
      <c r="C1298" s="36" t="s">
        <v>8278</v>
      </c>
      <c r="D1298" s="36" t="s">
        <v>8279</v>
      </c>
      <c r="E1298" s="39" t="s">
        <v>934</v>
      </c>
      <c r="F1298" s="38">
        <v>8.5</v>
      </c>
      <c r="G1298" s="37">
        <v>5</v>
      </c>
      <c r="H1298" s="37">
        <v>5</v>
      </c>
      <c r="I1298" s="37">
        <v>5</v>
      </c>
      <c r="J1298" s="37">
        <v>5</v>
      </c>
      <c r="K1298" s="37">
        <v>10</v>
      </c>
      <c r="L1298" s="37">
        <v>10</v>
      </c>
      <c r="M1298" s="37">
        <v>5</v>
      </c>
      <c r="N1298" s="37">
        <v>10</v>
      </c>
      <c r="O1298" s="37">
        <v>10</v>
      </c>
      <c r="P1298" s="37">
        <v>10</v>
      </c>
      <c r="Q1298" s="37">
        <v>5</v>
      </c>
    </row>
    <row r="1299" spans="1:17" ht="14.45" customHeight="1">
      <c r="A1299" s="174">
        <v>4537</v>
      </c>
      <c r="B1299">
        <v>2</v>
      </c>
      <c r="C1299" s="36" t="s">
        <v>8278</v>
      </c>
      <c r="D1299" s="36" t="s">
        <v>8280</v>
      </c>
      <c r="E1299" s="39" t="s">
        <v>934</v>
      </c>
      <c r="F1299" s="38">
        <v>8.3000000000000007</v>
      </c>
      <c r="G1299" s="37">
        <v>5</v>
      </c>
      <c r="H1299" s="37">
        <v>5</v>
      </c>
      <c r="I1299" s="37">
        <v>5</v>
      </c>
      <c r="J1299" s="37">
        <v>5</v>
      </c>
      <c r="K1299" s="37">
        <v>10</v>
      </c>
      <c r="L1299" s="37">
        <v>10</v>
      </c>
      <c r="M1299" s="37">
        <v>5</v>
      </c>
      <c r="N1299" s="37">
        <v>10</v>
      </c>
      <c r="O1299" s="37">
        <v>10</v>
      </c>
      <c r="P1299" s="37">
        <v>10</v>
      </c>
      <c r="Q1299" s="37">
        <v>5</v>
      </c>
    </row>
    <row r="1300" spans="1:17" ht="14.45" customHeight="1">
      <c r="A1300" s="174">
        <v>4536</v>
      </c>
      <c r="B1300">
        <v>3</v>
      </c>
      <c r="C1300" s="36" t="s">
        <v>8278</v>
      </c>
      <c r="D1300" s="36" t="s">
        <v>8281</v>
      </c>
      <c r="E1300" s="39" t="s">
        <v>934</v>
      </c>
      <c r="F1300" s="38">
        <v>8.1</v>
      </c>
      <c r="G1300" s="37">
        <v>5</v>
      </c>
      <c r="H1300" s="37">
        <v>5</v>
      </c>
      <c r="I1300" s="37">
        <v>5</v>
      </c>
      <c r="J1300" s="37">
        <v>5</v>
      </c>
      <c r="K1300" s="37">
        <v>10</v>
      </c>
      <c r="L1300" s="37">
        <v>10</v>
      </c>
      <c r="M1300" s="37">
        <v>5</v>
      </c>
      <c r="N1300" s="37">
        <v>10</v>
      </c>
      <c r="O1300" s="37">
        <v>10</v>
      </c>
      <c r="P1300" s="37">
        <v>10</v>
      </c>
      <c r="Q1300" s="37">
        <v>5</v>
      </c>
    </row>
    <row r="1301" spans="1:17" ht="14.45" customHeight="1">
      <c r="A1301" s="174">
        <v>4535</v>
      </c>
      <c r="B1301">
        <v>4</v>
      </c>
      <c r="C1301" s="36" t="s">
        <v>8278</v>
      </c>
      <c r="D1301" s="36" t="s">
        <v>8282</v>
      </c>
      <c r="E1301" s="39" t="s">
        <v>934</v>
      </c>
      <c r="F1301" s="38">
        <v>7.1</v>
      </c>
      <c r="G1301" s="37">
        <v>5</v>
      </c>
      <c r="H1301" s="37">
        <v>5</v>
      </c>
      <c r="I1301" s="37">
        <v>5</v>
      </c>
      <c r="J1301" s="37">
        <v>5</v>
      </c>
      <c r="K1301" s="37">
        <v>10</v>
      </c>
      <c r="L1301" s="37">
        <v>10</v>
      </c>
      <c r="M1301" s="37">
        <v>5</v>
      </c>
      <c r="N1301" s="37">
        <v>10</v>
      </c>
      <c r="O1301" s="37">
        <v>10</v>
      </c>
      <c r="P1301" s="37">
        <v>10</v>
      </c>
      <c r="Q1301" s="37">
        <v>5</v>
      </c>
    </row>
    <row r="1302" spans="1:17" ht="14.45" customHeight="1">
      <c r="A1302" s="174">
        <v>4534</v>
      </c>
      <c r="B1302">
        <v>5</v>
      </c>
      <c r="C1302" s="36" t="s">
        <v>8278</v>
      </c>
      <c r="D1302" s="36" t="s">
        <v>8283</v>
      </c>
      <c r="E1302" s="39" t="s">
        <v>934</v>
      </c>
      <c r="F1302" s="8">
        <v>8.4</v>
      </c>
      <c r="G1302" s="37">
        <v>5</v>
      </c>
      <c r="H1302" s="37">
        <v>5</v>
      </c>
      <c r="I1302" s="37">
        <v>5</v>
      </c>
      <c r="J1302" s="37">
        <v>5</v>
      </c>
      <c r="K1302" s="37">
        <v>10</v>
      </c>
      <c r="L1302" s="37">
        <v>10</v>
      </c>
      <c r="M1302" s="37">
        <v>5</v>
      </c>
      <c r="N1302" s="37">
        <v>10</v>
      </c>
      <c r="O1302" s="37">
        <v>10</v>
      </c>
      <c r="P1302" s="37">
        <v>10</v>
      </c>
      <c r="Q1302" s="37">
        <v>5</v>
      </c>
    </row>
    <row r="1303" spans="1:17" ht="14.45" customHeight="1">
      <c r="A1303" s="174">
        <v>4533</v>
      </c>
      <c r="B1303">
        <v>6</v>
      </c>
      <c r="C1303" s="36" t="s">
        <v>8278</v>
      </c>
      <c r="D1303" s="36">
        <v>28</v>
      </c>
      <c r="E1303" s="39" t="s">
        <v>934</v>
      </c>
      <c r="F1303" s="8">
        <v>7.9</v>
      </c>
      <c r="G1303" s="37">
        <v>5</v>
      </c>
      <c r="H1303" s="37">
        <v>5</v>
      </c>
      <c r="I1303" s="37">
        <v>5</v>
      </c>
      <c r="J1303" s="37">
        <v>5</v>
      </c>
      <c r="K1303" s="37">
        <v>10</v>
      </c>
      <c r="L1303" s="37">
        <v>10</v>
      </c>
      <c r="M1303" s="37">
        <v>5</v>
      </c>
      <c r="N1303" s="37">
        <v>10</v>
      </c>
      <c r="O1303" s="37">
        <v>10</v>
      </c>
      <c r="P1303" s="37">
        <v>10</v>
      </c>
      <c r="Q1303" s="37">
        <v>5</v>
      </c>
    </row>
    <row r="1304" spans="1:17" ht="14.45" customHeight="1">
      <c r="A1304" s="174">
        <v>4532</v>
      </c>
      <c r="B1304">
        <v>7</v>
      </c>
      <c r="C1304" s="36" t="s">
        <v>8278</v>
      </c>
      <c r="D1304" s="36" t="s">
        <v>8284</v>
      </c>
      <c r="E1304" s="39" t="s">
        <v>934</v>
      </c>
      <c r="F1304" s="38">
        <v>9.1999999999999993</v>
      </c>
      <c r="G1304" s="37">
        <v>5</v>
      </c>
      <c r="H1304" s="37">
        <v>5</v>
      </c>
      <c r="I1304" s="37">
        <v>5</v>
      </c>
      <c r="J1304" s="37">
        <v>5</v>
      </c>
      <c r="K1304" s="37">
        <v>10</v>
      </c>
      <c r="L1304" s="37">
        <v>10</v>
      </c>
      <c r="M1304" s="37">
        <v>5</v>
      </c>
      <c r="N1304" s="37">
        <v>10</v>
      </c>
      <c r="O1304" s="37">
        <v>10</v>
      </c>
      <c r="P1304" s="37">
        <v>10</v>
      </c>
      <c r="Q1304" s="37">
        <v>5</v>
      </c>
    </row>
    <row r="1305" spans="1:17" ht="14.45" customHeight="1">
      <c r="A1305" s="174">
        <v>4531</v>
      </c>
      <c r="B1305">
        <v>8</v>
      </c>
      <c r="C1305" s="36" t="s">
        <v>8278</v>
      </c>
      <c r="D1305" s="36" t="s">
        <v>8285</v>
      </c>
      <c r="E1305" s="39" t="s">
        <v>934</v>
      </c>
      <c r="F1305" s="38">
        <v>8.1999999999999993</v>
      </c>
      <c r="G1305" s="37">
        <v>5</v>
      </c>
      <c r="H1305" s="37">
        <v>5</v>
      </c>
      <c r="I1305" s="37">
        <v>5</v>
      </c>
      <c r="J1305" s="37">
        <v>5</v>
      </c>
      <c r="K1305" s="37">
        <v>10</v>
      </c>
      <c r="L1305" s="37">
        <v>10</v>
      </c>
      <c r="M1305" s="37">
        <v>5</v>
      </c>
      <c r="N1305" s="37">
        <v>10</v>
      </c>
      <c r="O1305" s="37">
        <v>10</v>
      </c>
      <c r="P1305" s="37">
        <v>10</v>
      </c>
      <c r="Q1305" s="37">
        <v>5</v>
      </c>
    </row>
    <row r="1306" spans="1:17" ht="14.45" customHeight="1">
      <c r="A1306" s="174">
        <v>4530</v>
      </c>
      <c r="B1306">
        <v>9</v>
      </c>
      <c r="C1306" s="36" t="s">
        <v>8278</v>
      </c>
      <c r="D1306" s="36" t="s">
        <v>8286</v>
      </c>
      <c r="E1306" s="39" t="s">
        <v>934</v>
      </c>
      <c r="F1306" s="38">
        <v>8.4</v>
      </c>
      <c r="G1306" s="37">
        <v>5</v>
      </c>
      <c r="H1306" s="37">
        <v>5</v>
      </c>
      <c r="I1306" s="37">
        <v>5</v>
      </c>
      <c r="J1306" s="37">
        <v>5</v>
      </c>
      <c r="K1306" s="37">
        <v>10</v>
      </c>
      <c r="L1306" s="37">
        <v>10</v>
      </c>
      <c r="M1306" s="37">
        <v>5</v>
      </c>
      <c r="N1306" s="37">
        <v>10</v>
      </c>
      <c r="O1306" s="37">
        <v>10</v>
      </c>
      <c r="P1306" s="37">
        <v>10</v>
      </c>
      <c r="Q1306" s="37">
        <v>5</v>
      </c>
    </row>
    <row r="1307" spans="1:17" ht="14.45" customHeight="1">
      <c r="A1307" s="174">
        <v>4529</v>
      </c>
      <c r="B1307">
        <v>10</v>
      </c>
      <c r="C1307" s="36" t="s">
        <v>8278</v>
      </c>
      <c r="D1307" s="36" t="s">
        <v>8287</v>
      </c>
      <c r="E1307" s="39" t="s">
        <v>934</v>
      </c>
      <c r="F1307" s="38">
        <v>8</v>
      </c>
      <c r="G1307" s="37">
        <v>5</v>
      </c>
      <c r="H1307" s="37">
        <v>5</v>
      </c>
      <c r="I1307" s="37">
        <v>5</v>
      </c>
      <c r="J1307" s="37">
        <v>5</v>
      </c>
      <c r="K1307" s="37">
        <v>10</v>
      </c>
      <c r="L1307" s="37">
        <v>10</v>
      </c>
      <c r="M1307" s="37">
        <v>5</v>
      </c>
      <c r="N1307" s="37">
        <v>10</v>
      </c>
      <c r="O1307" s="37">
        <v>10</v>
      </c>
      <c r="P1307" s="37">
        <v>10</v>
      </c>
      <c r="Q1307" s="37">
        <v>5</v>
      </c>
    </row>
    <row r="1308" spans="1:17" ht="14.45" customHeight="1">
      <c r="A1308" s="174">
        <v>4528</v>
      </c>
      <c r="B1308">
        <v>11</v>
      </c>
      <c r="C1308" s="36" t="s">
        <v>8278</v>
      </c>
      <c r="D1308" s="36" t="s">
        <v>8288</v>
      </c>
      <c r="E1308" s="39" t="s">
        <v>934</v>
      </c>
      <c r="F1308" s="38">
        <v>8.1999999999999993</v>
      </c>
      <c r="G1308" s="37">
        <v>5</v>
      </c>
      <c r="H1308" s="37">
        <v>5</v>
      </c>
      <c r="I1308" s="37">
        <v>5</v>
      </c>
      <c r="J1308" s="37">
        <v>5</v>
      </c>
      <c r="K1308" s="37">
        <v>10</v>
      </c>
      <c r="L1308" s="37">
        <v>10</v>
      </c>
      <c r="M1308" s="37">
        <v>5</v>
      </c>
      <c r="N1308" s="37">
        <v>10</v>
      </c>
      <c r="O1308" s="37">
        <v>10</v>
      </c>
      <c r="P1308" s="37">
        <v>10</v>
      </c>
      <c r="Q1308" s="37">
        <v>5</v>
      </c>
    </row>
    <row r="1309" spans="1:17" ht="14.45" customHeight="1">
      <c r="A1309" s="174">
        <v>4527</v>
      </c>
      <c r="B1309">
        <v>12</v>
      </c>
      <c r="C1309" s="36" t="s">
        <v>8278</v>
      </c>
      <c r="D1309" s="36" t="s">
        <v>8289</v>
      </c>
      <c r="E1309" s="39" t="s">
        <v>934</v>
      </c>
      <c r="F1309" s="38" t="s">
        <v>0</v>
      </c>
      <c r="G1309" s="37">
        <v>5</v>
      </c>
      <c r="H1309" s="37">
        <v>5</v>
      </c>
      <c r="I1309" s="37">
        <v>5</v>
      </c>
      <c r="J1309" s="37">
        <v>5</v>
      </c>
      <c r="K1309" s="37">
        <v>10</v>
      </c>
      <c r="L1309" s="37">
        <v>10</v>
      </c>
      <c r="M1309" s="37">
        <v>5</v>
      </c>
      <c r="N1309" s="37">
        <v>10</v>
      </c>
      <c r="O1309" s="37">
        <v>10</v>
      </c>
      <c r="P1309" s="37">
        <v>10</v>
      </c>
      <c r="Q1309" s="37">
        <v>5</v>
      </c>
    </row>
    <row r="1310" spans="1:17" ht="14.45" customHeight="1">
      <c r="A1310" s="174">
        <v>4526</v>
      </c>
      <c r="C1310" s="36" t="s">
        <v>8278</v>
      </c>
      <c r="D1310" s="35" t="s">
        <v>9407</v>
      </c>
      <c r="E1310" s="34" t="s">
        <v>934</v>
      </c>
      <c r="F1310" s="130">
        <f>GEOMEAN(F1298:F1309)</f>
        <v>8.1948165050659085</v>
      </c>
      <c r="G1310" s="33" t="e">
        <f>AVERAGE(#REF!)</f>
        <v>#REF!</v>
      </c>
      <c r="H1310" s="33" t="e">
        <f>AVERAGE(#REF!)</f>
        <v>#REF!</v>
      </c>
      <c r="I1310" s="33" t="e">
        <f>AVERAGE(#REF!)</f>
        <v>#REF!</v>
      </c>
      <c r="J1310" s="33" t="e">
        <f>AVERAGE(#REF!)</f>
        <v>#REF!</v>
      </c>
      <c r="K1310" s="33" t="e">
        <f>AVERAGE(#REF!)</f>
        <v>#REF!</v>
      </c>
      <c r="L1310" s="33" t="e">
        <f>AVERAGE(#REF!)</f>
        <v>#REF!</v>
      </c>
      <c r="M1310" s="33" t="e">
        <f>AVERAGE(#REF!)</f>
        <v>#REF!</v>
      </c>
      <c r="N1310" s="33" t="e">
        <f>AVERAGE(#REF!)</f>
        <v>#REF!</v>
      </c>
      <c r="O1310" s="33" t="e">
        <f>AVERAGE(#REF!)</f>
        <v>#REF!</v>
      </c>
      <c r="P1310" s="33" t="e">
        <f>AVERAGE(#REF!)</f>
        <v>#REF!</v>
      </c>
      <c r="Q1310" s="33" t="e">
        <f>AVERAGE(#REF!)</f>
        <v>#REF!</v>
      </c>
    </row>
    <row r="1311" spans="1:17" ht="14.45" customHeight="1">
      <c r="A1311" s="174">
        <v>4525</v>
      </c>
      <c r="B1311">
        <v>1</v>
      </c>
      <c r="C1311" s="36" t="s">
        <v>8266</v>
      </c>
      <c r="D1311" s="36" t="s">
        <v>8267</v>
      </c>
      <c r="E1311" s="39" t="s">
        <v>934</v>
      </c>
      <c r="F1311" s="38">
        <v>8.4</v>
      </c>
      <c r="G1311" s="37">
        <v>5</v>
      </c>
      <c r="H1311" s="37">
        <v>5</v>
      </c>
      <c r="I1311" s="37">
        <v>5</v>
      </c>
      <c r="J1311" s="37">
        <v>5</v>
      </c>
      <c r="K1311" s="37">
        <v>10</v>
      </c>
      <c r="L1311" s="37">
        <v>10</v>
      </c>
      <c r="M1311" s="37">
        <v>5</v>
      </c>
      <c r="N1311" s="37">
        <v>10</v>
      </c>
      <c r="O1311" s="37">
        <v>10</v>
      </c>
      <c r="P1311" s="37">
        <v>10</v>
      </c>
      <c r="Q1311" s="37">
        <v>5</v>
      </c>
    </row>
    <row r="1312" spans="1:17" ht="14.45" customHeight="1">
      <c r="A1312" s="174">
        <v>4524</v>
      </c>
      <c r="B1312">
        <v>2</v>
      </c>
      <c r="C1312" s="36" t="s">
        <v>8266</v>
      </c>
      <c r="D1312" s="36" t="s">
        <v>8268</v>
      </c>
      <c r="E1312" s="39" t="s">
        <v>934</v>
      </c>
      <c r="F1312" s="38">
        <v>7.9</v>
      </c>
      <c r="G1312" s="37">
        <v>5</v>
      </c>
      <c r="H1312" s="37">
        <v>5</v>
      </c>
      <c r="I1312" s="37">
        <v>5</v>
      </c>
      <c r="J1312" s="37">
        <v>5</v>
      </c>
      <c r="K1312" s="37">
        <v>10</v>
      </c>
      <c r="L1312" s="37">
        <v>10</v>
      </c>
      <c r="M1312" s="37">
        <v>5</v>
      </c>
      <c r="N1312" s="37">
        <v>10</v>
      </c>
      <c r="O1312" s="37">
        <v>10</v>
      </c>
      <c r="P1312" s="37">
        <v>10</v>
      </c>
      <c r="Q1312" s="37">
        <v>5</v>
      </c>
    </row>
    <row r="1313" spans="1:17" ht="14.45" customHeight="1">
      <c r="A1313" s="174">
        <v>4523</v>
      </c>
      <c r="B1313">
        <v>3</v>
      </c>
      <c r="C1313" s="36" t="s">
        <v>8266</v>
      </c>
      <c r="D1313" s="36" t="s">
        <v>8269</v>
      </c>
      <c r="E1313" s="39" t="s">
        <v>934</v>
      </c>
      <c r="F1313" s="38">
        <v>8.1999999999999993</v>
      </c>
      <c r="G1313" s="37">
        <v>5</v>
      </c>
      <c r="H1313" s="37">
        <v>5</v>
      </c>
      <c r="I1313" s="37">
        <v>5</v>
      </c>
      <c r="J1313" s="37">
        <v>5</v>
      </c>
      <c r="K1313" s="37">
        <v>10</v>
      </c>
      <c r="L1313" s="37">
        <v>10</v>
      </c>
      <c r="M1313" s="37">
        <v>5</v>
      </c>
      <c r="N1313" s="37">
        <v>10</v>
      </c>
      <c r="O1313" s="37">
        <v>10</v>
      </c>
      <c r="P1313" s="37">
        <v>10</v>
      </c>
      <c r="Q1313" s="37">
        <v>5</v>
      </c>
    </row>
    <row r="1314" spans="1:17" ht="14.45" customHeight="1">
      <c r="A1314" s="174">
        <v>4522</v>
      </c>
      <c r="B1314">
        <v>4</v>
      </c>
      <c r="C1314" s="36" t="s">
        <v>8266</v>
      </c>
      <c r="D1314" s="36" t="s">
        <v>8270</v>
      </c>
      <c r="E1314" s="39" t="s">
        <v>934</v>
      </c>
      <c r="F1314" s="38">
        <v>7.4</v>
      </c>
      <c r="G1314" s="37">
        <v>5</v>
      </c>
      <c r="H1314" s="37">
        <v>5</v>
      </c>
      <c r="I1314" s="37">
        <v>5</v>
      </c>
      <c r="J1314" s="37">
        <v>5</v>
      </c>
      <c r="K1314" s="37">
        <v>10</v>
      </c>
      <c r="L1314" s="37">
        <v>10</v>
      </c>
      <c r="M1314" s="37">
        <v>5</v>
      </c>
      <c r="N1314" s="37">
        <v>10</v>
      </c>
      <c r="O1314" s="37">
        <v>10</v>
      </c>
      <c r="P1314" s="37">
        <v>10</v>
      </c>
      <c r="Q1314" s="37">
        <v>5</v>
      </c>
    </row>
    <row r="1315" spans="1:17" ht="14.45" customHeight="1">
      <c r="A1315" s="174">
        <v>4521</v>
      </c>
      <c r="B1315">
        <v>5</v>
      </c>
      <c r="C1315" s="36" t="s">
        <v>8266</v>
      </c>
      <c r="D1315" s="36" t="s">
        <v>8271</v>
      </c>
      <c r="E1315" s="39" t="s">
        <v>934</v>
      </c>
      <c r="F1315" s="38">
        <v>7.9</v>
      </c>
      <c r="G1315" s="37">
        <v>5</v>
      </c>
      <c r="H1315" s="37">
        <v>5</v>
      </c>
      <c r="I1315" s="37">
        <v>5</v>
      </c>
      <c r="J1315" s="37">
        <v>5</v>
      </c>
      <c r="K1315" s="37">
        <v>10</v>
      </c>
      <c r="L1315" s="37">
        <v>10</v>
      </c>
      <c r="M1315" s="37">
        <v>5</v>
      </c>
      <c r="N1315" s="37">
        <v>10</v>
      </c>
      <c r="O1315" s="37">
        <v>10</v>
      </c>
      <c r="P1315" s="37">
        <v>10</v>
      </c>
      <c r="Q1315" s="37">
        <v>5</v>
      </c>
    </row>
    <row r="1316" spans="1:17" ht="14.45" customHeight="1">
      <c r="A1316" s="174">
        <v>4520</v>
      </c>
      <c r="B1316">
        <v>6</v>
      </c>
      <c r="C1316" s="36" t="s">
        <v>8266</v>
      </c>
      <c r="D1316" s="36" t="s">
        <v>778</v>
      </c>
      <c r="E1316" s="39" t="s">
        <v>934</v>
      </c>
      <c r="F1316" s="38">
        <v>8.5</v>
      </c>
      <c r="G1316" s="37">
        <v>5</v>
      </c>
      <c r="H1316" s="37">
        <v>5</v>
      </c>
      <c r="I1316" s="37">
        <v>5</v>
      </c>
      <c r="J1316" s="37">
        <v>5</v>
      </c>
      <c r="K1316" s="37">
        <v>10</v>
      </c>
      <c r="L1316" s="37">
        <v>10</v>
      </c>
      <c r="M1316" s="37">
        <v>5</v>
      </c>
      <c r="N1316" s="37">
        <v>10</v>
      </c>
      <c r="O1316" s="37">
        <v>10</v>
      </c>
      <c r="P1316" s="37">
        <v>10</v>
      </c>
      <c r="Q1316" s="37">
        <v>5</v>
      </c>
    </row>
    <row r="1317" spans="1:17" ht="14.45" customHeight="1">
      <c r="A1317" s="174">
        <v>4519</v>
      </c>
      <c r="B1317">
        <v>7</v>
      </c>
      <c r="C1317" s="36" t="s">
        <v>8266</v>
      </c>
      <c r="D1317" s="36" t="s">
        <v>8272</v>
      </c>
      <c r="E1317" s="39" t="s">
        <v>934</v>
      </c>
      <c r="F1317" s="38">
        <v>8.3000000000000007</v>
      </c>
      <c r="G1317" s="37">
        <v>5</v>
      </c>
      <c r="H1317" s="37">
        <v>5</v>
      </c>
      <c r="I1317" s="37">
        <v>5</v>
      </c>
      <c r="J1317" s="37">
        <v>5</v>
      </c>
      <c r="K1317" s="37">
        <v>10</v>
      </c>
      <c r="L1317" s="37">
        <v>10</v>
      </c>
      <c r="M1317" s="37">
        <v>5</v>
      </c>
      <c r="N1317" s="37">
        <v>10</v>
      </c>
      <c r="O1317" s="37">
        <v>10</v>
      </c>
      <c r="P1317" s="37">
        <v>10</v>
      </c>
      <c r="Q1317" s="37">
        <v>5</v>
      </c>
    </row>
    <row r="1318" spans="1:17" ht="14.45" customHeight="1">
      <c r="A1318" s="174">
        <v>4518</v>
      </c>
      <c r="B1318">
        <v>8</v>
      </c>
      <c r="C1318" s="36" t="s">
        <v>8266</v>
      </c>
      <c r="D1318" s="36" t="s">
        <v>2388</v>
      </c>
      <c r="E1318" s="39" t="s">
        <v>934</v>
      </c>
      <c r="F1318" s="38">
        <v>8.1</v>
      </c>
      <c r="G1318" s="37">
        <v>5</v>
      </c>
      <c r="H1318" s="37">
        <v>5</v>
      </c>
      <c r="I1318" s="37">
        <v>5</v>
      </c>
      <c r="J1318" s="37">
        <v>5</v>
      </c>
      <c r="K1318" s="37">
        <v>10</v>
      </c>
      <c r="L1318" s="37">
        <v>10</v>
      </c>
      <c r="M1318" s="37">
        <v>5</v>
      </c>
      <c r="N1318" s="37">
        <v>10</v>
      </c>
      <c r="O1318" s="37">
        <v>10</v>
      </c>
      <c r="P1318" s="37">
        <v>10</v>
      </c>
      <c r="Q1318" s="37">
        <v>5</v>
      </c>
    </row>
    <row r="1319" spans="1:17" ht="14.45" customHeight="1">
      <c r="A1319" s="174">
        <v>4517</v>
      </c>
      <c r="B1319">
        <v>9</v>
      </c>
      <c r="C1319" s="36" t="s">
        <v>8266</v>
      </c>
      <c r="D1319" s="36" t="s">
        <v>8273</v>
      </c>
      <c r="E1319" s="39" t="s">
        <v>934</v>
      </c>
      <c r="F1319" s="38">
        <v>8</v>
      </c>
      <c r="G1319" s="37">
        <v>5</v>
      </c>
      <c r="H1319" s="37">
        <v>5</v>
      </c>
      <c r="I1319" s="37">
        <v>5</v>
      </c>
      <c r="J1319" s="37">
        <v>5</v>
      </c>
      <c r="K1319" s="37">
        <v>10</v>
      </c>
      <c r="L1319" s="37">
        <v>10</v>
      </c>
      <c r="M1319" s="37">
        <v>5</v>
      </c>
      <c r="N1319" s="37">
        <v>10</v>
      </c>
      <c r="O1319" s="37">
        <v>10</v>
      </c>
      <c r="P1319" s="37">
        <v>10</v>
      </c>
      <c r="Q1319" s="37">
        <v>5</v>
      </c>
    </row>
    <row r="1320" spans="1:17" ht="14.45" customHeight="1">
      <c r="A1320" s="174">
        <v>4516</v>
      </c>
      <c r="B1320">
        <v>10</v>
      </c>
      <c r="C1320" s="36" t="s">
        <v>8266</v>
      </c>
      <c r="D1320" s="36" t="s">
        <v>8274</v>
      </c>
      <c r="E1320" s="39" t="s">
        <v>934</v>
      </c>
      <c r="F1320" s="38">
        <v>8.1</v>
      </c>
      <c r="G1320" s="37">
        <v>5</v>
      </c>
      <c r="H1320" s="37">
        <v>5</v>
      </c>
      <c r="I1320" s="37">
        <v>5</v>
      </c>
      <c r="J1320" s="37">
        <v>5</v>
      </c>
      <c r="K1320" s="37">
        <v>10</v>
      </c>
      <c r="L1320" s="37">
        <v>10</v>
      </c>
      <c r="M1320" s="37">
        <v>5</v>
      </c>
      <c r="N1320" s="37">
        <v>10</v>
      </c>
      <c r="O1320" s="37">
        <v>10</v>
      </c>
      <c r="P1320" s="37">
        <v>10</v>
      </c>
      <c r="Q1320" s="37">
        <v>5</v>
      </c>
    </row>
    <row r="1321" spans="1:17" ht="14.45" customHeight="1">
      <c r="A1321" s="174">
        <v>4515</v>
      </c>
      <c r="C1321" s="36" t="s">
        <v>8266</v>
      </c>
      <c r="D1321" s="35" t="s">
        <v>9407</v>
      </c>
      <c r="E1321" s="34" t="s">
        <v>934</v>
      </c>
      <c r="F1321" s="130">
        <f>GEOMEAN(F1311:F1320)</f>
        <v>8.0744622483619448</v>
      </c>
      <c r="G1321" s="33" t="e">
        <f>AVERAGE(#REF!)</f>
        <v>#REF!</v>
      </c>
      <c r="H1321" s="33" t="e">
        <f>AVERAGE(#REF!)</f>
        <v>#REF!</v>
      </c>
      <c r="I1321" s="33" t="e">
        <f>AVERAGE(#REF!)</f>
        <v>#REF!</v>
      </c>
      <c r="J1321" s="33" t="e">
        <f>AVERAGE(#REF!)</f>
        <v>#REF!</v>
      </c>
      <c r="K1321" s="33" t="e">
        <f>AVERAGE(#REF!)</f>
        <v>#REF!</v>
      </c>
      <c r="L1321" s="33" t="e">
        <f>AVERAGE(#REF!)</f>
        <v>#REF!</v>
      </c>
      <c r="M1321" s="33" t="e">
        <f>AVERAGE(#REF!)</f>
        <v>#REF!</v>
      </c>
      <c r="N1321" s="33" t="e">
        <f>AVERAGE(#REF!)</f>
        <v>#REF!</v>
      </c>
      <c r="O1321" s="33" t="e">
        <f>AVERAGE(#REF!)</f>
        <v>#REF!</v>
      </c>
      <c r="P1321" s="33" t="e">
        <f>AVERAGE(#REF!)</f>
        <v>#REF!</v>
      </c>
      <c r="Q1321" s="33" t="e">
        <f>AVERAGE(#REF!)</f>
        <v>#REF!</v>
      </c>
    </row>
    <row r="1322" spans="1:17" ht="14.45" customHeight="1">
      <c r="A1322" s="174">
        <v>4514</v>
      </c>
      <c r="B1322">
        <v>1</v>
      </c>
      <c r="C1322" s="36" t="s">
        <v>8255</v>
      </c>
      <c r="D1322" s="36" t="s">
        <v>8256</v>
      </c>
      <c r="E1322" s="39" t="s">
        <v>934</v>
      </c>
      <c r="F1322" s="38">
        <v>8.5</v>
      </c>
      <c r="G1322" s="37">
        <v>5</v>
      </c>
      <c r="H1322" s="37">
        <v>5</v>
      </c>
      <c r="I1322" s="37">
        <v>5</v>
      </c>
      <c r="J1322" s="37">
        <v>5</v>
      </c>
      <c r="K1322" s="37">
        <v>10</v>
      </c>
      <c r="L1322" s="37">
        <v>10</v>
      </c>
      <c r="M1322" s="37">
        <v>5</v>
      </c>
      <c r="N1322" s="37">
        <v>10</v>
      </c>
      <c r="O1322" s="37">
        <v>10</v>
      </c>
      <c r="P1322" s="37">
        <v>10</v>
      </c>
      <c r="Q1322" s="37">
        <v>5</v>
      </c>
    </row>
    <row r="1323" spans="1:17" ht="14.45" customHeight="1">
      <c r="A1323" s="174">
        <v>4513</v>
      </c>
      <c r="B1323">
        <v>2</v>
      </c>
      <c r="C1323" s="36" t="s">
        <v>8255</v>
      </c>
      <c r="D1323" s="36" t="s">
        <v>8257</v>
      </c>
      <c r="E1323" s="39" t="s">
        <v>934</v>
      </c>
      <c r="F1323" s="38">
        <v>7.4</v>
      </c>
      <c r="G1323" s="37">
        <v>5</v>
      </c>
      <c r="H1323" s="37">
        <v>5</v>
      </c>
      <c r="I1323" s="37">
        <v>5</v>
      </c>
      <c r="J1323" s="37">
        <v>5</v>
      </c>
      <c r="K1323" s="37">
        <v>10</v>
      </c>
      <c r="L1323" s="37">
        <v>10</v>
      </c>
      <c r="M1323" s="37">
        <v>5</v>
      </c>
      <c r="N1323" s="37">
        <v>10</v>
      </c>
      <c r="O1323" s="37">
        <v>10</v>
      </c>
      <c r="P1323" s="37">
        <v>10</v>
      </c>
      <c r="Q1323" s="37">
        <v>5</v>
      </c>
    </row>
    <row r="1324" spans="1:17" ht="14.45" customHeight="1">
      <c r="A1324" s="174">
        <v>4512</v>
      </c>
      <c r="B1324">
        <v>3</v>
      </c>
      <c r="C1324" s="36" t="s">
        <v>8255</v>
      </c>
      <c r="D1324" s="36" t="s">
        <v>8258</v>
      </c>
      <c r="E1324" s="39" t="s">
        <v>934</v>
      </c>
      <c r="F1324" s="38">
        <v>8</v>
      </c>
      <c r="G1324" s="37">
        <v>5</v>
      </c>
      <c r="H1324" s="37">
        <v>5</v>
      </c>
      <c r="I1324" s="37">
        <v>5</v>
      </c>
      <c r="J1324" s="37">
        <v>5</v>
      </c>
      <c r="K1324" s="37">
        <v>10</v>
      </c>
      <c r="L1324" s="37">
        <v>10</v>
      </c>
      <c r="M1324" s="37">
        <v>5</v>
      </c>
      <c r="N1324" s="37">
        <v>10</v>
      </c>
      <c r="O1324" s="37">
        <v>10</v>
      </c>
      <c r="P1324" s="37">
        <v>10</v>
      </c>
      <c r="Q1324" s="37">
        <v>5</v>
      </c>
    </row>
    <row r="1325" spans="1:17" ht="14.45" customHeight="1">
      <c r="A1325" s="174">
        <v>4511</v>
      </c>
      <c r="B1325">
        <v>4</v>
      </c>
      <c r="C1325" s="36" t="s">
        <v>8255</v>
      </c>
      <c r="D1325" s="36" t="s">
        <v>8259</v>
      </c>
      <c r="E1325" s="39" t="s">
        <v>934</v>
      </c>
      <c r="F1325" s="38">
        <v>7.4</v>
      </c>
      <c r="G1325" s="37">
        <v>5</v>
      </c>
      <c r="H1325" s="37">
        <v>5</v>
      </c>
      <c r="I1325" s="37">
        <v>5</v>
      </c>
      <c r="J1325" s="37">
        <v>5</v>
      </c>
      <c r="K1325" s="37">
        <v>10</v>
      </c>
      <c r="L1325" s="37">
        <v>10</v>
      </c>
      <c r="M1325" s="37">
        <v>5</v>
      </c>
      <c r="N1325" s="37">
        <v>10</v>
      </c>
      <c r="O1325" s="37">
        <v>10</v>
      </c>
      <c r="P1325" s="37">
        <v>10</v>
      </c>
      <c r="Q1325" s="37">
        <v>5</v>
      </c>
    </row>
    <row r="1326" spans="1:17" ht="14.45" customHeight="1">
      <c r="A1326" s="174">
        <v>4510</v>
      </c>
      <c r="B1326">
        <v>5</v>
      </c>
      <c r="C1326" s="36" t="s">
        <v>8255</v>
      </c>
      <c r="D1326" s="36" t="s">
        <v>8260</v>
      </c>
      <c r="E1326" s="39" t="s">
        <v>934</v>
      </c>
      <c r="F1326" s="38">
        <v>7.5</v>
      </c>
      <c r="G1326" s="37">
        <v>5</v>
      </c>
      <c r="H1326" s="37">
        <v>5</v>
      </c>
      <c r="I1326" s="37">
        <v>5</v>
      </c>
      <c r="J1326" s="37">
        <v>5</v>
      </c>
      <c r="K1326" s="37">
        <v>10</v>
      </c>
      <c r="L1326" s="37">
        <v>10</v>
      </c>
      <c r="M1326" s="37">
        <v>5</v>
      </c>
      <c r="N1326" s="37">
        <v>10</v>
      </c>
      <c r="O1326" s="37">
        <v>10</v>
      </c>
      <c r="P1326" s="37">
        <v>10</v>
      </c>
      <c r="Q1326" s="37">
        <v>5</v>
      </c>
    </row>
    <row r="1327" spans="1:17" ht="14.45" customHeight="1">
      <c r="A1327" s="174">
        <v>4509</v>
      </c>
      <c r="B1327">
        <v>6</v>
      </c>
      <c r="C1327" s="36" t="s">
        <v>8255</v>
      </c>
      <c r="D1327" s="36" t="s">
        <v>8261</v>
      </c>
      <c r="E1327" s="39" t="s">
        <v>934</v>
      </c>
      <c r="F1327" s="38">
        <v>7.9</v>
      </c>
      <c r="G1327" s="37">
        <v>5</v>
      </c>
      <c r="H1327" s="37">
        <v>5</v>
      </c>
      <c r="I1327" s="37">
        <v>5</v>
      </c>
      <c r="J1327" s="37">
        <v>5</v>
      </c>
      <c r="K1327" s="37">
        <v>10</v>
      </c>
      <c r="L1327" s="37">
        <v>10</v>
      </c>
      <c r="M1327" s="37">
        <v>5</v>
      </c>
      <c r="N1327" s="37">
        <v>10</v>
      </c>
      <c r="O1327" s="37">
        <v>10</v>
      </c>
      <c r="P1327" s="37">
        <v>10</v>
      </c>
      <c r="Q1327" s="37">
        <v>5</v>
      </c>
    </row>
    <row r="1328" spans="1:17" ht="14.45" customHeight="1">
      <c r="A1328" s="174">
        <v>4508</v>
      </c>
      <c r="B1328">
        <v>7</v>
      </c>
      <c r="C1328" s="36" t="s">
        <v>8255</v>
      </c>
      <c r="D1328" s="36" t="s">
        <v>8262</v>
      </c>
      <c r="E1328" s="39" t="s">
        <v>934</v>
      </c>
      <c r="F1328" s="38">
        <v>7.5</v>
      </c>
      <c r="G1328" s="37">
        <v>5</v>
      </c>
      <c r="H1328" s="37">
        <v>5</v>
      </c>
      <c r="I1328" s="37">
        <v>5</v>
      </c>
      <c r="J1328" s="37">
        <v>5</v>
      </c>
      <c r="K1328" s="37">
        <v>10</v>
      </c>
      <c r="L1328" s="37">
        <v>10</v>
      </c>
      <c r="M1328" s="37">
        <v>5</v>
      </c>
      <c r="N1328" s="37">
        <v>10</v>
      </c>
      <c r="O1328" s="37">
        <v>10</v>
      </c>
      <c r="P1328" s="37">
        <v>10</v>
      </c>
      <c r="Q1328" s="37">
        <v>5</v>
      </c>
    </row>
    <row r="1329" spans="1:17" ht="14.45" customHeight="1">
      <c r="A1329" s="174">
        <v>4507</v>
      </c>
      <c r="B1329">
        <v>8</v>
      </c>
      <c r="C1329" s="36" t="s">
        <v>8255</v>
      </c>
      <c r="D1329" s="36" t="s">
        <v>8263</v>
      </c>
      <c r="E1329" s="39" t="s">
        <v>934</v>
      </c>
      <c r="F1329" s="38">
        <v>7.2</v>
      </c>
      <c r="G1329" s="37">
        <v>5</v>
      </c>
      <c r="H1329" s="37">
        <v>5</v>
      </c>
      <c r="I1329" s="37">
        <v>5</v>
      </c>
      <c r="J1329" s="37">
        <v>5</v>
      </c>
      <c r="K1329" s="37">
        <v>10</v>
      </c>
      <c r="L1329" s="37">
        <v>10</v>
      </c>
      <c r="M1329" s="37">
        <v>5</v>
      </c>
      <c r="N1329" s="37">
        <v>10</v>
      </c>
      <c r="O1329" s="37">
        <v>10</v>
      </c>
      <c r="P1329" s="37">
        <v>10</v>
      </c>
      <c r="Q1329" s="37">
        <v>5</v>
      </c>
    </row>
    <row r="1330" spans="1:17" ht="14.45" customHeight="1">
      <c r="A1330" s="174">
        <v>4506</v>
      </c>
      <c r="B1330">
        <v>9</v>
      </c>
      <c r="C1330" s="36" t="s">
        <v>8255</v>
      </c>
      <c r="D1330" s="36" t="s">
        <v>8264</v>
      </c>
      <c r="E1330" s="39" t="s">
        <v>934</v>
      </c>
      <c r="F1330" s="38">
        <v>7.9</v>
      </c>
      <c r="G1330" s="37">
        <v>5</v>
      </c>
      <c r="H1330" s="37">
        <v>5</v>
      </c>
      <c r="I1330" s="37">
        <v>5</v>
      </c>
      <c r="J1330" s="37">
        <v>5</v>
      </c>
      <c r="K1330" s="37">
        <v>10</v>
      </c>
      <c r="L1330" s="37">
        <v>10</v>
      </c>
      <c r="M1330" s="37">
        <v>5</v>
      </c>
      <c r="N1330" s="37">
        <v>10</v>
      </c>
      <c r="O1330" s="37">
        <v>10</v>
      </c>
      <c r="P1330" s="37">
        <v>10</v>
      </c>
      <c r="Q1330" s="37">
        <v>5</v>
      </c>
    </row>
    <row r="1331" spans="1:17" ht="14.45" customHeight="1">
      <c r="A1331" s="174">
        <v>4505</v>
      </c>
      <c r="B1331">
        <v>10</v>
      </c>
      <c r="C1331" s="36" t="s">
        <v>8255</v>
      </c>
      <c r="D1331" s="36" t="s">
        <v>7943</v>
      </c>
      <c r="E1331" s="39" t="s">
        <v>934</v>
      </c>
      <c r="F1331" s="38">
        <v>8.4</v>
      </c>
      <c r="G1331" s="37">
        <v>5</v>
      </c>
      <c r="H1331" s="37">
        <v>5</v>
      </c>
      <c r="I1331" s="37">
        <v>5</v>
      </c>
      <c r="J1331" s="37">
        <v>5</v>
      </c>
      <c r="K1331" s="37">
        <v>10</v>
      </c>
      <c r="L1331" s="37">
        <v>10</v>
      </c>
      <c r="M1331" s="37">
        <v>5</v>
      </c>
      <c r="N1331" s="37">
        <v>10</v>
      </c>
      <c r="O1331" s="37">
        <v>10</v>
      </c>
      <c r="P1331" s="37">
        <v>10</v>
      </c>
      <c r="Q1331" s="37">
        <v>5</v>
      </c>
    </row>
    <row r="1332" spans="1:17" ht="14.45" customHeight="1">
      <c r="A1332" s="174">
        <v>4504</v>
      </c>
      <c r="B1332">
        <v>11</v>
      </c>
      <c r="C1332" s="36" t="s">
        <v>8255</v>
      </c>
      <c r="D1332" s="36" t="s">
        <v>8265</v>
      </c>
      <c r="E1332" s="39" t="s">
        <v>934</v>
      </c>
      <c r="F1332" s="38">
        <v>7.4</v>
      </c>
      <c r="G1332" s="37">
        <v>5</v>
      </c>
      <c r="H1332" s="37">
        <v>5</v>
      </c>
      <c r="I1332" s="37">
        <v>5</v>
      </c>
      <c r="J1332" s="37">
        <v>5</v>
      </c>
      <c r="K1332" s="37">
        <v>10</v>
      </c>
      <c r="L1332" s="37">
        <v>10</v>
      </c>
      <c r="M1332" s="37">
        <v>5</v>
      </c>
      <c r="N1332" s="37">
        <v>10</v>
      </c>
      <c r="O1332" s="37">
        <v>10</v>
      </c>
      <c r="P1332" s="37">
        <v>10</v>
      </c>
      <c r="Q1332" s="37">
        <v>5</v>
      </c>
    </row>
    <row r="1333" spans="1:17" ht="14.45" customHeight="1">
      <c r="A1333" s="174">
        <v>4503</v>
      </c>
      <c r="C1333" s="36" t="s">
        <v>8255</v>
      </c>
      <c r="D1333" s="35" t="s">
        <v>9406</v>
      </c>
      <c r="E1333" s="34" t="s">
        <v>934</v>
      </c>
      <c r="F1333" s="130">
        <f>GEOMEAN(F1322:F1332)</f>
        <v>7.7254999972023466</v>
      </c>
      <c r="G1333" s="33" t="e">
        <f>AVERAGE(#REF!)</f>
        <v>#REF!</v>
      </c>
      <c r="H1333" s="33" t="e">
        <f>AVERAGE(#REF!)</f>
        <v>#REF!</v>
      </c>
      <c r="I1333" s="33" t="e">
        <f>AVERAGE(#REF!)</f>
        <v>#REF!</v>
      </c>
      <c r="J1333" s="33" t="e">
        <f>AVERAGE(#REF!)</f>
        <v>#REF!</v>
      </c>
      <c r="K1333" s="33" t="e">
        <f>AVERAGE(#REF!)</f>
        <v>#REF!</v>
      </c>
      <c r="L1333" s="33" t="e">
        <f>AVERAGE(#REF!)</f>
        <v>#REF!</v>
      </c>
      <c r="M1333" s="33" t="e">
        <f>AVERAGE(#REF!)</f>
        <v>#REF!</v>
      </c>
      <c r="N1333" s="33" t="e">
        <f>AVERAGE(#REF!)</f>
        <v>#REF!</v>
      </c>
      <c r="O1333" s="33" t="e">
        <f>AVERAGE(#REF!)</f>
        <v>#REF!</v>
      </c>
      <c r="P1333" s="33" t="e">
        <f>AVERAGE(#REF!)</f>
        <v>#REF!</v>
      </c>
      <c r="Q1333" s="33" t="e">
        <f>AVERAGE(#REF!)</f>
        <v>#REF!</v>
      </c>
    </row>
    <row r="1334" spans="1:17" ht="14.45" customHeight="1">
      <c r="A1334" s="174">
        <v>4502</v>
      </c>
      <c r="B1334">
        <v>1</v>
      </c>
      <c r="C1334" s="36" t="s">
        <v>8245</v>
      </c>
      <c r="D1334" s="36" t="s">
        <v>8246</v>
      </c>
      <c r="E1334" s="39" t="s">
        <v>934</v>
      </c>
      <c r="F1334" s="38">
        <v>8.4</v>
      </c>
      <c r="G1334" s="37">
        <v>5</v>
      </c>
      <c r="H1334" s="37">
        <v>5</v>
      </c>
      <c r="I1334" s="37">
        <v>5</v>
      </c>
      <c r="J1334" s="37">
        <v>5</v>
      </c>
      <c r="K1334" s="37">
        <v>10</v>
      </c>
      <c r="L1334" s="37">
        <v>10</v>
      </c>
      <c r="M1334" s="37">
        <v>5</v>
      </c>
      <c r="N1334" s="37">
        <v>10</v>
      </c>
      <c r="O1334" s="37">
        <v>10</v>
      </c>
      <c r="P1334" s="37">
        <v>10</v>
      </c>
      <c r="Q1334" s="37">
        <v>5</v>
      </c>
    </row>
    <row r="1335" spans="1:17" ht="14.45" customHeight="1">
      <c r="A1335" s="174">
        <v>4501</v>
      </c>
      <c r="B1335">
        <v>2</v>
      </c>
      <c r="C1335" s="36" t="s">
        <v>8245</v>
      </c>
      <c r="D1335" s="36" t="s">
        <v>2922</v>
      </c>
      <c r="E1335" s="39" t="s">
        <v>934</v>
      </c>
      <c r="F1335" s="38">
        <v>9</v>
      </c>
      <c r="G1335" s="37">
        <v>5</v>
      </c>
      <c r="H1335" s="37">
        <v>5</v>
      </c>
      <c r="I1335" s="37">
        <v>5</v>
      </c>
      <c r="J1335" s="37">
        <v>5</v>
      </c>
      <c r="K1335" s="37">
        <v>10</v>
      </c>
      <c r="L1335" s="37">
        <v>10</v>
      </c>
      <c r="M1335" s="37">
        <v>5</v>
      </c>
      <c r="N1335" s="37">
        <v>10</v>
      </c>
      <c r="O1335" s="37">
        <v>10</v>
      </c>
      <c r="P1335" s="37">
        <v>10</v>
      </c>
      <c r="Q1335" s="37">
        <v>5</v>
      </c>
    </row>
    <row r="1336" spans="1:17" ht="14.45" customHeight="1">
      <c r="A1336" s="174">
        <v>4500</v>
      </c>
      <c r="B1336">
        <v>3</v>
      </c>
      <c r="C1336" s="36" t="s">
        <v>8245</v>
      </c>
      <c r="D1336" s="36" t="s">
        <v>8247</v>
      </c>
      <c r="E1336" s="39" t="s">
        <v>934</v>
      </c>
      <c r="F1336" s="38">
        <v>8</v>
      </c>
      <c r="G1336" s="37">
        <v>5</v>
      </c>
      <c r="H1336" s="37">
        <v>5</v>
      </c>
      <c r="I1336" s="37">
        <v>5</v>
      </c>
      <c r="J1336" s="37">
        <v>5</v>
      </c>
      <c r="K1336" s="37">
        <v>10</v>
      </c>
      <c r="L1336" s="37">
        <v>10</v>
      </c>
      <c r="M1336" s="37">
        <v>5</v>
      </c>
      <c r="N1336" s="37">
        <v>10</v>
      </c>
      <c r="O1336" s="37">
        <v>10</v>
      </c>
      <c r="P1336" s="37">
        <v>10</v>
      </c>
      <c r="Q1336" s="37">
        <v>5</v>
      </c>
    </row>
    <row r="1337" spans="1:17" ht="14.45" customHeight="1">
      <c r="A1337" s="174">
        <v>4499</v>
      </c>
      <c r="B1337">
        <v>4</v>
      </c>
      <c r="C1337" s="36" t="s">
        <v>8245</v>
      </c>
      <c r="D1337" s="36" t="s">
        <v>8248</v>
      </c>
      <c r="E1337" s="39" t="s">
        <v>934</v>
      </c>
      <c r="F1337" s="38">
        <v>8</v>
      </c>
      <c r="G1337" s="37">
        <v>5</v>
      </c>
      <c r="H1337" s="37">
        <v>5</v>
      </c>
      <c r="I1337" s="37">
        <v>5</v>
      </c>
      <c r="J1337" s="37">
        <v>5</v>
      </c>
      <c r="K1337" s="37">
        <v>10</v>
      </c>
      <c r="L1337" s="37">
        <v>10</v>
      </c>
      <c r="M1337" s="37">
        <v>5</v>
      </c>
      <c r="N1337" s="37">
        <v>10</v>
      </c>
      <c r="O1337" s="37">
        <v>10</v>
      </c>
      <c r="P1337" s="37">
        <v>10</v>
      </c>
      <c r="Q1337" s="37">
        <v>5</v>
      </c>
    </row>
    <row r="1338" spans="1:17" ht="14.45" customHeight="1">
      <c r="A1338" s="174">
        <v>4498</v>
      </c>
      <c r="B1338">
        <v>5</v>
      </c>
      <c r="C1338" s="36" t="s">
        <v>8245</v>
      </c>
      <c r="D1338" s="36" t="s">
        <v>8249</v>
      </c>
      <c r="E1338" s="39" t="s">
        <v>934</v>
      </c>
      <c r="F1338" s="38">
        <v>9.3000000000000007</v>
      </c>
      <c r="G1338" s="37">
        <v>5</v>
      </c>
      <c r="H1338" s="37">
        <v>5</v>
      </c>
      <c r="I1338" s="37">
        <v>5</v>
      </c>
      <c r="J1338" s="37">
        <v>5</v>
      </c>
      <c r="K1338" s="37">
        <v>10</v>
      </c>
      <c r="L1338" s="37">
        <v>10</v>
      </c>
      <c r="M1338" s="37">
        <v>5</v>
      </c>
      <c r="N1338" s="37">
        <v>10</v>
      </c>
      <c r="O1338" s="37">
        <v>10</v>
      </c>
      <c r="P1338" s="37">
        <v>10</v>
      </c>
      <c r="Q1338" s="37">
        <v>5</v>
      </c>
    </row>
    <row r="1339" spans="1:17" ht="14.45" customHeight="1">
      <c r="A1339" s="174">
        <v>4497</v>
      </c>
      <c r="B1339">
        <v>6</v>
      </c>
      <c r="C1339" s="36" t="s">
        <v>8245</v>
      </c>
      <c r="D1339" s="36" t="s">
        <v>8250</v>
      </c>
      <c r="E1339" s="39" t="s">
        <v>934</v>
      </c>
      <c r="F1339" s="38">
        <v>7.7</v>
      </c>
      <c r="G1339" s="37">
        <v>5</v>
      </c>
      <c r="H1339" s="37">
        <v>5</v>
      </c>
      <c r="I1339" s="37">
        <v>5</v>
      </c>
      <c r="J1339" s="37">
        <v>5</v>
      </c>
      <c r="K1339" s="37">
        <v>10</v>
      </c>
      <c r="L1339" s="37">
        <v>10</v>
      </c>
      <c r="M1339" s="37">
        <v>5</v>
      </c>
      <c r="N1339" s="37">
        <v>10</v>
      </c>
      <c r="O1339" s="37">
        <v>10</v>
      </c>
      <c r="P1339" s="37">
        <v>10</v>
      </c>
      <c r="Q1339" s="37">
        <v>5</v>
      </c>
    </row>
    <row r="1340" spans="1:17" ht="14.45" customHeight="1">
      <c r="A1340" s="174">
        <v>4496</v>
      </c>
      <c r="B1340">
        <v>7</v>
      </c>
      <c r="C1340" s="36" t="s">
        <v>8245</v>
      </c>
      <c r="D1340" s="36" t="s">
        <v>8251</v>
      </c>
      <c r="E1340" s="39" t="s">
        <v>934</v>
      </c>
      <c r="F1340" s="38">
        <v>7.2</v>
      </c>
      <c r="G1340" s="37">
        <v>5</v>
      </c>
      <c r="H1340" s="37">
        <v>5</v>
      </c>
      <c r="I1340" s="37">
        <v>5</v>
      </c>
      <c r="J1340" s="37">
        <v>5</v>
      </c>
      <c r="K1340" s="37">
        <v>10</v>
      </c>
      <c r="L1340" s="37">
        <v>10</v>
      </c>
      <c r="M1340" s="37">
        <v>5</v>
      </c>
      <c r="N1340" s="37">
        <v>10</v>
      </c>
      <c r="O1340" s="37">
        <v>10</v>
      </c>
      <c r="P1340" s="37">
        <v>10</v>
      </c>
      <c r="Q1340" s="37">
        <v>5</v>
      </c>
    </row>
    <row r="1341" spans="1:17" ht="14.45" customHeight="1">
      <c r="A1341" s="174">
        <v>4495</v>
      </c>
      <c r="B1341">
        <v>8</v>
      </c>
      <c r="C1341" s="36" t="s">
        <v>8245</v>
      </c>
      <c r="D1341" s="36" t="s">
        <v>8252</v>
      </c>
      <c r="E1341" s="39" t="s">
        <v>934</v>
      </c>
      <c r="F1341" s="38">
        <v>8.6999999999999993</v>
      </c>
      <c r="G1341" s="37">
        <v>5</v>
      </c>
      <c r="H1341" s="37">
        <v>5</v>
      </c>
      <c r="I1341" s="37">
        <v>5</v>
      </c>
      <c r="J1341" s="37">
        <v>5</v>
      </c>
      <c r="K1341" s="37">
        <v>10</v>
      </c>
      <c r="L1341" s="37">
        <v>10</v>
      </c>
      <c r="M1341" s="37">
        <v>5</v>
      </c>
      <c r="N1341" s="37">
        <v>10</v>
      </c>
      <c r="O1341" s="37">
        <v>10</v>
      </c>
      <c r="P1341" s="37">
        <v>10</v>
      </c>
      <c r="Q1341" s="37">
        <v>5</v>
      </c>
    </row>
    <row r="1342" spans="1:17" ht="14.45" customHeight="1">
      <c r="A1342" s="174">
        <v>4494</v>
      </c>
      <c r="B1342">
        <v>9</v>
      </c>
      <c r="C1342" s="36" t="s">
        <v>8245</v>
      </c>
      <c r="D1342" s="36" t="s">
        <v>8253</v>
      </c>
      <c r="E1342" s="39" t="s">
        <v>934</v>
      </c>
      <c r="F1342" s="38">
        <v>9.5</v>
      </c>
      <c r="G1342" s="37">
        <v>5</v>
      </c>
      <c r="H1342" s="37">
        <v>5</v>
      </c>
      <c r="I1342" s="37">
        <v>5</v>
      </c>
      <c r="J1342" s="37">
        <v>5</v>
      </c>
      <c r="K1342" s="37">
        <v>10</v>
      </c>
      <c r="L1342" s="37">
        <v>10</v>
      </c>
      <c r="M1342" s="37">
        <v>5</v>
      </c>
      <c r="N1342" s="37">
        <v>10</v>
      </c>
      <c r="O1342" s="37">
        <v>10</v>
      </c>
      <c r="P1342" s="37">
        <v>10</v>
      </c>
      <c r="Q1342" s="37">
        <v>5</v>
      </c>
    </row>
    <row r="1343" spans="1:17" ht="14.45" customHeight="1">
      <c r="A1343" s="174">
        <v>4493</v>
      </c>
      <c r="B1343">
        <v>10</v>
      </c>
      <c r="C1343" s="36" t="s">
        <v>8245</v>
      </c>
      <c r="D1343" s="36" t="s">
        <v>8254</v>
      </c>
      <c r="E1343" s="39" t="s">
        <v>934</v>
      </c>
      <c r="F1343" s="38">
        <v>9.6</v>
      </c>
      <c r="G1343" s="37">
        <v>5</v>
      </c>
      <c r="H1343" s="37">
        <v>5</v>
      </c>
      <c r="I1343" s="37">
        <v>5</v>
      </c>
      <c r="J1343" s="37">
        <v>5</v>
      </c>
      <c r="K1343" s="37">
        <v>10</v>
      </c>
      <c r="L1343" s="37">
        <v>10</v>
      </c>
      <c r="M1343" s="37">
        <v>5</v>
      </c>
      <c r="N1343" s="37">
        <v>10</v>
      </c>
      <c r="O1343" s="37">
        <v>10</v>
      </c>
      <c r="P1343" s="37">
        <v>10</v>
      </c>
      <c r="Q1343" s="37">
        <v>5</v>
      </c>
    </row>
    <row r="1344" spans="1:17" ht="14.45" customHeight="1">
      <c r="A1344" s="174">
        <v>4492</v>
      </c>
      <c r="C1344" s="36" t="s">
        <v>8245</v>
      </c>
      <c r="D1344" s="35" t="s">
        <v>9406</v>
      </c>
      <c r="E1344" s="34" t="s">
        <v>934</v>
      </c>
      <c r="F1344" s="130">
        <f>GEOMEAN(F1334:F1343)</f>
        <v>8.5045669243907316</v>
      </c>
      <c r="G1344" s="33" t="e">
        <f>AVERAGE(#REF!)</f>
        <v>#REF!</v>
      </c>
      <c r="H1344" s="33" t="e">
        <f>AVERAGE(#REF!)</f>
        <v>#REF!</v>
      </c>
      <c r="I1344" s="33" t="e">
        <f>AVERAGE(#REF!)</f>
        <v>#REF!</v>
      </c>
      <c r="J1344" s="33" t="e">
        <f>AVERAGE(#REF!)</f>
        <v>#REF!</v>
      </c>
      <c r="K1344" s="33" t="e">
        <f>AVERAGE(#REF!)</f>
        <v>#REF!</v>
      </c>
      <c r="L1344" s="33" t="e">
        <f>AVERAGE(#REF!)</f>
        <v>#REF!</v>
      </c>
      <c r="M1344" s="33" t="e">
        <f>AVERAGE(#REF!)</f>
        <v>#REF!</v>
      </c>
      <c r="N1344" s="33" t="e">
        <f>AVERAGE(#REF!)</f>
        <v>#REF!</v>
      </c>
      <c r="O1344" s="33" t="e">
        <f>AVERAGE(#REF!)</f>
        <v>#REF!</v>
      </c>
      <c r="P1344" s="33" t="e">
        <f>AVERAGE(#REF!)</f>
        <v>#REF!</v>
      </c>
      <c r="Q1344" s="33" t="e">
        <f>AVERAGE(#REF!)</f>
        <v>#REF!</v>
      </c>
    </row>
    <row r="1345" spans="1:17" ht="14.45" customHeight="1">
      <c r="A1345" s="174">
        <v>4491</v>
      </c>
      <c r="B1345">
        <v>1</v>
      </c>
      <c r="C1345" s="36" t="s">
        <v>8238</v>
      </c>
      <c r="D1345" s="36" t="s">
        <v>8239</v>
      </c>
      <c r="E1345" s="39" t="s">
        <v>934</v>
      </c>
      <c r="F1345" s="38">
        <v>8.6999999999999993</v>
      </c>
      <c r="G1345" s="37">
        <v>5</v>
      </c>
      <c r="H1345" s="37">
        <v>5</v>
      </c>
      <c r="I1345" s="37">
        <v>5</v>
      </c>
      <c r="J1345" s="37">
        <v>5</v>
      </c>
      <c r="K1345" s="37">
        <v>10</v>
      </c>
      <c r="L1345" s="37">
        <v>10</v>
      </c>
      <c r="M1345" s="37">
        <v>5</v>
      </c>
      <c r="N1345" s="37">
        <v>10</v>
      </c>
      <c r="O1345" s="37">
        <v>10</v>
      </c>
      <c r="P1345" s="37">
        <v>10</v>
      </c>
      <c r="Q1345" s="37">
        <v>5</v>
      </c>
    </row>
    <row r="1346" spans="1:17" ht="14.45" customHeight="1">
      <c r="A1346" s="174">
        <v>4490</v>
      </c>
      <c r="B1346">
        <v>2</v>
      </c>
      <c r="C1346" s="36" t="s">
        <v>8238</v>
      </c>
      <c r="D1346" s="36" t="s">
        <v>8240</v>
      </c>
      <c r="E1346" s="39" t="s">
        <v>934</v>
      </c>
      <c r="F1346" s="38">
        <v>8.6</v>
      </c>
      <c r="G1346" s="37">
        <v>5</v>
      </c>
      <c r="H1346" s="37">
        <v>5</v>
      </c>
      <c r="I1346" s="37">
        <v>5</v>
      </c>
      <c r="J1346" s="37">
        <v>5</v>
      </c>
      <c r="K1346" s="37">
        <v>10</v>
      </c>
      <c r="L1346" s="37">
        <v>10</v>
      </c>
      <c r="M1346" s="37">
        <v>5</v>
      </c>
      <c r="N1346" s="37">
        <v>10</v>
      </c>
      <c r="O1346" s="37">
        <v>10</v>
      </c>
      <c r="P1346" s="37">
        <v>10</v>
      </c>
      <c r="Q1346" s="37">
        <v>5</v>
      </c>
    </row>
    <row r="1347" spans="1:17" ht="14.45" customHeight="1">
      <c r="A1347" s="174">
        <v>4489</v>
      </c>
      <c r="B1347">
        <v>3</v>
      </c>
      <c r="C1347" s="36" t="s">
        <v>8238</v>
      </c>
      <c r="D1347" s="36" t="s">
        <v>8241</v>
      </c>
      <c r="E1347" s="39" t="s">
        <v>934</v>
      </c>
      <c r="F1347" s="38">
        <v>8.6999999999999993</v>
      </c>
      <c r="G1347" s="37">
        <v>5</v>
      </c>
      <c r="H1347" s="37">
        <v>5</v>
      </c>
      <c r="I1347" s="37">
        <v>5</v>
      </c>
      <c r="J1347" s="37">
        <v>5</v>
      </c>
      <c r="K1347" s="37">
        <v>10</v>
      </c>
      <c r="L1347" s="37">
        <v>10</v>
      </c>
      <c r="M1347" s="37">
        <v>5</v>
      </c>
      <c r="N1347" s="37">
        <v>10</v>
      </c>
      <c r="O1347" s="37">
        <v>10</v>
      </c>
      <c r="P1347" s="37">
        <v>10</v>
      </c>
      <c r="Q1347" s="37">
        <v>5</v>
      </c>
    </row>
    <row r="1348" spans="1:17" ht="14.45" customHeight="1">
      <c r="A1348" s="174">
        <v>4488</v>
      </c>
      <c r="B1348">
        <v>4</v>
      </c>
      <c r="C1348" s="36" t="s">
        <v>8238</v>
      </c>
      <c r="D1348" s="36" t="s">
        <v>8242</v>
      </c>
      <c r="E1348" s="39" t="s">
        <v>934</v>
      </c>
      <c r="F1348" s="38">
        <v>8</v>
      </c>
      <c r="G1348" s="37">
        <v>5</v>
      </c>
      <c r="H1348" s="37">
        <v>5</v>
      </c>
      <c r="I1348" s="37">
        <v>5</v>
      </c>
      <c r="J1348" s="37">
        <v>5</v>
      </c>
      <c r="K1348" s="37">
        <v>10</v>
      </c>
      <c r="L1348" s="37">
        <v>10</v>
      </c>
      <c r="M1348" s="37">
        <v>5</v>
      </c>
      <c r="N1348" s="37">
        <v>10</v>
      </c>
      <c r="O1348" s="37">
        <v>10</v>
      </c>
      <c r="P1348" s="37">
        <v>10</v>
      </c>
      <c r="Q1348" s="37">
        <v>5</v>
      </c>
    </row>
    <row r="1349" spans="1:17" ht="14.45" customHeight="1">
      <c r="A1349" s="174">
        <v>4487</v>
      </c>
      <c r="B1349">
        <v>5</v>
      </c>
      <c r="C1349" s="36" t="s">
        <v>8238</v>
      </c>
      <c r="D1349" s="36" t="s">
        <v>8243</v>
      </c>
      <c r="E1349" s="39" t="s">
        <v>934</v>
      </c>
      <c r="F1349" s="38">
        <v>8.8000000000000007</v>
      </c>
      <c r="G1349" s="37">
        <v>5</v>
      </c>
      <c r="H1349" s="37">
        <v>5</v>
      </c>
      <c r="I1349" s="37">
        <v>5</v>
      </c>
      <c r="J1349" s="37">
        <v>5</v>
      </c>
      <c r="K1349" s="37">
        <v>10</v>
      </c>
      <c r="L1349" s="37">
        <v>10</v>
      </c>
      <c r="M1349" s="37">
        <v>5</v>
      </c>
      <c r="N1349" s="37">
        <v>10</v>
      </c>
      <c r="O1349" s="37">
        <v>10</v>
      </c>
      <c r="P1349" s="37">
        <v>10</v>
      </c>
      <c r="Q1349" s="37">
        <v>5</v>
      </c>
    </row>
    <row r="1350" spans="1:17" ht="14.45" customHeight="1">
      <c r="A1350" s="174">
        <v>4486</v>
      </c>
      <c r="B1350">
        <v>6</v>
      </c>
      <c r="C1350" s="36" t="s">
        <v>8238</v>
      </c>
      <c r="D1350" s="36" t="s">
        <v>3715</v>
      </c>
      <c r="E1350" s="39" t="s">
        <v>934</v>
      </c>
      <c r="F1350" s="38">
        <v>8.5</v>
      </c>
      <c r="G1350" s="37">
        <v>5</v>
      </c>
      <c r="H1350" s="37">
        <v>5</v>
      </c>
      <c r="I1350" s="37">
        <v>5</v>
      </c>
      <c r="J1350" s="37">
        <v>5</v>
      </c>
      <c r="K1350" s="37">
        <v>10</v>
      </c>
      <c r="L1350" s="37">
        <v>10</v>
      </c>
      <c r="M1350" s="37">
        <v>5</v>
      </c>
      <c r="N1350" s="37">
        <v>10</v>
      </c>
      <c r="O1350" s="37">
        <v>10</v>
      </c>
      <c r="P1350" s="37">
        <v>10</v>
      </c>
      <c r="Q1350" s="37">
        <v>5</v>
      </c>
    </row>
    <row r="1351" spans="1:17" ht="14.45" customHeight="1">
      <c r="A1351" s="174">
        <v>4485</v>
      </c>
      <c r="B1351">
        <v>7</v>
      </c>
      <c r="C1351" s="36" t="s">
        <v>8238</v>
      </c>
      <c r="D1351" s="36" t="s">
        <v>8244</v>
      </c>
      <c r="E1351" s="39" t="s">
        <v>934</v>
      </c>
      <c r="F1351" s="38">
        <v>8.3000000000000007</v>
      </c>
      <c r="G1351" s="37">
        <v>5</v>
      </c>
      <c r="H1351" s="37">
        <v>5</v>
      </c>
      <c r="I1351" s="37">
        <v>5</v>
      </c>
      <c r="J1351" s="37">
        <v>5</v>
      </c>
      <c r="K1351" s="37">
        <v>10</v>
      </c>
      <c r="L1351" s="37">
        <v>10</v>
      </c>
      <c r="M1351" s="37">
        <v>5</v>
      </c>
      <c r="N1351" s="37">
        <v>10</v>
      </c>
      <c r="O1351" s="37">
        <v>10</v>
      </c>
      <c r="P1351" s="37">
        <v>10</v>
      </c>
      <c r="Q1351" s="37">
        <v>5</v>
      </c>
    </row>
    <row r="1352" spans="1:17" ht="14.45" customHeight="1">
      <c r="A1352" s="174">
        <v>4484</v>
      </c>
      <c r="C1352" s="36" t="s">
        <v>8238</v>
      </c>
      <c r="D1352" s="35" t="s">
        <v>8615</v>
      </c>
      <c r="E1352" s="34" t="s">
        <v>934</v>
      </c>
      <c r="F1352" s="130">
        <v>8.51</v>
      </c>
      <c r="G1352" s="33" t="e">
        <f>AVERAGE(#REF!)</f>
        <v>#REF!</v>
      </c>
      <c r="H1352" s="33" t="e">
        <f>AVERAGE(#REF!)</f>
        <v>#REF!</v>
      </c>
      <c r="I1352" s="33" t="e">
        <f>AVERAGE(#REF!)</f>
        <v>#REF!</v>
      </c>
      <c r="J1352" s="33" t="e">
        <f>AVERAGE(#REF!)</f>
        <v>#REF!</v>
      </c>
      <c r="K1352" s="33" t="e">
        <f>AVERAGE(#REF!)</f>
        <v>#REF!</v>
      </c>
      <c r="L1352" s="33" t="e">
        <f>AVERAGE(#REF!)</f>
        <v>#REF!</v>
      </c>
      <c r="M1352" s="33" t="e">
        <f>AVERAGE(#REF!)</f>
        <v>#REF!</v>
      </c>
      <c r="N1352" s="33" t="e">
        <f>AVERAGE(#REF!)</f>
        <v>#REF!</v>
      </c>
      <c r="O1352" s="33" t="e">
        <f>AVERAGE(#REF!)</f>
        <v>#REF!</v>
      </c>
      <c r="P1352" s="33" t="e">
        <f>AVERAGE(#REF!)</f>
        <v>#REF!</v>
      </c>
      <c r="Q1352" s="33" t="e">
        <f>AVERAGE(#REF!)</f>
        <v>#REF!</v>
      </c>
    </row>
    <row r="1353" spans="1:17" ht="14.45" customHeight="1">
      <c r="A1353" s="174">
        <v>4483</v>
      </c>
      <c r="B1353">
        <v>1</v>
      </c>
      <c r="C1353" s="36" t="s">
        <v>8230</v>
      </c>
      <c r="D1353" s="36" t="s">
        <v>8231</v>
      </c>
      <c r="E1353" s="39" t="s">
        <v>934</v>
      </c>
      <c r="F1353" s="38">
        <v>8.6999999999999993</v>
      </c>
      <c r="G1353" s="37">
        <v>5</v>
      </c>
      <c r="H1353" s="37">
        <v>5</v>
      </c>
      <c r="I1353" s="37">
        <v>5</v>
      </c>
      <c r="J1353" s="37">
        <v>5</v>
      </c>
      <c r="K1353" s="37">
        <v>10</v>
      </c>
      <c r="L1353" s="37">
        <v>10</v>
      </c>
      <c r="M1353" s="37">
        <v>5</v>
      </c>
      <c r="N1353" s="37">
        <v>10</v>
      </c>
      <c r="O1353" s="37">
        <v>10</v>
      </c>
      <c r="P1353" s="37">
        <v>10</v>
      </c>
      <c r="Q1353" s="37">
        <v>5</v>
      </c>
    </row>
    <row r="1354" spans="1:17" ht="14.45" customHeight="1">
      <c r="A1354" s="174">
        <v>4482</v>
      </c>
      <c r="B1354">
        <v>2</v>
      </c>
      <c r="C1354" s="36" t="s">
        <v>8230</v>
      </c>
      <c r="D1354" s="36" t="s">
        <v>8232</v>
      </c>
      <c r="E1354" s="39" t="s">
        <v>934</v>
      </c>
      <c r="F1354" s="38">
        <v>8.6</v>
      </c>
      <c r="G1354" s="37">
        <v>5</v>
      </c>
      <c r="H1354" s="37">
        <v>5</v>
      </c>
      <c r="I1354" s="37">
        <v>5</v>
      </c>
      <c r="J1354" s="37">
        <v>5</v>
      </c>
      <c r="K1354" s="37">
        <v>10</v>
      </c>
      <c r="L1354" s="37">
        <v>10</v>
      </c>
      <c r="M1354" s="37">
        <v>5</v>
      </c>
      <c r="N1354" s="37">
        <v>10</v>
      </c>
      <c r="O1354" s="37">
        <v>10</v>
      </c>
      <c r="P1354" s="37">
        <v>10</v>
      </c>
      <c r="Q1354" s="37">
        <v>5</v>
      </c>
    </row>
    <row r="1355" spans="1:17" ht="14.45" customHeight="1">
      <c r="A1355" s="174">
        <v>4481</v>
      </c>
      <c r="B1355">
        <v>3</v>
      </c>
      <c r="C1355" s="36" t="s">
        <v>8230</v>
      </c>
      <c r="D1355" s="36" t="s">
        <v>8233</v>
      </c>
      <c r="E1355" s="39" t="s">
        <v>934</v>
      </c>
      <c r="F1355" s="38">
        <v>8</v>
      </c>
      <c r="G1355" s="37">
        <v>5</v>
      </c>
      <c r="H1355" s="37">
        <v>5</v>
      </c>
      <c r="I1355" s="37">
        <v>5</v>
      </c>
      <c r="J1355" s="37">
        <v>5</v>
      </c>
      <c r="K1355" s="37">
        <v>10</v>
      </c>
      <c r="L1355" s="37">
        <v>10</v>
      </c>
      <c r="M1355" s="37">
        <v>5</v>
      </c>
      <c r="N1355" s="37">
        <v>10</v>
      </c>
      <c r="O1355" s="37">
        <v>10</v>
      </c>
      <c r="P1355" s="37">
        <v>10</v>
      </c>
      <c r="Q1355" s="37">
        <v>5</v>
      </c>
    </row>
    <row r="1356" spans="1:17" ht="14.45" customHeight="1">
      <c r="A1356" s="174">
        <v>4480</v>
      </c>
      <c r="B1356">
        <v>4</v>
      </c>
      <c r="C1356" s="36" t="s">
        <v>8230</v>
      </c>
      <c r="D1356" s="36" t="s">
        <v>8234</v>
      </c>
      <c r="E1356" s="39" t="s">
        <v>934</v>
      </c>
      <c r="F1356" s="38">
        <v>8.3000000000000007</v>
      </c>
      <c r="G1356" s="37">
        <v>5</v>
      </c>
      <c r="H1356" s="37">
        <v>5</v>
      </c>
      <c r="I1356" s="37">
        <v>5</v>
      </c>
      <c r="J1356" s="37">
        <v>5</v>
      </c>
      <c r="K1356" s="37">
        <v>10</v>
      </c>
      <c r="L1356" s="37">
        <v>10</v>
      </c>
      <c r="M1356" s="37">
        <v>5</v>
      </c>
      <c r="N1356" s="37">
        <v>10</v>
      </c>
      <c r="O1356" s="37">
        <v>10</v>
      </c>
      <c r="P1356" s="37">
        <v>10</v>
      </c>
      <c r="Q1356" s="37">
        <v>5</v>
      </c>
    </row>
    <row r="1357" spans="1:17" ht="14.45" customHeight="1">
      <c r="A1357" s="174">
        <v>4479</v>
      </c>
      <c r="B1357">
        <v>5</v>
      </c>
      <c r="C1357" s="36" t="s">
        <v>8230</v>
      </c>
      <c r="D1357" s="36" t="s">
        <v>8235</v>
      </c>
      <c r="E1357" s="39" t="s">
        <v>934</v>
      </c>
      <c r="F1357" s="38">
        <v>7.8</v>
      </c>
      <c r="G1357" s="37">
        <v>5</v>
      </c>
      <c r="H1357" s="37">
        <v>5</v>
      </c>
      <c r="I1357" s="37">
        <v>5</v>
      </c>
      <c r="J1357" s="37">
        <v>5</v>
      </c>
      <c r="K1357" s="37">
        <v>10</v>
      </c>
      <c r="L1357" s="37">
        <v>10</v>
      </c>
      <c r="M1357" s="37">
        <v>5</v>
      </c>
      <c r="N1357" s="37">
        <v>10</v>
      </c>
      <c r="O1357" s="37">
        <v>10</v>
      </c>
      <c r="P1357" s="37">
        <v>10</v>
      </c>
      <c r="Q1357" s="37">
        <v>5</v>
      </c>
    </row>
    <row r="1358" spans="1:17" ht="14.45" customHeight="1">
      <c r="A1358" s="174">
        <v>4478</v>
      </c>
      <c r="B1358">
        <v>6</v>
      </c>
      <c r="C1358" s="36" t="s">
        <v>8230</v>
      </c>
      <c r="D1358" s="36" t="s">
        <v>8236</v>
      </c>
      <c r="E1358" s="39" t="s">
        <v>934</v>
      </c>
      <c r="F1358" s="38">
        <v>8.3000000000000007</v>
      </c>
      <c r="G1358" s="37">
        <v>5</v>
      </c>
      <c r="H1358" s="37">
        <v>5</v>
      </c>
      <c r="I1358" s="37">
        <v>5</v>
      </c>
      <c r="J1358" s="37">
        <v>5</v>
      </c>
      <c r="K1358" s="37">
        <v>10</v>
      </c>
      <c r="L1358" s="37">
        <v>10</v>
      </c>
      <c r="M1358" s="37">
        <v>5</v>
      </c>
      <c r="N1358" s="37">
        <v>10</v>
      </c>
      <c r="O1358" s="37">
        <v>10</v>
      </c>
      <c r="P1358" s="37">
        <v>10</v>
      </c>
      <c r="Q1358" s="37">
        <v>5</v>
      </c>
    </row>
    <row r="1359" spans="1:17" ht="14.45" customHeight="1">
      <c r="A1359" s="174">
        <v>4477</v>
      </c>
      <c r="B1359">
        <v>7</v>
      </c>
      <c r="C1359" s="36" t="s">
        <v>8230</v>
      </c>
      <c r="D1359" s="36" t="s">
        <v>8237</v>
      </c>
      <c r="E1359" s="39" t="s">
        <v>934</v>
      </c>
      <c r="F1359" s="38" t="s">
        <v>0</v>
      </c>
      <c r="G1359" s="37">
        <v>5</v>
      </c>
      <c r="H1359" s="37">
        <v>5</v>
      </c>
      <c r="I1359" s="37">
        <v>5</v>
      </c>
      <c r="J1359" s="37">
        <v>5</v>
      </c>
      <c r="K1359" s="37">
        <v>10</v>
      </c>
      <c r="L1359" s="37">
        <v>10</v>
      </c>
      <c r="M1359" s="37">
        <v>5</v>
      </c>
      <c r="N1359" s="37">
        <v>10</v>
      </c>
      <c r="O1359" s="37">
        <v>10</v>
      </c>
      <c r="P1359" s="37">
        <v>10</v>
      </c>
      <c r="Q1359" s="37">
        <v>5</v>
      </c>
    </row>
    <row r="1360" spans="1:17" ht="14.45" customHeight="1">
      <c r="A1360" s="174">
        <v>4476</v>
      </c>
      <c r="C1360" s="36" t="s">
        <v>8230</v>
      </c>
      <c r="D1360" s="35" t="s">
        <v>8615</v>
      </c>
      <c r="E1360" s="34" t="s">
        <v>934</v>
      </c>
      <c r="F1360" s="130">
        <v>8.2769999999999992</v>
      </c>
      <c r="G1360" s="33" t="e">
        <f>AVERAGE(#REF!)</f>
        <v>#REF!</v>
      </c>
      <c r="H1360" s="33" t="e">
        <f>AVERAGE(#REF!)</f>
        <v>#REF!</v>
      </c>
      <c r="I1360" s="33" t="e">
        <f>AVERAGE(#REF!)</f>
        <v>#REF!</v>
      </c>
      <c r="J1360" s="33" t="e">
        <f>AVERAGE(#REF!)</f>
        <v>#REF!</v>
      </c>
      <c r="K1360" s="33" t="e">
        <f>AVERAGE(#REF!)</f>
        <v>#REF!</v>
      </c>
      <c r="L1360" s="33" t="e">
        <f>AVERAGE(#REF!)</f>
        <v>#REF!</v>
      </c>
      <c r="M1360" s="33" t="e">
        <f>AVERAGE(#REF!)</f>
        <v>#REF!</v>
      </c>
      <c r="N1360" s="33" t="e">
        <f>AVERAGE(#REF!)</f>
        <v>#REF!</v>
      </c>
      <c r="O1360" s="33" t="e">
        <f>AVERAGE(#REF!)</f>
        <v>#REF!</v>
      </c>
      <c r="P1360" s="33" t="e">
        <f>AVERAGE(#REF!)</f>
        <v>#REF!</v>
      </c>
      <c r="Q1360" s="33" t="e">
        <f>AVERAGE(#REF!)</f>
        <v>#REF!</v>
      </c>
    </row>
    <row r="1361" spans="1:17" ht="14.45" customHeight="1">
      <c r="A1361" s="174">
        <v>4475</v>
      </c>
      <c r="B1361">
        <v>1</v>
      </c>
      <c r="C1361" s="36" t="s">
        <v>8098</v>
      </c>
      <c r="D1361" s="36" t="s">
        <v>8099</v>
      </c>
      <c r="E1361" s="39" t="s">
        <v>934</v>
      </c>
      <c r="F1361" s="38">
        <v>9</v>
      </c>
      <c r="G1361" s="37">
        <v>5</v>
      </c>
      <c r="H1361" s="37">
        <v>5</v>
      </c>
      <c r="I1361" s="37">
        <v>5</v>
      </c>
      <c r="J1361" s="37">
        <v>5</v>
      </c>
      <c r="K1361" s="37">
        <v>10</v>
      </c>
      <c r="L1361" s="37">
        <v>10</v>
      </c>
      <c r="M1361" s="37">
        <v>5</v>
      </c>
      <c r="N1361" s="37">
        <v>10</v>
      </c>
      <c r="O1361" s="37">
        <v>10</v>
      </c>
      <c r="P1361" s="37">
        <v>10</v>
      </c>
      <c r="Q1361" s="37">
        <v>5</v>
      </c>
    </row>
    <row r="1362" spans="1:17" ht="14.45" customHeight="1">
      <c r="A1362" s="174">
        <v>4474</v>
      </c>
      <c r="B1362">
        <v>2</v>
      </c>
      <c r="C1362" s="36" t="s">
        <v>8098</v>
      </c>
      <c r="D1362" s="36" t="s">
        <v>8275</v>
      </c>
      <c r="E1362" s="39"/>
      <c r="F1362" s="38">
        <v>8.6999999999999993</v>
      </c>
      <c r="G1362" s="37"/>
      <c r="H1362" s="37"/>
      <c r="I1362" s="37"/>
      <c r="J1362" s="37"/>
      <c r="K1362" s="37"/>
      <c r="L1362" s="37"/>
      <c r="M1362" s="37"/>
      <c r="N1362" s="37"/>
      <c r="O1362" s="37"/>
      <c r="P1362" s="37"/>
      <c r="Q1362" s="37"/>
    </row>
    <row r="1363" spans="1:17" ht="14.45" customHeight="1">
      <c r="A1363" s="174">
        <v>4473</v>
      </c>
      <c r="B1363">
        <v>3</v>
      </c>
      <c r="C1363" s="36" t="s">
        <v>8098</v>
      </c>
      <c r="D1363" s="36" t="s">
        <v>678</v>
      </c>
      <c r="E1363" s="39" t="s">
        <v>934</v>
      </c>
      <c r="F1363" s="38">
        <v>8.6</v>
      </c>
      <c r="G1363" s="37">
        <v>5</v>
      </c>
      <c r="H1363" s="37">
        <v>5</v>
      </c>
      <c r="I1363" s="37">
        <v>5</v>
      </c>
      <c r="J1363" s="37">
        <v>5</v>
      </c>
      <c r="K1363" s="37">
        <v>10</v>
      </c>
      <c r="L1363" s="37">
        <v>10</v>
      </c>
      <c r="M1363" s="37">
        <v>5</v>
      </c>
      <c r="N1363" s="37">
        <v>10</v>
      </c>
      <c r="O1363" s="37">
        <v>10</v>
      </c>
      <c r="P1363" s="37">
        <v>10</v>
      </c>
      <c r="Q1363" s="37">
        <v>5</v>
      </c>
    </row>
    <row r="1364" spans="1:17" ht="14.45" customHeight="1">
      <c r="A1364" s="174">
        <v>4472</v>
      </c>
      <c r="B1364">
        <v>4</v>
      </c>
      <c r="C1364" s="36" t="s">
        <v>8098</v>
      </c>
      <c r="D1364" s="36" t="s">
        <v>8276</v>
      </c>
      <c r="E1364" s="39" t="s">
        <v>934</v>
      </c>
      <c r="F1364" s="38">
        <v>9.1</v>
      </c>
      <c r="G1364" s="37">
        <v>5</v>
      </c>
      <c r="H1364" s="37">
        <v>5</v>
      </c>
      <c r="I1364" s="37">
        <v>5</v>
      </c>
      <c r="J1364" s="37">
        <v>5</v>
      </c>
      <c r="K1364" s="37">
        <v>10</v>
      </c>
      <c r="L1364" s="37">
        <v>10</v>
      </c>
      <c r="M1364" s="37">
        <v>5</v>
      </c>
      <c r="N1364" s="37">
        <v>10</v>
      </c>
      <c r="O1364" s="37">
        <v>10</v>
      </c>
      <c r="P1364" s="37">
        <v>10</v>
      </c>
      <c r="Q1364" s="37">
        <v>5</v>
      </c>
    </row>
    <row r="1365" spans="1:17" ht="14.45" customHeight="1">
      <c r="A1365" s="174">
        <v>4471</v>
      </c>
      <c r="B1365">
        <v>5</v>
      </c>
      <c r="C1365" s="36" t="s">
        <v>8098</v>
      </c>
      <c r="D1365" s="36" t="s">
        <v>8277</v>
      </c>
      <c r="E1365" s="39" t="s">
        <v>934</v>
      </c>
      <c r="F1365" s="38">
        <v>8.4</v>
      </c>
      <c r="G1365" s="37">
        <v>5</v>
      </c>
      <c r="H1365" s="37">
        <v>5</v>
      </c>
      <c r="I1365" s="37">
        <v>5</v>
      </c>
      <c r="J1365" s="37">
        <v>5</v>
      </c>
      <c r="K1365" s="37">
        <v>10</v>
      </c>
      <c r="L1365" s="37">
        <v>10</v>
      </c>
      <c r="M1365" s="37">
        <v>5</v>
      </c>
      <c r="N1365" s="37">
        <v>10</v>
      </c>
      <c r="O1365" s="37">
        <v>10</v>
      </c>
      <c r="P1365" s="37">
        <v>10</v>
      </c>
      <c r="Q1365" s="37">
        <v>5</v>
      </c>
    </row>
    <row r="1366" spans="1:17" ht="14.45" customHeight="1">
      <c r="A1366" s="174">
        <v>4470</v>
      </c>
      <c r="B1366">
        <v>7</v>
      </c>
      <c r="C1366" s="36" t="s">
        <v>8098</v>
      </c>
      <c r="D1366" s="36" t="s">
        <v>8100</v>
      </c>
      <c r="E1366" s="39" t="s">
        <v>934</v>
      </c>
      <c r="F1366" s="38">
        <v>7.2</v>
      </c>
      <c r="G1366" s="37">
        <v>5</v>
      </c>
      <c r="H1366" s="37">
        <v>5</v>
      </c>
      <c r="I1366" s="37">
        <v>5</v>
      </c>
      <c r="J1366" s="37">
        <v>5</v>
      </c>
      <c r="K1366" s="37">
        <v>10</v>
      </c>
      <c r="L1366" s="37">
        <v>10</v>
      </c>
      <c r="M1366" s="37">
        <v>5</v>
      </c>
      <c r="N1366" s="37">
        <v>10</v>
      </c>
      <c r="O1366" s="37">
        <v>10</v>
      </c>
      <c r="P1366" s="37">
        <v>10</v>
      </c>
      <c r="Q1366" s="37">
        <v>5</v>
      </c>
    </row>
    <row r="1367" spans="1:17" ht="14.45" customHeight="1">
      <c r="A1367" s="174">
        <v>4469</v>
      </c>
      <c r="B1367">
        <v>8</v>
      </c>
      <c r="C1367" s="36" t="s">
        <v>8098</v>
      </c>
      <c r="D1367" s="36" t="s">
        <v>8101</v>
      </c>
      <c r="E1367" s="39" t="s">
        <v>934</v>
      </c>
      <c r="F1367" s="38">
        <v>8.4</v>
      </c>
      <c r="G1367" s="37">
        <v>5</v>
      </c>
      <c r="H1367" s="37">
        <v>5</v>
      </c>
      <c r="I1367" s="37">
        <v>5</v>
      </c>
      <c r="J1367" s="37">
        <v>5</v>
      </c>
      <c r="K1367" s="37">
        <v>10</v>
      </c>
      <c r="L1367" s="37">
        <v>10</v>
      </c>
      <c r="M1367" s="37">
        <v>5</v>
      </c>
      <c r="N1367" s="37">
        <v>10</v>
      </c>
      <c r="O1367" s="37">
        <v>10</v>
      </c>
      <c r="P1367" s="37">
        <v>10</v>
      </c>
      <c r="Q1367" s="37">
        <v>5</v>
      </c>
    </row>
    <row r="1368" spans="1:17" ht="14.45" customHeight="1">
      <c r="A1368" s="174">
        <v>4468</v>
      </c>
      <c r="B1368">
        <v>9</v>
      </c>
      <c r="C1368" s="36" t="s">
        <v>8098</v>
      </c>
      <c r="D1368" s="36" t="s">
        <v>8102</v>
      </c>
      <c r="E1368" s="39" t="s">
        <v>934</v>
      </c>
      <c r="F1368" s="38">
        <v>8.6</v>
      </c>
      <c r="G1368" s="37">
        <v>5</v>
      </c>
      <c r="H1368" s="37">
        <v>5</v>
      </c>
      <c r="I1368" s="37">
        <v>5</v>
      </c>
      <c r="J1368" s="37">
        <v>5</v>
      </c>
      <c r="K1368" s="37">
        <v>10</v>
      </c>
      <c r="L1368" s="37">
        <v>10</v>
      </c>
      <c r="M1368" s="37">
        <v>5</v>
      </c>
      <c r="N1368" s="37">
        <v>10</v>
      </c>
      <c r="O1368" s="37">
        <v>10</v>
      </c>
      <c r="P1368" s="37">
        <v>10</v>
      </c>
      <c r="Q1368" s="37">
        <v>5</v>
      </c>
    </row>
    <row r="1369" spans="1:17" ht="14.45" customHeight="1">
      <c r="A1369" s="174">
        <v>4467</v>
      </c>
      <c r="B1369">
        <v>10</v>
      </c>
      <c r="C1369" s="36" t="s">
        <v>8098</v>
      </c>
      <c r="D1369" s="36" t="s">
        <v>8103</v>
      </c>
      <c r="E1369" s="39" t="s">
        <v>934</v>
      </c>
      <c r="F1369" s="38">
        <v>9</v>
      </c>
      <c r="G1369" s="37">
        <v>5</v>
      </c>
      <c r="H1369" s="37">
        <v>5</v>
      </c>
      <c r="I1369" s="37">
        <v>5</v>
      </c>
      <c r="J1369" s="37">
        <v>5</v>
      </c>
      <c r="K1369" s="37">
        <v>10</v>
      </c>
      <c r="L1369" s="37">
        <v>10</v>
      </c>
      <c r="M1369" s="37">
        <v>5</v>
      </c>
      <c r="N1369" s="37">
        <v>10</v>
      </c>
      <c r="O1369" s="37">
        <v>10</v>
      </c>
      <c r="P1369" s="37">
        <v>10</v>
      </c>
      <c r="Q1369" s="37">
        <v>5</v>
      </c>
    </row>
    <row r="1370" spans="1:17" ht="14.45" customHeight="1">
      <c r="A1370" s="174">
        <v>4466</v>
      </c>
      <c r="C1370" s="36" t="s">
        <v>8098</v>
      </c>
      <c r="D1370" s="35" t="s">
        <v>8607</v>
      </c>
      <c r="E1370" s="34" t="s">
        <v>934</v>
      </c>
      <c r="F1370" s="130">
        <v>8.5370000000000008</v>
      </c>
      <c r="G1370" s="33" t="e">
        <f>AVERAGE(#REF!)</f>
        <v>#REF!</v>
      </c>
      <c r="H1370" s="33" t="e">
        <f>AVERAGE(#REF!)</f>
        <v>#REF!</v>
      </c>
      <c r="I1370" s="33" t="e">
        <f>AVERAGE(#REF!)</f>
        <v>#REF!</v>
      </c>
      <c r="J1370" s="33" t="e">
        <f>AVERAGE(#REF!)</f>
        <v>#REF!</v>
      </c>
      <c r="K1370" s="33" t="e">
        <f>AVERAGE(#REF!)</f>
        <v>#REF!</v>
      </c>
      <c r="L1370" s="33" t="e">
        <f>AVERAGE(#REF!)</f>
        <v>#REF!</v>
      </c>
      <c r="M1370" s="33" t="e">
        <f>AVERAGE(#REF!)</f>
        <v>#REF!</v>
      </c>
      <c r="N1370" s="33" t="e">
        <f>AVERAGE(#REF!)</f>
        <v>#REF!</v>
      </c>
      <c r="O1370" s="33" t="e">
        <f>AVERAGE(#REF!)</f>
        <v>#REF!</v>
      </c>
      <c r="P1370" s="33" t="e">
        <f>AVERAGE(#REF!)</f>
        <v>#REF!</v>
      </c>
      <c r="Q1370" s="33" t="e">
        <f>AVERAGE(#REF!)</f>
        <v>#REF!</v>
      </c>
    </row>
    <row r="1371" spans="1:17" ht="14.45" customHeight="1">
      <c r="A1371" s="174">
        <v>4465</v>
      </c>
      <c r="B1371">
        <v>1</v>
      </c>
      <c r="C1371" s="36" t="s">
        <v>7976</v>
      </c>
      <c r="D1371" s="36" t="s">
        <v>7977</v>
      </c>
      <c r="E1371" s="39" t="s">
        <v>934</v>
      </c>
      <c r="F1371" s="38">
        <v>8.6999999999999993</v>
      </c>
      <c r="G1371" s="37">
        <v>5</v>
      </c>
      <c r="H1371" s="37">
        <v>5</v>
      </c>
      <c r="I1371" s="37">
        <v>5</v>
      </c>
      <c r="J1371" s="37">
        <v>5</v>
      </c>
      <c r="K1371" s="37">
        <v>10</v>
      </c>
      <c r="L1371" s="37">
        <v>10</v>
      </c>
      <c r="M1371" s="37">
        <v>5</v>
      </c>
      <c r="N1371" s="37">
        <v>10</v>
      </c>
      <c r="O1371" s="37">
        <v>10</v>
      </c>
      <c r="P1371" s="37">
        <v>10</v>
      </c>
      <c r="Q1371" s="37">
        <v>5</v>
      </c>
    </row>
    <row r="1372" spans="1:17" ht="14.45" customHeight="1">
      <c r="A1372" s="174">
        <v>4464</v>
      </c>
      <c r="B1372">
        <v>2</v>
      </c>
      <c r="C1372" s="36" t="s">
        <v>7976</v>
      </c>
      <c r="D1372" s="36" t="s">
        <v>7978</v>
      </c>
      <c r="E1372" s="39" t="s">
        <v>934</v>
      </c>
      <c r="F1372" s="38">
        <v>9.1</v>
      </c>
      <c r="G1372" s="37">
        <v>5</v>
      </c>
      <c r="H1372" s="37">
        <v>5</v>
      </c>
      <c r="I1372" s="37">
        <v>5</v>
      </c>
      <c r="J1372" s="37">
        <v>5</v>
      </c>
      <c r="K1372" s="37">
        <v>10</v>
      </c>
      <c r="L1372" s="37">
        <v>10</v>
      </c>
      <c r="M1372" s="37">
        <v>5</v>
      </c>
      <c r="N1372" s="37">
        <v>10</v>
      </c>
      <c r="O1372" s="37">
        <v>10</v>
      </c>
      <c r="P1372" s="37">
        <v>10</v>
      </c>
      <c r="Q1372" s="37">
        <v>5</v>
      </c>
    </row>
    <row r="1373" spans="1:17" ht="14.45" customHeight="1">
      <c r="A1373" s="174">
        <v>4463</v>
      </c>
      <c r="B1373">
        <v>3</v>
      </c>
      <c r="C1373" s="36" t="s">
        <v>7976</v>
      </c>
      <c r="D1373" s="36" t="s">
        <v>7979</v>
      </c>
      <c r="E1373" s="39" t="s">
        <v>934</v>
      </c>
      <c r="F1373" s="38">
        <v>9</v>
      </c>
      <c r="G1373" s="37">
        <v>5</v>
      </c>
      <c r="H1373" s="37">
        <v>5</v>
      </c>
      <c r="I1373" s="37">
        <v>5</v>
      </c>
      <c r="J1373" s="37">
        <v>5</v>
      </c>
      <c r="K1373" s="37">
        <v>10</v>
      </c>
      <c r="L1373" s="37">
        <v>10</v>
      </c>
      <c r="M1373" s="37">
        <v>5</v>
      </c>
      <c r="N1373" s="37">
        <v>10</v>
      </c>
      <c r="O1373" s="37">
        <v>10</v>
      </c>
      <c r="P1373" s="37">
        <v>10</v>
      </c>
      <c r="Q1373" s="37">
        <v>5</v>
      </c>
    </row>
    <row r="1374" spans="1:17" ht="14.45" customHeight="1">
      <c r="A1374" s="174">
        <v>4462</v>
      </c>
      <c r="B1374">
        <v>4</v>
      </c>
      <c r="C1374" s="36" t="s">
        <v>7976</v>
      </c>
      <c r="D1374" s="36" t="s">
        <v>7980</v>
      </c>
      <c r="E1374" s="39" t="s">
        <v>934</v>
      </c>
      <c r="F1374" s="38">
        <v>8.6</v>
      </c>
      <c r="G1374" s="37">
        <v>5</v>
      </c>
      <c r="H1374" s="37">
        <v>5</v>
      </c>
      <c r="I1374" s="37">
        <v>5</v>
      </c>
      <c r="J1374" s="37">
        <v>5</v>
      </c>
      <c r="K1374" s="37">
        <v>10</v>
      </c>
      <c r="L1374" s="37">
        <v>10</v>
      </c>
      <c r="M1374" s="37">
        <v>5</v>
      </c>
      <c r="N1374" s="37">
        <v>10</v>
      </c>
      <c r="O1374" s="37">
        <v>10</v>
      </c>
      <c r="P1374" s="37">
        <v>10</v>
      </c>
      <c r="Q1374" s="37">
        <v>5</v>
      </c>
    </row>
    <row r="1375" spans="1:17" ht="14.45" customHeight="1">
      <c r="A1375" s="174">
        <v>4461</v>
      </c>
      <c r="B1375">
        <v>5</v>
      </c>
      <c r="C1375" s="36" t="s">
        <v>7976</v>
      </c>
      <c r="D1375" s="36" t="s">
        <v>7981</v>
      </c>
      <c r="E1375" s="39" t="s">
        <v>934</v>
      </c>
      <c r="F1375" s="38">
        <v>8.5</v>
      </c>
      <c r="G1375" s="37">
        <v>5</v>
      </c>
      <c r="H1375" s="37">
        <v>5</v>
      </c>
      <c r="I1375" s="37">
        <v>5</v>
      </c>
      <c r="J1375" s="37">
        <v>5</v>
      </c>
      <c r="K1375" s="37">
        <v>10</v>
      </c>
      <c r="L1375" s="37">
        <v>10</v>
      </c>
      <c r="M1375" s="37">
        <v>5</v>
      </c>
      <c r="N1375" s="37">
        <v>10</v>
      </c>
      <c r="O1375" s="37">
        <v>10</v>
      </c>
      <c r="P1375" s="37">
        <v>10</v>
      </c>
      <c r="Q1375" s="37">
        <v>5</v>
      </c>
    </row>
    <row r="1376" spans="1:17" ht="14.45" customHeight="1">
      <c r="A1376" s="174">
        <v>4460</v>
      </c>
      <c r="B1376">
        <v>6</v>
      </c>
      <c r="C1376" s="36" t="s">
        <v>7976</v>
      </c>
      <c r="D1376" s="36" t="s">
        <v>7982</v>
      </c>
      <c r="E1376" s="39" t="s">
        <v>934</v>
      </c>
      <c r="F1376" s="38">
        <v>9.4</v>
      </c>
      <c r="G1376" s="37">
        <v>5</v>
      </c>
      <c r="H1376" s="37">
        <v>5</v>
      </c>
      <c r="I1376" s="37">
        <v>5</v>
      </c>
      <c r="J1376" s="37">
        <v>5</v>
      </c>
      <c r="K1376" s="37">
        <v>10</v>
      </c>
      <c r="L1376" s="37">
        <v>10</v>
      </c>
      <c r="M1376" s="37">
        <v>5</v>
      </c>
      <c r="N1376" s="37">
        <v>10</v>
      </c>
      <c r="O1376" s="37">
        <v>10</v>
      </c>
      <c r="P1376" s="37">
        <v>10</v>
      </c>
      <c r="Q1376" s="37">
        <v>5</v>
      </c>
    </row>
    <row r="1377" spans="1:17" ht="14.45" customHeight="1">
      <c r="A1377" s="174">
        <v>4459</v>
      </c>
      <c r="B1377">
        <v>7</v>
      </c>
      <c r="C1377" s="36" t="s">
        <v>7976</v>
      </c>
      <c r="D1377" s="36" t="s">
        <v>7983</v>
      </c>
      <c r="E1377" s="39" t="s">
        <v>934</v>
      </c>
      <c r="F1377" s="38">
        <v>8.1999999999999993</v>
      </c>
      <c r="G1377" s="37">
        <v>5</v>
      </c>
      <c r="H1377" s="37">
        <v>5</v>
      </c>
      <c r="I1377" s="37">
        <v>5</v>
      </c>
      <c r="J1377" s="37">
        <v>5</v>
      </c>
      <c r="K1377" s="37">
        <v>10</v>
      </c>
      <c r="L1377" s="37">
        <v>10</v>
      </c>
      <c r="M1377" s="37">
        <v>5</v>
      </c>
      <c r="N1377" s="37">
        <v>10</v>
      </c>
      <c r="O1377" s="37">
        <v>10</v>
      </c>
      <c r="P1377" s="37">
        <v>10</v>
      </c>
      <c r="Q1377" s="37">
        <v>5</v>
      </c>
    </row>
    <row r="1378" spans="1:17" ht="14.45" customHeight="1">
      <c r="A1378" s="174">
        <v>4458</v>
      </c>
      <c r="B1378">
        <v>8</v>
      </c>
      <c r="C1378" s="36" t="s">
        <v>7976</v>
      </c>
      <c r="D1378" s="36" t="s">
        <v>7984</v>
      </c>
      <c r="E1378" s="39" t="s">
        <v>934</v>
      </c>
      <c r="F1378" s="38">
        <v>8.4</v>
      </c>
      <c r="G1378" s="37">
        <v>5</v>
      </c>
      <c r="H1378" s="37">
        <v>5</v>
      </c>
      <c r="I1378" s="37">
        <v>5</v>
      </c>
      <c r="J1378" s="37">
        <v>5</v>
      </c>
      <c r="K1378" s="37">
        <v>10</v>
      </c>
      <c r="L1378" s="37">
        <v>10</v>
      </c>
      <c r="M1378" s="37">
        <v>5</v>
      </c>
      <c r="N1378" s="37">
        <v>10</v>
      </c>
      <c r="O1378" s="37">
        <v>10</v>
      </c>
      <c r="P1378" s="37">
        <v>10</v>
      </c>
      <c r="Q1378" s="37">
        <v>5</v>
      </c>
    </row>
    <row r="1379" spans="1:17" ht="14.45" customHeight="1">
      <c r="A1379" s="174">
        <v>4457</v>
      </c>
      <c r="B1379">
        <v>9</v>
      </c>
      <c r="C1379" s="36" t="s">
        <v>7976</v>
      </c>
      <c r="D1379" s="36" t="s">
        <v>7985</v>
      </c>
      <c r="E1379" s="39" t="s">
        <v>934</v>
      </c>
      <c r="F1379" s="38">
        <v>8.8000000000000007</v>
      </c>
      <c r="G1379" s="37">
        <v>5</v>
      </c>
      <c r="H1379" s="37">
        <v>5</v>
      </c>
      <c r="I1379" s="37">
        <v>5</v>
      </c>
      <c r="J1379" s="37">
        <v>5</v>
      </c>
      <c r="K1379" s="37">
        <v>10</v>
      </c>
      <c r="L1379" s="37">
        <v>10</v>
      </c>
      <c r="M1379" s="37">
        <v>5</v>
      </c>
      <c r="N1379" s="37">
        <v>10</v>
      </c>
      <c r="O1379" s="37">
        <v>10</v>
      </c>
      <c r="P1379" s="37">
        <v>10</v>
      </c>
      <c r="Q1379" s="37">
        <v>5</v>
      </c>
    </row>
    <row r="1380" spans="1:17" ht="14.45" customHeight="1">
      <c r="A1380" s="174">
        <v>4456</v>
      </c>
      <c r="B1380">
        <v>10</v>
      </c>
      <c r="C1380" s="36" t="s">
        <v>7976</v>
      </c>
      <c r="D1380" s="36" t="s">
        <v>7986</v>
      </c>
      <c r="E1380" s="39" t="s">
        <v>934</v>
      </c>
      <c r="F1380" s="38">
        <v>8.8000000000000007</v>
      </c>
      <c r="G1380" s="37">
        <v>5</v>
      </c>
      <c r="H1380" s="37">
        <v>5</v>
      </c>
      <c r="I1380" s="37">
        <v>5</v>
      </c>
      <c r="J1380" s="37">
        <v>5</v>
      </c>
      <c r="K1380" s="37">
        <v>10</v>
      </c>
      <c r="L1380" s="37">
        <v>10</v>
      </c>
      <c r="M1380" s="37">
        <v>5</v>
      </c>
      <c r="N1380" s="37">
        <v>10</v>
      </c>
      <c r="O1380" s="37">
        <v>10</v>
      </c>
      <c r="P1380" s="37">
        <v>10</v>
      </c>
      <c r="Q1380" s="37">
        <v>5</v>
      </c>
    </row>
    <row r="1381" spans="1:17" ht="14.45" customHeight="1">
      <c r="A1381" s="174">
        <v>4455</v>
      </c>
      <c r="B1381">
        <v>11</v>
      </c>
      <c r="C1381" s="36" t="s">
        <v>7976</v>
      </c>
      <c r="D1381" s="36" t="s">
        <v>7987</v>
      </c>
      <c r="E1381" s="39" t="s">
        <v>934</v>
      </c>
      <c r="F1381" s="38">
        <v>8.8000000000000007</v>
      </c>
      <c r="G1381" s="37">
        <v>5</v>
      </c>
      <c r="H1381" s="37">
        <v>5</v>
      </c>
      <c r="I1381" s="37">
        <v>5</v>
      </c>
      <c r="J1381" s="37">
        <v>5</v>
      </c>
      <c r="K1381" s="37">
        <v>10</v>
      </c>
      <c r="L1381" s="37">
        <v>10</v>
      </c>
      <c r="M1381" s="37">
        <v>5</v>
      </c>
      <c r="N1381" s="37">
        <v>10</v>
      </c>
      <c r="O1381" s="37">
        <v>10</v>
      </c>
      <c r="P1381" s="37">
        <v>10</v>
      </c>
      <c r="Q1381" s="37">
        <v>5</v>
      </c>
    </row>
    <row r="1382" spans="1:17" ht="14.45" customHeight="1">
      <c r="A1382" s="174">
        <v>4454</v>
      </c>
      <c r="C1382" s="36" t="s">
        <v>7976</v>
      </c>
      <c r="D1382" s="35" t="s">
        <v>8607</v>
      </c>
      <c r="E1382" s="34" t="s">
        <v>934</v>
      </c>
      <c r="F1382" s="130">
        <v>8.7490000000000006</v>
      </c>
      <c r="G1382" s="33" t="e">
        <f>AVERAGE(#REF!)</f>
        <v>#REF!</v>
      </c>
      <c r="H1382" s="33" t="e">
        <f>AVERAGE(#REF!)</f>
        <v>#REF!</v>
      </c>
      <c r="I1382" s="33" t="e">
        <f>AVERAGE(#REF!)</f>
        <v>#REF!</v>
      </c>
      <c r="J1382" s="33" t="e">
        <f>AVERAGE(#REF!)</f>
        <v>#REF!</v>
      </c>
      <c r="K1382" s="33" t="e">
        <f>AVERAGE(#REF!)</f>
        <v>#REF!</v>
      </c>
      <c r="L1382" s="33" t="e">
        <f>AVERAGE(#REF!)</f>
        <v>#REF!</v>
      </c>
      <c r="M1382" s="33" t="e">
        <f>AVERAGE(#REF!)</f>
        <v>#REF!</v>
      </c>
      <c r="N1382" s="33" t="e">
        <f>AVERAGE(#REF!)</f>
        <v>#REF!</v>
      </c>
      <c r="O1382" s="33" t="e">
        <f>AVERAGE(#REF!)</f>
        <v>#REF!</v>
      </c>
      <c r="P1382" s="33" t="e">
        <f>AVERAGE(#REF!)</f>
        <v>#REF!</v>
      </c>
      <c r="Q1382" s="33" t="e">
        <f>AVERAGE(#REF!)</f>
        <v>#REF!</v>
      </c>
    </row>
    <row r="1383" spans="1:17" ht="14.45" customHeight="1">
      <c r="A1383" s="174">
        <v>4453</v>
      </c>
      <c r="B1383">
        <v>1</v>
      </c>
      <c r="C1383" s="36" t="s">
        <v>8049</v>
      </c>
      <c r="D1383" s="36" t="s">
        <v>2179</v>
      </c>
      <c r="E1383" s="39" t="s">
        <v>934</v>
      </c>
      <c r="F1383" s="38">
        <v>8.3000000000000007</v>
      </c>
      <c r="G1383" s="37">
        <v>5</v>
      </c>
      <c r="H1383" s="37">
        <v>5</v>
      </c>
      <c r="I1383" s="37">
        <v>5</v>
      </c>
      <c r="J1383" s="37">
        <v>5</v>
      </c>
      <c r="K1383" s="37">
        <v>10</v>
      </c>
      <c r="L1383" s="37">
        <v>10</v>
      </c>
      <c r="M1383" s="37">
        <v>5</v>
      </c>
      <c r="N1383" s="37">
        <v>10</v>
      </c>
      <c r="O1383" s="37">
        <v>10</v>
      </c>
      <c r="P1383" s="37">
        <v>10</v>
      </c>
      <c r="Q1383" s="37">
        <v>5</v>
      </c>
    </row>
    <row r="1384" spans="1:17" ht="14.45" customHeight="1">
      <c r="A1384" s="174">
        <v>4452</v>
      </c>
      <c r="B1384">
        <v>2</v>
      </c>
      <c r="C1384" s="36" t="s">
        <v>8049</v>
      </c>
      <c r="D1384" s="36" t="s">
        <v>8050</v>
      </c>
      <c r="E1384" s="39" t="s">
        <v>934</v>
      </c>
      <c r="F1384" s="38">
        <v>9.1</v>
      </c>
      <c r="G1384" s="37">
        <v>5</v>
      </c>
      <c r="H1384" s="37">
        <v>5</v>
      </c>
      <c r="I1384" s="37">
        <v>5</v>
      </c>
      <c r="J1384" s="37">
        <v>5</v>
      </c>
      <c r="K1384" s="37">
        <v>10</v>
      </c>
      <c r="L1384" s="37">
        <v>10</v>
      </c>
      <c r="M1384" s="37">
        <v>5</v>
      </c>
      <c r="N1384" s="37">
        <v>10</v>
      </c>
      <c r="O1384" s="37">
        <v>10</v>
      </c>
      <c r="P1384" s="37">
        <v>10</v>
      </c>
      <c r="Q1384" s="37">
        <v>5</v>
      </c>
    </row>
    <row r="1385" spans="1:17" ht="14.45" customHeight="1">
      <c r="A1385" s="174">
        <v>4451</v>
      </c>
      <c r="B1385">
        <v>3</v>
      </c>
      <c r="C1385" s="36" t="s">
        <v>8049</v>
      </c>
      <c r="D1385" s="36" t="s">
        <v>8051</v>
      </c>
      <c r="E1385" s="39" t="s">
        <v>934</v>
      </c>
      <c r="F1385" s="38">
        <v>8.6999999999999993</v>
      </c>
      <c r="G1385" s="37">
        <v>5</v>
      </c>
      <c r="H1385" s="37">
        <v>5</v>
      </c>
      <c r="I1385" s="37">
        <v>5</v>
      </c>
      <c r="J1385" s="37">
        <v>5</v>
      </c>
      <c r="K1385" s="37">
        <v>10</v>
      </c>
      <c r="L1385" s="37">
        <v>10</v>
      </c>
      <c r="M1385" s="37">
        <v>5</v>
      </c>
      <c r="N1385" s="37">
        <v>10</v>
      </c>
      <c r="O1385" s="37">
        <v>10</v>
      </c>
      <c r="P1385" s="37">
        <v>10</v>
      </c>
      <c r="Q1385" s="37">
        <v>5</v>
      </c>
    </row>
    <row r="1386" spans="1:17" ht="14.45" customHeight="1">
      <c r="A1386" s="174">
        <v>4450</v>
      </c>
      <c r="B1386">
        <v>4</v>
      </c>
      <c r="C1386" s="36" t="s">
        <v>8049</v>
      </c>
      <c r="D1386" s="36" t="s">
        <v>8052</v>
      </c>
      <c r="E1386" s="39" t="s">
        <v>934</v>
      </c>
      <c r="F1386" s="38">
        <v>8.1999999999999993</v>
      </c>
      <c r="G1386" s="37">
        <v>5</v>
      </c>
      <c r="H1386" s="37">
        <v>5</v>
      </c>
      <c r="I1386" s="37">
        <v>5</v>
      </c>
      <c r="J1386" s="37">
        <v>5</v>
      </c>
      <c r="K1386" s="37">
        <v>10</v>
      </c>
      <c r="L1386" s="37">
        <v>10</v>
      </c>
      <c r="M1386" s="37">
        <v>5</v>
      </c>
      <c r="N1386" s="37">
        <v>10</v>
      </c>
      <c r="O1386" s="37">
        <v>10</v>
      </c>
      <c r="P1386" s="37">
        <v>10</v>
      </c>
      <c r="Q1386" s="37">
        <v>5</v>
      </c>
    </row>
    <row r="1387" spans="1:17" ht="14.45" customHeight="1">
      <c r="A1387" s="174">
        <v>4449</v>
      </c>
      <c r="B1387">
        <v>5</v>
      </c>
      <c r="C1387" s="36" t="s">
        <v>8049</v>
      </c>
      <c r="D1387" s="36" t="s">
        <v>3012</v>
      </c>
      <c r="E1387" s="39" t="s">
        <v>934</v>
      </c>
      <c r="F1387" s="38">
        <v>8.9</v>
      </c>
      <c r="G1387" s="37">
        <v>5</v>
      </c>
      <c r="H1387" s="37">
        <v>5</v>
      </c>
      <c r="I1387" s="37">
        <v>5</v>
      </c>
      <c r="J1387" s="37">
        <v>5</v>
      </c>
      <c r="K1387" s="37">
        <v>10</v>
      </c>
      <c r="L1387" s="37">
        <v>10</v>
      </c>
      <c r="M1387" s="37">
        <v>5</v>
      </c>
      <c r="N1387" s="37">
        <v>10</v>
      </c>
      <c r="O1387" s="37">
        <v>10</v>
      </c>
      <c r="P1387" s="37">
        <v>10</v>
      </c>
      <c r="Q1387" s="37">
        <v>5</v>
      </c>
    </row>
    <row r="1388" spans="1:17" ht="14.45" customHeight="1">
      <c r="A1388" s="174">
        <v>4448</v>
      </c>
      <c r="B1388">
        <v>6</v>
      </c>
      <c r="C1388" s="36" t="s">
        <v>8049</v>
      </c>
      <c r="D1388" s="36" t="s">
        <v>8053</v>
      </c>
      <c r="E1388" s="39" t="s">
        <v>934</v>
      </c>
      <c r="F1388" s="38">
        <v>8.8000000000000007</v>
      </c>
      <c r="G1388" s="37">
        <v>5</v>
      </c>
      <c r="H1388" s="37">
        <v>5</v>
      </c>
      <c r="I1388" s="37">
        <v>5</v>
      </c>
      <c r="J1388" s="37">
        <v>5</v>
      </c>
      <c r="K1388" s="37">
        <v>10</v>
      </c>
      <c r="L1388" s="37">
        <v>10</v>
      </c>
      <c r="M1388" s="37">
        <v>5</v>
      </c>
      <c r="N1388" s="37">
        <v>10</v>
      </c>
      <c r="O1388" s="37">
        <v>10</v>
      </c>
      <c r="P1388" s="37">
        <v>10</v>
      </c>
      <c r="Q1388" s="37">
        <v>5</v>
      </c>
    </row>
    <row r="1389" spans="1:17" ht="14.45" customHeight="1">
      <c r="A1389" s="174">
        <v>4447</v>
      </c>
      <c r="B1389">
        <v>7</v>
      </c>
      <c r="C1389" s="36" t="s">
        <v>8049</v>
      </c>
      <c r="D1389" s="36" t="s">
        <v>8054</v>
      </c>
      <c r="E1389" s="39" t="s">
        <v>934</v>
      </c>
      <c r="F1389" s="38">
        <v>8.6999999999999993</v>
      </c>
      <c r="G1389" s="37">
        <v>5</v>
      </c>
      <c r="H1389" s="37">
        <v>5</v>
      </c>
      <c r="I1389" s="37">
        <v>5</v>
      </c>
      <c r="J1389" s="37">
        <v>5</v>
      </c>
      <c r="K1389" s="37">
        <v>10</v>
      </c>
      <c r="L1389" s="37">
        <v>10</v>
      </c>
      <c r="M1389" s="37">
        <v>5</v>
      </c>
      <c r="N1389" s="37">
        <v>10</v>
      </c>
      <c r="O1389" s="37">
        <v>10</v>
      </c>
      <c r="P1389" s="37">
        <v>10</v>
      </c>
      <c r="Q1389" s="37">
        <v>5</v>
      </c>
    </row>
    <row r="1390" spans="1:17" ht="14.45" customHeight="1">
      <c r="A1390" s="174">
        <v>4446</v>
      </c>
      <c r="B1390">
        <v>8</v>
      </c>
      <c r="C1390" s="36" t="s">
        <v>8049</v>
      </c>
      <c r="D1390" s="36" t="s">
        <v>8055</v>
      </c>
      <c r="E1390" s="39" t="s">
        <v>934</v>
      </c>
      <c r="F1390" s="38">
        <v>8.9</v>
      </c>
      <c r="G1390" s="37">
        <v>5</v>
      </c>
      <c r="H1390" s="37">
        <v>5</v>
      </c>
      <c r="I1390" s="37">
        <v>5</v>
      </c>
      <c r="J1390" s="37">
        <v>5</v>
      </c>
      <c r="K1390" s="37">
        <v>10</v>
      </c>
      <c r="L1390" s="37">
        <v>10</v>
      </c>
      <c r="M1390" s="37">
        <v>5</v>
      </c>
      <c r="N1390" s="37">
        <v>10</v>
      </c>
      <c r="O1390" s="37">
        <v>10</v>
      </c>
      <c r="P1390" s="37">
        <v>10</v>
      </c>
      <c r="Q1390" s="37">
        <v>5</v>
      </c>
    </row>
    <row r="1391" spans="1:17" ht="14.45" customHeight="1">
      <c r="A1391" s="174">
        <v>4445</v>
      </c>
      <c r="B1391">
        <v>9</v>
      </c>
      <c r="C1391" s="36" t="s">
        <v>8049</v>
      </c>
      <c r="D1391" s="36" t="s">
        <v>8056</v>
      </c>
      <c r="E1391" s="39" t="s">
        <v>934</v>
      </c>
      <c r="F1391" s="38">
        <v>8.6</v>
      </c>
      <c r="G1391" s="37">
        <v>5</v>
      </c>
      <c r="H1391" s="37">
        <v>5</v>
      </c>
      <c r="I1391" s="37">
        <v>5</v>
      </c>
      <c r="J1391" s="37">
        <v>5</v>
      </c>
      <c r="K1391" s="37">
        <v>10</v>
      </c>
      <c r="L1391" s="37">
        <v>10</v>
      </c>
      <c r="M1391" s="37">
        <v>5</v>
      </c>
      <c r="N1391" s="37">
        <v>10</v>
      </c>
      <c r="O1391" s="37">
        <v>10</v>
      </c>
      <c r="P1391" s="37">
        <v>10</v>
      </c>
      <c r="Q1391" s="37">
        <v>5</v>
      </c>
    </row>
    <row r="1392" spans="1:17" ht="14.45" customHeight="1">
      <c r="A1392" s="174">
        <v>4444</v>
      </c>
      <c r="B1392">
        <v>10</v>
      </c>
      <c r="C1392" s="36" t="s">
        <v>8049</v>
      </c>
      <c r="D1392" s="36" t="s">
        <v>8057</v>
      </c>
      <c r="E1392" s="39" t="s">
        <v>934</v>
      </c>
      <c r="F1392" s="38">
        <v>8.6</v>
      </c>
      <c r="G1392" s="37">
        <v>5</v>
      </c>
      <c r="H1392" s="37">
        <v>5</v>
      </c>
      <c r="I1392" s="37">
        <v>5</v>
      </c>
      <c r="J1392" s="37">
        <v>5</v>
      </c>
      <c r="K1392" s="37">
        <v>10</v>
      </c>
      <c r="L1392" s="37">
        <v>10</v>
      </c>
      <c r="M1392" s="37">
        <v>5</v>
      </c>
      <c r="N1392" s="37">
        <v>10</v>
      </c>
      <c r="O1392" s="37">
        <v>10</v>
      </c>
      <c r="P1392" s="37">
        <v>10</v>
      </c>
      <c r="Q1392" s="37">
        <v>5</v>
      </c>
    </row>
    <row r="1393" spans="1:17" ht="14.45" customHeight="1">
      <c r="A1393" s="174">
        <v>4443</v>
      </c>
      <c r="B1393">
        <v>11</v>
      </c>
      <c r="C1393" s="36" t="s">
        <v>8049</v>
      </c>
      <c r="D1393" s="36" t="s">
        <v>8058</v>
      </c>
      <c r="E1393" s="39" t="s">
        <v>934</v>
      </c>
      <c r="F1393" s="38">
        <v>8.6999999999999993</v>
      </c>
      <c r="G1393" s="37">
        <v>5</v>
      </c>
      <c r="H1393" s="37">
        <v>5</v>
      </c>
      <c r="I1393" s="37">
        <v>5</v>
      </c>
      <c r="J1393" s="37">
        <v>5</v>
      </c>
      <c r="K1393" s="37">
        <v>10</v>
      </c>
      <c r="L1393" s="37">
        <v>10</v>
      </c>
      <c r="M1393" s="37">
        <v>5</v>
      </c>
      <c r="N1393" s="37">
        <v>10</v>
      </c>
      <c r="O1393" s="37">
        <v>10</v>
      </c>
      <c r="P1393" s="37">
        <v>10</v>
      </c>
      <c r="Q1393" s="37">
        <v>5</v>
      </c>
    </row>
    <row r="1394" spans="1:17" ht="14.45" customHeight="1">
      <c r="A1394" s="174">
        <v>4442</v>
      </c>
      <c r="B1394">
        <v>12</v>
      </c>
      <c r="C1394" s="36" t="s">
        <v>8049</v>
      </c>
      <c r="D1394" s="36" t="s">
        <v>8059</v>
      </c>
      <c r="E1394" s="39" t="s">
        <v>934</v>
      </c>
      <c r="F1394" s="38">
        <v>8.1999999999999993</v>
      </c>
      <c r="G1394" s="37">
        <v>5</v>
      </c>
      <c r="H1394" s="37">
        <v>5</v>
      </c>
      <c r="I1394" s="37">
        <v>5</v>
      </c>
      <c r="J1394" s="37">
        <v>5</v>
      </c>
      <c r="K1394" s="37">
        <v>10</v>
      </c>
      <c r="L1394" s="37">
        <v>10</v>
      </c>
      <c r="M1394" s="37">
        <v>5</v>
      </c>
      <c r="N1394" s="37">
        <v>10</v>
      </c>
      <c r="O1394" s="37">
        <v>10</v>
      </c>
      <c r="P1394" s="37">
        <v>10</v>
      </c>
      <c r="Q1394" s="37">
        <v>5</v>
      </c>
    </row>
    <row r="1395" spans="1:17" ht="14.45" customHeight="1">
      <c r="A1395" s="174">
        <v>4441</v>
      </c>
      <c r="B1395">
        <v>13</v>
      </c>
      <c r="C1395" s="36" t="s">
        <v>8049</v>
      </c>
      <c r="D1395" s="36" t="s">
        <v>8060</v>
      </c>
      <c r="E1395" s="39" t="s">
        <v>934</v>
      </c>
      <c r="F1395" s="38">
        <v>8.8000000000000007</v>
      </c>
      <c r="G1395" s="37">
        <v>5</v>
      </c>
      <c r="H1395" s="37">
        <v>5</v>
      </c>
      <c r="I1395" s="37">
        <v>5</v>
      </c>
      <c r="J1395" s="37">
        <v>5</v>
      </c>
      <c r="K1395" s="37">
        <v>10</v>
      </c>
      <c r="L1395" s="37">
        <v>10</v>
      </c>
      <c r="M1395" s="37">
        <v>5</v>
      </c>
      <c r="N1395" s="37">
        <v>10</v>
      </c>
      <c r="O1395" s="37">
        <v>10</v>
      </c>
      <c r="P1395" s="37">
        <v>10</v>
      </c>
      <c r="Q1395" s="37">
        <v>5</v>
      </c>
    </row>
    <row r="1396" spans="1:17" ht="14.45" customHeight="1">
      <c r="A1396" s="174">
        <v>4440</v>
      </c>
      <c r="C1396" s="36" t="s">
        <v>8049</v>
      </c>
      <c r="D1396" s="35" t="s">
        <v>8607</v>
      </c>
      <c r="E1396" s="34" t="s">
        <v>934</v>
      </c>
      <c r="F1396" s="130">
        <v>8.65</v>
      </c>
      <c r="G1396" s="33" t="e">
        <f>AVERAGE(#REF!)</f>
        <v>#REF!</v>
      </c>
      <c r="H1396" s="33" t="e">
        <f>AVERAGE(#REF!)</f>
        <v>#REF!</v>
      </c>
      <c r="I1396" s="33" t="e">
        <f>AVERAGE(#REF!)</f>
        <v>#REF!</v>
      </c>
      <c r="J1396" s="33" t="e">
        <f>AVERAGE(#REF!)</f>
        <v>#REF!</v>
      </c>
      <c r="K1396" s="33" t="e">
        <f>AVERAGE(#REF!)</f>
        <v>#REF!</v>
      </c>
      <c r="L1396" s="33" t="e">
        <f>AVERAGE(#REF!)</f>
        <v>#REF!</v>
      </c>
      <c r="M1396" s="33" t="e">
        <f>AVERAGE(#REF!)</f>
        <v>#REF!</v>
      </c>
      <c r="N1396" s="33" t="e">
        <f>AVERAGE(#REF!)</f>
        <v>#REF!</v>
      </c>
      <c r="O1396" s="33" t="e">
        <f>AVERAGE(#REF!)</f>
        <v>#REF!</v>
      </c>
      <c r="P1396" s="33" t="e">
        <f>AVERAGE(#REF!)</f>
        <v>#REF!</v>
      </c>
      <c r="Q1396" s="33" t="e">
        <f>AVERAGE(#REF!)</f>
        <v>#REF!</v>
      </c>
    </row>
    <row r="1397" spans="1:17" ht="14.45" customHeight="1">
      <c r="A1397" s="174">
        <v>4439</v>
      </c>
      <c r="B1397">
        <v>1</v>
      </c>
      <c r="C1397" s="36" t="s">
        <v>8039</v>
      </c>
      <c r="D1397" s="36" t="s">
        <v>8040</v>
      </c>
      <c r="E1397" s="39" t="s">
        <v>934</v>
      </c>
      <c r="F1397" s="38">
        <v>8.6999999999999993</v>
      </c>
      <c r="G1397" s="37">
        <v>5</v>
      </c>
      <c r="H1397" s="37">
        <v>5</v>
      </c>
      <c r="I1397" s="37">
        <v>5</v>
      </c>
      <c r="J1397" s="37">
        <v>5</v>
      </c>
      <c r="K1397" s="37">
        <v>10</v>
      </c>
      <c r="L1397" s="37">
        <v>10</v>
      </c>
      <c r="M1397" s="37">
        <v>5</v>
      </c>
      <c r="N1397" s="37">
        <v>10</v>
      </c>
      <c r="O1397" s="37">
        <v>10</v>
      </c>
      <c r="P1397" s="37">
        <v>10</v>
      </c>
      <c r="Q1397" s="37">
        <v>5</v>
      </c>
    </row>
    <row r="1398" spans="1:17" ht="14.45" customHeight="1">
      <c r="A1398" s="174">
        <v>4438</v>
      </c>
      <c r="B1398">
        <v>2</v>
      </c>
      <c r="C1398" s="36" t="s">
        <v>8039</v>
      </c>
      <c r="D1398" s="42" t="s">
        <v>8041</v>
      </c>
      <c r="E1398" s="41" t="s">
        <v>934</v>
      </c>
      <c r="F1398" s="40">
        <v>9.6</v>
      </c>
      <c r="G1398" s="37">
        <v>5</v>
      </c>
      <c r="H1398" s="37">
        <v>5</v>
      </c>
      <c r="I1398" s="37">
        <v>5</v>
      </c>
      <c r="J1398" s="37">
        <v>5</v>
      </c>
      <c r="K1398" s="37">
        <v>10</v>
      </c>
      <c r="L1398" s="37">
        <v>10</v>
      </c>
      <c r="M1398" s="37">
        <v>5</v>
      </c>
      <c r="N1398" s="37">
        <v>10</v>
      </c>
      <c r="O1398" s="37">
        <v>10</v>
      </c>
      <c r="P1398" s="37">
        <v>10</v>
      </c>
      <c r="Q1398" s="37">
        <v>5</v>
      </c>
    </row>
    <row r="1399" spans="1:17" ht="14.45" customHeight="1">
      <c r="A1399" s="174">
        <v>4437</v>
      </c>
      <c r="B1399">
        <v>3</v>
      </c>
      <c r="C1399" s="36" t="s">
        <v>8039</v>
      </c>
      <c r="D1399" s="36" t="s">
        <v>8042</v>
      </c>
      <c r="E1399" s="39" t="s">
        <v>934</v>
      </c>
      <c r="F1399" s="38">
        <v>8.5</v>
      </c>
      <c r="G1399" s="37">
        <v>5</v>
      </c>
      <c r="H1399" s="37">
        <v>5</v>
      </c>
      <c r="I1399" s="37">
        <v>5</v>
      </c>
      <c r="J1399" s="37">
        <v>5</v>
      </c>
      <c r="K1399" s="37">
        <v>10</v>
      </c>
      <c r="L1399" s="37">
        <v>10</v>
      </c>
      <c r="M1399" s="37">
        <v>5</v>
      </c>
      <c r="N1399" s="37">
        <v>10</v>
      </c>
      <c r="O1399" s="37">
        <v>10</v>
      </c>
      <c r="P1399" s="37">
        <v>10</v>
      </c>
      <c r="Q1399" s="37">
        <v>5</v>
      </c>
    </row>
    <row r="1400" spans="1:17" ht="14.45" customHeight="1">
      <c r="A1400" s="174">
        <v>4436</v>
      </c>
      <c r="B1400">
        <v>4</v>
      </c>
      <c r="C1400" s="36" t="s">
        <v>8039</v>
      </c>
      <c r="D1400" s="36" t="s">
        <v>8043</v>
      </c>
      <c r="E1400" s="39" t="s">
        <v>934</v>
      </c>
      <c r="F1400" s="38">
        <v>7.7</v>
      </c>
      <c r="G1400" s="37">
        <v>5</v>
      </c>
      <c r="H1400" s="37">
        <v>5</v>
      </c>
      <c r="I1400" s="37">
        <v>5</v>
      </c>
      <c r="J1400" s="37">
        <v>5</v>
      </c>
      <c r="K1400" s="37">
        <v>10</v>
      </c>
      <c r="L1400" s="37">
        <v>10</v>
      </c>
      <c r="M1400" s="37">
        <v>5</v>
      </c>
      <c r="N1400" s="37">
        <v>10</v>
      </c>
      <c r="O1400" s="37">
        <v>10</v>
      </c>
      <c r="P1400" s="37">
        <v>10</v>
      </c>
      <c r="Q1400" s="37">
        <v>5</v>
      </c>
    </row>
    <row r="1401" spans="1:17" ht="14.45" customHeight="1">
      <c r="A1401" s="174">
        <v>4435</v>
      </c>
      <c r="B1401">
        <v>5</v>
      </c>
      <c r="C1401" s="36" t="s">
        <v>8039</v>
      </c>
      <c r="D1401" s="36" t="s">
        <v>8044</v>
      </c>
      <c r="E1401" s="39" t="s">
        <v>934</v>
      </c>
      <c r="F1401" s="38">
        <v>8.6</v>
      </c>
      <c r="G1401" s="37">
        <v>5</v>
      </c>
      <c r="H1401" s="37">
        <v>5</v>
      </c>
      <c r="I1401" s="37">
        <v>5</v>
      </c>
      <c r="J1401" s="37">
        <v>5</v>
      </c>
      <c r="K1401" s="37">
        <v>10</v>
      </c>
      <c r="L1401" s="37">
        <v>10</v>
      </c>
      <c r="M1401" s="37">
        <v>5</v>
      </c>
      <c r="N1401" s="37">
        <v>10</v>
      </c>
      <c r="O1401" s="37">
        <v>10</v>
      </c>
      <c r="P1401" s="37">
        <v>10</v>
      </c>
      <c r="Q1401" s="37">
        <v>5</v>
      </c>
    </row>
    <row r="1402" spans="1:17" ht="14.45" customHeight="1">
      <c r="A1402" s="174">
        <v>4434</v>
      </c>
      <c r="B1402">
        <v>6</v>
      </c>
      <c r="C1402" s="36" t="s">
        <v>8039</v>
      </c>
      <c r="D1402" s="36" t="s">
        <v>8045</v>
      </c>
      <c r="E1402" s="39" t="s">
        <v>934</v>
      </c>
      <c r="F1402" s="38">
        <v>8.5</v>
      </c>
      <c r="G1402" s="37">
        <v>5</v>
      </c>
      <c r="H1402" s="37">
        <v>5</v>
      </c>
      <c r="I1402" s="37">
        <v>5</v>
      </c>
      <c r="J1402" s="37">
        <v>5</v>
      </c>
      <c r="K1402" s="37">
        <v>10</v>
      </c>
      <c r="L1402" s="37">
        <v>10</v>
      </c>
      <c r="M1402" s="37">
        <v>5</v>
      </c>
      <c r="N1402" s="37">
        <v>10</v>
      </c>
      <c r="O1402" s="37">
        <v>10</v>
      </c>
      <c r="P1402" s="37">
        <v>10</v>
      </c>
      <c r="Q1402" s="37">
        <v>5</v>
      </c>
    </row>
    <row r="1403" spans="1:17" ht="14.45" customHeight="1">
      <c r="A1403" s="174">
        <v>4433</v>
      </c>
      <c r="B1403">
        <v>7</v>
      </c>
      <c r="C1403" s="36" t="s">
        <v>8039</v>
      </c>
      <c r="D1403" s="36" t="s">
        <v>8046</v>
      </c>
      <c r="E1403" s="39" t="s">
        <v>934</v>
      </c>
      <c r="F1403" s="38">
        <v>7.3</v>
      </c>
      <c r="G1403" s="37">
        <v>5</v>
      </c>
      <c r="H1403" s="37">
        <v>5</v>
      </c>
      <c r="I1403" s="37">
        <v>5</v>
      </c>
      <c r="J1403" s="37">
        <v>5</v>
      </c>
      <c r="K1403" s="37">
        <v>10</v>
      </c>
      <c r="L1403" s="37">
        <v>10</v>
      </c>
      <c r="M1403" s="37">
        <v>5</v>
      </c>
      <c r="N1403" s="37">
        <v>10</v>
      </c>
      <c r="O1403" s="37">
        <v>10</v>
      </c>
      <c r="P1403" s="37">
        <v>10</v>
      </c>
      <c r="Q1403" s="37">
        <v>5</v>
      </c>
    </row>
    <row r="1404" spans="1:17" ht="14.45" customHeight="1">
      <c r="A1404" s="174">
        <v>4432</v>
      </c>
      <c r="B1404">
        <v>8</v>
      </c>
      <c r="C1404" s="36" t="s">
        <v>8039</v>
      </c>
      <c r="D1404" s="36" t="s">
        <v>8047</v>
      </c>
      <c r="E1404" s="39" t="s">
        <v>934</v>
      </c>
      <c r="F1404" s="38">
        <v>8</v>
      </c>
      <c r="G1404" s="37">
        <v>5</v>
      </c>
      <c r="H1404" s="37">
        <v>5</v>
      </c>
      <c r="I1404" s="37">
        <v>5</v>
      </c>
      <c r="J1404" s="37">
        <v>5</v>
      </c>
      <c r="K1404" s="37">
        <v>10</v>
      </c>
      <c r="L1404" s="37">
        <v>10</v>
      </c>
      <c r="M1404" s="37">
        <v>5</v>
      </c>
      <c r="N1404" s="37">
        <v>10</v>
      </c>
      <c r="O1404" s="37">
        <v>10</v>
      </c>
      <c r="P1404" s="37">
        <v>10</v>
      </c>
      <c r="Q1404" s="37">
        <v>5</v>
      </c>
    </row>
    <row r="1405" spans="1:17" ht="14.45" customHeight="1">
      <c r="A1405" s="174">
        <v>4431</v>
      </c>
      <c r="B1405">
        <v>9</v>
      </c>
      <c r="C1405" s="36" t="s">
        <v>8039</v>
      </c>
      <c r="D1405" s="36" t="s">
        <v>8048</v>
      </c>
      <c r="E1405" s="39" t="s">
        <v>934</v>
      </c>
      <c r="F1405" s="38">
        <v>8.1999999999999993</v>
      </c>
      <c r="G1405" s="37">
        <v>5</v>
      </c>
      <c r="H1405" s="37">
        <v>5</v>
      </c>
      <c r="I1405" s="37">
        <v>5</v>
      </c>
      <c r="J1405" s="37">
        <v>5</v>
      </c>
      <c r="K1405" s="37">
        <v>10</v>
      </c>
      <c r="L1405" s="37">
        <v>10</v>
      </c>
      <c r="M1405" s="37">
        <v>5</v>
      </c>
      <c r="N1405" s="37">
        <v>10</v>
      </c>
      <c r="O1405" s="37">
        <v>10</v>
      </c>
      <c r="P1405" s="37">
        <v>10</v>
      </c>
      <c r="Q1405" s="37">
        <v>5</v>
      </c>
    </row>
    <row r="1406" spans="1:17" ht="14.45" customHeight="1">
      <c r="A1406" s="174">
        <v>4430</v>
      </c>
      <c r="C1406" s="36" t="s">
        <v>8039</v>
      </c>
      <c r="D1406" s="35" t="s">
        <v>8607</v>
      </c>
      <c r="E1406" s="34" t="s">
        <v>934</v>
      </c>
      <c r="F1406" s="130">
        <v>8.3219999999999992</v>
      </c>
      <c r="G1406" s="33" t="e">
        <f>AVERAGE(#REF!)</f>
        <v>#REF!</v>
      </c>
      <c r="H1406" s="33" t="e">
        <f>AVERAGE(#REF!)</f>
        <v>#REF!</v>
      </c>
      <c r="I1406" s="33" t="e">
        <f>AVERAGE(#REF!)</f>
        <v>#REF!</v>
      </c>
      <c r="J1406" s="33" t="e">
        <f>AVERAGE(#REF!)</f>
        <v>#REF!</v>
      </c>
      <c r="K1406" s="33" t="e">
        <f>AVERAGE(#REF!)</f>
        <v>#REF!</v>
      </c>
      <c r="L1406" s="33" t="e">
        <f>AVERAGE(#REF!)</f>
        <v>#REF!</v>
      </c>
      <c r="M1406" s="33" t="e">
        <f>AVERAGE(#REF!)</f>
        <v>#REF!</v>
      </c>
      <c r="N1406" s="33" t="e">
        <f>AVERAGE(#REF!)</f>
        <v>#REF!</v>
      </c>
      <c r="O1406" s="33" t="e">
        <f>AVERAGE(#REF!)</f>
        <v>#REF!</v>
      </c>
      <c r="P1406" s="33" t="e">
        <f>AVERAGE(#REF!)</f>
        <v>#REF!</v>
      </c>
      <c r="Q1406" s="33" t="e">
        <f>AVERAGE(#REF!)</f>
        <v>#REF!</v>
      </c>
    </row>
    <row r="1407" spans="1:17" ht="14.45" customHeight="1">
      <c r="A1407" s="174">
        <v>4429</v>
      </c>
      <c r="B1407">
        <v>1</v>
      </c>
      <c r="C1407" s="36" t="s">
        <v>8027</v>
      </c>
      <c r="D1407" s="36" t="s">
        <v>8028</v>
      </c>
      <c r="E1407" s="39" t="s">
        <v>934</v>
      </c>
      <c r="F1407" s="38">
        <v>9</v>
      </c>
      <c r="G1407" s="37">
        <v>5</v>
      </c>
      <c r="H1407" s="37">
        <v>5</v>
      </c>
      <c r="I1407" s="37">
        <v>5</v>
      </c>
      <c r="J1407" s="37">
        <v>5</v>
      </c>
      <c r="K1407" s="37">
        <v>10</v>
      </c>
      <c r="L1407" s="37">
        <v>10</v>
      </c>
      <c r="M1407" s="37">
        <v>5</v>
      </c>
      <c r="N1407" s="37">
        <v>10</v>
      </c>
      <c r="O1407" s="37">
        <v>10</v>
      </c>
      <c r="P1407" s="37">
        <v>10</v>
      </c>
      <c r="Q1407" s="37">
        <v>5</v>
      </c>
    </row>
    <row r="1408" spans="1:17" ht="14.45" customHeight="1">
      <c r="A1408" s="174">
        <v>4428</v>
      </c>
      <c r="B1408">
        <v>2</v>
      </c>
      <c r="C1408" s="36" t="s">
        <v>8027</v>
      </c>
      <c r="D1408" s="36" t="s">
        <v>8029</v>
      </c>
      <c r="E1408" s="39" t="s">
        <v>934</v>
      </c>
      <c r="F1408" s="38">
        <v>8.8000000000000007</v>
      </c>
      <c r="G1408" s="37">
        <v>5</v>
      </c>
      <c r="H1408" s="37">
        <v>5</v>
      </c>
      <c r="I1408" s="37">
        <v>5</v>
      </c>
      <c r="J1408" s="37">
        <v>5</v>
      </c>
      <c r="K1408" s="37">
        <v>10</v>
      </c>
      <c r="L1408" s="37">
        <v>10</v>
      </c>
      <c r="M1408" s="37">
        <v>5</v>
      </c>
      <c r="N1408" s="37">
        <v>10</v>
      </c>
      <c r="O1408" s="37">
        <v>10</v>
      </c>
      <c r="P1408" s="37">
        <v>10</v>
      </c>
      <c r="Q1408" s="37">
        <v>5</v>
      </c>
    </row>
    <row r="1409" spans="1:17" ht="14.45" customHeight="1">
      <c r="A1409" s="174">
        <v>4427</v>
      </c>
      <c r="B1409">
        <v>3</v>
      </c>
      <c r="C1409" s="36" t="s">
        <v>8027</v>
      </c>
      <c r="D1409" s="36" t="s">
        <v>8030</v>
      </c>
      <c r="E1409" s="39" t="s">
        <v>934</v>
      </c>
      <c r="F1409" s="38">
        <v>8.5</v>
      </c>
      <c r="G1409" s="37">
        <v>5</v>
      </c>
      <c r="H1409" s="37">
        <v>5</v>
      </c>
      <c r="I1409" s="37">
        <v>5</v>
      </c>
      <c r="J1409" s="37">
        <v>5</v>
      </c>
      <c r="K1409" s="37">
        <v>10</v>
      </c>
      <c r="L1409" s="37">
        <v>10</v>
      </c>
      <c r="M1409" s="37">
        <v>5</v>
      </c>
      <c r="N1409" s="37">
        <v>10</v>
      </c>
      <c r="O1409" s="37">
        <v>10</v>
      </c>
      <c r="P1409" s="37">
        <v>10</v>
      </c>
      <c r="Q1409" s="37">
        <v>5</v>
      </c>
    </row>
    <row r="1410" spans="1:17" ht="14.45" customHeight="1">
      <c r="A1410" s="174">
        <v>4426</v>
      </c>
      <c r="B1410">
        <v>4</v>
      </c>
      <c r="C1410" s="36" t="s">
        <v>8027</v>
      </c>
      <c r="D1410" s="36" t="s">
        <v>8031</v>
      </c>
      <c r="E1410" s="39" t="s">
        <v>934</v>
      </c>
      <c r="F1410" s="38">
        <v>8.6999999999999993</v>
      </c>
      <c r="G1410" s="37">
        <v>5</v>
      </c>
      <c r="H1410" s="37">
        <v>5</v>
      </c>
      <c r="I1410" s="37">
        <v>5</v>
      </c>
      <c r="J1410" s="37">
        <v>5</v>
      </c>
      <c r="K1410" s="37">
        <v>10</v>
      </c>
      <c r="L1410" s="37">
        <v>10</v>
      </c>
      <c r="M1410" s="37">
        <v>5</v>
      </c>
      <c r="N1410" s="37">
        <v>10</v>
      </c>
      <c r="O1410" s="37">
        <v>10</v>
      </c>
      <c r="P1410" s="37">
        <v>10</v>
      </c>
      <c r="Q1410" s="37">
        <v>5</v>
      </c>
    </row>
    <row r="1411" spans="1:17" ht="14.45" customHeight="1">
      <c r="A1411" s="174">
        <v>4425</v>
      </c>
      <c r="B1411">
        <v>5</v>
      </c>
      <c r="C1411" s="36" t="s">
        <v>8027</v>
      </c>
      <c r="D1411" s="36" t="s">
        <v>8032</v>
      </c>
      <c r="E1411" s="39" t="s">
        <v>934</v>
      </c>
      <c r="F1411" s="38">
        <v>9.4</v>
      </c>
      <c r="G1411" s="37">
        <v>5</v>
      </c>
      <c r="H1411" s="37">
        <v>5</v>
      </c>
      <c r="I1411" s="37">
        <v>5</v>
      </c>
      <c r="J1411" s="37">
        <v>5</v>
      </c>
      <c r="K1411" s="37">
        <v>10</v>
      </c>
      <c r="L1411" s="37">
        <v>10</v>
      </c>
      <c r="M1411" s="37">
        <v>5</v>
      </c>
      <c r="N1411" s="37">
        <v>10</v>
      </c>
      <c r="O1411" s="37">
        <v>10</v>
      </c>
      <c r="P1411" s="37">
        <v>10</v>
      </c>
      <c r="Q1411" s="37">
        <v>5</v>
      </c>
    </row>
    <row r="1412" spans="1:17" ht="14.45" customHeight="1">
      <c r="A1412" s="174">
        <v>4424</v>
      </c>
      <c r="B1412">
        <v>6</v>
      </c>
      <c r="C1412" s="36" t="s">
        <v>8027</v>
      </c>
      <c r="D1412" s="36" t="s">
        <v>8033</v>
      </c>
      <c r="E1412" s="39" t="s">
        <v>934</v>
      </c>
      <c r="F1412" s="38">
        <v>8.6</v>
      </c>
      <c r="G1412" s="37">
        <v>5</v>
      </c>
      <c r="H1412" s="37">
        <v>5</v>
      </c>
      <c r="I1412" s="37">
        <v>5</v>
      </c>
      <c r="J1412" s="37">
        <v>5</v>
      </c>
      <c r="K1412" s="37">
        <v>10</v>
      </c>
      <c r="L1412" s="37">
        <v>10</v>
      </c>
      <c r="M1412" s="37">
        <v>5</v>
      </c>
      <c r="N1412" s="37">
        <v>10</v>
      </c>
      <c r="O1412" s="37">
        <v>10</v>
      </c>
      <c r="P1412" s="37">
        <v>10</v>
      </c>
      <c r="Q1412" s="37">
        <v>5</v>
      </c>
    </row>
    <row r="1413" spans="1:17" ht="14.45" customHeight="1">
      <c r="A1413" s="174">
        <v>4423</v>
      </c>
      <c r="B1413">
        <v>7</v>
      </c>
      <c r="C1413" s="36" t="s">
        <v>8027</v>
      </c>
      <c r="D1413" s="36" t="s">
        <v>8034</v>
      </c>
      <c r="E1413" s="39" t="s">
        <v>934</v>
      </c>
      <c r="F1413" s="38">
        <v>8.6999999999999993</v>
      </c>
      <c r="G1413" s="37">
        <v>5</v>
      </c>
      <c r="H1413" s="37">
        <v>5</v>
      </c>
      <c r="I1413" s="37">
        <v>5</v>
      </c>
      <c r="J1413" s="37">
        <v>5</v>
      </c>
      <c r="K1413" s="37">
        <v>10</v>
      </c>
      <c r="L1413" s="37">
        <v>10</v>
      </c>
      <c r="M1413" s="37">
        <v>5</v>
      </c>
      <c r="N1413" s="37">
        <v>10</v>
      </c>
      <c r="O1413" s="37">
        <v>10</v>
      </c>
      <c r="P1413" s="37">
        <v>10</v>
      </c>
      <c r="Q1413" s="37">
        <v>5</v>
      </c>
    </row>
    <row r="1414" spans="1:17" ht="14.45" customHeight="1">
      <c r="A1414" s="174">
        <v>4422</v>
      </c>
      <c r="B1414">
        <v>8</v>
      </c>
      <c r="C1414" s="36" t="s">
        <v>8027</v>
      </c>
      <c r="D1414" s="36" t="s">
        <v>8035</v>
      </c>
      <c r="E1414" s="39" t="s">
        <v>934</v>
      </c>
      <c r="F1414" s="38">
        <v>8.8000000000000007</v>
      </c>
      <c r="G1414" s="37">
        <v>5</v>
      </c>
      <c r="H1414" s="37">
        <v>5</v>
      </c>
      <c r="I1414" s="37">
        <v>5</v>
      </c>
      <c r="J1414" s="37">
        <v>5</v>
      </c>
      <c r="K1414" s="37">
        <v>10</v>
      </c>
      <c r="L1414" s="37">
        <v>10</v>
      </c>
      <c r="M1414" s="37">
        <v>5</v>
      </c>
      <c r="N1414" s="37">
        <v>10</v>
      </c>
      <c r="O1414" s="37">
        <v>10</v>
      </c>
      <c r="P1414" s="37">
        <v>10</v>
      </c>
      <c r="Q1414" s="37">
        <v>5</v>
      </c>
    </row>
    <row r="1415" spans="1:17" ht="14.45" customHeight="1">
      <c r="A1415" s="174">
        <v>4421</v>
      </c>
      <c r="B1415">
        <v>9</v>
      </c>
      <c r="C1415" s="36" t="s">
        <v>8027</v>
      </c>
      <c r="D1415" s="36" t="s">
        <v>8036</v>
      </c>
      <c r="E1415" s="39" t="s">
        <v>934</v>
      </c>
      <c r="F1415" s="38" t="s">
        <v>0</v>
      </c>
      <c r="G1415" s="37">
        <v>5</v>
      </c>
      <c r="H1415" s="37">
        <v>5</v>
      </c>
      <c r="I1415" s="37">
        <v>5</v>
      </c>
      <c r="J1415" s="37">
        <v>5</v>
      </c>
      <c r="K1415" s="37">
        <v>10</v>
      </c>
      <c r="L1415" s="37">
        <v>10</v>
      </c>
      <c r="M1415" s="37">
        <v>5</v>
      </c>
      <c r="N1415" s="37">
        <v>10</v>
      </c>
      <c r="O1415" s="37">
        <v>10</v>
      </c>
      <c r="P1415" s="37">
        <v>10</v>
      </c>
      <c r="Q1415" s="37">
        <v>5</v>
      </c>
    </row>
    <row r="1416" spans="1:17" ht="14.45" customHeight="1">
      <c r="A1416" s="174">
        <v>4420</v>
      </c>
      <c r="B1416">
        <v>10</v>
      </c>
      <c r="C1416" s="36" t="s">
        <v>8027</v>
      </c>
      <c r="D1416" s="36" t="s">
        <v>8037</v>
      </c>
      <c r="E1416" s="39" t="s">
        <v>934</v>
      </c>
      <c r="F1416" s="38">
        <v>8.8000000000000007</v>
      </c>
      <c r="G1416" s="37">
        <v>5</v>
      </c>
      <c r="H1416" s="37">
        <v>5</v>
      </c>
      <c r="I1416" s="37">
        <v>5</v>
      </c>
      <c r="J1416" s="37">
        <v>5</v>
      </c>
      <c r="K1416" s="37">
        <v>10</v>
      </c>
      <c r="L1416" s="37">
        <v>10</v>
      </c>
      <c r="M1416" s="37">
        <v>5</v>
      </c>
      <c r="N1416" s="37">
        <v>10</v>
      </c>
      <c r="O1416" s="37">
        <v>10</v>
      </c>
      <c r="P1416" s="37">
        <v>10</v>
      </c>
      <c r="Q1416" s="37">
        <v>5</v>
      </c>
    </row>
    <row r="1417" spans="1:17" ht="14.45" customHeight="1">
      <c r="A1417" s="174">
        <v>4419</v>
      </c>
      <c r="B1417">
        <v>11</v>
      </c>
      <c r="C1417" s="36" t="s">
        <v>8027</v>
      </c>
      <c r="D1417" s="36" t="s">
        <v>8038</v>
      </c>
      <c r="E1417" s="39" t="s">
        <v>934</v>
      </c>
      <c r="F1417" s="38">
        <v>8.4</v>
      </c>
      <c r="G1417" s="37">
        <v>5</v>
      </c>
      <c r="H1417" s="37">
        <v>5</v>
      </c>
      <c r="I1417" s="37">
        <v>5</v>
      </c>
      <c r="J1417" s="37">
        <v>5</v>
      </c>
      <c r="K1417" s="37">
        <v>10</v>
      </c>
      <c r="L1417" s="37">
        <v>10</v>
      </c>
      <c r="M1417" s="37">
        <v>5</v>
      </c>
      <c r="N1417" s="37">
        <v>10</v>
      </c>
      <c r="O1417" s="37">
        <v>10</v>
      </c>
      <c r="P1417" s="37">
        <v>10</v>
      </c>
      <c r="Q1417" s="37">
        <v>5</v>
      </c>
    </row>
    <row r="1418" spans="1:17" ht="14.45" customHeight="1">
      <c r="A1418" s="174">
        <v>4418</v>
      </c>
      <c r="C1418" s="36" t="s">
        <v>8027</v>
      </c>
      <c r="D1418" s="35" t="s">
        <v>8607</v>
      </c>
      <c r="E1418" s="34" t="s">
        <v>934</v>
      </c>
      <c r="F1418" s="130">
        <v>8.766</v>
      </c>
      <c r="G1418" s="33" t="e">
        <f>AVERAGE(#REF!)</f>
        <v>#REF!</v>
      </c>
      <c r="H1418" s="33" t="e">
        <f>AVERAGE(#REF!)</f>
        <v>#REF!</v>
      </c>
      <c r="I1418" s="33" t="e">
        <f>AVERAGE(#REF!)</f>
        <v>#REF!</v>
      </c>
      <c r="J1418" s="33" t="e">
        <f>AVERAGE(#REF!)</f>
        <v>#REF!</v>
      </c>
      <c r="K1418" s="33" t="e">
        <f>AVERAGE(#REF!)</f>
        <v>#REF!</v>
      </c>
      <c r="L1418" s="33" t="e">
        <f>AVERAGE(#REF!)</f>
        <v>#REF!</v>
      </c>
      <c r="M1418" s="33" t="e">
        <f>AVERAGE(#REF!)</f>
        <v>#REF!</v>
      </c>
      <c r="N1418" s="33" t="e">
        <f>AVERAGE(#REF!)</f>
        <v>#REF!</v>
      </c>
      <c r="O1418" s="33" t="e">
        <f>AVERAGE(#REF!)</f>
        <v>#REF!</v>
      </c>
      <c r="P1418" s="33" t="e">
        <f>AVERAGE(#REF!)</f>
        <v>#REF!</v>
      </c>
      <c r="Q1418" s="33" t="e">
        <f>AVERAGE(#REF!)</f>
        <v>#REF!</v>
      </c>
    </row>
    <row r="1419" spans="1:17" ht="14.45" customHeight="1">
      <c r="A1419" s="174">
        <v>4417</v>
      </c>
      <c r="B1419">
        <v>1</v>
      </c>
      <c r="C1419" s="36" t="s">
        <v>8013</v>
      </c>
      <c r="D1419" s="36" t="s">
        <v>8014</v>
      </c>
      <c r="E1419" s="39" t="s">
        <v>934</v>
      </c>
      <c r="F1419" s="38">
        <v>8.6999999999999993</v>
      </c>
      <c r="G1419" s="37">
        <v>5</v>
      </c>
      <c r="H1419" s="37">
        <v>5</v>
      </c>
      <c r="I1419" s="37">
        <v>5</v>
      </c>
      <c r="J1419" s="37">
        <v>5</v>
      </c>
      <c r="K1419" s="37">
        <v>10</v>
      </c>
      <c r="L1419" s="37">
        <v>10</v>
      </c>
      <c r="M1419" s="37">
        <v>5</v>
      </c>
      <c r="N1419" s="37">
        <v>10</v>
      </c>
      <c r="O1419" s="37">
        <v>10</v>
      </c>
      <c r="P1419" s="37">
        <v>10</v>
      </c>
      <c r="Q1419" s="37">
        <v>5</v>
      </c>
    </row>
    <row r="1420" spans="1:17" ht="14.45" customHeight="1">
      <c r="A1420" s="174">
        <v>4416</v>
      </c>
      <c r="B1420">
        <v>2</v>
      </c>
      <c r="C1420" s="36" t="s">
        <v>8013</v>
      </c>
      <c r="D1420" s="36" t="s">
        <v>8015</v>
      </c>
      <c r="E1420" s="39" t="s">
        <v>934</v>
      </c>
      <c r="F1420" s="38" t="s">
        <v>0</v>
      </c>
      <c r="G1420" s="37">
        <v>5</v>
      </c>
      <c r="H1420" s="37">
        <v>5</v>
      </c>
      <c r="I1420" s="37">
        <v>5</v>
      </c>
      <c r="J1420" s="37">
        <v>5</v>
      </c>
      <c r="K1420" s="37">
        <v>10</v>
      </c>
      <c r="L1420" s="37">
        <v>10</v>
      </c>
      <c r="M1420" s="37">
        <v>5</v>
      </c>
      <c r="N1420" s="37">
        <v>10</v>
      </c>
      <c r="O1420" s="37">
        <v>10</v>
      </c>
      <c r="P1420" s="37">
        <v>10</v>
      </c>
      <c r="Q1420" s="37">
        <v>5</v>
      </c>
    </row>
    <row r="1421" spans="1:17" ht="14.45" customHeight="1">
      <c r="A1421" s="174">
        <v>4415</v>
      </c>
      <c r="B1421">
        <v>3</v>
      </c>
      <c r="C1421" s="36" t="s">
        <v>8013</v>
      </c>
      <c r="D1421" s="36" t="s">
        <v>8016</v>
      </c>
      <c r="E1421" s="39" t="s">
        <v>934</v>
      </c>
      <c r="F1421" s="38">
        <v>8.6</v>
      </c>
      <c r="G1421" s="37">
        <v>5</v>
      </c>
      <c r="H1421" s="37">
        <v>5</v>
      </c>
      <c r="I1421" s="37">
        <v>5</v>
      </c>
      <c r="J1421" s="37">
        <v>5</v>
      </c>
      <c r="K1421" s="37">
        <v>10</v>
      </c>
      <c r="L1421" s="37">
        <v>10</v>
      </c>
      <c r="M1421" s="37">
        <v>5</v>
      </c>
      <c r="N1421" s="37">
        <v>10</v>
      </c>
      <c r="O1421" s="37">
        <v>10</v>
      </c>
      <c r="P1421" s="37">
        <v>10</v>
      </c>
      <c r="Q1421" s="37">
        <v>5</v>
      </c>
    </row>
    <row r="1422" spans="1:17" ht="14.45" customHeight="1">
      <c r="A1422" s="174">
        <v>4414</v>
      </c>
      <c r="B1422">
        <v>4</v>
      </c>
      <c r="C1422" s="36" t="s">
        <v>8013</v>
      </c>
      <c r="D1422" s="36" t="s">
        <v>2035</v>
      </c>
      <c r="E1422" s="39" t="s">
        <v>934</v>
      </c>
      <c r="F1422" s="38" t="s">
        <v>0</v>
      </c>
      <c r="G1422" s="37">
        <v>5</v>
      </c>
      <c r="H1422" s="37">
        <v>5</v>
      </c>
      <c r="I1422" s="37">
        <v>5</v>
      </c>
      <c r="J1422" s="37">
        <v>5</v>
      </c>
      <c r="K1422" s="37">
        <v>10</v>
      </c>
      <c r="L1422" s="37">
        <v>10</v>
      </c>
      <c r="M1422" s="37">
        <v>5</v>
      </c>
      <c r="N1422" s="37">
        <v>10</v>
      </c>
      <c r="O1422" s="37">
        <v>10</v>
      </c>
      <c r="P1422" s="37">
        <v>10</v>
      </c>
      <c r="Q1422" s="37">
        <v>5</v>
      </c>
    </row>
    <row r="1423" spans="1:17" ht="14.45" customHeight="1">
      <c r="A1423" s="174">
        <v>4413</v>
      </c>
      <c r="B1423">
        <v>5</v>
      </c>
      <c r="C1423" s="36" t="s">
        <v>8013</v>
      </c>
      <c r="D1423" s="36" t="s">
        <v>8017</v>
      </c>
      <c r="E1423" s="39" t="s">
        <v>934</v>
      </c>
      <c r="F1423" s="38">
        <v>8.8000000000000007</v>
      </c>
      <c r="G1423" s="37">
        <v>5</v>
      </c>
      <c r="H1423" s="37">
        <v>5</v>
      </c>
      <c r="I1423" s="37">
        <v>5</v>
      </c>
      <c r="J1423" s="37">
        <v>5</v>
      </c>
      <c r="K1423" s="37">
        <v>10</v>
      </c>
      <c r="L1423" s="37">
        <v>10</v>
      </c>
      <c r="M1423" s="37">
        <v>5</v>
      </c>
      <c r="N1423" s="37">
        <v>10</v>
      </c>
      <c r="O1423" s="37">
        <v>10</v>
      </c>
      <c r="P1423" s="37">
        <v>10</v>
      </c>
      <c r="Q1423" s="37">
        <v>5</v>
      </c>
    </row>
    <row r="1424" spans="1:17" ht="14.45" customHeight="1">
      <c r="A1424" s="174">
        <v>4412</v>
      </c>
      <c r="B1424">
        <v>6</v>
      </c>
      <c r="C1424" s="36" t="s">
        <v>8013</v>
      </c>
      <c r="D1424" s="36" t="s">
        <v>8018</v>
      </c>
      <c r="E1424" s="39" t="s">
        <v>934</v>
      </c>
      <c r="F1424" s="38">
        <v>8.6</v>
      </c>
      <c r="G1424" s="37">
        <v>5</v>
      </c>
      <c r="H1424" s="37">
        <v>5</v>
      </c>
      <c r="I1424" s="37">
        <v>5</v>
      </c>
      <c r="J1424" s="37">
        <v>5</v>
      </c>
      <c r="K1424" s="37">
        <v>10</v>
      </c>
      <c r="L1424" s="37">
        <v>10</v>
      </c>
      <c r="M1424" s="37">
        <v>5</v>
      </c>
      <c r="N1424" s="37">
        <v>10</v>
      </c>
      <c r="O1424" s="37">
        <v>10</v>
      </c>
      <c r="P1424" s="37">
        <v>10</v>
      </c>
      <c r="Q1424" s="37">
        <v>5</v>
      </c>
    </row>
    <row r="1425" spans="1:17" ht="14.45" customHeight="1">
      <c r="A1425" s="174">
        <v>4411</v>
      </c>
      <c r="B1425">
        <v>7</v>
      </c>
      <c r="C1425" s="36" t="s">
        <v>8013</v>
      </c>
      <c r="D1425" s="36" t="s">
        <v>8019</v>
      </c>
      <c r="E1425" s="39" t="s">
        <v>934</v>
      </c>
      <c r="F1425" s="38" t="s">
        <v>0</v>
      </c>
      <c r="G1425" s="37">
        <v>5</v>
      </c>
      <c r="H1425" s="37">
        <v>5</v>
      </c>
      <c r="I1425" s="37">
        <v>5</v>
      </c>
      <c r="J1425" s="37">
        <v>5</v>
      </c>
      <c r="K1425" s="37">
        <v>10</v>
      </c>
      <c r="L1425" s="37">
        <v>10</v>
      </c>
      <c r="M1425" s="37">
        <v>5</v>
      </c>
      <c r="N1425" s="37">
        <v>10</v>
      </c>
      <c r="O1425" s="37">
        <v>10</v>
      </c>
      <c r="P1425" s="37">
        <v>10</v>
      </c>
      <c r="Q1425" s="37">
        <v>5</v>
      </c>
    </row>
    <row r="1426" spans="1:17" ht="14.45" customHeight="1">
      <c r="A1426" s="174">
        <v>4410</v>
      </c>
      <c r="B1426">
        <v>8</v>
      </c>
      <c r="C1426" s="36" t="s">
        <v>8013</v>
      </c>
      <c r="D1426" s="42" t="s">
        <v>8020</v>
      </c>
      <c r="E1426" s="41" t="s">
        <v>934</v>
      </c>
      <c r="F1426" s="40">
        <v>9.6999999999999993</v>
      </c>
      <c r="G1426" s="37">
        <v>5</v>
      </c>
      <c r="H1426" s="37">
        <v>5</v>
      </c>
      <c r="I1426" s="37">
        <v>5</v>
      </c>
      <c r="J1426" s="37">
        <v>5</v>
      </c>
      <c r="K1426" s="37">
        <v>10</v>
      </c>
      <c r="L1426" s="37">
        <v>10</v>
      </c>
      <c r="M1426" s="37">
        <v>5</v>
      </c>
      <c r="N1426" s="37">
        <v>10</v>
      </c>
      <c r="O1426" s="37">
        <v>10</v>
      </c>
      <c r="P1426" s="37">
        <v>10</v>
      </c>
      <c r="Q1426" s="37">
        <v>5</v>
      </c>
    </row>
    <row r="1427" spans="1:17" ht="14.45" customHeight="1">
      <c r="A1427" s="174">
        <v>4409</v>
      </c>
      <c r="B1427">
        <v>9</v>
      </c>
      <c r="C1427" s="36" t="s">
        <v>8013</v>
      </c>
      <c r="D1427" s="36" t="s">
        <v>8021</v>
      </c>
      <c r="E1427" s="39" t="s">
        <v>934</v>
      </c>
      <c r="F1427" s="38">
        <v>9.1</v>
      </c>
      <c r="G1427" s="37">
        <v>5</v>
      </c>
      <c r="H1427" s="37">
        <v>5</v>
      </c>
      <c r="I1427" s="37">
        <v>5</v>
      </c>
      <c r="J1427" s="37">
        <v>5</v>
      </c>
      <c r="K1427" s="37">
        <v>10</v>
      </c>
      <c r="L1427" s="37">
        <v>10</v>
      </c>
      <c r="M1427" s="37">
        <v>5</v>
      </c>
      <c r="N1427" s="37">
        <v>10</v>
      </c>
      <c r="O1427" s="37">
        <v>10</v>
      </c>
      <c r="P1427" s="37">
        <v>10</v>
      </c>
      <c r="Q1427" s="37">
        <v>5</v>
      </c>
    </row>
    <row r="1428" spans="1:17" ht="14.45" customHeight="1">
      <c r="A1428" s="174">
        <v>4408</v>
      </c>
      <c r="B1428">
        <v>10</v>
      </c>
      <c r="C1428" s="36" t="s">
        <v>8013</v>
      </c>
      <c r="D1428" s="36" t="s">
        <v>8022</v>
      </c>
      <c r="E1428" s="39" t="s">
        <v>934</v>
      </c>
      <c r="F1428" s="38">
        <v>8.6</v>
      </c>
      <c r="G1428" s="37">
        <v>5</v>
      </c>
      <c r="H1428" s="37">
        <v>5</v>
      </c>
      <c r="I1428" s="37">
        <v>5</v>
      </c>
      <c r="J1428" s="37">
        <v>5</v>
      </c>
      <c r="K1428" s="37">
        <v>10</v>
      </c>
      <c r="L1428" s="37">
        <v>10</v>
      </c>
      <c r="M1428" s="37">
        <v>5</v>
      </c>
      <c r="N1428" s="37">
        <v>10</v>
      </c>
      <c r="O1428" s="37">
        <v>10</v>
      </c>
      <c r="P1428" s="37">
        <v>10</v>
      </c>
      <c r="Q1428" s="37">
        <v>5</v>
      </c>
    </row>
    <row r="1429" spans="1:17" ht="14.45" customHeight="1">
      <c r="A1429" s="174">
        <v>4407</v>
      </c>
      <c r="B1429">
        <v>11</v>
      </c>
      <c r="C1429" s="36" t="s">
        <v>8013</v>
      </c>
      <c r="D1429" s="36" t="s">
        <v>8023</v>
      </c>
      <c r="E1429" s="39" t="s">
        <v>934</v>
      </c>
      <c r="F1429" s="38" t="s">
        <v>0</v>
      </c>
      <c r="G1429" s="37">
        <v>5</v>
      </c>
      <c r="H1429" s="37">
        <v>5</v>
      </c>
      <c r="I1429" s="37">
        <v>5</v>
      </c>
      <c r="J1429" s="37">
        <v>5</v>
      </c>
      <c r="K1429" s="37">
        <v>10</v>
      </c>
      <c r="L1429" s="37">
        <v>10</v>
      </c>
      <c r="M1429" s="37">
        <v>5</v>
      </c>
      <c r="N1429" s="37">
        <v>10</v>
      </c>
      <c r="O1429" s="37">
        <v>10</v>
      </c>
      <c r="P1429" s="37">
        <v>10</v>
      </c>
      <c r="Q1429" s="37">
        <v>5</v>
      </c>
    </row>
    <row r="1430" spans="1:17" ht="14.45" customHeight="1">
      <c r="A1430" s="174">
        <v>4406</v>
      </c>
      <c r="B1430">
        <v>12</v>
      </c>
      <c r="C1430" s="36" t="s">
        <v>8013</v>
      </c>
      <c r="D1430" s="42" t="s">
        <v>8024</v>
      </c>
      <c r="E1430" s="41" t="s">
        <v>934</v>
      </c>
      <c r="F1430" s="40">
        <v>9.6</v>
      </c>
      <c r="G1430" s="37">
        <v>5</v>
      </c>
      <c r="H1430" s="37">
        <v>5</v>
      </c>
      <c r="I1430" s="37">
        <v>5</v>
      </c>
      <c r="J1430" s="37">
        <v>5</v>
      </c>
      <c r="K1430" s="37">
        <v>10</v>
      </c>
      <c r="L1430" s="37">
        <v>10</v>
      </c>
      <c r="M1430" s="37">
        <v>5</v>
      </c>
      <c r="N1430" s="37">
        <v>10</v>
      </c>
      <c r="O1430" s="37">
        <v>10</v>
      </c>
      <c r="P1430" s="37">
        <v>10</v>
      </c>
      <c r="Q1430" s="37">
        <v>5</v>
      </c>
    </row>
    <row r="1431" spans="1:17" ht="14.45" customHeight="1">
      <c r="A1431" s="174">
        <v>4405</v>
      </c>
      <c r="B1431">
        <v>13</v>
      </c>
      <c r="C1431" s="36" t="s">
        <v>8013</v>
      </c>
      <c r="D1431" s="36" t="s">
        <v>103</v>
      </c>
      <c r="E1431" s="39" t="s">
        <v>934</v>
      </c>
      <c r="F1431" s="38" t="s">
        <v>0</v>
      </c>
      <c r="G1431" s="37">
        <v>5</v>
      </c>
      <c r="H1431" s="37">
        <v>5</v>
      </c>
      <c r="I1431" s="37">
        <v>5</v>
      </c>
      <c r="J1431" s="37">
        <v>5</v>
      </c>
      <c r="K1431" s="37">
        <v>10</v>
      </c>
      <c r="L1431" s="37">
        <v>10</v>
      </c>
      <c r="M1431" s="37">
        <v>5</v>
      </c>
      <c r="N1431" s="37">
        <v>10</v>
      </c>
      <c r="O1431" s="37">
        <v>10</v>
      </c>
      <c r="P1431" s="37">
        <v>10</v>
      </c>
      <c r="Q1431" s="37">
        <v>5</v>
      </c>
    </row>
    <row r="1432" spans="1:17" ht="14.45" customHeight="1">
      <c r="A1432" s="174">
        <v>4404</v>
      </c>
      <c r="B1432">
        <v>14</v>
      </c>
      <c r="C1432" s="36" t="s">
        <v>8013</v>
      </c>
      <c r="D1432" s="36" t="s">
        <v>8025</v>
      </c>
      <c r="E1432" s="39" t="s">
        <v>934</v>
      </c>
      <c r="F1432" s="38">
        <v>8.6</v>
      </c>
      <c r="G1432" s="37">
        <v>5</v>
      </c>
      <c r="H1432" s="37">
        <v>5</v>
      </c>
      <c r="I1432" s="37">
        <v>5</v>
      </c>
      <c r="J1432" s="37">
        <v>5</v>
      </c>
      <c r="K1432" s="37">
        <v>10</v>
      </c>
      <c r="L1432" s="37">
        <v>10</v>
      </c>
      <c r="M1432" s="37">
        <v>5</v>
      </c>
      <c r="N1432" s="37">
        <v>10</v>
      </c>
      <c r="O1432" s="37">
        <v>10</v>
      </c>
      <c r="P1432" s="37">
        <v>10</v>
      </c>
      <c r="Q1432" s="37">
        <v>5</v>
      </c>
    </row>
    <row r="1433" spans="1:17" ht="14.45" customHeight="1">
      <c r="A1433" s="174">
        <v>4403</v>
      </c>
      <c r="B1433">
        <v>15</v>
      </c>
      <c r="C1433" s="36" t="s">
        <v>8013</v>
      </c>
      <c r="D1433" s="36" t="s">
        <v>8026</v>
      </c>
      <c r="E1433" s="39" t="s">
        <v>934</v>
      </c>
      <c r="F1433" s="38">
        <v>8.5</v>
      </c>
      <c r="G1433" s="37">
        <v>5</v>
      </c>
      <c r="H1433" s="37">
        <v>5</v>
      </c>
      <c r="I1433" s="37">
        <v>5</v>
      </c>
      <c r="J1433" s="37">
        <v>5</v>
      </c>
      <c r="K1433" s="37">
        <v>10</v>
      </c>
      <c r="L1433" s="37">
        <v>10</v>
      </c>
      <c r="M1433" s="37">
        <v>5</v>
      </c>
      <c r="N1433" s="37">
        <v>10</v>
      </c>
      <c r="O1433" s="37">
        <v>10</v>
      </c>
      <c r="P1433" s="37">
        <v>10</v>
      </c>
      <c r="Q1433" s="37">
        <v>5</v>
      </c>
    </row>
    <row r="1434" spans="1:17" ht="14.45" customHeight="1">
      <c r="A1434" s="174">
        <v>4402</v>
      </c>
      <c r="C1434" s="36" t="s">
        <v>8013</v>
      </c>
      <c r="D1434" s="35" t="s">
        <v>8607</v>
      </c>
      <c r="E1434" s="34" t="s">
        <v>934</v>
      </c>
      <c r="F1434" s="130">
        <v>8.8710000000000004</v>
      </c>
      <c r="G1434" s="33" t="e">
        <f>AVERAGE(#REF!)</f>
        <v>#REF!</v>
      </c>
      <c r="H1434" s="33" t="e">
        <f>AVERAGE(#REF!)</f>
        <v>#REF!</v>
      </c>
      <c r="I1434" s="33" t="e">
        <f>AVERAGE(#REF!)</f>
        <v>#REF!</v>
      </c>
      <c r="J1434" s="33" t="e">
        <f>AVERAGE(#REF!)</f>
        <v>#REF!</v>
      </c>
      <c r="K1434" s="33" t="e">
        <f>AVERAGE(#REF!)</f>
        <v>#REF!</v>
      </c>
      <c r="L1434" s="33" t="e">
        <f>AVERAGE(#REF!)</f>
        <v>#REF!</v>
      </c>
      <c r="M1434" s="33" t="e">
        <f>AVERAGE(#REF!)</f>
        <v>#REF!</v>
      </c>
      <c r="N1434" s="33" t="e">
        <f>AVERAGE(#REF!)</f>
        <v>#REF!</v>
      </c>
      <c r="O1434" s="33" t="e">
        <f>AVERAGE(#REF!)</f>
        <v>#REF!</v>
      </c>
      <c r="P1434" s="33" t="e">
        <f>AVERAGE(#REF!)</f>
        <v>#REF!</v>
      </c>
      <c r="Q1434" s="33" t="e">
        <f>AVERAGE(#REF!)</f>
        <v>#REF!</v>
      </c>
    </row>
    <row r="1435" spans="1:17" ht="14.45" customHeight="1">
      <c r="A1435" s="174">
        <v>4401</v>
      </c>
      <c r="B1435">
        <v>1</v>
      </c>
      <c r="C1435" s="36" t="s">
        <v>8003</v>
      </c>
      <c r="D1435" s="36" t="s">
        <v>8004</v>
      </c>
      <c r="E1435" s="39" t="s">
        <v>934</v>
      </c>
      <c r="F1435" s="38">
        <v>8.6999999999999993</v>
      </c>
      <c r="G1435" s="37">
        <v>5</v>
      </c>
      <c r="H1435" s="37">
        <v>5</v>
      </c>
      <c r="I1435" s="37">
        <v>5</v>
      </c>
      <c r="J1435" s="37">
        <v>5</v>
      </c>
      <c r="K1435" s="37">
        <v>10</v>
      </c>
      <c r="L1435" s="37">
        <v>10</v>
      </c>
      <c r="M1435" s="37">
        <v>5</v>
      </c>
      <c r="N1435" s="37">
        <v>10</v>
      </c>
      <c r="O1435" s="37">
        <v>10</v>
      </c>
      <c r="P1435" s="37">
        <v>10</v>
      </c>
      <c r="Q1435" s="37">
        <v>5</v>
      </c>
    </row>
    <row r="1436" spans="1:17" ht="14.45" customHeight="1">
      <c r="A1436" s="174">
        <v>4400</v>
      </c>
      <c r="B1436">
        <v>2</v>
      </c>
      <c r="C1436" s="36" t="s">
        <v>8003</v>
      </c>
      <c r="D1436" s="36" t="s">
        <v>8005</v>
      </c>
      <c r="E1436" s="39" t="s">
        <v>934</v>
      </c>
      <c r="F1436" s="38">
        <v>7.3</v>
      </c>
      <c r="G1436" s="37">
        <v>5</v>
      </c>
      <c r="H1436" s="37">
        <v>5</v>
      </c>
      <c r="I1436" s="37">
        <v>5</v>
      </c>
      <c r="J1436" s="37">
        <v>5</v>
      </c>
      <c r="K1436" s="37">
        <v>10</v>
      </c>
      <c r="L1436" s="37">
        <v>10</v>
      </c>
      <c r="M1436" s="37">
        <v>5</v>
      </c>
      <c r="N1436" s="37">
        <v>10</v>
      </c>
      <c r="O1436" s="37">
        <v>10</v>
      </c>
      <c r="P1436" s="37">
        <v>10</v>
      </c>
      <c r="Q1436" s="37">
        <v>5</v>
      </c>
    </row>
    <row r="1437" spans="1:17" ht="14.45" customHeight="1">
      <c r="A1437" s="174">
        <v>4399</v>
      </c>
      <c r="B1437">
        <v>3</v>
      </c>
      <c r="C1437" s="36" t="s">
        <v>8003</v>
      </c>
      <c r="D1437" s="36" t="s">
        <v>8006</v>
      </c>
      <c r="E1437" s="39" t="s">
        <v>934</v>
      </c>
      <c r="F1437" s="38">
        <v>7.5</v>
      </c>
      <c r="G1437" s="37">
        <v>5</v>
      </c>
      <c r="H1437" s="37">
        <v>5</v>
      </c>
      <c r="I1437" s="37">
        <v>5</v>
      </c>
      <c r="J1437" s="37">
        <v>5</v>
      </c>
      <c r="K1437" s="37">
        <v>10</v>
      </c>
      <c r="L1437" s="37">
        <v>10</v>
      </c>
      <c r="M1437" s="37">
        <v>5</v>
      </c>
      <c r="N1437" s="37">
        <v>10</v>
      </c>
      <c r="O1437" s="37">
        <v>10</v>
      </c>
      <c r="P1437" s="37">
        <v>10</v>
      </c>
      <c r="Q1437" s="37">
        <v>5</v>
      </c>
    </row>
    <row r="1438" spans="1:17" ht="14.45" customHeight="1">
      <c r="A1438" s="174">
        <v>4398</v>
      </c>
      <c r="B1438">
        <v>4</v>
      </c>
      <c r="C1438" s="36" t="s">
        <v>8003</v>
      </c>
      <c r="D1438" s="36" t="s">
        <v>8007</v>
      </c>
      <c r="E1438" s="39" t="s">
        <v>934</v>
      </c>
      <c r="F1438" s="38">
        <v>8.1999999999999993</v>
      </c>
      <c r="G1438" s="37">
        <v>5</v>
      </c>
      <c r="H1438" s="37">
        <v>5</v>
      </c>
      <c r="I1438" s="37">
        <v>5</v>
      </c>
      <c r="J1438" s="37">
        <v>5</v>
      </c>
      <c r="K1438" s="37">
        <v>10</v>
      </c>
      <c r="L1438" s="37">
        <v>10</v>
      </c>
      <c r="M1438" s="37">
        <v>5</v>
      </c>
      <c r="N1438" s="37">
        <v>10</v>
      </c>
      <c r="O1438" s="37">
        <v>10</v>
      </c>
      <c r="P1438" s="37">
        <v>10</v>
      </c>
      <c r="Q1438" s="37">
        <v>5</v>
      </c>
    </row>
    <row r="1439" spans="1:17" ht="14.45" customHeight="1">
      <c r="A1439" s="174">
        <v>4397</v>
      </c>
      <c r="B1439">
        <v>5</v>
      </c>
      <c r="C1439" s="36" t="s">
        <v>8003</v>
      </c>
      <c r="D1439" s="36" t="s">
        <v>8008</v>
      </c>
      <c r="E1439" s="39" t="s">
        <v>934</v>
      </c>
      <c r="F1439" s="38">
        <v>8.6999999999999993</v>
      </c>
      <c r="G1439" s="37">
        <v>5</v>
      </c>
      <c r="H1439" s="37">
        <v>5</v>
      </c>
      <c r="I1439" s="37">
        <v>5</v>
      </c>
      <c r="J1439" s="37">
        <v>5</v>
      </c>
      <c r="K1439" s="37">
        <v>10</v>
      </c>
      <c r="L1439" s="37">
        <v>10</v>
      </c>
      <c r="M1439" s="37">
        <v>5</v>
      </c>
      <c r="N1439" s="37">
        <v>10</v>
      </c>
      <c r="O1439" s="37">
        <v>10</v>
      </c>
      <c r="P1439" s="37">
        <v>10</v>
      </c>
      <c r="Q1439" s="37">
        <v>5</v>
      </c>
    </row>
    <row r="1440" spans="1:17" ht="14.45" customHeight="1">
      <c r="A1440" s="174">
        <v>4396</v>
      </c>
      <c r="B1440">
        <v>6</v>
      </c>
      <c r="C1440" s="36" t="s">
        <v>8003</v>
      </c>
      <c r="D1440" s="36" t="s">
        <v>8009</v>
      </c>
      <c r="E1440" s="39" t="s">
        <v>934</v>
      </c>
      <c r="F1440" s="38">
        <v>8.6999999999999993</v>
      </c>
      <c r="G1440" s="37">
        <v>5</v>
      </c>
      <c r="H1440" s="37">
        <v>5</v>
      </c>
      <c r="I1440" s="37">
        <v>5</v>
      </c>
      <c r="J1440" s="37">
        <v>5</v>
      </c>
      <c r="K1440" s="37">
        <v>10</v>
      </c>
      <c r="L1440" s="37">
        <v>10</v>
      </c>
      <c r="M1440" s="37">
        <v>5</v>
      </c>
      <c r="N1440" s="37">
        <v>10</v>
      </c>
      <c r="O1440" s="37">
        <v>10</v>
      </c>
      <c r="P1440" s="37">
        <v>10</v>
      </c>
      <c r="Q1440" s="37">
        <v>5</v>
      </c>
    </row>
    <row r="1441" spans="1:17" ht="14.45" customHeight="1">
      <c r="A1441" s="174">
        <v>4395</v>
      </c>
      <c r="B1441">
        <v>7</v>
      </c>
      <c r="C1441" s="36" t="s">
        <v>8003</v>
      </c>
      <c r="D1441" s="36" t="s">
        <v>8010</v>
      </c>
      <c r="E1441" s="39" t="s">
        <v>934</v>
      </c>
      <c r="F1441" s="38">
        <v>7.7</v>
      </c>
      <c r="G1441" s="37">
        <v>5</v>
      </c>
      <c r="H1441" s="37">
        <v>5</v>
      </c>
      <c r="I1441" s="37">
        <v>5</v>
      </c>
      <c r="J1441" s="37">
        <v>5</v>
      </c>
      <c r="K1441" s="37">
        <v>10</v>
      </c>
      <c r="L1441" s="37">
        <v>10</v>
      </c>
      <c r="M1441" s="37">
        <v>5</v>
      </c>
      <c r="N1441" s="37">
        <v>10</v>
      </c>
      <c r="O1441" s="37">
        <v>10</v>
      </c>
      <c r="P1441" s="37">
        <v>10</v>
      </c>
      <c r="Q1441" s="37">
        <v>5</v>
      </c>
    </row>
    <row r="1442" spans="1:17" ht="14.45" customHeight="1">
      <c r="A1442" s="174">
        <v>4394</v>
      </c>
      <c r="B1442">
        <v>8</v>
      </c>
      <c r="C1442" s="36" t="s">
        <v>8003</v>
      </c>
      <c r="D1442" s="36" t="s">
        <v>8011</v>
      </c>
      <c r="E1442" s="39" t="s">
        <v>934</v>
      </c>
      <c r="F1442" s="38">
        <v>8</v>
      </c>
      <c r="G1442" s="37">
        <v>5</v>
      </c>
      <c r="H1442" s="37">
        <v>5</v>
      </c>
      <c r="I1442" s="37">
        <v>5</v>
      </c>
      <c r="J1442" s="37">
        <v>5</v>
      </c>
      <c r="K1442" s="37">
        <v>10</v>
      </c>
      <c r="L1442" s="37">
        <v>10</v>
      </c>
      <c r="M1442" s="37">
        <v>5</v>
      </c>
      <c r="N1442" s="37">
        <v>10</v>
      </c>
      <c r="O1442" s="37">
        <v>10</v>
      </c>
      <c r="P1442" s="37">
        <v>10</v>
      </c>
      <c r="Q1442" s="37">
        <v>5</v>
      </c>
    </row>
    <row r="1443" spans="1:17" ht="14.45" customHeight="1">
      <c r="A1443" s="174">
        <v>4393</v>
      </c>
      <c r="B1443">
        <v>9</v>
      </c>
      <c r="C1443" s="36" t="s">
        <v>8003</v>
      </c>
      <c r="D1443" s="36" t="s">
        <v>8012</v>
      </c>
      <c r="E1443" s="39" t="s">
        <v>934</v>
      </c>
      <c r="F1443" s="38">
        <v>8.8000000000000007</v>
      </c>
      <c r="G1443" s="37">
        <v>5</v>
      </c>
      <c r="H1443" s="37">
        <v>5</v>
      </c>
      <c r="I1443" s="37">
        <v>5</v>
      </c>
      <c r="J1443" s="37">
        <v>5</v>
      </c>
      <c r="K1443" s="37">
        <v>10</v>
      </c>
      <c r="L1443" s="37">
        <v>10</v>
      </c>
      <c r="M1443" s="37">
        <v>5</v>
      </c>
      <c r="N1443" s="37">
        <v>10</v>
      </c>
      <c r="O1443" s="37">
        <v>10</v>
      </c>
      <c r="P1443" s="37">
        <v>10</v>
      </c>
      <c r="Q1443" s="37">
        <v>5</v>
      </c>
    </row>
    <row r="1444" spans="1:17" ht="14.45" customHeight="1">
      <c r="A1444" s="174">
        <v>4392</v>
      </c>
      <c r="B1444">
        <v>10</v>
      </c>
      <c r="C1444" s="36" t="s">
        <v>8003</v>
      </c>
      <c r="D1444" s="36" t="s">
        <v>7765</v>
      </c>
      <c r="E1444" s="39" t="s">
        <v>934</v>
      </c>
      <c r="F1444" s="38">
        <v>7.8</v>
      </c>
      <c r="G1444" s="37">
        <v>5</v>
      </c>
      <c r="H1444" s="37">
        <v>5</v>
      </c>
      <c r="I1444" s="37">
        <v>5</v>
      </c>
      <c r="J1444" s="37">
        <v>5</v>
      </c>
      <c r="K1444" s="37">
        <v>10</v>
      </c>
      <c r="L1444" s="37">
        <v>10</v>
      </c>
      <c r="M1444" s="37">
        <v>5</v>
      </c>
      <c r="N1444" s="37">
        <v>10</v>
      </c>
      <c r="O1444" s="37">
        <v>10</v>
      </c>
      <c r="P1444" s="37">
        <v>10</v>
      </c>
      <c r="Q1444" s="37">
        <v>5</v>
      </c>
    </row>
    <row r="1445" spans="1:17" ht="14.45" customHeight="1">
      <c r="A1445" s="174">
        <v>4391</v>
      </c>
      <c r="C1445" s="36" t="s">
        <v>8003</v>
      </c>
      <c r="D1445" s="35" t="s">
        <v>8607</v>
      </c>
      <c r="E1445" s="34" t="s">
        <v>934</v>
      </c>
      <c r="F1445" s="130">
        <v>8.1229999999999993</v>
      </c>
      <c r="G1445" s="33" t="e">
        <f>AVERAGE(#REF!)</f>
        <v>#REF!</v>
      </c>
      <c r="H1445" s="33" t="e">
        <f>AVERAGE(#REF!)</f>
        <v>#REF!</v>
      </c>
      <c r="I1445" s="33" t="e">
        <f>AVERAGE(#REF!)</f>
        <v>#REF!</v>
      </c>
      <c r="J1445" s="33" t="e">
        <f>AVERAGE(#REF!)</f>
        <v>#REF!</v>
      </c>
      <c r="K1445" s="33" t="e">
        <f>AVERAGE(#REF!)</f>
        <v>#REF!</v>
      </c>
      <c r="L1445" s="33" t="e">
        <f>AVERAGE(#REF!)</f>
        <v>#REF!</v>
      </c>
      <c r="M1445" s="33" t="e">
        <f>AVERAGE(#REF!)</f>
        <v>#REF!</v>
      </c>
      <c r="N1445" s="33" t="e">
        <f>AVERAGE(#REF!)</f>
        <v>#REF!</v>
      </c>
      <c r="O1445" s="33" t="e">
        <f>AVERAGE(#REF!)</f>
        <v>#REF!</v>
      </c>
      <c r="P1445" s="33" t="e">
        <f>AVERAGE(#REF!)</f>
        <v>#REF!</v>
      </c>
      <c r="Q1445" s="33" t="e">
        <f>AVERAGE(#REF!)</f>
        <v>#REF!</v>
      </c>
    </row>
    <row r="1446" spans="1:17" ht="14.45" customHeight="1">
      <c r="A1446" s="174">
        <v>4390</v>
      </c>
      <c r="B1446">
        <v>1</v>
      </c>
      <c r="C1446" s="36" t="s">
        <v>7988</v>
      </c>
      <c r="D1446" s="36" t="s">
        <v>7989</v>
      </c>
      <c r="E1446" s="39" t="s">
        <v>934</v>
      </c>
      <c r="F1446" s="38">
        <v>8.6</v>
      </c>
      <c r="G1446" s="37">
        <v>5</v>
      </c>
      <c r="H1446" s="37">
        <v>5</v>
      </c>
      <c r="I1446" s="37">
        <v>5</v>
      </c>
      <c r="J1446" s="37">
        <v>5</v>
      </c>
      <c r="K1446" s="37">
        <v>10</v>
      </c>
      <c r="L1446" s="37">
        <v>10</v>
      </c>
      <c r="M1446" s="37">
        <v>5</v>
      </c>
      <c r="N1446" s="37">
        <v>10</v>
      </c>
      <c r="O1446" s="37">
        <v>10</v>
      </c>
      <c r="P1446" s="37">
        <v>10</v>
      </c>
      <c r="Q1446" s="37">
        <v>5</v>
      </c>
    </row>
    <row r="1447" spans="1:17" ht="14.45" customHeight="1">
      <c r="A1447" s="174">
        <v>4389</v>
      </c>
      <c r="B1447">
        <v>2</v>
      </c>
      <c r="C1447" s="36" t="s">
        <v>7988</v>
      </c>
      <c r="D1447" s="36" t="s">
        <v>7990</v>
      </c>
      <c r="E1447" s="39" t="s">
        <v>934</v>
      </c>
      <c r="F1447" s="38">
        <v>8.5</v>
      </c>
      <c r="G1447" s="37">
        <v>5</v>
      </c>
      <c r="H1447" s="37">
        <v>5</v>
      </c>
      <c r="I1447" s="37">
        <v>5</v>
      </c>
      <c r="J1447" s="37">
        <v>5</v>
      </c>
      <c r="K1447" s="37">
        <v>10</v>
      </c>
      <c r="L1447" s="37">
        <v>10</v>
      </c>
      <c r="M1447" s="37">
        <v>5</v>
      </c>
      <c r="N1447" s="37">
        <v>10</v>
      </c>
      <c r="O1447" s="37">
        <v>10</v>
      </c>
      <c r="P1447" s="37">
        <v>10</v>
      </c>
      <c r="Q1447" s="37">
        <v>5</v>
      </c>
    </row>
    <row r="1448" spans="1:17" ht="14.45" customHeight="1">
      <c r="A1448" s="174">
        <v>4388</v>
      </c>
      <c r="B1448">
        <v>3</v>
      </c>
      <c r="C1448" s="36" t="s">
        <v>7988</v>
      </c>
      <c r="D1448" s="36" t="s">
        <v>7991</v>
      </c>
      <c r="E1448" s="39" t="s">
        <v>934</v>
      </c>
      <c r="F1448" s="38">
        <v>9</v>
      </c>
      <c r="G1448" s="37">
        <v>5</v>
      </c>
      <c r="H1448" s="37">
        <v>5</v>
      </c>
      <c r="I1448" s="37">
        <v>5</v>
      </c>
      <c r="J1448" s="37">
        <v>5</v>
      </c>
      <c r="K1448" s="37">
        <v>10</v>
      </c>
      <c r="L1448" s="37">
        <v>10</v>
      </c>
      <c r="M1448" s="37">
        <v>5</v>
      </c>
      <c r="N1448" s="37">
        <v>10</v>
      </c>
      <c r="O1448" s="37">
        <v>10</v>
      </c>
      <c r="P1448" s="37">
        <v>10</v>
      </c>
      <c r="Q1448" s="37">
        <v>5</v>
      </c>
    </row>
    <row r="1449" spans="1:17" ht="14.45" customHeight="1">
      <c r="A1449" s="174">
        <v>4387</v>
      </c>
      <c r="B1449">
        <v>4</v>
      </c>
      <c r="C1449" s="36" t="s">
        <v>7988</v>
      </c>
      <c r="D1449" s="36" t="s">
        <v>7992</v>
      </c>
      <c r="E1449" s="39" t="s">
        <v>934</v>
      </c>
      <c r="F1449" s="38">
        <v>9.1999999999999993</v>
      </c>
      <c r="G1449" s="37">
        <v>5</v>
      </c>
      <c r="H1449" s="37">
        <v>5</v>
      </c>
      <c r="I1449" s="37">
        <v>5</v>
      </c>
      <c r="J1449" s="37">
        <v>5</v>
      </c>
      <c r="K1449" s="37">
        <v>10</v>
      </c>
      <c r="L1449" s="37">
        <v>10</v>
      </c>
      <c r="M1449" s="37">
        <v>5</v>
      </c>
      <c r="N1449" s="37">
        <v>10</v>
      </c>
      <c r="O1449" s="37">
        <v>10</v>
      </c>
      <c r="P1449" s="37">
        <v>10</v>
      </c>
      <c r="Q1449" s="37">
        <v>5</v>
      </c>
    </row>
    <row r="1450" spans="1:17" ht="14.45" customHeight="1">
      <c r="A1450" s="174">
        <v>4386</v>
      </c>
      <c r="B1450">
        <v>5</v>
      </c>
      <c r="C1450" s="36" t="s">
        <v>7988</v>
      </c>
      <c r="D1450" s="36" t="s">
        <v>7993</v>
      </c>
      <c r="E1450" s="39" t="s">
        <v>934</v>
      </c>
      <c r="F1450" s="38">
        <v>9.4</v>
      </c>
      <c r="G1450" s="37">
        <v>5</v>
      </c>
      <c r="H1450" s="37">
        <v>5</v>
      </c>
      <c r="I1450" s="37">
        <v>5</v>
      </c>
      <c r="J1450" s="37">
        <v>5</v>
      </c>
      <c r="K1450" s="37">
        <v>10</v>
      </c>
      <c r="L1450" s="37">
        <v>10</v>
      </c>
      <c r="M1450" s="37">
        <v>5</v>
      </c>
      <c r="N1450" s="37">
        <v>10</v>
      </c>
      <c r="O1450" s="37">
        <v>10</v>
      </c>
      <c r="P1450" s="37">
        <v>10</v>
      </c>
      <c r="Q1450" s="37">
        <v>5</v>
      </c>
    </row>
    <row r="1451" spans="1:17" ht="14.45" customHeight="1">
      <c r="A1451" s="174">
        <v>4385</v>
      </c>
      <c r="B1451">
        <v>6</v>
      </c>
      <c r="C1451" s="36" t="s">
        <v>7988</v>
      </c>
      <c r="D1451" s="36" t="s">
        <v>7994</v>
      </c>
      <c r="E1451" s="39" t="s">
        <v>934</v>
      </c>
      <c r="F1451" s="38">
        <v>8.5</v>
      </c>
      <c r="G1451" s="37">
        <v>5</v>
      </c>
      <c r="H1451" s="37">
        <v>5</v>
      </c>
      <c r="I1451" s="37">
        <v>5</v>
      </c>
      <c r="J1451" s="37">
        <v>5</v>
      </c>
      <c r="K1451" s="37">
        <v>10</v>
      </c>
      <c r="L1451" s="37">
        <v>10</v>
      </c>
      <c r="M1451" s="37">
        <v>5</v>
      </c>
      <c r="N1451" s="37">
        <v>10</v>
      </c>
      <c r="O1451" s="37">
        <v>10</v>
      </c>
      <c r="P1451" s="37">
        <v>10</v>
      </c>
      <c r="Q1451" s="37">
        <v>5</v>
      </c>
    </row>
    <row r="1452" spans="1:17" ht="14.45" customHeight="1">
      <c r="A1452" s="174">
        <v>4384</v>
      </c>
      <c r="B1452">
        <v>7</v>
      </c>
      <c r="C1452" s="36" t="s">
        <v>7988</v>
      </c>
      <c r="D1452" s="36" t="s">
        <v>7995</v>
      </c>
      <c r="E1452" s="39" t="s">
        <v>934</v>
      </c>
      <c r="F1452" s="38">
        <v>8.6</v>
      </c>
      <c r="G1452" s="37">
        <v>5</v>
      </c>
      <c r="H1452" s="37">
        <v>5</v>
      </c>
      <c r="I1452" s="37">
        <v>5</v>
      </c>
      <c r="J1452" s="37">
        <v>5</v>
      </c>
      <c r="K1452" s="37">
        <v>10</v>
      </c>
      <c r="L1452" s="37">
        <v>10</v>
      </c>
      <c r="M1452" s="37">
        <v>5</v>
      </c>
      <c r="N1452" s="37">
        <v>10</v>
      </c>
      <c r="O1452" s="37">
        <v>10</v>
      </c>
      <c r="P1452" s="37">
        <v>10</v>
      </c>
      <c r="Q1452" s="37">
        <v>5</v>
      </c>
    </row>
    <row r="1453" spans="1:17" ht="14.45" customHeight="1">
      <c r="A1453" s="174">
        <v>4383</v>
      </c>
      <c r="B1453">
        <v>8</v>
      </c>
      <c r="C1453" s="36" t="s">
        <v>7988</v>
      </c>
      <c r="D1453" s="36" t="s">
        <v>7996</v>
      </c>
      <c r="E1453" s="39" t="s">
        <v>934</v>
      </c>
      <c r="F1453" s="38">
        <v>8.5</v>
      </c>
      <c r="G1453" s="37">
        <v>5</v>
      </c>
      <c r="H1453" s="37">
        <v>5</v>
      </c>
      <c r="I1453" s="37">
        <v>5</v>
      </c>
      <c r="J1453" s="37">
        <v>5</v>
      </c>
      <c r="K1453" s="37">
        <v>10</v>
      </c>
      <c r="L1453" s="37">
        <v>10</v>
      </c>
      <c r="M1453" s="37">
        <v>5</v>
      </c>
      <c r="N1453" s="37">
        <v>10</v>
      </c>
      <c r="O1453" s="37">
        <v>10</v>
      </c>
      <c r="P1453" s="37">
        <v>10</v>
      </c>
      <c r="Q1453" s="37">
        <v>5</v>
      </c>
    </row>
    <row r="1454" spans="1:17" ht="14.45" customHeight="1">
      <c r="A1454" s="174">
        <v>4382</v>
      </c>
      <c r="B1454">
        <v>9</v>
      </c>
      <c r="C1454" s="36" t="s">
        <v>7988</v>
      </c>
      <c r="D1454" s="36" t="s">
        <v>7997</v>
      </c>
      <c r="E1454" s="39" t="s">
        <v>934</v>
      </c>
      <c r="F1454" s="38">
        <v>9</v>
      </c>
      <c r="G1454" s="37">
        <v>5</v>
      </c>
      <c r="H1454" s="37">
        <v>5</v>
      </c>
      <c r="I1454" s="37">
        <v>5</v>
      </c>
      <c r="J1454" s="37">
        <v>5</v>
      </c>
      <c r="K1454" s="37">
        <v>10</v>
      </c>
      <c r="L1454" s="37">
        <v>10</v>
      </c>
      <c r="M1454" s="37">
        <v>5</v>
      </c>
      <c r="N1454" s="37">
        <v>10</v>
      </c>
      <c r="O1454" s="37">
        <v>10</v>
      </c>
      <c r="P1454" s="37">
        <v>10</v>
      </c>
      <c r="Q1454" s="37">
        <v>5</v>
      </c>
    </row>
    <row r="1455" spans="1:17" ht="14.45" customHeight="1">
      <c r="A1455" s="174">
        <v>4381</v>
      </c>
      <c r="B1455">
        <v>10</v>
      </c>
      <c r="C1455" s="36" t="s">
        <v>7988</v>
      </c>
      <c r="D1455" s="36" t="s">
        <v>7998</v>
      </c>
      <c r="E1455" s="39" t="s">
        <v>934</v>
      </c>
      <c r="F1455" s="38">
        <v>9.1</v>
      </c>
      <c r="G1455" s="37">
        <v>5</v>
      </c>
      <c r="H1455" s="37">
        <v>5</v>
      </c>
      <c r="I1455" s="37">
        <v>5</v>
      </c>
      <c r="J1455" s="37">
        <v>5</v>
      </c>
      <c r="K1455" s="37">
        <v>10</v>
      </c>
      <c r="L1455" s="37">
        <v>10</v>
      </c>
      <c r="M1455" s="37">
        <v>5</v>
      </c>
      <c r="N1455" s="37">
        <v>10</v>
      </c>
      <c r="O1455" s="37">
        <v>10</v>
      </c>
      <c r="P1455" s="37">
        <v>10</v>
      </c>
      <c r="Q1455" s="37">
        <v>5</v>
      </c>
    </row>
    <row r="1456" spans="1:17" ht="14.45" customHeight="1">
      <c r="A1456" s="174">
        <v>4380</v>
      </c>
      <c r="B1456">
        <v>11</v>
      </c>
      <c r="C1456" s="36" t="s">
        <v>7988</v>
      </c>
      <c r="D1456" s="36" t="s">
        <v>7999</v>
      </c>
      <c r="E1456" s="39" t="s">
        <v>934</v>
      </c>
      <c r="F1456" s="38">
        <v>8.4</v>
      </c>
      <c r="G1456" s="37">
        <v>5</v>
      </c>
      <c r="H1456" s="37">
        <v>5</v>
      </c>
      <c r="I1456" s="37">
        <v>5</v>
      </c>
      <c r="J1456" s="37">
        <v>5</v>
      </c>
      <c r="K1456" s="37">
        <v>10</v>
      </c>
      <c r="L1456" s="37">
        <v>10</v>
      </c>
      <c r="M1456" s="37">
        <v>5</v>
      </c>
      <c r="N1456" s="37">
        <v>10</v>
      </c>
      <c r="O1456" s="37">
        <v>10</v>
      </c>
      <c r="P1456" s="37">
        <v>10</v>
      </c>
      <c r="Q1456" s="37">
        <v>5</v>
      </c>
    </row>
    <row r="1457" spans="1:17" ht="14.45" customHeight="1">
      <c r="A1457" s="174">
        <v>4379</v>
      </c>
      <c r="B1457">
        <v>12</v>
      </c>
      <c r="C1457" s="36" t="s">
        <v>7988</v>
      </c>
      <c r="D1457" s="36" t="s">
        <v>8000</v>
      </c>
      <c r="E1457" s="39" t="s">
        <v>934</v>
      </c>
      <c r="F1457" s="38">
        <v>8.6999999999999993</v>
      </c>
      <c r="G1457" s="37">
        <v>5</v>
      </c>
      <c r="H1457" s="37">
        <v>5</v>
      </c>
      <c r="I1457" s="37">
        <v>5</v>
      </c>
      <c r="J1457" s="37">
        <v>5</v>
      </c>
      <c r="K1457" s="37">
        <v>10</v>
      </c>
      <c r="L1457" s="37">
        <v>10</v>
      </c>
      <c r="M1457" s="37">
        <v>5</v>
      </c>
      <c r="N1457" s="37">
        <v>10</v>
      </c>
      <c r="O1457" s="37">
        <v>10</v>
      </c>
      <c r="P1457" s="37">
        <v>10</v>
      </c>
      <c r="Q1457" s="37">
        <v>5</v>
      </c>
    </row>
    <row r="1458" spans="1:17" ht="14.45" customHeight="1">
      <c r="A1458" s="174">
        <v>4378</v>
      </c>
      <c r="B1458">
        <v>13</v>
      </c>
      <c r="C1458" s="36" t="s">
        <v>7988</v>
      </c>
      <c r="D1458" s="36" t="s">
        <v>8321</v>
      </c>
      <c r="E1458" s="39"/>
      <c r="F1458" s="38">
        <v>8.6</v>
      </c>
      <c r="G1458" s="37"/>
      <c r="H1458" s="37"/>
      <c r="I1458" s="37"/>
      <c r="J1458" s="37"/>
      <c r="K1458" s="37"/>
      <c r="L1458" s="37"/>
      <c r="M1458" s="37"/>
      <c r="N1458" s="37"/>
      <c r="O1458" s="37"/>
      <c r="P1458" s="37"/>
      <c r="Q1458" s="37"/>
    </row>
    <row r="1459" spans="1:17" ht="14.45" customHeight="1">
      <c r="A1459" s="174">
        <v>4377</v>
      </c>
      <c r="B1459">
        <v>14</v>
      </c>
      <c r="C1459" s="36" t="s">
        <v>7988</v>
      </c>
      <c r="D1459" s="36" t="s">
        <v>8001</v>
      </c>
      <c r="E1459" s="39" t="s">
        <v>934</v>
      </c>
      <c r="F1459" s="38">
        <v>8.6</v>
      </c>
      <c r="G1459" s="37">
        <v>5</v>
      </c>
      <c r="H1459" s="37">
        <v>5</v>
      </c>
      <c r="I1459" s="37">
        <v>5</v>
      </c>
      <c r="J1459" s="37">
        <v>5</v>
      </c>
      <c r="K1459" s="37">
        <v>10</v>
      </c>
      <c r="L1459" s="37">
        <v>10</v>
      </c>
      <c r="M1459" s="37">
        <v>5</v>
      </c>
      <c r="N1459" s="37">
        <v>10</v>
      </c>
      <c r="O1459" s="37">
        <v>10</v>
      </c>
      <c r="P1459" s="37">
        <v>10</v>
      </c>
      <c r="Q1459" s="37">
        <v>5</v>
      </c>
    </row>
    <row r="1460" spans="1:17" ht="14.45" customHeight="1">
      <c r="A1460" s="174">
        <v>4376</v>
      </c>
      <c r="B1460">
        <v>15</v>
      </c>
      <c r="C1460" s="36" t="s">
        <v>7988</v>
      </c>
      <c r="D1460" s="36" t="s">
        <v>8002</v>
      </c>
      <c r="E1460" s="39" t="s">
        <v>934</v>
      </c>
      <c r="F1460" s="38">
        <v>8.6</v>
      </c>
      <c r="G1460" s="37">
        <v>5</v>
      </c>
      <c r="H1460" s="37">
        <v>5</v>
      </c>
      <c r="I1460" s="37">
        <v>5</v>
      </c>
      <c r="J1460" s="37">
        <v>5</v>
      </c>
      <c r="K1460" s="37">
        <v>10</v>
      </c>
      <c r="L1460" s="37">
        <v>10</v>
      </c>
      <c r="M1460" s="37">
        <v>5</v>
      </c>
      <c r="N1460" s="37">
        <v>10</v>
      </c>
      <c r="O1460" s="37">
        <v>10</v>
      </c>
      <c r="P1460" s="37">
        <v>10</v>
      </c>
      <c r="Q1460" s="37">
        <v>5</v>
      </c>
    </row>
    <row r="1461" spans="1:17" ht="14.45" customHeight="1">
      <c r="A1461" s="174">
        <v>4375</v>
      </c>
      <c r="C1461" s="36" t="s">
        <v>7988</v>
      </c>
      <c r="D1461" s="35" t="s">
        <v>8608</v>
      </c>
      <c r="E1461" s="34" t="s">
        <v>934</v>
      </c>
      <c r="F1461" s="130">
        <v>8.7479999999999993</v>
      </c>
      <c r="G1461" s="33" t="e">
        <f>AVERAGE(#REF!)</f>
        <v>#REF!</v>
      </c>
      <c r="H1461" s="33" t="e">
        <f>AVERAGE(#REF!)</f>
        <v>#REF!</v>
      </c>
      <c r="I1461" s="33" t="e">
        <f>AVERAGE(#REF!)</f>
        <v>#REF!</v>
      </c>
      <c r="J1461" s="33" t="e">
        <f>AVERAGE(#REF!)</f>
        <v>#REF!</v>
      </c>
      <c r="K1461" s="33" t="e">
        <f>AVERAGE(#REF!)</f>
        <v>#REF!</v>
      </c>
      <c r="L1461" s="33" t="e">
        <f>AVERAGE(#REF!)</f>
        <v>#REF!</v>
      </c>
      <c r="M1461" s="33" t="e">
        <f>AVERAGE(#REF!)</f>
        <v>#REF!</v>
      </c>
      <c r="N1461" s="33" t="e">
        <f>AVERAGE(#REF!)</f>
        <v>#REF!</v>
      </c>
      <c r="O1461" s="33" t="e">
        <f>AVERAGE(#REF!)</f>
        <v>#REF!</v>
      </c>
      <c r="P1461" s="33" t="e">
        <f>AVERAGE(#REF!)</f>
        <v>#REF!</v>
      </c>
      <c r="Q1461" s="33" t="e">
        <f>AVERAGE(#REF!)</f>
        <v>#REF!</v>
      </c>
    </row>
    <row r="1462" spans="1:17" ht="14.45" customHeight="1">
      <c r="A1462" s="174">
        <v>4352</v>
      </c>
      <c r="B1462">
        <v>1</v>
      </c>
      <c r="C1462" s="36" t="s">
        <v>7895</v>
      </c>
      <c r="D1462" s="36" t="s">
        <v>7896</v>
      </c>
      <c r="E1462" s="39" t="s">
        <v>934</v>
      </c>
      <c r="F1462" s="38">
        <v>8.6999999999999993</v>
      </c>
      <c r="G1462" s="37">
        <v>5</v>
      </c>
      <c r="H1462" s="37">
        <v>5</v>
      </c>
      <c r="I1462" s="37">
        <v>5</v>
      </c>
      <c r="J1462" s="37">
        <v>5</v>
      </c>
      <c r="K1462" s="37">
        <v>10</v>
      </c>
      <c r="L1462" s="37">
        <v>10</v>
      </c>
      <c r="M1462" s="37">
        <v>5</v>
      </c>
      <c r="N1462" s="37">
        <v>10</v>
      </c>
      <c r="O1462" s="37">
        <v>10</v>
      </c>
      <c r="P1462" s="37">
        <v>10</v>
      </c>
      <c r="Q1462" s="37">
        <v>5</v>
      </c>
    </row>
    <row r="1463" spans="1:17" ht="14.45" customHeight="1">
      <c r="A1463" s="174">
        <v>4351</v>
      </c>
      <c r="B1463">
        <v>2</v>
      </c>
      <c r="C1463" s="36" t="s">
        <v>7895</v>
      </c>
      <c r="D1463" s="36" t="s">
        <v>7897</v>
      </c>
      <c r="E1463" s="39" t="s">
        <v>934</v>
      </c>
      <c r="F1463" s="38">
        <v>7.7</v>
      </c>
      <c r="G1463" s="37">
        <v>5</v>
      </c>
      <c r="H1463" s="37">
        <v>5</v>
      </c>
      <c r="I1463" s="37">
        <v>5</v>
      </c>
      <c r="J1463" s="37">
        <v>5</v>
      </c>
      <c r="K1463" s="37">
        <v>10</v>
      </c>
      <c r="L1463" s="37">
        <v>10</v>
      </c>
      <c r="M1463" s="37">
        <v>5</v>
      </c>
      <c r="N1463" s="37">
        <v>10</v>
      </c>
      <c r="O1463" s="37">
        <v>10</v>
      </c>
      <c r="P1463" s="37">
        <v>10</v>
      </c>
      <c r="Q1463" s="37">
        <v>5</v>
      </c>
    </row>
    <row r="1464" spans="1:17" ht="14.45" customHeight="1">
      <c r="A1464" s="174">
        <v>4350</v>
      </c>
      <c r="B1464">
        <v>3</v>
      </c>
      <c r="C1464" s="36" t="s">
        <v>7895</v>
      </c>
      <c r="D1464" s="36" t="s">
        <v>7898</v>
      </c>
      <c r="E1464" s="39" t="s">
        <v>934</v>
      </c>
      <c r="F1464" s="38">
        <v>8.6999999999999993</v>
      </c>
      <c r="G1464" s="37">
        <v>5</v>
      </c>
      <c r="H1464" s="37">
        <v>5</v>
      </c>
      <c r="I1464" s="37">
        <v>5</v>
      </c>
      <c r="J1464" s="37">
        <v>5</v>
      </c>
      <c r="K1464" s="37">
        <v>10</v>
      </c>
      <c r="L1464" s="37">
        <v>10</v>
      </c>
      <c r="M1464" s="37">
        <v>5</v>
      </c>
      <c r="N1464" s="37">
        <v>10</v>
      </c>
      <c r="O1464" s="37">
        <v>10</v>
      </c>
      <c r="P1464" s="37">
        <v>10</v>
      </c>
      <c r="Q1464" s="37">
        <v>5</v>
      </c>
    </row>
    <row r="1465" spans="1:17" ht="14.45" customHeight="1">
      <c r="A1465" s="174">
        <v>4349</v>
      </c>
      <c r="B1465">
        <v>4</v>
      </c>
      <c r="C1465" s="36" t="s">
        <v>7895</v>
      </c>
      <c r="D1465" s="36" t="s">
        <v>7899</v>
      </c>
      <c r="E1465" s="39" t="s">
        <v>934</v>
      </c>
      <c r="F1465" s="38">
        <v>9.3000000000000007</v>
      </c>
      <c r="G1465" s="37">
        <v>5</v>
      </c>
      <c r="H1465" s="37">
        <v>5</v>
      </c>
      <c r="I1465" s="37">
        <v>5</v>
      </c>
      <c r="J1465" s="37">
        <v>5</v>
      </c>
      <c r="K1465" s="37">
        <v>10</v>
      </c>
      <c r="L1465" s="37">
        <v>10</v>
      </c>
      <c r="M1465" s="37">
        <v>5</v>
      </c>
      <c r="N1465" s="37">
        <v>10</v>
      </c>
      <c r="O1465" s="37">
        <v>10</v>
      </c>
      <c r="P1465" s="37">
        <v>10</v>
      </c>
      <c r="Q1465" s="37">
        <v>5</v>
      </c>
    </row>
    <row r="1466" spans="1:17" ht="14.45" customHeight="1">
      <c r="A1466" s="174">
        <v>4348</v>
      </c>
      <c r="B1466">
        <v>5</v>
      </c>
      <c r="C1466" s="36" t="s">
        <v>7895</v>
      </c>
      <c r="D1466" s="141">
        <v>39</v>
      </c>
      <c r="E1466" s="39" t="s">
        <v>934</v>
      </c>
      <c r="F1466" s="38">
        <v>7.3</v>
      </c>
      <c r="G1466" s="37">
        <v>5</v>
      </c>
      <c r="H1466" s="37">
        <v>5</v>
      </c>
      <c r="I1466" s="37">
        <v>5</v>
      </c>
      <c r="J1466" s="37">
        <v>5</v>
      </c>
      <c r="K1466" s="37">
        <v>10</v>
      </c>
      <c r="L1466" s="37">
        <v>10</v>
      </c>
      <c r="M1466" s="37">
        <v>5</v>
      </c>
      <c r="N1466" s="37">
        <v>10</v>
      </c>
      <c r="O1466" s="37">
        <v>10</v>
      </c>
      <c r="P1466" s="37">
        <v>10</v>
      </c>
      <c r="Q1466" s="37">
        <v>5</v>
      </c>
    </row>
    <row r="1467" spans="1:17" ht="14.45" customHeight="1">
      <c r="A1467" s="174">
        <v>4347</v>
      </c>
      <c r="B1467">
        <v>6</v>
      </c>
      <c r="C1467" s="36" t="s">
        <v>7895</v>
      </c>
      <c r="D1467" s="36" t="s">
        <v>7900</v>
      </c>
      <c r="E1467" s="39" t="s">
        <v>934</v>
      </c>
      <c r="F1467" s="38">
        <v>8.4</v>
      </c>
      <c r="G1467" s="37">
        <v>5</v>
      </c>
      <c r="H1467" s="37">
        <v>5</v>
      </c>
      <c r="I1467" s="37">
        <v>5</v>
      </c>
      <c r="J1467" s="37">
        <v>5</v>
      </c>
      <c r="K1467" s="37">
        <v>10</v>
      </c>
      <c r="L1467" s="37">
        <v>10</v>
      </c>
      <c r="M1467" s="37">
        <v>5</v>
      </c>
      <c r="N1467" s="37">
        <v>10</v>
      </c>
      <c r="O1467" s="37">
        <v>10</v>
      </c>
      <c r="P1467" s="37">
        <v>10</v>
      </c>
      <c r="Q1467" s="37">
        <v>5</v>
      </c>
    </row>
    <row r="1468" spans="1:17" ht="14.45" customHeight="1">
      <c r="A1468" s="174">
        <v>4346</v>
      </c>
      <c r="B1468">
        <v>7</v>
      </c>
      <c r="C1468" s="36" t="s">
        <v>7895</v>
      </c>
      <c r="D1468" s="36" t="s">
        <v>7901</v>
      </c>
      <c r="E1468" s="39" t="s">
        <v>934</v>
      </c>
      <c r="F1468" s="38">
        <v>7</v>
      </c>
      <c r="G1468" s="37">
        <v>5</v>
      </c>
      <c r="H1468" s="37">
        <v>5</v>
      </c>
      <c r="I1468" s="37">
        <v>5</v>
      </c>
      <c r="J1468" s="37">
        <v>5</v>
      </c>
      <c r="K1468" s="37">
        <v>10</v>
      </c>
      <c r="L1468" s="37">
        <v>10</v>
      </c>
      <c r="M1468" s="37">
        <v>5</v>
      </c>
      <c r="N1468" s="37">
        <v>10</v>
      </c>
      <c r="O1468" s="37">
        <v>10</v>
      </c>
      <c r="P1468" s="37">
        <v>10</v>
      </c>
      <c r="Q1468" s="37">
        <v>5</v>
      </c>
    </row>
    <row r="1469" spans="1:17" ht="14.45" customHeight="1">
      <c r="A1469" s="174">
        <v>4345</v>
      </c>
      <c r="B1469">
        <v>8</v>
      </c>
      <c r="C1469" s="36" t="s">
        <v>7895</v>
      </c>
      <c r="D1469" s="36" t="s">
        <v>7902</v>
      </c>
      <c r="E1469" s="39" t="s">
        <v>934</v>
      </c>
      <c r="F1469" s="38">
        <v>7.3</v>
      </c>
      <c r="G1469" s="37">
        <v>5</v>
      </c>
      <c r="H1469" s="37">
        <v>5</v>
      </c>
      <c r="I1469" s="37">
        <v>5</v>
      </c>
      <c r="J1469" s="37">
        <v>5</v>
      </c>
      <c r="K1469" s="37">
        <v>10</v>
      </c>
      <c r="L1469" s="37">
        <v>10</v>
      </c>
      <c r="M1469" s="37">
        <v>5</v>
      </c>
      <c r="N1469" s="37">
        <v>10</v>
      </c>
      <c r="O1469" s="37">
        <v>10</v>
      </c>
      <c r="P1469" s="37">
        <v>10</v>
      </c>
      <c r="Q1469" s="37">
        <v>5</v>
      </c>
    </row>
    <row r="1470" spans="1:17" ht="14.45" customHeight="1">
      <c r="A1470" s="174">
        <v>4344</v>
      </c>
      <c r="B1470">
        <v>9</v>
      </c>
      <c r="C1470" s="36" t="s">
        <v>7895</v>
      </c>
      <c r="D1470" s="36" t="s">
        <v>7903</v>
      </c>
      <c r="E1470" s="39" t="s">
        <v>934</v>
      </c>
      <c r="F1470" s="38">
        <v>6.8</v>
      </c>
      <c r="G1470" s="37">
        <v>5</v>
      </c>
      <c r="H1470" s="37">
        <v>5</v>
      </c>
      <c r="I1470" s="37">
        <v>5</v>
      </c>
      <c r="J1470" s="37">
        <v>5</v>
      </c>
      <c r="K1470" s="37">
        <v>10</v>
      </c>
      <c r="L1470" s="37">
        <v>10</v>
      </c>
      <c r="M1470" s="37">
        <v>5</v>
      </c>
      <c r="N1470" s="37">
        <v>10</v>
      </c>
      <c r="O1470" s="37">
        <v>10</v>
      </c>
      <c r="P1470" s="37">
        <v>10</v>
      </c>
      <c r="Q1470" s="37">
        <v>5</v>
      </c>
    </row>
    <row r="1471" spans="1:17" ht="14.45" customHeight="1">
      <c r="A1471" s="174">
        <v>4343</v>
      </c>
      <c r="B1471">
        <v>10</v>
      </c>
      <c r="C1471" s="36" t="s">
        <v>7895</v>
      </c>
      <c r="D1471" s="36" t="s">
        <v>7904</v>
      </c>
      <c r="E1471" s="39" t="s">
        <v>934</v>
      </c>
      <c r="F1471" s="38">
        <v>8.8000000000000007</v>
      </c>
      <c r="G1471" s="37">
        <v>5</v>
      </c>
      <c r="H1471" s="37">
        <v>5</v>
      </c>
      <c r="I1471" s="37">
        <v>5</v>
      </c>
      <c r="J1471" s="37">
        <v>5</v>
      </c>
      <c r="K1471" s="37">
        <v>10</v>
      </c>
      <c r="L1471" s="37">
        <v>10</v>
      </c>
      <c r="M1471" s="37">
        <v>5</v>
      </c>
      <c r="N1471" s="37">
        <v>10</v>
      </c>
      <c r="O1471" s="37">
        <v>10</v>
      </c>
      <c r="P1471" s="37">
        <v>10</v>
      </c>
      <c r="Q1471" s="37">
        <v>5</v>
      </c>
    </row>
    <row r="1472" spans="1:17" ht="14.45" customHeight="1">
      <c r="A1472" s="174">
        <v>4342</v>
      </c>
      <c r="B1472">
        <v>11</v>
      </c>
      <c r="C1472" s="36" t="s">
        <v>7895</v>
      </c>
      <c r="D1472" s="42" t="s">
        <v>7905</v>
      </c>
      <c r="E1472" s="41" t="s">
        <v>934</v>
      </c>
      <c r="F1472" s="40">
        <v>10</v>
      </c>
      <c r="G1472" s="37">
        <v>5</v>
      </c>
      <c r="H1472" s="37">
        <v>5</v>
      </c>
      <c r="I1472" s="37">
        <v>5</v>
      </c>
      <c r="J1472" s="37">
        <v>5</v>
      </c>
      <c r="K1472" s="37">
        <v>10</v>
      </c>
      <c r="L1472" s="37">
        <v>10</v>
      </c>
      <c r="M1472" s="37">
        <v>5</v>
      </c>
      <c r="N1472" s="37">
        <v>10</v>
      </c>
      <c r="O1472" s="37">
        <v>10</v>
      </c>
      <c r="P1472" s="37">
        <v>10</v>
      </c>
      <c r="Q1472" s="37">
        <v>5</v>
      </c>
    </row>
    <row r="1473" spans="1:17" ht="14.45" customHeight="1">
      <c r="A1473" s="174">
        <v>4341</v>
      </c>
      <c r="B1473">
        <v>12</v>
      </c>
      <c r="C1473" s="36" t="s">
        <v>7895</v>
      </c>
      <c r="D1473" s="36" t="s">
        <v>7906</v>
      </c>
      <c r="E1473" s="39" t="s">
        <v>934</v>
      </c>
      <c r="F1473" s="38" t="s">
        <v>0</v>
      </c>
      <c r="G1473" s="37">
        <v>5</v>
      </c>
      <c r="H1473" s="37">
        <v>5</v>
      </c>
      <c r="I1473" s="37">
        <v>5</v>
      </c>
      <c r="J1473" s="37">
        <v>5</v>
      </c>
      <c r="K1473" s="37">
        <v>10</v>
      </c>
      <c r="L1473" s="37">
        <v>10</v>
      </c>
      <c r="M1473" s="37">
        <v>5</v>
      </c>
      <c r="N1473" s="37">
        <v>10</v>
      </c>
      <c r="O1473" s="37">
        <v>10</v>
      </c>
      <c r="P1473" s="37">
        <v>10</v>
      </c>
      <c r="Q1473" s="37">
        <v>5</v>
      </c>
    </row>
    <row r="1474" spans="1:17" ht="14.45" customHeight="1">
      <c r="A1474" s="174">
        <v>4340</v>
      </c>
      <c r="C1474" s="36" t="s">
        <v>7895</v>
      </c>
      <c r="D1474" s="35" t="s">
        <v>8607</v>
      </c>
      <c r="E1474" s="34" t="s">
        <v>934</v>
      </c>
      <c r="F1474" s="130">
        <v>8.1229999999999993</v>
      </c>
      <c r="G1474" s="33" t="e">
        <f>AVERAGE(#REF!)</f>
        <v>#REF!</v>
      </c>
      <c r="H1474" s="33" t="e">
        <f>AVERAGE(#REF!)</f>
        <v>#REF!</v>
      </c>
      <c r="I1474" s="33" t="e">
        <f>AVERAGE(#REF!)</f>
        <v>#REF!</v>
      </c>
      <c r="J1474" s="33" t="e">
        <f>AVERAGE(#REF!)</f>
        <v>#REF!</v>
      </c>
      <c r="K1474" s="33" t="e">
        <f>AVERAGE(#REF!)</f>
        <v>#REF!</v>
      </c>
      <c r="L1474" s="33" t="e">
        <f>AVERAGE(#REF!)</f>
        <v>#REF!</v>
      </c>
      <c r="M1474" s="33" t="e">
        <f>AVERAGE(#REF!)</f>
        <v>#REF!</v>
      </c>
      <c r="N1474" s="33" t="e">
        <f>AVERAGE(#REF!)</f>
        <v>#REF!</v>
      </c>
      <c r="O1474" s="33" t="e">
        <f>AVERAGE(#REF!)</f>
        <v>#REF!</v>
      </c>
      <c r="P1474" s="33" t="e">
        <f>AVERAGE(#REF!)</f>
        <v>#REF!</v>
      </c>
      <c r="Q1474" s="33" t="e">
        <f>AVERAGE(#REF!)</f>
        <v>#REF!</v>
      </c>
    </row>
    <row r="1475" spans="1:17" ht="14.45" customHeight="1">
      <c r="A1475" s="174">
        <v>4339</v>
      </c>
      <c r="B1475">
        <v>1</v>
      </c>
      <c r="C1475" s="36" t="s">
        <v>7944</v>
      </c>
      <c r="D1475" s="36" t="s">
        <v>7945</v>
      </c>
      <c r="E1475" s="39" t="s">
        <v>934</v>
      </c>
      <c r="F1475" s="38">
        <v>8.6</v>
      </c>
      <c r="G1475" s="37">
        <v>5</v>
      </c>
      <c r="H1475" s="37">
        <v>5</v>
      </c>
      <c r="I1475" s="37">
        <v>5</v>
      </c>
      <c r="J1475" s="37">
        <v>5</v>
      </c>
      <c r="K1475" s="37">
        <v>10</v>
      </c>
      <c r="L1475" s="37">
        <v>10</v>
      </c>
      <c r="M1475" s="37">
        <v>5</v>
      </c>
      <c r="N1475" s="37">
        <v>10</v>
      </c>
      <c r="O1475" s="37">
        <v>10</v>
      </c>
      <c r="P1475" s="37">
        <v>10</v>
      </c>
      <c r="Q1475" s="37">
        <v>5</v>
      </c>
    </row>
    <row r="1476" spans="1:17" ht="14.45" customHeight="1">
      <c r="A1476" s="174">
        <v>4338</v>
      </c>
      <c r="B1476">
        <v>2</v>
      </c>
      <c r="C1476" s="36" t="s">
        <v>7944</v>
      </c>
      <c r="D1476" s="36" t="s">
        <v>7946</v>
      </c>
      <c r="E1476" s="39" t="s">
        <v>934</v>
      </c>
      <c r="F1476" s="38">
        <v>8.6999999999999993</v>
      </c>
      <c r="G1476" s="37">
        <v>5</v>
      </c>
      <c r="H1476" s="37">
        <v>5</v>
      </c>
      <c r="I1476" s="37">
        <v>5</v>
      </c>
      <c r="J1476" s="37">
        <v>5</v>
      </c>
      <c r="K1476" s="37">
        <v>10</v>
      </c>
      <c r="L1476" s="37">
        <v>10</v>
      </c>
      <c r="M1476" s="37">
        <v>5</v>
      </c>
      <c r="N1476" s="37">
        <v>10</v>
      </c>
      <c r="O1476" s="37">
        <v>10</v>
      </c>
      <c r="P1476" s="37">
        <v>10</v>
      </c>
      <c r="Q1476" s="37">
        <v>5</v>
      </c>
    </row>
    <row r="1477" spans="1:17" ht="14.45" customHeight="1">
      <c r="A1477" s="174">
        <v>4337</v>
      </c>
      <c r="B1477">
        <v>3</v>
      </c>
      <c r="C1477" s="36" t="s">
        <v>7944</v>
      </c>
      <c r="D1477" s="36" t="s">
        <v>7947</v>
      </c>
      <c r="E1477" s="39" t="s">
        <v>934</v>
      </c>
      <c r="F1477" s="38">
        <v>8.6</v>
      </c>
      <c r="G1477" s="37">
        <v>5</v>
      </c>
      <c r="H1477" s="37">
        <v>5</v>
      </c>
      <c r="I1477" s="37">
        <v>5</v>
      </c>
      <c r="J1477" s="37">
        <v>5</v>
      </c>
      <c r="K1477" s="37">
        <v>10</v>
      </c>
      <c r="L1477" s="37">
        <v>10</v>
      </c>
      <c r="M1477" s="37">
        <v>5</v>
      </c>
      <c r="N1477" s="37">
        <v>10</v>
      </c>
      <c r="O1477" s="37">
        <v>10</v>
      </c>
      <c r="P1477" s="37">
        <v>10</v>
      </c>
      <c r="Q1477" s="37">
        <v>5</v>
      </c>
    </row>
    <row r="1478" spans="1:17" ht="14.45" customHeight="1">
      <c r="A1478" s="174">
        <v>4336</v>
      </c>
      <c r="B1478">
        <v>4</v>
      </c>
      <c r="C1478" s="36" t="s">
        <v>7944</v>
      </c>
      <c r="D1478" s="36" t="s">
        <v>7948</v>
      </c>
      <c r="E1478" s="39" t="s">
        <v>934</v>
      </c>
      <c r="F1478" s="38">
        <v>8</v>
      </c>
      <c r="G1478" s="37">
        <v>5</v>
      </c>
      <c r="H1478" s="37">
        <v>5</v>
      </c>
      <c r="I1478" s="37">
        <v>5</v>
      </c>
      <c r="J1478" s="37">
        <v>5</v>
      </c>
      <c r="K1478" s="37">
        <v>10</v>
      </c>
      <c r="L1478" s="37">
        <v>10</v>
      </c>
      <c r="M1478" s="37">
        <v>5</v>
      </c>
      <c r="N1478" s="37">
        <v>10</v>
      </c>
      <c r="O1478" s="37">
        <v>10</v>
      </c>
      <c r="P1478" s="37">
        <v>10</v>
      </c>
      <c r="Q1478" s="37">
        <v>5</v>
      </c>
    </row>
    <row r="1479" spans="1:17" ht="14.45" customHeight="1">
      <c r="A1479" s="174">
        <v>4335</v>
      </c>
      <c r="B1479">
        <v>5</v>
      </c>
      <c r="C1479" s="36" t="s">
        <v>7944</v>
      </c>
      <c r="D1479" s="36" t="s">
        <v>7949</v>
      </c>
      <c r="E1479" s="39" t="s">
        <v>934</v>
      </c>
      <c r="F1479" s="38">
        <v>7.8</v>
      </c>
      <c r="G1479" s="37">
        <v>5</v>
      </c>
      <c r="H1479" s="37">
        <v>5</v>
      </c>
      <c r="I1479" s="37">
        <v>5</v>
      </c>
      <c r="J1479" s="37">
        <v>5</v>
      </c>
      <c r="K1479" s="37">
        <v>10</v>
      </c>
      <c r="L1479" s="37">
        <v>10</v>
      </c>
      <c r="M1479" s="37">
        <v>5</v>
      </c>
      <c r="N1479" s="37">
        <v>10</v>
      </c>
      <c r="O1479" s="37">
        <v>10</v>
      </c>
      <c r="P1479" s="37">
        <v>10</v>
      </c>
      <c r="Q1479" s="37">
        <v>5</v>
      </c>
    </row>
    <row r="1480" spans="1:17" ht="14.45" customHeight="1">
      <c r="A1480" s="174">
        <v>4334</v>
      </c>
      <c r="B1480">
        <v>6</v>
      </c>
      <c r="C1480" s="36" t="s">
        <v>7944</v>
      </c>
      <c r="D1480" s="36" t="s">
        <v>7950</v>
      </c>
      <c r="E1480" s="39" t="s">
        <v>934</v>
      </c>
      <c r="F1480" s="38">
        <v>8.4</v>
      </c>
      <c r="G1480" s="37">
        <v>5</v>
      </c>
      <c r="H1480" s="37">
        <v>5</v>
      </c>
      <c r="I1480" s="37">
        <v>5</v>
      </c>
      <c r="J1480" s="37">
        <v>5</v>
      </c>
      <c r="K1480" s="37">
        <v>10</v>
      </c>
      <c r="L1480" s="37">
        <v>10</v>
      </c>
      <c r="M1480" s="37">
        <v>5</v>
      </c>
      <c r="N1480" s="37">
        <v>10</v>
      </c>
      <c r="O1480" s="37">
        <v>10</v>
      </c>
      <c r="P1480" s="37">
        <v>10</v>
      </c>
      <c r="Q1480" s="37">
        <v>5</v>
      </c>
    </row>
    <row r="1481" spans="1:17" ht="14.45" customHeight="1">
      <c r="A1481" s="174">
        <v>4333</v>
      </c>
      <c r="B1481">
        <v>7</v>
      </c>
      <c r="C1481" s="36" t="s">
        <v>7944</v>
      </c>
      <c r="D1481" s="36" t="s">
        <v>7951</v>
      </c>
      <c r="E1481" s="39" t="s">
        <v>934</v>
      </c>
      <c r="F1481" s="38">
        <v>7.3</v>
      </c>
      <c r="G1481" s="37">
        <v>5</v>
      </c>
      <c r="H1481" s="37">
        <v>5</v>
      </c>
      <c r="I1481" s="37">
        <v>5</v>
      </c>
      <c r="J1481" s="37">
        <v>5</v>
      </c>
      <c r="K1481" s="37">
        <v>10</v>
      </c>
      <c r="L1481" s="37">
        <v>10</v>
      </c>
      <c r="M1481" s="37">
        <v>5</v>
      </c>
      <c r="N1481" s="37">
        <v>10</v>
      </c>
      <c r="O1481" s="37">
        <v>10</v>
      </c>
      <c r="P1481" s="37">
        <v>10</v>
      </c>
      <c r="Q1481" s="37">
        <v>5</v>
      </c>
    </row>
    <row r="1482" spans="1:17" ht="14.45" customHeight="1">
      <c r="A1482" s="174">
        <v>4332</v>
      </c>
      <c r="B1482">
        <v>8</v>
      </c>
      <c r="C1482" s="36" t="s">
        <v>7944</v>
      </c>
      <c r="D1482" s="36" t="s">
        <v>7952</v>
      </c>
      <c r="E1482" s="39" t="s">
        <v>934</v>
      </c>
      <c r="F1482" s="38">
        <v>7.8</v>
      </c>
      <c r="G1482" s="37">
        <v>5</v>
      </c>
      <c r="H1482" s="37">
        <v>5</v>
      </c>
      <c r="I1482" s="37">
        <v>5</v>
      </c>
      <c r="J1482" s="37">
        <v>5</v>
      </c>
      <c r="K1482" s="37">
        <v>10</v>
      </c>
      <c r="L1482" s="37">
        <v>10</v>
      </c>
      <c r="M1482" s="37">
        <v>5</v>
      </c>
      <c r="N1482" s="37">
        <v>10</v>
      </c>
      <c r="O1482" s="37">
        <v>10</v>
      </c>
      <c r="P1482" s="37">
        <v>10</v>
      </c>
      <c r="Q1482" s="37">
        <v>5</v>
      </c>
    </row>
    <row r="1483" spans="1:17" ht="14.45" customHeight="1">
      <c r="A1483" s="174">
        <v>4331</v>
      </c>
      <c r="B1483">
        <v>9</v>
      </c>
      <c r="C1483" s="36" t="s">
        <v>7944</v>
      </c>
      <c r="D1483" s="36" t="s">
        <v>7953</v>
      </c>
      <c r="E1483" s="39" t="s">
        <v>934</v>
      </c>
      <c r="F1483" s="38">
        <v>7.9</v>
      </c>
      <c r="G1483" s="37">
        <v>5</v>
      </c>
      <c r="H1483" s="37">
        <v>5</v>
      </c>
      <c r="I1483" s="37">
        <v>5</v>
      </c>
      <c r="J1483" s="37">
        <v>5</v>
      </c>
      <c r="K1483" s="37">
        <v>10</v>
      </c>
      <c r="L1483" s="37">
        <v>10</v>
      </c>
      <c r="M1483" s="37">
        <v>5</v>
      </c>
      <c r="N1483" s="37">
        <v>10</v>
      </c>
      <c r="O1483" s="37">
        <v>10</v>
      </c>
      <c r="P1483" s="37">
        <v>10</v>
      </c>
      <c r="Q1483" s="37">
        <v>5</v>
      </c>
    </row>
    <row r="1484" spans="1:17" ht="14.45" customHeight="1">
      <c r="A1484" s="174">
        <v>4330</v>
      </c>
      <c r="B1484">
        <v>10</v>
      </c>
      <c r="C1484" s="36" t="s">
        <v>7944</v>
      </c>
      <c r="D1484" s="36" t="s">
        <v>7954</v>
      </c>
      <c r="E1484" s="39" t="s">
        <v>934</v>
      </c>
      <c r="F1484" s="38">
        <v>7.6</v>
      </c>
      <c r="G1484" s="37">
        <v>5</v>
      </c>
      <c r="H1484" s="37">
        <v>5</v>
      </c>
      <c r="I1484" s="37">
        <v>5</v>
      </c>
      <c r="J1484" s="37">
        <v>5</v>
      </c>
      <c r="K1484" s="37">
        <v>10</v>
      </c>
      <c r="L1484" s="37">
        <v>10</v>
      </c>
      <c r="M1484" s="37">
        <v>5</v>
      </c>
      <c r="N1484" s="37">
        <v>10</v>
      </c>
      <c r="O1484" s="37">
        <v>10</v>
      </c>
      <c r="P1484" s="37">
        <v>10</v>
      </c>
      <c r="Q1484" s="37">
        <v>5</v>
      </c>
    </row>
    <row r="1485" spans="1:17" ht="14.45" customHeight="1">
      <c r="A1485" s="174">
        <v>4329</v>
      </c>
      <c r="B1485">
        <v>11</v>
      </c>
      <c r="C1485" s="36" t="s">
        <v>7944</v>
      </c>
      <c r="D1485" s="36" t="s">
        <v>7955</v>
      </c>
      <c r="E1485" s="39" t="s">
        <v>934</v>
      </c>
      <c r="F1485" s="38">
        <v>8.6999999999999993</v>
      </c>
      <c r="G1485" s="37">
        <v>5</v>
      </c>
      <c r="H1485" s="37">
        <v>5</v>
      </c>
      <c r="I1485" s="37">
        <v>5</v>
      </c>
      <c r="J1485" s="37">
        <v>5</v>
      </c>
      <c r="K1485" s="37">
        <v>10</v>
      </c>
      <c r="L1485" s="37">
        <v>10</v>
      </c>
      <c r="M1485" s="37">
        <v>5</v>
      </c>
      <c r="N1485" s="37">
        <v>10</v>
      </c>
      <c r="O1485" s="37">
        <v>10</v>
      </c>
      <c r="P1485" s="37">
        <v>10</v>
      </c>
      <c r="Q1485" s="37">
        <v>5</v>
      </c>
    </row>
    <row r="1486" spans="1:17" ht="14.45" customHeight="1">
      <c r="A1486" s="174">
        <v>4328</v>
      </c>
      <c r="C1486" s="36" t="s">
        <v>7944</v>
      </c>
      <c r="D1486" s="35" t="s">
        <v>8607</v>
      </c>
      <c r="E1486" s="34" t="s">
        <v>934</v>
      </c>
      <c r="F1486" s="130">
        <v>8.1140000000000008</v>
      </c>
      <c r="G1486" s="33" t="e">
        <f>AVERAGE(#REF!)</f>
        <v>#REF!</v>
      </c>
      <c r="H1486" s="33" t="e">
        <f>AVERAGE(#REF!)</f>
        <v>#REF!</v>
      </c>
      <c r="I1486" s="33" t="e">
        <f>AVERAGE(#REF!)</f>
        <v>#REF!</v>
      </c>
      <c r="J1486" s="33" t="e">
        <f>AVERAGE(#REF!)</f>
        <v>#REF!</v>
      </c>
      <c r="K1486" s="33" t="e">
        <f>AVERAGE(#REF!)</f>
        <v>#REF!</v>
      </c>
      <c r="L1486" s="33" t="e">
        <f>AVERAGE(#REF!)</f>
        <v>#REF!</v>
      </c>
      <c r="M1486" s="33" t="e">
        <f>AVERAGE(#REF!)</f>
        <v>#REF!</v>
      </c>
      <c r="N1486" s="33" t="e">
        <f>AVERAGE(#REF!)</f>
        <v>#REF!</v>
      </c>
      <c r="O1486" s="33" t="e">
        <f>AVERAGE(#REF!)</f>
        <v>#REF!</v>
      </c>
      <c r="P1486" s="33" t="e">
        <f>AVERAGE(#REF!)</f>
        <v>#REF!</v>
      </c>
      <c r="Q1486" s="33" t="e">
        <f>AVERAGE(#REF!)</f>
        <v>#REF!</v>
      </c>
    </row>
    <row r="1487" spans="1:17" ht="14.45" customHeight="1">
      <c r="A1487" s="174">
        <v>4327</v>
      </c>
      <c r="B1487">
        <v>1</v>
      </c>
      <c r="C1487" s="36" t="s">
        <v>7932</v>
      </c>
      <c r="D1487" s="36" t="s">
        <v>7933</v>
      </c>
      <c r="E1487" s="39" t="s">
        <v>934</v>
      </c>
      <c r="F1487" s="38">
        <v>8.6999999999999993</v>
      </c>
      <c r="G1487" s="37">
        <v>5</v>
      </c>
      <c r="H1487" s="37">
        <v>5</v>
      </c>
      <c r="I1487" s="37">
        <v>5</v>
      </c>
      <c r="J1487" s="37">
        <v>5</v>
      </c>
      <c r="K1487" s="37">
        <v>10</v>
      </c>
      <c r="L1487" s="37">
        <v>10</v>
      </c>
      <c r="M1487" s="37">
        <v>5</v>
      </c>
      <c r="N1487" s="37">
        <v>10</v>
      </c>
      <c r="O1487" s="37">
        <v>10</v>
      </c>
      <c r="P1487" s="37">
        <v>10</v>
      </c>
      <c r="Q1487" s="37">
        <v>5</v>
      </c>
    </row>
    <row r="1488" spans="1:17" ht="14.45" customHeight="1">
      <c r="A1488" s="174">
        <v>4326</v>
      </c>
      <c r="B1488">
        <v>2</v>
      </c>
      <c r="C1488" s="36" t="s">
        <v>7932</v>
      </c>
      <c r="D1488" s="36" t="s">
        <v>7934</v>
      </c>
      <c r="E1488" s="39" t="s">
        <v>934</v>
      </c>
      <c r="F1488" s="38">
        <v>7.7</v>
      </c>
      <c r="G1488" s="37">
        <v>5</v>
      </c>
      <c r="H1488" s="37">
        <v>5</v>
      </c>
      <c r="I1488" s="37">
        <v>5</v>
      </c>
      <c r="J1488" s="37">
        <v>5</v>
      </c>
      <c r="K1488" s="37">
        <v>10</v>
      </c>
      <c r="L1488" s="37">
        <v>10</v>
      </c>
      <c r="M1488" s="37">
        <v>5</v>
      </c>
      <c r="N1488" s="37">
        <v>10</v>
      </c>
      <c r="O1488" s="37">
        <v>10</v>
      </c>
      <c r="P1488" s="37">
        <v>10</v>
      </c>
      <c r="Q1488" s="37">
        <v>5</v>
      </c>
    </row>
    <row r="1489" spans="1:17" ht="14.45" customHeight="1">
      <c r="A1489" s="174">
        <v>4325</v>
      </c>
      <c r="B1489">
        <v>3</v>
      </c>
      <c r="C1489" s="36" t="s">
        <v>7932</v>
      </c>
      <c r="D1489" s="36" t="s">
        <v>7935</v>
      </c>
      <c r="E1489" s="39" t="s">
        <v>934</v>
      </c>
      <c r="F1489" s="38">
        <v>8.4</v>
      </c>
      <c r="G1489" s="37">
        <v>5</v>
      </c>
      <c r="H1489" s="37">
        <v>5</v>
      </c>
      <c r="I1489" s="37">
        <v>5</v>
      </c>
      <c r="J1489" s="37">
        <v>5</v>
      </c>
      <c r="K1489" s="37">
        <v>10</v>
      </c>
      <c r="L1489" s="37">
        <v>10</v>
      </c>
      <c r="M1489" s="37">
        <v>5</v>
      </c>
      <c r="N1489" s="37">
        <v>10</v>
      </c>
      <c r="O1489" s="37">
        <v>10</v>
      </c>
      <c r="P1489" s="37">
        <v>10</v>
      </c>
      <c r="Q1489" s="37">
        <v>5</v>
      </c>
    </row>
    <row r="1490" spans="1:17" ht="14.45" customHeight="1">
      <c r="A1490" s="174">
        <v>4324</v>
      </c>
      <c r="B1490">
        <v>4</v>
      </c>
      <c r="C1490" s="36" t="s">
        <v>7932</v>
      </c>
      <c r="D1490" s="36" t="s">
        <v>7936</v>
      </c>
      <c r="E1490" s="39" t="s">
        <v>934</v>
      </c>
      <c r="F1490" s="38">
        <v>8.9</v>
      </c>
      <c r="G1490" s="37">
        <v>5</v>
      </c>
      <c r="H1490" s="37">
        <v>5</v>
      </c>
      <c r="I1490" s="37">
        <v>5</v>
      </c>
      <c r="J1490" s="37">
        <v>5</v>
      </c>
      <c r="K1490" s="37">
        <v>10</v>
      </c>
      <c r="L1490" s="37">
        <v>10</v>
      </c>
      <c r="M1490" s="37">
        <v>5</v>
      </c>
      <c r="N1490" s="37">
        <v>10</v>
      </c>
      <c r="O1490" s="37">
        <v>10</v>
      </c>
      <c r="P1490" s="37">
        <v>10</v>
      </c>
      <c r="Q1490" s="37">
        <v>5</v>
      </c>
    </row>
    <row r="1491" spans="1:17" ht="14.45" customHeight="1">
      <c r="A1491" s="174">
        <v>4323</v>
      </c>
      <c r="B1491">
        <v>5</v>
      </c>
      <c r="C1491" s="36" t="s">
        <v>7932</v>
      </c>
      <c r="D1491" s="36" t="s">
        <v>7937</v>
      </c>
      <c r="E1491" s="39" t="s">
        <v>934</v>
      </c>
      <c r="F1491" s="38">
        <v>7.8</v>
      </c>
      <c r="G1491" s="37">
        <v>5</v>
      </c>
      <c r="H1491" s="37">
        <v>5</v>
      </c>
      <c r="I1491" s="37">
        <v>5</v>
      </c>
      <c r="J1491" s="37">
        <v>5</v>
      </c>
      <c r="K1491" s="37">
        <v>10</v>
      </c>
      <c r="L1491" s="37">
        <v>10</v>
      </c>
      <c r="M1491" s="37">
        <v>5</v>
      </c>
      <c r="N1491" s="37">
        <v>10</v>
      </c>
      <c r="O1491" s="37">
        <v>10</v>
      </c>
      <c r="P1491" s="37">
        <v>10</v>
      </c>
      <c r="Q1491" s="37">
        <v>5</v>
      </c>
    </row>
    <row r="1492" spans="1:17" ht="14.45" customHeight="1">
      <c r="A1492" s="174">
        <v>4322</v>
      </c>
      <c r="B1492">
        <v>6</v>
      </c>
      <c r="C1492" s="36" t="s">
        <v>7932</v>
      </c>
      <c r="D1492" s="36" t="s">
        <v>7938</v>
      </c>
      <c r="E1492" s="39" t="s">
        <v>934</v>
      </c>
      <c r="F1492" s="38">
        <v>8.9</v>
      </c>
      <c r="G1492" s="37">
        <v>5</v>
      </c>
      <c r="H1492" s="37">
        <v>5</v>
      </c>
      <c r="I1492" s="37">
        <v>5</v>
      </c>
      <c r="J1492" s="37">
        <v>5</v>
      </c>
      <c r="K1492" s="37">
        <v>10</v>
      </c>
      <c r="L1492" s="37">
        <v>10</v>
      </c>
      <c r="M1492" s="37">
        <v>5</v>
      </c>
      <c r="N1492" s="37">
        <v>10</v>
      </c>
      <c r="O1492" s="37">
        <v>10</v>
      </c>
      <c r="P1492" s="37">
        <v>10</v>
      </c>
      <c r="Q1492" s="37">
        <v>5</v>
      </c>
    </row>
    <row r="1493" spans="1:17" ht="14.45" customHeight="1">
      <c r="A1493" s="174">
        <v>4321</v>
      </c>
      <c r="B1493">
        <v>7</v>
      </c>
      <c r="C1493" s="36" t="s">
        <v>7932</v>
      </c>
      <c r="D1493" s="36" t="s">
        <v>7939</v>
      </c>
      <c r="E1493" s="39" t="s">
        <v>934</v>
      </c>
      <c r="F1493" s="38">
        <v>8.6</v>
      </c>
      <c r="G1493" s="37">
        <v>5</v>
      </c>
      <c r="H1493" s="37">
        <v>5</v>
      </c>
      <c r="I1493" s="37">
        <v>5</v>
      </c>
      <c r="J1493" s="37">
        <v>5</v>
      </c>
      <c r="K1493" s="37">
        <v>10</v>
      </c>
      <c r="L1493" s="37">
        <v>10</v>
      </c>
      <c r="M1493" s="37">
        <v>5</v>
      </c>
      <c r="N1493" s="37">
        <v>10</v>
      </c>
      <c r="O1493" s="37">
        <v>10</v>
      </c>
      <c r="P1493" s="37">
        <v>10</v>
      </c>
      <c r="Q1493" s="37">
        <v>5</v>
      </c>
    </row>
    <row r="1494" spans="1:17" ht="14.45" customHeight="1">
      <c r="A1494" s="174">
        <v>4320</v>
      </c>
      <c r="B1494">
        <v>8</v>
      </c>
      <c r="C1494" s="36" t="s">
        <v>7932</v>
      </c>
      <c r="D1494" s="36" t="s">
        <v>7940</v>
      </c>
      <c r="E1494" s="39" t="s">
        <v>934</v>
      </c>
      <c r="F1494" s="38">
        <v>8.4</v>
      </c>
      <c r="G1494" s="37">
        <v>5</v>
      </c>
      <c r="H1494" s="37">
        <v>5</v>
      </c>
      <c r="I1494" s="37">
        <v>5</v>
      </c>
      <c r="J1494" s="37">
        <v>5</v>
      </c>
      <c r="K1494" s="37">
        <v>10</v>
      </c>
      <c r="L1494" s="37">
        <v>10</v>
      </c>
      <c r="M1494" s="37">
        <v>5</v>
      </c>
      <c r="N1494" s="37">
        <v>10</v>
      </c>
      <c r="O1494" s="37">
        <v>10</v>
      </c>
      <c r="P1494" s="37">
        <v>10</v>
      </c>
      <c r="Q1494" s="37">
        <v>5</v>
      </c>
    </row>
    <row r="1495" spans="1:17" ht="14.45" customHeight="1">
      <c r="A1495" s="174">
        <v>4319</v>
      </c>
      <c r="B1495">
        <v>9</v>
      </c>
      <c r="C1495" s="36" t="s">
        <v>7932</v>
      </c>
      <c r="D1495" s="36" t="s">
        <v>7941</v>
      </c>
      <c r="E1495" s="39" t="s">
        <v>934</v>
      </c>
      <c r="F1495" s="38">
        <v>8.3000000000000007</v>
      </c>
      <c r="G1495" s="37">
        <v>5</v>
      </c>
      <c r="H1495" s="37">
        <v>5</v>
      </c>
      <c r="I1495" s="37">
        <v>5</v>
      </c>
      <c r="J1495" s="37">
        <v>5</v>
      </c>
      <c r="K1495" s="37">
        <v>10</v>
      </c>
      <c r="L1495" s="37">
        <v>10</v>
      </c>
      <c r="M1495" s="37">
        <v>5</v>
      </c>
      <c r="N1495" s="37">
        <v>10</v>
      </c>
      <c r="O1495" s="37">
        <v>10</v>
      </c>
      <c r="P1495" s="37">
        <v>10</v>
      </c>
      <c r="Q1495" s="37">
        <v>5</v>
      </c>
    </row>
    <row r="1496" spans="1:17" ht="14.45" customHeight="1">
      <c r="A1496" s="174">
        <v>4318</v>
      </c>
      <c r="B1496">
        <v>10</v>
      </c>
      <c r="C1496" s="36" t="s">
        <v>7932</v>
      </c>
      <c r="D1496" s="36" t="s">
        <v>7942</v>
      </c>
      <c r="E1496" s="39" t="s">
        <v>934</v>
      </c>
      <c r="F1496" s="38">
        <v>8.5</v>
      </c>
      <c r="G1496" s="37">
        <v>5</v>
      </c>
      <c r="H1496" s="37">
        <v>5</v>
      </c>
      <c r="I1496" s="37">
        <v>5</v>
      </c>
      <c r="J1496" s="37">
        <v>5</v>
      </c>
      <c r="K1496" s="37">
        <v>10</v>
      </c>
      <c r="L1496" s="37">
        <v>10</v>
      </c>
      <c r="M1496" s="37">
        <v>5</v>
      </c>
      <c r="N1496" s="37">
        <v>10</v>
      </c>
      <c r="O1496" s="37">
        <v>10</v>
      </c>
      <c r="P1496" s="37">
        <v>10</v>
      </c>
      <c r="Q1496" s="37">
        <v>5</v>
      </c>
    </row>
    <row r="1497" spans="1:17" ht="14.45" customHeight="1">
      <c r="A1497" s="174">
        <v>4317</v>
      </c>
      <c r="B1497">
        <v>11</v>
      </c>
      <c r="C1497" s="36" t="s">
        <v>7932</v>
      </c>
      <c r="D1497" s="36" t="s">
        <v>7943</v>
      </c>
      <c r="E1497" s="39" t="s">
        <v>934</v>
      </c>
      <c r="F1497" s="38" t="s">
        <v>0</v>
      </c>
      <c r="G1497" s="37">
        <v>5</v>
      </c>
      <c r="H1497" s="37">
        <v>5</v>
      </c>
      <c r="I1497" s="37">
        <v>5</v>
      </c>
      <c r="J1497" s="37">
        <v>5</v>
      </c>
      <c r="K1497" s="37">
        <v>10</v>
      </c>
      <c r="L1497" s="37">
        <v>10</v>
      </c>
      <c r="M1497" s="37">
        <v>5</v>
      </c>
      <c r="N1497" s="37">
        <v>10</v>
      </c>
      <c r="O1497" s="37">
        <v>10</v>
      </c>
      <c r="P1497" s="37">
        <v>10</v>
      </c>
      <c r="Q1497" s="37">
        <v>5</v>
      </c>
    </row>
    <row r="1498" spans="1:17" ht="14.45" customHeight="1">
      <c r="A1498" s="174">
        <v>4316</v>
      </c>
      <c r="C1498" s="36" t="s">
        <v>7932</v>
      </c>
      <c r="D1498" s="35" t="s">
        <v>8607</v>
      </c>
      <c r="E1498" s="34" t="s">
        <v>934</v>
      </c>
      <c r="F1498" s="130">
        <v>8.4109999999999996</v>
      </c>
      <c r="G1498" s="33" t="e">
        <f>AVERAGE(#REF!)</f>
        <v>#REF!</v>
      </c>
      <c r="H1498" s="33" t="e">
        <f>AVERAGE(#REF!)</f>
        <v>#REF!</v>
      </c>
      <c r="I1498" s="33" t="e">
        <f>AVERAGE(#REF!)</f>
        <v>#REF!</v>
      </c>
      <c r="J1498" s="33" t="e">
        <f>AVERAGE(#REF!)</f>
        <v>#REF!</v>
      </c>
      <c r="K1498" s="33" t="e">
        <f>AVERAGE(#REF!)</f>
        <v>#REF!</v>
      </c>
      <c r="L1498" s="33" t="e">
        <f>AVERAGE(#REF!)</f>
        <v>#REF!</v>
      </c>
      <c r="M1498" s="33" t="e">
        <f>AVERAGE(#REF!)</f>
        <v>#REF!</v>
      </c>
      <c r="N1498" s="33" t="e">
        <f>AVERAGE(#REF!)</f>
        <v>#REF!</v>
      </c>
      <c r="O1498" s="33" t="e">
        <f>AVERAGE(#REF!)</f>
        <v>#REF!</v>
      </c>
      <c r="P1498" s="33" t="e">
        <f>AVERAGE(#REF!)</f>
        <v>#REF!</v>
      </c>
      <c r="Q1498" s="33" t="e">
        <f>AVERAGE(#REF!)</f>
        <v>#REF!</v>
      </c>
    </row>
    <row r="1499" spans="1:17" ht="14.45" customHeight="1">
      <c r="A1499" s="174">
        <v>4315</v>
      </c>
      <c r="B1499">
        <v>1</v>
      </c>
      <c r="C1499" s="36" t="s">
        <v>7908</v>
      </c>
      <c r="D1499" s="36" t="s">
        <v>7909</v>
      </c>
      <c r="E1499" s="39" t="s">
        <v>934</v>
      </c>
      <c r="F1499" s="38">
        <v>8.8000000000000007</v>
      </c>
      <c r="G1499" s="37">
        <v>5</v>
      </c>
      <c r="H1499" s="37">
        <v>5</v>
      </c>
      <c r="I1499" s="37">
        <v>5</v>
      </c>
      <c r="J1499" s="37">
        <v>5</v>
      </c>
      <c r="K1499" s="37">
        <v>10</v>
      </c>
      <c r="L1499" s="37">
        <v>10</v>
      </c>
      <c r="M1499" s="37">
        <v>5</v>
      </c>
      <c r="N1499" s="37">
        <v>10</v>
      </c>
      <c r="O1499" s="37">
        <v>10</v>
      </c>
      <c r="P1499" s="37">
        <v>10</v>
      </c>
      <c r="Q1499" s="37">
        <v>5</v>
      </c>
    </row>
    <row r="1500" spans="1:17" ht="14.45" customHeight="1">
      <c r="A1500" s="174">
        <v>4314</v>
      </c>
      <c r="B1500">
        <v>2</v>
      </c>
      <c r="C1500" s="36" t="s">
        <v>7908</v>
      </c>
      <c r="D1500" s="36" t="s">
        <v>7910</v>
      </c>
      <c r="E1500" s="39" t="s">
        <v>934</v>
      </c>
      <c r="F1500" s="38">
        <v>8.6999999999999993</v>
      </c>
      <c r="G1500" s="37">
        <v>5</v>
      </c>
      <c r="H1500" s="37">
        <v>5</v>
      </c>
      <c r="I1500" s="37">
        <v>5</v>
      </c>
      <c r="J1500" s="37">
        <v>5</v>
      </c>
      <c r="K1500" s="37">
        <v>10</v>
      </c>
      <c r="L1500" s="37">
        <v>10</v>
      </c>
      <c r="M1500" s="37">
        <v>5</v>
      </c>
      <c r="N1500" s="37">
        <v>10</v>
      </c>
      <c r="O1500" s="37">
        <v>10</v>
      </c>
      <c r="P1500" s="37">
        <v>10</v>
      </c>
      <c r="Q1500" s="37">
        <v>5</v>
      </c>
    </row>
    <row r="1501" spans="1:17" ht="14.45" customHeight="1">
      <c r="A1501" s="174">
        <v>4313</v>
      </c>
      <c r="B1501">
        <v>3</v>
      </c>
      <c r="C1501" s="36" t="s">
        <v>7908</v>
      </c>
      <c r="D1501" s="36" t="s">
        <v>7911</v>
      </c>
      <c r="E1501" s="39" t="s">
        <v>934</v>
      </c>
      <c r="F1501" s="38">
        <v>8.5</v>
      </c>
      <c r="G1501" s="37">
        <v>5</v>
      </c>
      <c r="H1501" s="37">
        <v>5</v>
      </c>
      <c r="I1501" s="37">
        <v>5</v>
      </c>
      <c r="J1501" s="37">
        <v>5</v>
      </c>
      <c r="K1501" s="37">
        <v>10</v>
      </c>
      <c r="L1501" s="37">
        <v>10</v>
      </c>
      <c r="M1501" s="37">
        <v>5</v>
      </c>
      <c r="N1501" s="37">
        <v>10</v>
      </c>
      <c r="O1501" s="37">
        <v>10</v>
      </c>
      <c r="P1501" s="37">
        <v>10</v>
      </c>
      <c r="Q1501" s="37">
        <v>5</v>
      </c>
    </row>
    <row r="1502" spans="1:17" ht="14.45" customHeight="1">
      <c r="A1502" s="174">
        <v>4312</v>
      </c>
      <c r="B1502">
        <v>4</v>
      </c>
      <c r="C1502" s="36" t="s">
        <v>7908</v>
      </c>
      <c r="D1502" s="36" t="s">
        <v>7912</v>
      </c>
      <c r="E1502" s="39" t="s">
        <v>934</v>
      </c>
      <c r="F1502" s="38">
        <v>8.6</v>
      </c>
      <c r="G1502" s="37">
        <v>5</v>
      </c>
      <c r="H1502" s="37">
        <v>5</v>
      </c>
      <c r="I1502" s="37">
        <v>5</v>
      </c>
      <c r="J1502" s="37">
        <v>5</v>
      </c>
      <c r="K1502" s="37">
        <v>10</v>
      </c>
      <c r="L1502" s="37">
        <v>10</v>
      </c>
      <c r="M1502" s="37">
        <v>5</v>
      </c>
      <c r="N1502" s="37">
        <v>10</v>
      </c>
      <c r="O1502" s="37">
        <v>10</v>
      </c>
      <c r="P1502" s="37">
        <v>10</v>
      </c>
      <c r="Q1502" s="37">
        <v>5</v>
      </c>
    </row>
    <row r="1503" spans="1:17" ht="14.45" customHeight="1">
      <c r="A1503" s="174">
        <v>4311</v>
      </c>
      <c r="B1503">
        <v>5</v>
      </c>
      <c r="C1503" s="36" t="s">
        <v>7908</v>
      </c>
      <c r="D1503" s="36" t="s">
        <v>7913</v>
      </c>
      <c r="E1503" s="39" t="s">
        <v>934</v>
      </c>
      <c r="F1503" s="38">
        <v>8.1999999999999993</v>
      </c>
      <c r="G1503" s="37">
        <v>5</v>
      </c>
      <c r="H1503" s="37">
        <v>5</v>
      </c>
      <c r="I1503" s="37">
        <v>5</v>
      </c>
      <c r="J1503" s="37">
        <v>5</v>
      </c>
      <c r="K1503" s="37">
        <v>10</v>
      </c>
      <c r="L1503" s="37">
        <v>10</v>
      </c>
      <c r="M1503" s="37">
        <v>5</v>
      </c>
      <c r="N1503" s="37">
        <v>10</v>
      </c>
      <c r="O1503" s="37">
        <v>10</v>
      </c>
      <c r="P1503" s="37">
        <v>10</v>
      </c>
      <c r="Q1503" s="37">
        <v>5</v>
      </c>
    </row>
    <row r="1504" spans="1:17" ht="14.45" customHeight="1">
      <c r="A1504" s="174">
        <v>4310</v>
      </c>
      <c r="B1504">
        <v>6</v>
      </c>
      <c r="C1504" s="36" t="s">
        <v>7908</v>
      </c>
      <c r="D1504" s="36" t="s">
        <v>7914</v>
      </c>
      <c r="E1504" s="39" t="s">
        <v>934</v>
      </c>
      <c r="F1504" s="38">
        <v>7.5</v>
      </c>
      <c r="G1504" s="37">
        <v>5</v>
      </c>
      <c r="H1504" s="37">
        <v>5</v>
      </c>
      <c r="I1504" s="37">
        <v>5</v>
      </c>
      <c r="J1504" s="37">
        <v>5</v>
      </c>
      <c r="K1504" s="37">
        <v>10</v>
      </c>
      <c r="L1504" s="37">
        <v>10</v>
      </c>
      <c r="M1504" s="37">
        <v>5</v>
      </c>
      <c r="N1504" s="37">
        <v>10</v>
      </c>
      <c r="O1504" s="37">
        <v>10</v>
      </c>
      <c r="P1504" s="37">
        <v>10</v>
      </c>
      <c r="Q1504" s="37">
        <v>5</v>
      </c>
    </row>
    <row r="1505" spans="1:17" ht="14.45" customHeight="1">
      <c r="A1505" s="174">
        <v>4309</v>
      </c>
      <c r="B1505">
        <v>7</v>
      </c>
      <c r="C1505" s="36" t="s">
        <v>7908</v>
      </c>
      <c r="D1505" s="36" t="s">
        <v>7915</v>
      </c>
      <c r="E1505" s="39" t="s">
        <v>934</v>
      </c>
      <c r="F1505" s="38">
        <v>8.3000000000000007</v>
      </c>
      <c r="G1505" s="37">
        <v>5</v>
      </c>
      <c r="H1505" s="37">
        <v>5</v>
      </c>
      <c r="I1505" s="37">
        <v>5</v>
      </c>
      <c r="J1505" s="37">
        <v>5</v>
      </c>
      <c r="K1505" s="37">
        <v>10</v>
      </c>
      <c r="L1505" s="37">
        <v>10</v>
      </c>
      <c r="M1505" s="37">
        <v>5</v>
      </c>
      <c r="N1505" s="37">
        <v>10</v>
      </c>
      <c r="O1505" s="37">
        <v>10</v>
      </c>
      <c r="P1505" s="37">
        <v>10</v>
      </c>
      <c r="Q1505" s="37">
        <v>5</v>
      </c>
    </row>
    <row r="1506" spans="1:17" ht="14.45" customHeight="1">
      <c r="A1506" s="174">
        <v>4308</v>
      </c>
      <c r="B1506">
        <v>8</v>
      </c>
      <c r="C1506" s="36" t="s">
        <v>7908</v>
      </c>
      <c r="D1506" s="36" t="s">
        <v>7916</v>
      </c>
      <c r="E1506" s="39" t="s">
        <v>934</v>
      </c>
      <c r="F1506" s="38">
        <v>8.1999999999999993</v>
      </c>
      <c r="G1506" s="37">
        <v>5</v>
      </c>
      <c r="H1506" s="37">
        <v>5</v>
      </c>
      <c r="I1506" s="37">
        <v>5</v>
      </c>
      <c r="J1506" s="37">
        <v>5</v>
      </c>
      <c r="K1506" s="37">
        <v>10</v>
      </c>
      <c r="L1506" s="37">
        <v>10</v>
      </c>
      <c r="M1506" s="37">
        <v>5</v>
      </c>
      <c r="N1506" s="37">
        <v>10</v>
      </c>
      <c r="O1506" s="37">
        <v>10</v>
      </c>
      <c r="P1506" s="37">
        <v>10</v>
      </c>
      <c r="Q1506" s="37">
        <v>5</v>
      </c>
    </row>
    <row r="1507" spans="1:17" ht="14.45" customHeight="1">
      <c r="A1507" s="174">
        <v>4307</v>
      </c>
      <c r="B1507">
        <v>9</v>
      </c>
      <c r="C1507" s="36" t="s">
        <v>7908</v>
      </c>
      <c r="D1507" s="36" t="s">
        <v>7917</v>
      </c>
      <c r="E1507" s="39" t="s">
        <v>934</v>
      </c>
      <c r="F1507" s="38">
        <v>7.5</v>
      </c>
      <c r="G1507" s="37">
        <v>5</v>
      </c>
      <c r="H1507" s="37">
        <v>5</v>
      </c>
      <c r="I1507" s="37">
        <v>5</v>
      </c>
      <c r="J1507" s="37">
        <v>5</v>
      </c>
      <c r="K1507" s="37">
        <v>10</v>
      </c>
      <c r="L1507" s="37">
        <v>10</v>
      </c>
      <c r="M1507" s="37">
        <v>5</v>
      </c>
      <c r="N1507" s="37">
        <v>10</v>
      </c>
      <c r="O1507" s="37">
        <v>10</v>
      </c>
      <c r="P1507" s="37">
        <v>10</v>
      </c>
      <c r="Q1507" s="37">
        <v>5</v>
      </c>
    </row>
    <row r="1508" spans="1:17" ht="14.45" customHeight="1">
      <c r="A1508" s="174">
        <v>4306</v>
      </c>
      <c r="B1508">
        <v>10</v>
      </c>
      <c r="C1508" s="36" t="s">
        <v>7908</v>
      </c>
      <c r="D1508" s="36" t="s">
        <v>7918</v>
      </c>
      <c r="E1508" s="39" t="s">
        <v>934</v>
      </c>
      <c r="F1508" s="38">
        <v>8.6</v>
      </c>
      <c r="G1508" s="37">
        <v>5</v>
      </c>
      <c r="H1508" s="37">
        <v>5</v>
      </c>
      <c r="I1508" s="37">
        <v>5</v>
      </c>
      <c r="J1508" s="37">
        <v>5</v>
      </c>
      <c r="K1508" s="37">
        <v>10</v>
      </c>
      <c r="L1508" s="37">
        <v>10</v>
      </c>
      <c r="M1508" s="37">
        <v>5</v>
      </c>
      <c r="N1508" s="37">
        <v>10</v>
      </c>
      <c r="O1508" s="37">
        <v>10</v>
      </c>
      <c r="P1508" s="37">
        <v>10</v>
      </c>
      <c r="Q1508" s="37">
        <v>5</v>
      </c>
    </row>
    <row r="1509" spans="1:17" ht="14.45" customHeight="1">
      <c r="A1509" s="174">
        <v>4305</v>
      </c>
      <c r="B1509">
        <v>11</v>
      </c>
      <c r="C1509" s="36" t="s">
        <v>7908</v>
      </c>
      <c r="D1509" s="36" t="s">
        <v>7919</v>
      </c>
      <c r="E1509" s="39" t="s">
        <v>934</v>
      </c>
      <c r="F1509" s="38">
        <v>8.3000000000000007</v>
      </c>
      <c r="G1509" s="37">
        <v>5</v>
      </c>
      <c r="H1509" s="37">
        <v>5</v>
      </c>
      <c r="I1509" s="37">
        <v>5</v>
      </c>
      <c r="J1509" s="37">
        <v>5</v>
      </c>
      <c r="K1509" s="37">
        <v>10</v>
      </c>
      <c r="L1509" s="37">
        <v>10</v>
      </c>
      <c r="M1509" s="37">
        <v>5</v>
      </c>
      <c r="N1509" s="37">
        <v>10</v>
      </c>
      <c r="O1509" s="37">
        <v>10</v>
      </c>
      <c r="P1509" s="37">
        <v>10</v>
      </c>
      <c r="Q1509" s="37">
        <v>5</v>
      </c>
    </row>
    <row r="1510" spans="1:17" ht="14.45" customHeight="1">
      <c r="A1510" s="174">
        <v>4304</v>
      </c>
      <c r="B1510">
        <v>12</v>
      </c>
      <c r="C1510" s="36" t="s">
        <v>7908</v>
      </c>
      <c r="D1510" s="36" t="s">
        <v>3078</v>
      </c>
      <c r="E1510" s="39" t="s">
        <v>934</v>
      </c>
      <c r="F1510" s="38">
        <v>7.1</v>
      </c>
      <c r="G1510" s="37">
        <v>5</v>
      </c>
      <c r="H1510" s="37">
        <v>5</v>
      </c>
      <c r="I1510" s="37">
        <v>5</v>
      </c>
      <c r="J1510" s="37">
        <v>5</v>
      </c>
      <c r="K1510" s="37">
        <v>10</v>
      </c>
      <c r="L1510" s="37">
        <v>10</v>
      </c>
      <c r="M1510" s="37">
        <v>5</v>
      </c>
      <c r="N1510" s="37">
        <v>10</v>
      </c>
      <c r="O1510" s="37">
        <v>10</v>
      </c>
      <c r="P1510" s="37">
        <v>10</v>
      </c>
      <c r="Q1510" s="37">
        <v>5</v>
      </c>
    </row>
    <row r="1511" spans="1:17" ht="14.45" customHeight="1">
      <c r="A1511" s="174">
        <v>4303</v>
      </c>
      <c r="B1511">
        <v>13</v>
      </c>
      <c r="C1511" s="36" t="s">
        <v>7908</v>
      </c>
      <c r="D1511" s="36" t="s">
        <v>7920</v>
      </c>
      <c r="E1511" s="39" t="s">
        <v>934</v>
      </c>
      <c r="F1511" s="38">
        <v>8.8000000000000007</v>
      </c>
      <c r="G1511" s="37">
        <v>5</v>
      </c>
      <c r="H1511" s="37">
        <v>5</v>
      </c>
      <c r="I1511" s="37">
        <v>5</v>
      </c>
      <c r="J1511" s="37">
        <v>5</v>
      </c>
      <c r="K1511" s="37">
        <v>10</v>
      </c>
      <c r="L1511" s="37">
        <v>10</v>
      </c>
      <c r="M1511" s="37">
        <v>5</v>
      </c>
      <c r="N1511" s="37">
        <v>10</v>
      </c>
      <c r="O1511" s="37">
        <v>10</v>
      </c>
      <c r="P1511" s="37">
        <v>10</v>
      </c>
      <c r="Q1511" s="37">
        <v>5</v>
      </c>
    </row>
    <row r="1512" spans="1:17" ht="14.45" customHeight="1">
      <c r="A1512" s="174">
        <v>4302</v>
      </c>
      <c r="B1512">
        <v>14</v>
      </c>
      <c r="C1512" s="36" t="s">
        <v>7908</v>
      </c>
      <c r="D1512" s="36" t="s">
        <v>7921</v>
      </c>
      <c r="E1512" s="39" t="s">
        <v>934</v>
      </c>
      <c r="F1512" s="38">
        <v>8.9</v>
      </c>
      <c r="G1512" s="37">
        <v>5</v>
      </c>
      <c r="H1512" s="37">
        <v>5</v>
      </c>
      <c r="I1512" s="37">
        <v>5</v>
      </c>
      <c r="J1512" s="37">
        <v>5</v>
      </c>
      <c r="K1512" s="37">
        <v>10</v>
      </c>
      <c r="L1512" s="37">
        <v>10</v>
      </c>
      <c r="M1512" s="37">
        <v>5</v>
      </c>
      <c r="N1512" s="37">
        <v>10</v>
      </c>
      <c r="O1512" s="37">
        <v>10</v>
      </c>
      <c r="P1512" s="37">
        <v>10</v>
      </c>
      <c r="Q1512" s="37">
        <v>5</v>
      </c>
    </row>
    <row r="1513" spans="1:17" ht="14.45" customHeight="1">
      <c r="A1513" s="174">
        <v>4301</v>
      </c>
      <c r="B1513">
        <v>15</v>
      </c>
      <c r="C1513" s="36" t="s">
        <v>7908</v>
      </c>
      <c r="D1513" s="36" t="s">
        <v>7922</v>
      </c>
      <c r="E1513" s="39" t="s">
        <v>934</v>
      </c>
      <c r="F1513" s="38">
        <v>8.6999999999999993</v>
      </c>
      <c r="G1513" s="37">
        <v>5</v>
      </c>
      <c r="H1513" s="37">
        <v>5</v>
      </c>
      <c r="I1513" s="37">
        <v>5</v>
      </c>
      <c r="J1513" s="37">
        <v>5</v>
      </c>
      <c r="K1513" s="37">
        <v>10</v>
      </c>
      <c r="L1513" s="37">
        <v>10</v>
      </c>
      <c r="M1513" s="37">
        <v>5</v>
      </c>
      <c r="N1513" s="37">
        <v>10</v>
      </c>
      <c r="O1513" s="37">
        <v>10</v>
      </c>
      <c r="P1513" s="37">
        <v>10</v>
      </c>
      <c r="Q1513" s="37">
        <v>5</v>
      </c>
    </row>
    <row r="1514" spans="1:17" ht="14.45" customHeight="1">
      <c r="A1514" s="174">
        <v>4300</v>
      </c>
      <c r="B1514">
        <v>16</v>
      </c>
      <c r="C1514" s="36" t="s">
        <v>7908</v>
      </c>
      <c r="D1514" s="36" t="s">
        <v>7923</v>
      </c>
      <c r="E1514" s="39" t="s">
        <v>934</v>
      </c>
      <c r="F1514" s="38">
        <v>9</v>
      </c>
      <c r="G1514" s="37">
        <v>5</v>
      </c>
      <c r="H1514" s="37">
        <v>5</v>
      </c>
      <c r="I1514" s="37">
        <v>5</v>
      </c>
      <c r="J1514" s="37">
        <v>5</v>
      </c>
      <c r="K1514" s="37">
        <v>10</v>
      </c>
      <c r="L1514" s="37">
        <v>10</v>
      </c>
      <c r="M1514" s="37">
        <v>5</v>
      </c>
      <c r="N1514" s="37">
        <v>10</v>
      </c>
      <c r="O1514" s="37">
        <v>10</v>
      </c>
      <c r="P1514" s="37">
        <v>10</v>
      </c>
      <c r="Q1514" s="37">
        <v>5</v>
      </c>
    </row>
    <row r="1515" spans="1:17" ht="14.45" customHeight="1">
      <c r="A1515" s="174">
        <v>4299</v>
      </c>
      <c r="B1515">
        <v>17</v>
      </c>
      <c r="C1515" s="36" t="s">
        <v>7908</v>
      </c>
      <c r="D1515" s="36" t="s">
        <v>7924</v>
      </c>
      <c r="E1515" s="39" t="s">
        <v>934</v>
      </c>
      <c r="F1515" s="38">
        <v>8.1</v>
      </c>
      <c r="G1515" s="37">
        <v>5</v>
      </c>
      <c r="H1515" s="37">
        <v>5</v>
      </c>
      <c r="I1515" s="37">
        <v>5</v>
      </c>
      <c r="J1515" s="37">
        <v>5</v>
      </c>
      <c r="K1515" s="37">
        <v>10</v>
      </c>
      <c r="L1515" s="37">
        <v>10</v>
      </c>
      <c r="M1515" s="37">
        <v>5</v>
      </c>
      <c r="N1515" s="37">
        <v>10</v>
      </c>
      <c r="O1515" s="37">
        <v>10</v>
      </c>
      <c r="P1515" s="37">
        <v>10</v>
      </c>
      <c r="Q1515" s="37">
        <v>5</v>
      </c>
    </row>
    <row r="1516" spans="1:17" ht="14.45" customHeight="1">
      <c r="A1516" s="174">
        <v>4298</v>
      </c>
      <c r="B1516">
        <v>18</v>
      </c>
      <c r="C1516" s="36" t="s">
        <v>7908</v>
      </c>
      <c r="D1516" s="36" t="s">
        <v>7925</v>
      </c>
      <c r="E1516" s="39" t="s">
        <v>934</v>
      </c>
      <c r="F1516" s="38">
        <v>8.6999999999999993</v>
      </c>
      <c r="G1516" s="37">
        <v>5</v>
      </c>
      <c r="H1516" s="37">
        <v>5</v>
      </c>
      <c r="I1516" s="37">
        <v>5</v>
      </c>
      <c r="J1516" s="37">
        <v>5</v>
      </c>
      <c r="K1516" s="37">
        <v>10</v>
      </c>
      <c r="L1516" s="37">
        <v>10</v>
      </c>
      <c r="M1516" s="37">
        <v>5</v>
      </c>
      <c r="N1516" s="37">
        <v>10</v>
      </c>
      <c r="O1516" s="37">
        <v>10</v>
      </c>
      <c r="P1516" s="37">
        <v>10</v>
      </c>
      <c r="Q1516" s="37">
        <v>5</v>
      </c>
    </row>
    <row r="1517" spans="1:17" ht="14.45" customHeight="1">
      <c r="A1517" s="174">
        <v>4297</v>
      </c>
      <c r="B1517">
        <v>19</v>
      </c>
      <c r="C1517" s="36" t="s">
        <v>7908</v>
      </c>
      <c r="D1517" s="36" t="s">
        <v>7926</v>
      </c>
      <c r="E1517" s="39" t="s">
        <v>934</v>
      </c>
      <c r="F1517" s="38">
        <v>8.6999999999999993</v>
      </c>
      <c r="G1517" s="37">
        <v>5</v>
      </c>
      <c r="H1517" s="37">
        <v>5</v>
      </c>
      <c r="I1517" s="37">
        <v>5</v>
      </c>
      <c r="J1517" s="37">
        <v>5</v>
      </c>
      <c r="K1517" s="37">
        <v>10</v>
      </c>
      <c r="L1517" s="37">
        <v>10</v>
      </c>
      <c r="M1517" s="37">
        <v>5</v>
      </c>
      <c r="N1517" s="37">
        <v>10</v>
      </c>
      <c r="O1517" s="37">
        <v>10</v>
      </c>
      <c r="P1517" s="37">
        <v>10</v>
      </c>
      <c r="Q1517" s="37">
        <v>5</v>
      </c>
    </row>
    <row r="1518" spans="1:17" ht="14.45" customHeight="1">
      <c r="A1518" s="174">
        <v>4296</v>
      </c>
      <c r="B1518">
        <v>20</v>
      </c>
      <c r="C1518" s="36" t="s">
        <v>7908</v>
      </c>
      <c r="D1518" s="36" t="s">
        <v>7927</v>
      </c>
      <c r="E1518" s="39" t="s">
        <v>934</v>
      </c>
      <c r="F1518" s="38">
        <v>8.8000000000000007</v>
      </c>
      <c r="G1518" s="37">
        <v>5</v>
      </c>
      <c r="H1518" s="37">
        <v>5</v>
      </c>
      <c r="I1518" s="37">
        <v>5</v>
      </c>
      <c r="J1518" s="37">
        <v>5</v>
      </c>
      <c r="K1518" s="37">
        <v>10</v>
      </c>
      <c r="L1518" s="37">
        <v>10</v>
      </c>
      <c r="M1518" s="37">
        <v>5</v>
      </c>
      <c r="N1518" s="37">
        <v>10</v>
      </c>
      <c r="O1518" s="37">
        <v>10</v>
      </c>
      <c r="P1518" s="37">
        <v>10</v>
      </c>
      <c r="Q1518" s="37">
        <v>5</v>
      </c>
    </row>
    <row r="1519" spans="1:17" ht="14.45" customHeight="1">
      <c r="A1519" s="174">
        <v>4295</v>
      </c>
      <c r="B1519">
        <v>21</v>
      </c>
      <c r="C1519" s="36" t="s">
        <v>7908</v>
      </c>
      <c r="D1519" s="36" t="s">
        <v>7928</v>
      </c>
      <c r="E1519" s="39" t="s">
        <v>934</v>
      </c>
      <c r="F1519" s="38">
        <v>8.5</v>
      </c>
      <c r="G1519" s="37">
        <v>5</v>
      </c>
      <c r="H1519" s="37">
        <v>5</v>
      </c>
      <c r="I1519" s="37">
        <v>5</v>
      </c>
      <c r="J1519" s="37">
        <v>5</v>
      </c>
      <c r="K1519" s="37">
        <v>10</v>
      </c>
      <c r="L1519" s="37">
        <v>10</v>
      </c>
      <c r="M1519" s="37">
        <v>5</v>
      </c>
      <c r="N1519" s="37">
        <v>10</v>
      </c>
      <c r="O1519" s="37">
        <v>10</v>
      </c>
      <c r="P1519" s="37">
        <v>10</v>
      </c>
      <c r="Q1519" s="37">
        <v>5</v>
      </c>
    </row>
    <row r="1520" spans="1:17" ht="14.45" customHeight="1">
      <c r="A1520" s="174">
        <v>4294</v>
      </c>
      <c r="B1520">
        <v>22</v>
      </c>
      <c r="C1520" s="36" t="s">
        <v>7908</v>
      </c>
      <c r="D1520" s="36" t="s">
        <v>7929</v>
      </c>
      <c r="E1520" s="39" t="s">
        <v>934</v>
      </c>
      <c r="F1520" s="38">
        <v>8</v>
      </c>
      <c r="G1520" s="37">
        <v>5</v>
      </c>
      <c r="H1520" s="37">
        <v>5</v>
      </c>
      <c r="I1520" s="37">
        <v>5</v>
      </c>
      <c r="J1520" s="37">
        <v>5</v>
      </c>
      <c r="K1520" s="37">
        <v>10</v>
      </c>
      <c r="L1520" s="37">
        <v>10</v>
      </c>
      <c r="M1520" s="37">
        <v>5</v>
      </c>
      <c r="N1520" s="37">
        <v>10</v>
      </c>
      <c r="O1520" s="37">
        <v>10</v>
      </c>
      <c r="P1520" s="37">
        <v>10</v>
      </c>
      <c r="Q1520" s="37">
        <v>5</v>
      </c>
    </row>
    <row r="1521" spans="1:18" ht="14.45" customHeight="1">
      <c r="A1521" s="174">
        <v>4293</v>
      </c>
      <c r="B1521">
        <v>23</v>
      </c>
      <c r="C1521" s="36" t="s">
        <v>7908</v>
      </c>
      <c r="D1521" s="36" t="s">
        <v>7930</v>
      </c>
      <c r="E1521" s="39" t="s">
        <v>934</v>
      </c>
      <c r="F1521" s="38">
        <v>9</v>
      </c>
      <c r="G1521" s="37">
        <v>5</v>
      </c>
      <c r="H1521" s="37">
        <v>5</v>
      </c>
      <c r="I1521" s="37">
        <v>5</v>
      </c>
      <c r="J1521" s="37">
        <v>5</v>
      </c>
      <c r="K1521" s="37">
        <v>10</v>
      </c>
      <c r="L1521" s="37">
        <v>10</v>
      </c>
      <c r="M1521" s="37">
        <v>5</v>
      </c>
      <c r="N1521" s="37">
        <v>10</v>
      </c>
      <c r="O1521" s="37">
        <v>10</v>
      </c>
      <c r="P1521" s="37">
        <v>10</v>
      </c>
      <c r="Q1521" s="37">
        <v>5</v>
      </c>
    </row>
    <row r="1522" spans="1:18" ht="14.45" customHeight="1">
      <c r="A1522" s="174">
        <v>4292</v>
      </c>
      <c r="B1522">
        <v>24</v>
      </c>
      <c r="C1522" s="36" t="s">
        <v>7908</v>
      </c>
      <c r="D1522" s="36" t="s">
        <v>7931</v>
      </c>
      <c r="E1522" s="39" t="s">
        <v>934</v>
      </c>
      <c r="F1522" s="38">
        <v>8.6</v>
      </c>
      <c r="G1522" s="37">
        <v>5</v>
      </c>
      <c r="H1522" s="37">
        <v>5</v>
      </c>
      <c r="I1522" s="37">
        <v>5</v>
      </c>
      <c r="J1522" s="37">
        <v>5</v>
      </c>
      <c r="K1522" s="37">
        <v>10</v>
      </c>
      <c r="L1522" s="37">
        <v>10</v>
      </c>
      <c r="M1522" s="37">
        <v>5</v>
      </c>
      <c r="N1522" s="37">
        <v>10</v>
      </c>
      <c r="O1522" s="37">
        <v>10</v>
      </c>
      <c r="P1522" s="37">
        <v>10</v>
      </c>
      <c r="Q1522" s="37">
        <v>5</v>
      </c>
    </row>
    <row r="1523" spans="1:18" ht="14.45" customHeight="1">
      <c r="A1523" s="174">
        <v>4291</v>
      </c>
      <c r="C1523" s="36" t="s">
        <v>7908</v>
      </c>
      <c r="D1523" s="35" t="s">
        <v>8608</v>
      </c>
      <c r="E1523" s="34" t="s">
        <v>934</v>
      </c>
      <c r="F1523" s="130">
        <v>8.4060000000000006</v>
      </c>
      <c r="G1523" s="33" t="e">
        <f>AVERAGE(#REF!)</f>
        <v>#REF!</v>
      </c>
      <c r="H1523" s="33" t="e">
        <f>AVERAGE(#REF!)</f>
        <v>#REF!</v>
      </c>
      <c r="I1523" s="33" t="e">
        <f>AVERAGE(#REF!)</f>
        <v>#REF!</v>
      </c>
      <c r="J1523" s="33" t="e">
        <f>AVERAGE(#REF!)</f>
        <v>#REF!</v>
      </c>
      <c r="K1523" s="33" t="e">
        <f>AVERAGE(#REF!)</f>
        <v>#REF!</v>
      </c>
      <c r="L1523" s="33" t="e">
        <f>AVERAGE(#REF!)</f>
        <v>#REF!</v>
      </c>
      <c r="M1523" s="33" t="e">
        <f>AVERAGE(#REF!)</f>
        <v>#REF!</v>
      </c>
      <c r="N1523" s="33" t="e">
        <f>AVERAGE(#REF!)</f>
        <v>#REF!</v>
      </c>
      <c r="O1523" s="33" t="e">
        <f>AVERAGE(#REF!)</f>
        <v>#REF!</v>
      </c>
      <c r="P1523" s="33" t="e">
        <f>AVERAGE(#REF!)</f>
        <v>#REF!</v>
      </c>
      <c r="Q1523" s="33" t="e">
        <f>AVERAGE(#REF!)</f>
        <v>#REF!</v>
      </c>
    </row>
    <row r="1524" spans="1:18" ht="14.45" customHeight="1">
      <c r="A1524" s="174">
        <v>4290</v>
      </c>
      <c r="B1524">
        <v>1</v>
      </c>
      <c r="C1524" s="36" t="s">
        <v>7860</v>
      </c>
      <c r="D1524" s="36" t="s">
        <v>7861</v>
      </c>
      <c r="E1524" s="39" t="s">
        <v>934</v>
      </c>
      <c r="F1524" s="38">
        <v>9.4</v>
      </c>
      <c r="G1524" s="37">
        <v>5</v>
      </c>
      <c r="H1524" s="37">
        <v>5</v>
      </c>
      <c r="I1524" s="37">
        <v>5</v>
      </c>
      <c r="J1524" s="37">
        <v>5</v>
      </c>
      <c r="K1524" s="37">
        <v>10</v>
      </c>
      <c r="L1524" s="37">
        <v>10</v>
      </c>
      <c r="M1524" s="37">
        <v>5</v>
      </c>
      <c r="N1524" s="37">
        <v>10</v>
      </c>
      <c r="O1524" s="37">
        <v>10</v>
      </c>
      <c r="P1524" s="37">
        <v>10</v>
      </c>
      <c r="Q1524" s="37">
        <v>5</v>
      </c>
    </row>
    <row r="1525" spans="1:18" ht="14.45" customHeight="1">
      <c r="A1525" s="174">
        <v>4289</v>
      </c>
      <c r="B1525">
        <v>2</v>
      </c>
      <c r="C1525" s="36" t="s">
        <v>7860</v>
      </c>
      <c r="D1525" s="42" t="s">
        <v>7862</v>
      </c>
      <c r="E1525" s="41" t="s">
        <v>934</v>
      </c>
      <c r="F1525" s="40">
        <v>9.6999999999999993</v>
      </c>
      <c r="G1525" s="37">
        <v>5</v>
      </c>
      <c r="H1525" s="37">
        <v>5</v>
      </c>
      <c r="I1525" s="37">
        <v>5</v>
      </c>
      <c r="J1525" s="37">
        <v>5</v>
      </c>
      <c r="K1525" s="37">
        <v>10</v>
      </c>
      <c r="L1525" s="37">
        <v>10</v>
      </c>
      <c r="M1525" s="37">
        <v>5</v>
      </c>
      <c r="N1525" s="37">
        <v>10</v>
      </c>
      <c r="O1525" s="37">
        <v>10</v>
      </c>
      <c r="P1525" s="37">
        <v>10</v>
      </c>
      <c r="Q1525" s="37">
        <v>5</v>
      </c>
    </row>
    <row r="1526" spans="1:18" ht="14.45" customHeight="1">
      <c r="A1526" s="174">
        <v>4288</v>
      </c>
      <c r="B1526">
        <v>3</v>
      </c>
      <c r="C1526" s="36" t="s">
        <v>7860</v>
      </c>
      <c r="D1526" s="36" t="s">
        <v>7863</v>
      </c>
      <c r="E1526" s="39" t="s">
        <v>934</v>
      </c>
      <c r="F1526" s="38">
        <v>8.9</v>
      </c>
      <c r="G1526" s="37">
        <v>5</v>
      </c>
      <c r="H1526" s="37">
        <v>5</v>
      </c>
      <c r="I1526" s="37">
        <v>5</v>
      </c>
      <c r="J1526" s="37">
        <v>5</v>
      </c>
      <c r="K1526" s="37">
        <v>10</v>
      </c>
      <c r="L1526" s="37">
        <v>10</v>
      </c>
      <c r="M1526" s="37">
        <v>5</v>
      </c>
      <c r="N1526" s="37">
        <v>10</v>
      </c>
      <c r="O1526" s="37">
        <v>10</v>
      </c>
      <c r="P1526" s="37">
        <v>10</v>
      </c>
      <c r="Q1526" s="37">
        <v>5</v>
      </c>
    </row>
    <row r="1527" spans="1:18" ht="14.45" customHeight="1">
      <c r="A1527" s="174">
        <v>4287</v>
      </c>
      <c r="B1527">
        <v>4</v>
      </c>
      <c r="C1527" s="36" t="s">
        <v>7860</v>
      </c>
      <c r="D1527" s="36" t="s">
        <v>7864</v>
      </c>
      <c r="E1527" s="39" t="s">
        <v>934</v>
      </c>
      <c r="F1527" s="38">
        <v>8.6</v>
      </c>
      <c r="G1527" s="37">
        <v>5</v>
      </c>
      <c r="H1527" s="37">
        <v>5</v>
      </c>
      <c r="I1527" s="37">
        <v>5</v>
      </c>
      <c r="J1527" s="37">
        <v>5</v>
      </c>
      <c r="K1527" s="37">
        <v>10</v>
      </c>
      <c r="L1527" s="37">
        <v>10</v>
      </c>
      <c r="M1527" s="37">
        <v>5</v>
      </c>
      <c r="N1527" s="37">
        <v>10</v>
      </c>
      <c r="O1527" s="37">
        <v>10</v>
      </c>
      <c r="P1527" s="37">
        <v>10</v>
      </c>
      <c r="Q1527" s="37">
        <v>5</v>
      </c>
    </row>
    <row r="1528" spans="1:18" ht="14.45" customHeight="1">
      <c r="A1528" s="174">
        <v>4286</v>
      </c>
      <c r="B1528">
        <v>5</v>
      </c>
      <c r="C1528" s="36" t="s">
        <v>7860</v>
      </c>
      <c r="D1528" s="36" t="s">
        <v>7865</v>
      </c>
      <c r="E1528" s="39" t="s">
        <v>934</v>
      </c>
      <c r="F1528" s="38">
        <v>8.4</v>
      </c>
      <c r="G1528" s="37">
        <v>5</v>
      </c>
      <c r="H1528" s="37">
        <v>5</v>
      </c>
      <c r="I1528" s="37">
        <v>5</v>
      </c>
      <c r="J1528" s="37">
        <v>5</v>
      </c>
      <c r="K1528" s="37">
        <v>10</v>
      </c>
      <c r="L1528" s="37">
        <v>10</v>
      </c>
      <c r="M1528" s="37">
        <v>5</v>
      </c>
      <c r="N1528" s="37">
        <v>10</v>
      </c>
      <c r="O1528" s="37">
        <v>10</v>
      </c>
      <c r="P1528" s="37">
        <v>10</v>
      </c>
      <c r="Q1528" s="37">
        <v>5</v>
      </c>
    </row>
    <row r="1529" spans="1:18" ht="14.45" customHeight="1">
      <c r="A1529" s="174">
        <v>4285</v>
      </c>
      <c r="B1529">
        <v>6</v>
      </c>
      <c r="C1529" s="36" t="s">
        <v>7860</v>
      </c>
      <c r="D1529" s="36" t="s">
        <v>7866</v>
      </c>
      <c r="E1529" s="39" t="s">
        <v>934</v>
      </c>
      <c r="F1529" s="38">
        <v>8.5</v>
      </c>
      <c r="G1529" s="37">
        <v>5</v>
      </c>
      <c r="H1529" s="37">
        <v>5</v>
      </c>
      <c r="I1529" s="37">
        <v>5</v>
      </c>
      <c r="J1529" s="37">
        <v>5</v>
      </c>
      <c r="K1529" s="37">
        <v>10</v>
      </c>
      <c r="L1529" s="37">
        <v>10</v>
      </c>
      <c r="M1529" s="37">
        <v>5</v>
      </c>
      <c r="N1529" s="37">
        <v>10</v>
      </c>
      <c r="O1529" s="37">
        <v>10</v>
      </c>
      <c r="P1529" s="37">
        <v>10</v>
      </c>
      <c r="Q1529" s="37">
        <v>5</v>
      </c>
    </row>
    <row r="1530" spans="1:18" ht="14.45" customHeight="1">
      <c r="A1530" s="174">
        <v>4284</v>
      </c>
      <c r="B1530">
        <v>7</v>
      </c>
      <c r="C1530" s="36" t="s">
        <v>7860</v>
      </c>
      <c r="D1530" s="36" t="s">
        <v>7867</v>
      </c>
      <c r="E1530" s="39" t="s">
        <v>934</v>
      </c>
      <c r="F1530" s="38">
        <v>8.9</v>
      </c>
      <c r="G1530" s="37">
        <v>5</v>
      </c>
      <c r="H1530" s="37">
        <v>5</v>
      </c>
      <c r="I1530" s="37">
        <v>5</v>
      </c>
      <c r="J1530" s="37">
        <v>5</v>
      </c>
      <c r="K1530" s="37">
        <v>10</v>
      </c>
      <c r="L1530" s="37">
        <v>10</v>
      </c>
      <c r="M1530" s="37">
        <v>5</v>
      </c>
      <c r="N1530" s="37">
        <v>10</v>
      </c>
      <c r="O1530" s="37">
        <v>10</v>
      </c>
      <c r="P1530" s="37">
        <v>10</v>
      </c>
      <c r="Q1530" s="37">
        <v>5</v>
      </c>
    </row>
    <row r="1531" spans="1:18" ht="14.45" customHeight="1">
      <c r="A1531" s="174">
        <v>4283</v>
      </c>
      <c r="B1531">
        <v>8</v>
      </c>
      <c r="C1531" s="36" t="s">
        <v>7860</v>
      </c>
      <c r="D1531" s="36" t="s">
        <v>7868</v>
      </c>
      <c r="E1531" s="39" t="s">
        <v>934</v>
      </c>
      <c r="F1531" s="38">
        <v>8.6999999999999993</v>
      </c>
      <c r="G1531" s="37">
        <v>5</v>
      </c>
      <c r="H1531" s="37">
        <v>5</v>
      </c>
      <c r="I1531" s="37">
        <v>5</v>
      </c>
      <c r="J1531" s="37">
        <v>5</v>
      </c>
      <c r="K1531" s="37">
        <v>10</v>
      </c>
      <c r="L1531" s="37">
        <v>10</v>
      </c>
      <c r="M1531" s="37">
        <v>5</v>
      </c>
      <c r="N1531" s="37">
        <v>10</v>
      </c>
      <c r="O1531" s="37">
        <v>10</v>
      </c>
      <c r="P1531" s="37">
        <v>10</v>
      </c>
      <c r="Q1531" s="37">
        <v>5</v>
      </c>
    </row>
    <row r="1532" spans="1:18" ht="14.45" customHeight="1">
      <c r="A1532" s="174">
        <v>4282</v>
      </c>
      <c r="B1532">
        <v>9</v>
      </c>
      <c r="C1532" s="36" t="s">
        <v>7860</v>
      </c>
      <c r="D1532" s="36" t="s">
        <v>7869</v>
      </c>
      <c r="E1532" s="39" t="s">
        <v>934</v>
      </c>
      <c r="F1532" s="38">
        <v>8.3000000000000007</v>
      </c>
      <c r="G1532" s="37">
        <v>5</v>
      </c>
      <c r="H1532" s="37">
        <v>5</v>
      </c>
      <c r="I1532" s="37">
        <v>5</v>
      </c>
      <c r="J1532" s="37">
        <v>5</v>
      </c>
      <c r="K1532" s="37">
        <v>10</v>
      </c>
      <c r="L1532" s="37">
        <v>10</v>
      </c>
      <c r="M1532" s="37">
        <v>5</v>
      </c>
      <c r="N1532" s="37">
        <v>10</v>
      </c>
      <c r="O1532" s="37">
        <v>10</v>
      </c>
      <c r="P1532" s="37">
        <v>10</v>
      </c>
      <c r="Q1532" s="37">
        <v>5</v>
      </c>
    </row>
    <row r="1533" spans="1:18" ht="14.45" customHeight="1">
      <c r="A1533" s="174">
        <v>4281</v>
      </c>
      <c r="B1533">
        <v>10</v>
      </c>
      <c r="C1533" s="36" t="s">
        <v>7860</v>
      </c>
      <c r="D1533" s="36" t="s">
        <v>7870</v>
      </c>
      <c r="E1533" s="39" t="s">
        <v>934</v>
      </c>
      <c r="F1533" s="38">
        <v>9.1</v>
      </c>
      <c r="G1533" s="37">
        <v>5</v>
      </c>
      <c r="H1533" s="37">
        <v>5</v>
      </c>
      <c r="I1533" s="37">
        <v>5</v>
      </c>
      <c r="J1533" s="37">
        <v>5</v>
      </c>
      <c r="K1533" s="37">
        <v>10</v>
      </c>
      <c r="L1533" s="37">
        <v>10</v>
      </c>
      <c r="M1533" s="37">
        <v>5</v>
      </c>
      <c r="N1533" s="37">
        <v>10</v>
      </c>
      <c r="O1533" s="37">
        <v>10</v>
      </c>
      <c r="P1533" s="37">
        <v>10</v>
      </c>
      <c r="Q1533" s="37">
        <v>5</v>
      </c>
    </row>
    <row r="1534" spans="1:18" ht="14.45" customHeight="1">
      <c r="A1534" s="174">
        <v>4280</v>
      </c>
      <c r="B1534">
        <v>11</v>
      </c>
      <c r="C1534" s="36" t="s">
        <v>7860</v>
      </c>
      <c r="D1534" s="36" t="s">
        <v>7871</v>
      </c>
      <c r="E1534" s="39" t="s">
        <v>934</v>
      </c>
      <c r="F1534" s="38">
        <v>8.8000000000000007</v>
      </c>
      <c r="G1534" s="37">
        <v>5</v>
      </c>
      <c r="H1534" s="37">
        <v>5</v>
      </c>
      <c r="I1534" s="37">
        <v>5</v>
      </c>
      <c r="J1534" s="37">
        <v>5</v>
      </c>
      <c r="K1534" s="37">
        <v>10</v>
      </c>
      <c r="L1534" s="37">
        <v>10</v>
      </c>
      <c r="M1534" s="37">
        <v>5</v>
      </c>
      <c r="N1534" s="37">
        <v>10</v>
      </c>
      <c r="O1534" s="37">
        <v>10</v>
      </c>
      <c r="P1534" s="37">
        <v>10</v>
      </c>
      <c r="Q1534" s="37">
        <v>5</v>
      </c>
    </row>
    <row r="1535" spans="1:18" ht="14.45" customHeight="1">
      <c r="A1535" s="174">
        <v>4279</v>
      </c>
      <c r="C1535" s="36" t="s">
        <v>7860</v>
      </c>
      <c r="D1535" s="35" t="s">
        <v>8620</v>
      </c>
      <c r="E1535" s="34" t="s">
        <v>934</v>
      </c>
      <c r="F1535" s="130">
        <v>8.8360000000000003</v>
      </c>
      <c r="G1535" s="33" t="e">
        <f>AVERAGE(#REF!)</f>
        <v>#REF!</v>
      </c>
      <c r="H1535" s="33" t="e">
        <f>AVERAGE(#REF!)</f>
        <v>#REF!</v>
      </c>
      <c r="I1535" s="33" t="e">
        <f>AVERAGE(#REF!)</f>
        <v>#REF!</v>
      </c>
      <c r="J1535" s="33" t="e">
        <f>AVERAGE(#REF!)</f>
        <v>#REF!</v>
      </c>
      <c r="K1535" s="33" t="e">
        <f>AVERAGE(#REF!)</f>
        <v>#REF!</v>
      </c>
      <c r="L1535" s="33" t="e">
        <f>AVERAGE(#REF!)</f>
        <v>#REF!</v>
      </c>
      <c r="M1535" s="33" t="e">
        <f>AVERAGE(#REF!)</f>
        <v>#REF!</v>
      </c>
      <c r="N1535" s="33" t="e">
        <f>AVERAGE(#REF!)</f>
        <v>#REF!</v>
      </c>
      <c r="O1535" s="33" t="e">
        <f>AVERAGE(#REF!)</f>
        <v>#REF!</v>
      </c>
      <c r="P1535" s="33" t="e">
        <f>AVERAGE(#REF!)</f>
        <v>#REF!</v>
      </c>
      <c r="Q1535" s="33" t="e">
        <f>AVERAGE(#REF!)</f>
        <v>#REF!</v>
      </c>
      <c r="R1535" s="211">
        <f>GEOMEAN(F1524:F1534)</f>
        <v>8.8363419880931442</v>
      </c>
    </row>
    <row r="1536" spans="1:18" ht="14.45" customHeight="1">
      <c r="A1536" s="174">
        <v>4278</v>
      </c>
      <c r="B1536">
        <v>1</v>
      </c>
      <c r="C1536" s="36" t="s">
        <v>7881</v>
      </c>
      <c r="D1536" s="36" t="s">
        <v>7882</v>
      </c>
      <c r="E1536" s="39" t="s">
        <v>934</v>
      </c>
      <c r="F1536" s="38">
        <v>8.1999999999999993</v>
      </c>
      <c r="G1536" s="37">
        <v>5</v>
      </c>
      <c r="H1536" s="37">
        <v>5</v>
      </c>
      <c r="I1536" s="37">
        <v>5</v>
      </c>
      <c r="J1536" s="37">
        <v>5</v>
      </c>
      <c r="K1536" s="37">
        <v>10</v>
      </c>
      <c r="L1536" s="37">
        <v>10</v>
      </c>
      <c r="M1536" s="37">
        <v>5</v>
      </c>
      <c r="N1536" s="37">
        <v>10</v>
      </c>
      <c r="O1536" s="37">
        <v>10</v>
      </c>
      <c r="P1536" s="37">
        <v>10</v>
      </c>
      <c r="Q1536" s="37">
        <v>5</v>
      </c>
    </row>
    <row r="1537" spans="1:17" ht="14.45" customHeight="1">
      <c r="A1537" s="174">
        <v>4277</v>
      </c>
      <c r="B1537">
        <v>2</v>
      </c>
      <c r="C1537" s="36" t="s">
        <v>7881</v>
      </c>
      <c r="D1537" s="36" t="s">
        <v>7883</v>
      </c>
      <c r="E1537" s="39" t="s">
        <v>934</v>
      </c>
      <c r="F1537" s="38">
        <v>8.3000000000000007</v>
      </c>
      <c r="G1537" s="37">
        <v>5</v>
      </c>
      <c r="H1537" s="37">
        <v>5</v>
      </c>
      <c r="I1537" s="37">
        <v>5</v>
      </c>
      <c r="J1537" s="37">
        <v>5</v>
      </c>
      <c r="K1537" s="37">
        <v>10</v>
      </c>
      <c r="L1537" s="37">
        <v>10</v>
      </c>
      <c r="M1537" s="37">
        <v>5</v>
      </c>
      <c r="N1537" s="37">
        <v>10</v>
      </c>
      <c r="O1537" s="37">
        <v>10</v>
      </c>
      <c r="P1537" s="37">
        <v>10</v>
      </c>
      <c r="Q1537" s="37">
        <v>5</v>
      </c>
    </row>
    <row r="1538" spans="1:17" ht="14.45" customHeight="1">
      <c r="A1538" s="174">
        <v>4276</v>
      </c>
      <c r="B1538">
        <v>3</v>
      </c>
      <c r="C1538" s="36" t="s">
        <v>7881</v>
      </c>
      <c r="D1538" s="36" t="s">
        <v>7884</v>
      </c>
      <c r="E1538" s="39" t="s">
        <v>934</v>
      </c>
      <c r="F1538" s="38">
        <v>8.4</v>
      </c>
      <c r="G1538" s="37">
        <v>5</v>
      </c>
      <c r="H1538" s="37">
        <v>5</v>
      </c>
      <c r="I1538" s="37">
        <v>5</v>
      </c>
      <c r="J1538" s="37">
        <v>5</v>
      </c>
      <c r="K1538" s="37">
        <v>10</v>
      </c>
      <c r="L1538" s="37">
        <v>10</v>
      </c>
      <c r="M1538" s="37">
        <v>5</v>
      </c>
      <c r="N1538" s="37">
        <v>10</v>
      </c>
      <c r="O1538" s="37">
        <v>10</v>
      </c>
      <c r="P1538" s="37">
        <v>10</v>
      </c>
      <c r="Q1538" s="37">
        <v>5</v>
      </c>
    </row>
    <row r="1539" spans="1:17" ht="14.45" customHeight="1">
      <c r="A1539" s="174">
        <v>4275</v>
      </c>
      <c r="B1539">
        <v>4</v>
      </c>
      <c r="C1539" s="36" t="s">
        <v>7881</v>
      </c>
      <c r="D1539" s="36" t="s">
        <v>7885</v>
      </c>
      <c r="E1539" s="39" t="s">
        <v>934</v>
      </c>
      <c r="F1539" s="38">
        <v>9.1</v>
      </c>
      <c r="G1539" s="37">
        <v>5</v>
      </c>
      <c r="H1539" s="37">
        <v>5</v>
      </c>
      <c r="I1539" s="37">
        <v>5</v>
      </c>
      <c r="J1539" s="37">
        <v>5</v>
      </c>
      <c r="K1539" s="37">
        <v>10</v>
      </c>
      <c r="L1539" s="37">
        <v>10</v>
      </c>
      <c r="M1539" s="37">
        <v>5</v>
      </c>
      <c r="N1539" s="37">
        <v>10</v>
      </c>
      <c r="O1539" s="37">
        <v>10</v>
      </c>
      <c r="P1539" s="37">
        <v>10</v>
      </c>
      <c r="Q1539" s="37">
        <v>5</v>
      </c>
    </row>
    <row r="1540" spans="1:17" ht="14.45" customHeight="1">
      <c r="A1540" s="174">
        <v>4274</v>
      </c>
      <c r="B1540">
        <v>5</v>
      </c>
      <c r="C1540" s="36" t="s">
        <v>7881</v>
      </c>
      <c r="D1540" s="36" t="s">
        <v>7886</v>
      </c>
      <c r="E1540" s="39" t="s">
        <v>934</v>
      </c>
      <c r="F1540" s="38">
        <v>8.4</v>
      </c>
      <c r="G1540" s="37">
        <v>5</v>
      </c>
      <c r="H1540" s="37">
        <v>5</v>
      </c>
      <c r="I1540" s="37">
        <v>5</v>
      </c>
      <c r="J1540" s="37">
        <v>5</v>
      </c>
      <c r="K1540" s="37">
        <v>10</v>
      </c>
      <c r="L1540" s="37">
        <v>10</v>
      </c>
      <c r="M1540" s="37">
        <v>5</v>
      </c>
      <c r="N1540" s="37">
        <v>10</v>
      </c>
      <c r="O1540" s="37">
        <v>10</v>
      </c>
      <c r="P1540" s="37">
        <v>10</v>
      </c>
      <c r="Q1540" s="37">
        <v>5</v>
      </c>
    </row>
    <row r="1541" spans="1:17" ht="14.45" customHeight="1">
      <c r="A1541" s="174">
        <v>4273</v>
      </c>
      <c r="B1541">
        <v>6</v>
      </c>
      <c r="C1541" s="36" t="s">
        <v>7881</v>
      </c>
      <c r="D1541" s="36" t="s">
        <v>7887</v>
      </c>
      <c r="E1541" s="39" t="s">
        <v>934</v>
      </c>
      <c r="F1541" s="38">
        <v>8.4</v>
      </c>
      <c r="G1541" s="37">
        <v>5</v>
      </c>
      <c r="H1541" s="37">
        <v>5</v>
      </c>
      <c r="I1541" s="37">
        <v>5</v>
      </c>
      <c r="J1541" s="37">
        <v>5</v>
      </c>
      <c r="K1541" s="37">
        <v>10</v>
      </c>
      <c r="L1541" s="37">
        <v>10</v>
      </c>
      <c r="M1541" s="37">
        <v>5</v>
      </c>
      <c r="N1541" s="37">
        <v>10</v>
      </c>
      <c r="O1541" s="37">
        <v>10</v>
      </c>
      <c r="P1541" s="37">
        <v>10</v>
      </c>
      <c r="Q1541" s="37">
        <v>5</v>
      </c>
    </row>
    <row r="1542" spans="1:17" ht="14.45" customHeight="1">
      <c r="A1542" s="174">
        <v>4272</v>
      </c>
      <c r="B1542">
        <v>7</v>
      </c>
      <c r="C1542" s="36" t="s">
        <v>7881</v>
      </c>
      <c r="D1542" s="36">
        <v>86</v>
      </c>
      <c r="E1542" s="39" t="s">
        <v>934</v>
      </c>
      <c r="F1542" s="38">
        <v>8.5</v>
      </c>
      <c r="G1542" s="37">
        <v>5</v>
      </c>
      <c r="H1542" s="37">
        <v>5</v>
      </c>
      <c r="I1542" s="37">
        <v>5</v>
      </c>
      <c r="J1542" s="37">
        <v>5</v>
      </c>
      <c r="K1542" s="37">
        <v>10</v>
      </c>
      <c r="L1542" s="37">
        <v>10</v>
      </c>
      <c r="M1542" s="37">
        <v>5</v>
      </c>
      <c r="N1542" s="37">
        <v>10</v>
      </c>
      <c r="O1542" s="37">
        <v>10</v>
      </c>
      <c r="P1542" s="37">
        <v>10</v>
      </c>
      <c r="Q1542" s="37">
        <v>5</v>
      </c>
    </row>
    <row r="1543" spans="1:17" ht="14.45" customHeight="1">
      <c r="A1543" s="174">
        <v>4271</v>
      </c>
      <c r="B1543">
        <v>8</v>
      </c>
      <c r="C1543" s="36" t="s">
        <v>7881</v>
      </c>
      <c r="D1543" s="36" t="s">
        <v>7888</v>
      </c>
      <c r="E1543" s="39" t="s">
        <v>934</v>
      </c>
      <c r="F1543" s="38">
        <v>8.1999999999999993</v>
      </c>
      <c r="G1543" s="37">
        <v>5</v>
      </c>
      <c r="H1543" s="37">
        <v>5</v>
      </c>
      <c r="I1543" s="37">
        <v>5</v>
      </c>
      <c r="J1543" s="37">
        <v>5</v>
      </c>
      <c r="K1543" s="37">
        <v>10</v>
      </c>
      <c r="L1543" s="37">
        <v>10</v>
      </c>
      <c r="M1543" s="37">
        <v>5</v>
      </c>
      <c r="N1543" s="37">
        <v>10</v>
      </c>
      <c r="O1543" s="37">
        <v>10</v>
      </c>
      <c r="P1543" s="37">
        <v>10</v>
      </c>
      <c r="Q1543" s="37">
        <v>5</v>
      </c>
    </row>
    <row r="1544" spans="1:17" ht="14.45" customHeight="1">
      <c r="A1544" s="174">
        <v>4270</v>
      </c>
      <c r="B1544">
        <v>9</v>
      </c>
      <c r="C1544" s="36" t="s">
        <v>7881</v>
      </c>
      <c r="D1544" s="36" t="s">
        <v>7889</v>
      </c>
      <c r="E1544" s="39" t="s">
        <v>934</v>
      </c>
      <c r="F1544" s="38">
        <v>8.1999999999999993</v>
      </c>
      <c r="G1544" s="37">
        <v>5</v>
      </c>
      <c r="H1544" s="37">
        <v>5</v>
      </c>
      <c r="I1544" s="37">
        <v>5</v>
      </c>
      <c r="J1544" s="37">
        <v>5</v>
      </c>
      <c r="K1544" s="37">
        <v>10</v>
      </c>
      <c r="L1544" s="37">
        <v>10</v>
      </c>
      <c r="M1544" s="37">
        <v>5</v>
      </c>
      <c r="N1544" s="37">
        <v>10</v>
      </c>
      <c r="O1544" s="37">
        <v>10</v>
      </c>
      <c r="P1544" s="37">
        <v>10</v>
      </c>
      <c r="Q1544" s="37">
        <v>5</v>
      </c>
    </row>
    <row r="1545" spans="1:17" ht="14.45" customHeight="1">
      <c r="A1545" s="174">
        <v>4269</v>
      </c>
      <c r="B1545">
        <v>10</v>
      </c>
      <c r="C1545" s="36" t="s">
        <v>7881</v>
      </c>
      <c r="D1545" s="42" t="s">
        <v>7890</v>
      </c>
      <c r="E1545" s="41" t="s">
        <v>934</v>
      </c>
      <c r="F1545" s="40">
        <v>9.6999999999999993</v>
      </c>
      <c r="G1545" s="37">
        <v>5</v>
      </c>
      <c r="H1545" s="37">
        <v>5</v>
      </c>
      <c r="I1545" s="37">
        <v>5</v>
      </c>
      <c r="J1545" s="37">
        <v>5</v>
      </c>
      <c r="K1545" s="37">
        <v>10</v>
      </c>
      <c r="L1545" s="37">
        <v>10</v>
      </c>
      <c r="M1545" s="37">
        <v>5</v>
      </c>
      <c r="N1545" s="37">
        <v>10</v>
      </c>
      <c r="O1545" s="37">
        <v>10</v>
      </c>
      <c r="P1545" s="37">
        <v>10</v>
      </c>
      <c r="Q1545" s="37">
        <v>5</v>
      </c>
    </row>
    <row r="1546" spans="1:17" ht="14.45" customHeight="1">
      <c r="A1546" s="174">
        <v>4268</v>
      </c>
      <c r="B1546">
        <v>11</v>
      </c>
      <c r="C1546" s="36" t="s">
        <v>7881</v>
      </c>
      <c r="D1546" s="36" t="s">
        <v>7891</v>
      </c>
      <c r="E1546" s="39" t="s">
        <v>934</v>
      </c>
      <c r="F1546" s="38">
        <v>9.4</v>
      </c>
      <c r="G1546" s="37">
        <v>5</v>
      </c>
      <c r="H1546" s="37">
        <v>5</v>
      </c>
      <c r="I1546" s="37">
        <v>5</v>
      </c>
      <c r="J1546" s="37">
        <v>5</v>
      </c>
      <c r="K1546" s="37">
        <v>10</v>
      </c>
      <c r="L1546" s="37">
        <v>10</v>
      </c>
      <c r="M1546" s="37">
        <v>5</v>
      </c>
      <c r="N1546" s="37">
        <v>10</v>
      </c>
      <c r="O1546" s="37">
        <v>10</v>
      </c>
      <c r="P1546" s="37">
        <v>10</v>
      </c>
      <c r="Q1546" s="37">
        <v>5</v>
      </c>
    </row>
    <row r="1547" spans="1:17" ht="14.45" customHeight="1">
      <c r="A1547" s="174">
        <v>4267</v>
      </c>
      <c r="B1547">
        <v>12</v>
      </c>
      <c r="C1547" s="36" t="s">
        <v>7881</v>
      </c>
      <c r="D1547" s="36" t="s">
        <v>7892</v>
      </c>
      <c r="E1547" s="39" t="s">
        <v>934</v>
      </c>
      <c r="F1547" s="38">
        <v>8.1999999999999993</v>
      </c>
      <c r="G1547" s="37">
        <v>5</v>
      </c>
      <c r="H1547" s="37">
        <v>5</v>
      </c>
      <c r="I1547" s="37">
        <v>5</v>
      </c>
      <c r="J1547" s="37">
        <v>5</v>
      </c>
      <c r="K1547" s="37">
        <v>10</v>
      </c>
      <c r="L1547" s="37">
        <v>10</v>
      </c>
      <c r="M1547" s="37">
        <v>5</v>
      </c>
      <c r="N1547" s="37">
        <v>10</v>
      </c>
      <c r="O1547" s="37">
        <v>10</v>
      </c>
      <c r="P1547" s="37">
        <v>10</v>
      </c>
      <c r="Q1547" s="37">
        <v>5</v>
      </c>
    </row>
    <row r="1548" spans="1:17" ht="14.45" customHeight="1">
      <c r="A1548" s="174">
        <v>4266</v>
      </c>
      <c r="B1548">
        <v>13</v>
      </c>
      <c r="C1548" s="36" t="s">
        <v>7881</v>
      </c>
      <c r="D1548" s="36" t="s">
        <v>7893</v>
      </c>
      <c r="E1548" s="39" t="s">
        <v>934</v>
      </c>
      <c r="F1548" s="38">
        <v>8.3000000000000007</v>
      </c>
      <c r="G1548" s="37">
        <v>5</v>
      </c>
      <c r="H1548" s="37">
        <v>5</v>
      </c>
      <c r="I1548" s="37">
        <v>5</v>
      </c>
      <c r="J1548" s="37">
        <v>5</v>
      </c>
      <c r="K1548" s="37">
        <v>10</v>
      </c>
      <c r="L1548" s="37">
        <v>10</v>
      </c>
      <c r="M1548" s="37">
        <v>5</v>
      </c>
      <c r="N1548" s="37">
        <v>10</v>
      </c>
      <c r="O1548" s="37">
        <v>10</v>
      </c>
      <c r="P1548" s="37">
        <v>10</v>
      </c>
      <c r="Q1548" s="37">
        <v>5</v>
      </c>
    </row>
    <row r="1549" spans="1:17" ht="14.45" customHeight="1">
      <c r="A1549" s="174">
        <v>4265</v>
      </c>
      <c r="B1549">
        <v>14</v>
      </c>
      <c r="C1549" s="36" t="s">
        <v>7881</v>
      </c>
      <c r="D1549" s="36" t="s">
        <v>7894</v>
      </c>
      <c r="E1549" s="39" t="s">
        <v>934</v>
      </c>
      <c r="F1549" s="38">
        <v>8.1999999999999993</v>
      </c>
      <c r="G1549" s="37">
        <v>5</v>
      </c>
      <c r="H1549" s="37">
        <v>5</v>
      </c>
      <c r="I1549" s="37">
        <v>5</v>
      </c>
      <c r="J1549" s="37">
        <v>5</v>
      </c>
      <c r="K1549" s="37">
        <v>10</v>
      </c>
      <c r="L1549" s="37">
        <v>10</v>
      </c>
      <c r="M1549" s="37">
        <v>5</v>
      </c>
      <c r="N1549" s="37">
        <v>10</v>
      </c>
      <c r="O1549" s="37">
        <v>10</v>
      </c>
      <c r="P1549" s="37">
        <v>10</v>
      </c>
      <c r="Q1549" s="37">
        <v>5</v>
      </c>
    </row>
    <row r="1550" spans="1:17" ht="14.45" customHeight="1">
      <c r="A1550" s="174">
        <v>4264</v>
      </c>
      <c r="C1550" s="36" t="s">
        <v>7881</v>
      </c>
      <c r="D1550" s="35" t="s">
        <v>8620</v>
      </c>
      <c r="E1550" s="34" t="s">
        <v>934</v>
      </c>
      <c r="F1550" s="130">
        <v>8.5229999999999997</v>
      </c>
      <c r="G1550" s="33" t="e">
        <f>AVERAGE(#REF!)</f>
        <v>#REF!</v>
      </c>
      <c r="H1550" s="33" t="e">
        <f>AVERAGE(#REF!)</f>
        <v>#REF!</v>
      </c>
      <c r="I1550" s="33" t="e">
        <f>AVERAGE(#REF!)</f>
        <v>#REF!</v>
      </c>
      <c r="J1550" s="33" t="e">
        <f>AVERAGE(#REF!)</f>
        <v>#REF!</v>
      </c>
      <c r="K1550" s="33" t="e">
        <f>AVERAGE(#REF!)</f>
        <v>#REF!</v>
      </c>
      <c r="L1550" s="33" t="e">
        <f>AVERAGE(#REF!)</f>
        <v>#REF!</v>
      </c>
      <c r="M1550" s="33" t="e">
        <f>AVERAGE(#REF!)</f>
        <v>#REF!</v>
      </c>
      <c r="N1550" s="33" t="e">
        <f>AVERAGE(#REF!)</f>
        <v>#REF!</v>
      </c>
      <c r="O1550" s="33" t="e">
        <f>AVERAGE(#REF!)</f>
        <v>#REF!</v>
      </c>
      <c r="P1550" s="33" t="e">
        <f>AVERAGE(#REF!)</f>
        <v>#REF!</v>
      </c>
      <c r="Q1550" s="33" t="e">
        <f>AVERAGE(#REF!)</f>
        <v>#REF!</v>
      </c>
    </row>
    <row r="1551" spans="1:17" ht="14.45" customHeight="1">
      <c r="A1551" s="174">
        <v>4263</v>
      </c>
      <c r="B1551">
        <v>1</v>
      </c>
      <c r="C1551" s="36" t="s">
        <v>7872</v>
      </c>
      <c r="D1551" s="36" t="s">
        <v>7873</v>
      </c>
      <c r="E1551" s="39" t="s">
        <v>934</v>
      </c>
      <c r="F1551" s="38">
        <v>9.1</v>
      </c>
      <c r="G1551" s="37">
        <v>5</v>
      </c>
      <c r="H1551" s="37">
        <v>5</v>
      </c>
      <c r="I1551" s="37">
        <v>5</v>
      </c>
      <c r="J1551" s="37">
        <v>5</v>
      </c>
      <c r="K1551" s="37">
        <v>10</v>
      </c>
      <c r="L1551" s="37">
        <v>10</v>
      </c>
      <c r="M1551" s="37">
        <v>5</v>
      </c>
      <c r="N1551" s="37">
        <v>10</v>
      </c>
      <c r="O1551" s="37">
        <v>10</v>
      </c>
      <c r="P1551" s="37">
        <v>10</v>
      </c>
      <c r="Q1551" s="37">
        <v>5</v>
      </c>
    </row>
    <row r="1552" spans="1:17" ht="14.45" customHeight="1">
      <c r="A1552" s="174">
        <v>4262</v>
      </c>
      <c r="B1552">
        <v>2</v>
      </c>
      <c r="C1552" s="36" t="s">
        <v>7872</v>
      </c>
      <c r="D1552" s="36" t="s">
        <v>7874</v>
      </c>
      <c r="E1552" s="39" t="s">
        <v>934</v>
      </c>
      <c r="F1552" s="38">
        <v>8.6999999999999993</v>
      </c>
      <c r="G1552" s="37">
        <v>5</v>
      </c>
      <c r="H1552" s="37">
        <v>5</v>
      </c>
      <c r="I1552" s="37">
        <v>5</v>
      </c>
      <c r="J1552" s="37">
        <v>5</v>
      </c>
      <c r="K1552" s="37">
        <v>10</v>
      </c>
      <c r="L1552" s="37">
        <v>10</v>
      </c>
      <c r="M1552" s="37">
        <v>5</v>
      </c>
      <c r="N1552" s="37">
        <v>10</v>
      </c>
      <c r="O1552" s="37">
        <v>10</v>
      </c>
      <c r="P1552" s="37">
        <v>10</v>
      </c>
      <c r="Q1552" s="37">
        <v>5</v>
      </c>
    </row>
    <row r="1553" spans="1:17" ht="14.45" customHeight="1">
      <c r="A1553" s="174">
        <v>4261</v>
      </c>
      <c r="B1553">
        <v>3</v>
      </c>
      <c r="C1553" s="36" t="s">
        <v>7872</v>
      </c>
      <c r="D1553" s="36" t="s">
        <v>7875</v>
      </c>
      <c r="E1553" s="39" t="s">
        <v>934</v>
      </c>
      <c r="F1553" s="38">
        <v>9</v>
      </c>
      <c r="G1553" s="37">
        <v>5</v>
      </c>
      <c r="H1553" s="37">
        <v>5</v>
      </c>
      <c r="I1553" s="37">
        <v>5</v>
      </c>
      <c r="J1553" s="37">
        <v>5</v>
      </c>
      <c r="K1553" s="37">
        <v>10</v>
      </c>
      <c r="L1553" s="37">
        <v>10</v>
      </c>
      <c r="M1553" s="37">
        <v>5</v>
      </c>
      <c r="N1553" s="37">
        <v>10</v>
      </c>
      <c r="O1553" s="37">
        <v>10</v>
      </c>
      <c r="P1553" s="37">
        <v>10</v>
      </c>
      <c r="Q1553" s="37">
        <v>5</v>
      </c>
    </row>
    <row r="1554" spans="1:17" ht="14.45" customHeight="1">
      <c r="A1554" s="174">
        <v>4260</v>
      </c>
      <c r="B1554">
        <v>4</v>
      </c>
      <c r="C1554" s="36" t="s">
        <v>7872</v>
      </c>
      <c r="D1554" s="36" t="s">
        <v>7876</v>
      </c>
      <c r="E1554" s="39" t="s">
        <v>934</v>
      </c>
      <c r="F1554" s="38">
        <v>8.8000000000000007</v>
      </c>
      <c r="G1554" s="37">
        <v>5</v>
      </c>
      <c r="H1554" s="37">
        <v>5</v>
      </c>
      <c r="I1554" s="37">
        <v>5</v>
      </c>
      <c r="J1554" s="37">
        <v>5</v>
      </c>
      <c r="K1554" s="37">
        <v>10</v>
      </c>
      <c r="L1554" s="37">
        <v>10</v>
      </c>
      <c r="M1554" s="37">
        <v>5</v>
      </c>
      <c r="N1554" s="37">
        <v>10</v>
      </c>
      <c r="O1554" s="37">
        <v>10</v>
      </c>
      <c r="P1554" s="37">
        <v>10</v>
      </c>
      <c r="Q1554" s="37">
        <v>5</v>
      </c>
    </row>
    <row r="1555" spans="1:17" ht="14.45" customHeight="1">
      <c r="A1555" s="174">
        <v>4259</v>
      </c>
      <c r="B1555">
        <v>5</v>
      </c>
      <c r="C1555" s="36" t="s">
        <v>7872</v>
      </c>
      <c r="D1555" s="36" t="s">
        <v>7877</v>
      </c>
      <c r="E1555" s="39" t="s">
        <v>934</v>
      </c>
      <c r="F1555" s="38">
        <v>8.8000000000000007</v>
      </c>
      <c r="G1555" s="37">
        <v>5</v>
      </c>
      <c r="H1555" s="37">
        <v>5</v>
      </c>
      <c r="I1555" s="37">
        <v>5</v>
      </c>
      <c r="J1555" s="37">
        <v>5</v>
      </c>
      <c r="K1555" s="37">
        <v>10</v>
      </c>
      <c r="L1555" s="37">
        <v>10</v>
      </c>
      <c r="M1555" s="37">
        <v>5</v>
      </c>
      <c r="N1555" s="37">
        <v>10</v>
      </c>
      <c r="O1555" s="37">
        <v>10</v>
      </c>
      <c r="P1555" s="37">
        <v>10</v>
      </c>
      <c r="Q1555" s="37">
        <v>5</v>
      </c>
    </row>
    <row r="1556" spans="1:17" ht="14.45" customHeight="1">
      <c r="A1556" s="174">
        <v>4258</v>
      </c>
      <c r="B1556">
        <v>6</v>
      </c>
      <c r="C1556" s="36" t="s">
        <v>7872</v>
      </c>
      <c r="D1556" s="36" t="s">
        <v>7878</v>
      </c>
      <c r="E1556" s="39" t="s">
        <v>934</v>
      </c>
      <c r="F1556" s="38">
        <v>8.6999999999999993</v>
      </c>
      <c r="G1556" s="37">
        <v>5</v>
      </c>
      <c r="H1556" s="37">
        <v>5</v>
      </c>
      <c r="I1556" s="37">
        <v>5</v>
      </c>
      <c r="J1556" s="37">
        <v>5</v>
      </c>
      <c r="K1556" s="37">
        <v>10</v>
      </c>
      <c r="L1556" s="37">
        <v>10</v>
      </c>
      <c r="M1556" s="37">
        <v>5</v>
      </c>
      <c r="N1556" s="37">
        <v>10</v>
      </c>
      <c r="O1556" s="37">
        <v>10</v>
      </c>
      <c r="P1556" s="37">
        <v>10</v>
      </c>
      <c r="Q1556" s="37">
        <v>5</v>
      </c>
    </row>
    <row r="1557" spans="1:17" ht="14.45" customHeight="1">
      <c r="A1557" s="174">
        <v>4257</v>
      </c>
      <c r="B1557">
        <v>7</v>
      </c>
      <c r="C1557" s="36" t="s">
        <v>7872</v>
      </c>
      <c r="D1557" s="36" t="s">
        <v>7879</v>
      </c>
      <c r="E1557" s="39" t="s">
        <v>934</v>
      </c>
      <c r="F1557" s="38">
        <v>8.6999999999999993</v>
      </c>
      <c r="G1557" s="37">
        <v>5</v>
      </c>
      <c r="H1557" s="37">
        <v>5</v>
      </c>
      <c r="I1557" s="37">
        <v>5</v>
      </c>
      <c r="J1557" s="37">
        <v>5</v>
      </c>
      <c r="K1557" s="37">
        <v>10</v>
      </c>
      <c r="L1557" s="37">
        <v>10</v>
      </c>
      <c r="M1557" s="37">
        <v>5</v>
      </c>
      <c r="N1557" s="37">
        <v>10</v>
      </c>
      <c r="O1557" s="37">
        <v>10</v>
      </c>
      <c r="P1557" s="37">
        <v>10</v>
      </c>
      <c r="Q1557" s="37">
        <v>5</v>
      </c>
    </row>
    <row r="1558" spans="1:17" ht="14.45" customHeight="1">
      <c r="A1558" s="174">
        <v>4256</v>
      </c>
      <c r="B1558">
        <v>8</v>
      </c>
      <c r="C1558" s="36" t="s">
        <v>7872</v>
      </c>
      <c r="D1558" s="36" t="s">
        <v>7880</v>
      </c>
      <c r="E1558" s="39" t="s">
        <v>934</v>
      </c>
      <c r="F1558" s="38">
        <v>8.6999999999999993</v>
      </c>
      <c r="G1558" s="37">
        <v>5</v>
      </c>
      <c r="H1558" s="37">
        <v>5</v>
      </c>
      <c r="I1558" s="37">
        <v>5</v>
      </c>
      <c r="J1558" s="37">
        <v>5</v>
      </c>
      <c r="K1558" s="37">
        <v>10</v>
      </c>
      <c r="L1558" s="37">
        <v>10</v>
      </c>
      <c r="M1558" s="37">
        <v>5</v>
      </c>
      <c r="N1558" s="37">
        <v>10</v>
      </c>
      <c r="O1558" s="37">
        <v>10</v>
      </c>
      <c r="P1558" s="37">
        <v>10</v>
      </c>
      <c r="Q1558" s="37">
        <v>5</v>
      </c>
    </row>
    <row r="1559" spans="1:17" ht="14.45" customHeight="1">
      <c r="A1559" s="174">
        <v>4255</v>
      </c>
      <c r="C1559" s="36" t="s">
        <v>7872</v>
      </c>
      <c r="D1559" s="35" t="s">
        <v>8620</v>
      </c>
      <c r="E1559" s="34" t="s">
        <v>934</v>
      </c>
      <c r="F1559" s="130">
        <v>8.8109999999999999</v>
      </c>
      <c r="G1559" s="33" t="e">
        <f>AVERAGE(#REF!)</f>
        <v>#REF!</v>
      </c>
      <c r="H1559" s="33" t="e">
        <f>AVERAGE(#REF!)</f>
        <v>#REF!</v>
      </c>
      <c r="I1559" s="33" t="e">
        <f>AVERAGE(#REF!)</f>
        <v>#REF!</v>
      </c>
      <c r="J1559" s="33" t="e">
        <f>AVERAGE(#REF!)</f>
        <v>#REF!</v>
      </c>
      <c r="K1559" s="33" t="e">
        <f>AVERAGE(#REF!)</f>
        <v>#REF!</v>
      </c>
      <c r="L1559" s="33" t="e">
        <f>AVERAGE(#REF!)</f>
        <v>#REF!</v>
      </c>
      <c r="M1559" s="33" t="e">
        <f>AVERAGE(#REF!)</f>
        <v>#REF!</v>
      </c>
      <c r="N1559" s="33" t="e">
        <f>AVERAGE(#REF!)</f>
        <v>#REF!</v>
      </c>
      <c r="O1559" s="33" t="e">
        <f>AVERAGE(#REF!)</f>
        <v>#REF!</v>
      </c>
      <c r="P1559" s="33" t="e">
        <f>AVERAGE(#REF!)</f>
        <v>#REF!</v>
      </c>
      <c r="Q1559" s="33" t="e">
        <f>AVERAGE(#REF!)</f>
        <v>#REF!</v>
      </c>
    </row>
    <row r="1560" spans="1:17" ht="14.45" customHeight="1">
      <c r="A1560" s="174">
        <v>4254</v>
      </c>
      <c r="B1560">
        <v>1</v>
      </c>
      <c r="C1560" s="36" t="s">
        <v>7841</v>
      </c>
      <c r="D1560" s="36" t="s">
        <v>7842</v>
      </c>
      <c r="E1560" s="39" t="s">
        <v>934</v>
      </c>
      <c r="F1560" s="38">
        <v>8.6999999999999993</v>
      </c>
      <c r="G1560" s="37">
        <v>5</v>
      </c>
      <c r="H1560" s="37">
        <v>5</v>
      </c>
      <c r="I1560" s="37">
        <v>5</v>
      </c>
      <c r="J1560" s="37">
        <v>5</v>
      </c>
      <c r="K1560" s="37">
        <v>10</v>
      </c>
      <c r="L1560" s="37">
        <v>10</v>
      </c>
      <c r="M1560" s="37">
        <v>5</v>
      </c>
      <c r="N1560" s="37">
        <v>10</v>
      </c>
      <c r="O1560" s="37">
        <v>10</v>
      </c>
      <c r="P1560" s="37">
        <v>10</v>
      </c>
      <c r="Q1560" s="37">
        <v>5</v>
      </c>
    </row>
    <row r="1561" spans="1:17" ht="14.45" customHeight="1">
      <c r="A1561" s="174">
        <v>4253</v>
      </c>
      <c r="B1561">
        <v>2</v>
      </c>
      <c r="C1561" s="36" t="s">
        <v>7841</v>
      </c>
      <c r="D1561" s="36" t="s">
        <v>7843</v>
      </c>
      <c r="E1561" s="39" t="s">
        <v>934</v>
      </c>
      <c r="F1561" s="38">
        <v>7.7</v>
      </c>
      <c r="G1561" s="37">
        <v>5</v>
      </c>
      <c r="H1561" s="37">
        <v>5</v>
      </c>
      <c r="I1561" s="37">
        <v>5</v>
      </c>
      <c r="J1561" s="37">
        <v>5</v>
      </c>
      <c r="K1561" s="37">
        <v>10</v>
      </c>
      <c r="L1561" s="37">
        <v>10</v>
      </c>
      <c r="M1561" s="37">
        <v>5</v>
      </c>
      <c r="N1561" s="37">
        <v>10</v>
      </c>
      <c r="O1561" s="37">
        <v>10</v>
      </c>
      <c r="P1561" s="37">
        <v>10</v>
      </c>
      <c r="Q1561" s="37">
        <v>5</v>
      </c>
    </row>
    <row r="1562" spans="1:17" ht="14.45" customHeight="1">
      <c r="A1562" s="174">
        <v>4252</v>
      </c>
      <c r="B1562">
        <v>3</v>
      </c>
      <c r="C1562" s="36" t="s">
        <v>7841</v>
      </c>
      <c r="D1562" s="36" t="s">
        <v>7844</v>
      </c>
      <c r="E1562" s="39" t="s">
        <v>934</v>
      </c>
      <c r="F1562" s="38">
        <v>7.9</v>
      </c>
      <c r="G1562" s="37">
        <v>5</v>
      </c>
      <c r="H1562" s="37">
        <v>5</v>
      </c>
      <c r="I1562" s="37">
        <v>5</v>
      </c>
      <c r="J1562" s="37">
        <v>5</v>
      </c>
      <c r="K1562" s="37">
        <v>10</v>
      </c>
      <c r="L1562" s="37">
        <v>10</v>
      </c>
      <c r="M1562" s="37">
        <v>5</v>
      </c>
      <c r="N1562" s="37">
        <v>10</v>
      </c>
      <c r="O1562" s="37">
        <v>10</v>
      </c>
      <c r="P1562" s="37">
        <v>10</v>
      </c>
      <c r="Q1562" s="37">
        <v>5</v>
      </c>
    </row>
    <row r="1563" spans="1:17" ht="14.45" customHeight="1">
      <c r="A1563" s="174">
        <v>4251</v>
      </c>
      <c r="B1563">
        <v>4</v>
      </c>
      <c r="C1563" s="36" t="s">
        <v>7841</v>
      </c>
      <c r="D1563" s="36" t="s">
        <v>1337</v>
      </c>
      <c r="E1563" s="39" t="s">
        <v>934</v>
      </c>
      <c r="F1563" s="38">
        <v>8.6999999999999993</v>
      </c>
      <c r="G1563" s="37">
        <v>5</v>
      </c>
      <c r="H1563" s="37">
        <v>5</v>
      </c>
      <c r="I1563" s="37">
        <v>5</v>
      </c>
      <c r="J1563" s="37">
        <v>5</v>
      </c>
      <c r="K1563" s="37">
        <v>10</v>
      </c>
      <c r="L1563" s="37">
        <v>10</v>
      </c>
      <c r="M1563" s="37">
        <v>5</v>
      </c>
      <c r="N1563" s="37">
        <v>10</v>
      </c>
      <c r="O1563" s="37">
        <v>10</v>
      </c>
      <c r="P1563" s="37">
        <v>10</v>
      </c>
      <c r="Q1563" s="37">
        <v>5</v>
      </c>
    </row>
    <row r="1564" spans="1:17" ht="14.45" customHeight="1">
      <c r="A1564" s="174">
        <v>4250</v>
      </c>
      <c r="B1564">
        <v>5</v>
      </c>
      <c r="C1564" s="36" t="s">
        <v>7841</v>
      </c>
      <c r="D1564" s="36" t="s">
        <v>7845</v>
      </c>
      <c r="E1564" s="39" t="s">
        <v>934</v>
      </c>
      <c r="F1564" s="38">
        <v>8.9</v>
      </c>
      <c r="G1564" s="37">
        <v>5</v>
      </c>
      <c r="H1564" s="37">
        <v>5</v>
      </c>
      <c r="I1564" s="37">
        <v>5</v>
      </c>
      <c r="J1564" s="37">
        <v>5</v>
      </c>
      <c r="K1564" s="37">
        <v>10</v>
      </c>
      <c r="L1564" s="37">
        <v>10</v>
      </c>
      <c r="M1564" s="37">
        <v>5</v>
      </c>
      <c r="N1564" s="37">
        <v>10</v>
      </c>
      <c r="O1564" s="37">
        <v>10</v>
      </c>
      <c r="P1564" s="37">
        <v>10</v>
      </c>
      <c r="Q1564" s="37">
        <v>5</v>
      </c>
    </row>
    <row r="1565" spans="1:17" ht="14.45" customHeight="1">
      <c r="A1565" s="174">
        <v>4249</v>
      </c>
      <c r="B1565">
        <v>6</v>
      </c>
      <c r="C1565" s="36" t="s">
        <v>7841</v>
      </c>
      <c r="D1565" s="36" t="s">
        <v>7846</v>
      </c>
      <c r="E1565" s="39" t="s">
        <v>934</v>
      </c>
      <c r="F1565" s="38">
        <v>8.6999999999999993</v>
      </c>
      <c r="G1565" s="37">
        <v>5</v>
      </c>
      <c r="H1565" s="37">
        <v>5</v>
      </c>
      <c r="I1565" s="37">
        <v>5</v>
      </c>
      <c r="J1565" s="37">
        <v>5</v>
      </c>
      <c r="K1565" s="37">
        <v>10</v>
      </c>
      <c r="L1565" s="37">
        <v>10</v>
      </c>
      <c r="M1565" s="37">
        <v>5</v>
      </c>
      <c r="N1565" s="37">
        <v>10</v>
      </c>
      <c r="O1565" s="37">
        <v>10</v>
      </c>
      <c r="P1565" s="37">
        <v>10</v>
      </c>
      <c r="Q1565" s="37">
        <v>5</v>
      </c>
    </row>
    <row r="1566" spans="1:17" ht="14.45" customHeight="1">
      <c r="A1566" s="174">
        <v>4248</v>
      </c>
      <c r="B1566">
        <v>7</v>
      </c>
      <c r="C1566" s="36" t="s">
        <v>7841</v>
      </c>
      <c r="D1566" s="36" t="s">
        <v>7847</v>
      </c>
      <c r="E1566" s="39" t="s">
        <v>934</v>
      </c>
      <c r="F1566" s="38">
        <v>8.1</v>
      </c>
      <c r="G1566" s="37">
        <v>5</v>
      </c>
      <c r="H1566" s="37">
        <v>5</v>
      </c>
      <c r="I1566" s="37">
        <v>5</v>
      </c>
      <c r="J1566" s="37">
        <v>5</v>
      </c>
      <c r="K1566" s="37">
        <v>10</v>
      </c>
      <c r="L1566" s="37">
        <v>10</v>
      </c>
      <c r="M1566" s="37">
        <v>5</v>
      </c>
      <c r="N1566" s="37">
        <v>10</v>
      </c>
      <c r="O1566" s="37">
        <v>10</v>
      </c>
      <c r="P1566" s="37">
        <v>10</v>
      </c>
      <c r="Q1566" s="37">
        <v>5</v>
      </c>
    </row>
    <row r="1567" spans="1:17" ht="14.45" customHeight="1">
      <c r="A1567" s="174">
        <v>4247</v>
      </c>
      <c r="B1567">
        <v>8</v>
      </c>
      <c r="C1567" s="36" t="s">
        <v>7841</v>
      </c>
      <c r="D1567" s="42" t="s">
        <v>7848</v>
      </c>
      <c r="E1567" s="41" t="s">
        <v>934</v>
      </c>
      <c r="F1567" s="40">
        <v>9.5</v>
      </c>
      <c r="G1567" s="37">
        <v>5</v>
      </c>
      <c r="H1567" s="37">
        <v>5</v>
      </c>
      <c r="I1567" s="37">
        <v>5</v>
      </c>
      <c r="J1567" s="37">
        <v>5</v>
      </c>
      <c r="K1567" s="37">
        <v>10</v>
      </c>
      <c r="L1567" s="37">
        <v>10</v>
      </c>
      <c r="M1567" s="37">
        <v>5</v>
      </c>
      <c r="N1567" s="37">
        <v>10</v>
      </c>
      <c r="O1567" s="37">
        <v>10</v>
      </c>
      <c r="P1567" s="37">
        <v>10</v>
      </c>
      <c r="Q1567" s="37">
        <v>5</v>
      </c>
    </row>
    <row r="1568" spans="1:17" ht="14.45" customHeight="1">
      <c r="A1568" s="174">
        <v>4246</v>
      </c>
      <c r="B1568">
        <v>9</v>
      </c>
      <c r="C1568" s="36" t="s">
        <v>7841</v>
      </c>
      <c r="D1568" s="36" t="s">
        <v>7849</v>
      </c>
      <c r="E1568" s="39" t="s">
        <v>934</v>
      </c>
      <c r="F1568" s="38">
        <v>8.8000000000000007</v>
      </c>
      <c r="G1568" s="37">
        <v>5</v>
      </c>
      <c r="H1568" s="37">
        <v>5</v>
      </c>
      <c r="I1568" s="37">
        <v>5</v>
      </c>
      <c r="J1568" s="37">
        <v>5</v>
      </c>
      <c r="K1568" s="37">
        <v>10</v>
      </c>
      <c r="L1568" s="37">
        <v>10</v>
      </c>
      <c r="M1568" s="37">
        <v>5</v>
      </c>
      <c r="N1568" s="37">
        <v>10</v>
      </c>
      <c r="O1568" s="37">
        <v>10</v>
      </c>
      <c r="P1568" s="37">
        <v>10</v>
      </c>
      <c r="Q1568" s="37">
        <v>5</v>
      </c>
    </row>
    <row r="1569" spans="1:17" ht="14.45" customHeight="1">
      <c r="A1569" s="174">
        <v>4245</v>
      </c>
      <c r="B1569">
        <v>10</v>
      </c>
      <c r="C1569" s="36" t="s">
        <v>7841</v>
      </c>
      <c r="D1569" s="36" t="s">
        <v>7850</v>
      </c>
      <c r="E1569" s="39" t="s">
        <v>934</v>
      </c>
      <c r="F1569" s="38">
        <v>8.9</v>
      </c>
      <c r="G1569" s="37">
        <v>5</v>
      </c>
      <c r="H1569" s="37">
        <v>5</v>
      </c>
      <c r="I1569" s="37">
        <v>5</v>
      </c>
      <c r="J1569" s="37">
        <v>5</v>
      </c>
      <c r="K1569" s="37">
        <v>10</v>
      </c>
      <c r="L1569" s="37">
        <v>10</v>
      </c>
      <c r="M1569" s="37">
        <v>5</v>
      </c>
      <c r="N1569" s="37">
        <v>10</v>
      </c>
      <c r="O1569" s="37">
        <v>10</v>
      </c>
      <c r="P1569" s="37">
        <v>10</v>
      </c>
      <c r="Q1569" s="37">
        <v>5</v>
      </c>
    </row>
    <row r="1570" spans="1:17" ht="14.45" customHeight="1">
      <c r="A1570" s="174">
        <v>4244</v>
      </c>
      <c r="C1570" s="36" t="s">
        <v>7841</v>
      </c>
      <c r="D1570" s="35" t="s">
        <v>8637</v>
      </c>
      <c r="E1570" s="34" t="s">
        <v>934</v>
      </c>
      <c r="F1570" s="130">
        <v>8.5749999999999993</v>
      </c>
      <c r="G1570" s="33" t="e">
        <f>AVERAGE(#REF!)</f>
        <v>#REF!</v>
      </c>
      <c r="H1570" s="33" t="e">
        <f>AVERAGE(#REF!)</f>
        <v>#REF!</v>
      </c>
      <c r="I1570" s="33" t="e">
        <f>AVERAGE(#REF!)</f>
        <v>#REF!</v>
      </c>
      <c r="J1570" s="33" t="e">
        <f>AVERAGE(#REF!)</f>
        <v>#REF!</v>
      </c>
      <c r="K1570" s="33" t="e">
        <f>AVERAGE(#REF!)</f>
        <v>#REF!</v>
      </c>
      <c r="L1570" s="33" t="e">
        <f>AVERAGE(#REF!)</f>
        <v>#REF!</v>
      </c>
      <c r="M1570" s="33" t="e">
        <f>AVERAGE(#REF!)</f>
        <v>#REF!</v>
      </c>
      <c r="N1570" s="33" t="e">
        <f>AVERAGE(#REF!)</f>
        <v>#REF!</v>
      </c>
      <c r="O1570" s="33" t="e">
        <f>AVERAGE(#REF!)</f>
        <v>#REF!</v>
      </c>
      <c r="P1570" s="33" t="e">
        <f>AVERAGE(#REF!)</f>
        <v>#REF!</v>
      </c>
      <c r="Q1570" s="33" t="e">
        <f>AVERAGE(#REF!)</f>
        <v>#REF!</v>
      </c>
    </row>
    <row r="1571" spans="1:17" ht="14.45" customHeight="1">
      <c r="A1571" s="174">
        <v>4243</v>
      </c>
      <c r="B1571">
        <v>1</v>
      </c>
      <c r="C1571" s="36" t="s">
        <v>9956</v>
      </c>
      <c r="D1571" s="42" t="s">
        <v>7779</v>
      </c>
      <c r="E1571" s="41" t="s">
        <v>934</v>
      </c>
      <c r="F1571" s="40">
        <v>9.6</v>
      </c>
      <c r="G1571" s="37">
        <v>5</v>
      </c>
      <c r="H1571" s="37">
        <v>5</v>
      </c>
      <c r="I1571" s="37">
        <v>5</v>
      </c>
      <c r="J1571" s="37">
        <v>5</v>
      </c>
      <c r="K1571" s="37">
        <v>10</v>
      </c>
      <c r="L1571" s="37">
        <v>10</v>
      </c>
      <c r="M1571" s="37">
        <v>5</v>
      </c>
      <c r="N1571" s="37">
        <v>10</v>
      </c>
      <c r="O1571" s="37">
        <v>10</v>
      </c>
      <c r="P1571" s="37">
        <v>10</v>
      </c>
      <c r="Q1571" s="37">
        <v>5</v>
      </c>
    </row>
    <row r="1572" spans="1:17" ht="14.45" customHeight="1">
      <c r="A1572" s="174">
        <v>4242</v>
      </c>
      <c r="B1572">
        <v>2</v>
      </c>
      <c r="C1572" s="36" t="s">
        <v>9956</v>
      </c>
      <c r="D1572" s="36" t="s">
        <v>7780</v>
      </c>
      <c r="E1572" s="39" t="s">
        <v>934</v>
      </c>
      <c r="F1572" s="38">
        <v>8.4</v>
      </c>
      <c r="G1572" s="37">
        <v>5</v>
      </c>
      <c r="H1572" s="37">
        <v>5</v>
      </c>
      <c r="I1572" s="37">
        <v>5</v>
      </c>
      <c r="J1572" s="37">
        <v>5</v>
      </c>
      <c r="K1572" s="37">
        <v>10</v>
      </c>
      <c r="L1572" s="37">
        <v>10</v>
      </c>
      <c r="M1572" s="37">
        <v>5</v>
      </c>
      <c r="N1572" s="37">
        <v>10</v>
      </c>
      <c r="O1572" s="37">
        <v>10</v>
      </c>
      <c r="P1572" s="37">
        <v>10</v>
      </c>
      <c r="Q1572" s="37">
        <v>5</v>
      </c>
    </row>
    <row r="1573" spans="1:17" ht="14.45" customHeight="1">
      <c r="A1573" s="174">
        <v>4241</v>
      </c>
      <c r="B1573">
        <v>3</v>
      </c>
      <c r="C1573" s="36" t="s">
        <v>9956</v>
      </c>
      <c r="D1573" s="36" t="s">
        <v>7781</v>
      </c>
      <c r="E1573" s="39" t="s">
        <v>934</v>
      </c>
      <c r="F1573" s="38">
        <v>9.1</v>
      </c>
      <c r="G1573" s="37">
        <v>5</v>
      </c>
      <c r="H1573" s="37">
        <v>5</v>
      </c>
      <c r="I1573" s="37">
        <v>5</v>
      </c>
      <c r="J1573" s="37">
        <v>5</v>
      </c>
      <c r="K1573" s="37">
        <v>10</v>
      </c>
      <c r="L1573" s="37">
        <v>10</v>
      </c>
      <c r="M1573" s="37">
        <v>5</v>
      </c>
      <c r="N1573" s="37">
        <v>10</v>
      </c>
      <c r="O1573" s="37">
        <v>10</v>
      </c>
      <c r="P1573" s="37">
        <v>10</v>
      </c>
      <c r="Q1573" s="37">
        <v>5</v>
      </c>
    </row>
    <row r="1574" spans="1:17" ht="14.45" customHeight="1">
      <c r="A1574" s="174">
        <v>4240</v>
      </c>
      <c r="B1574">
        <v>4</v>
      </c>
      <c r="C1574" s="36" t="s">
        <v>9956</v>
      </c>
      <c r="D1574" s="36" t="s">
        <v>7782</v>
      </c>
      <c r="E1574" s="39" t="s">
        <v>934</v>
      </c>
      <c r="F1574" s="38">
        <v>8.6</v>
      </c>
      <c r="G1574" s="37">
        <v>5</v>
      </c>
      <c r="H1574" s="37">
        <v>5</v>
      </c>
      <c r="I1574" s="37">
        <v>5</v>
      </c>
      <c r="J1574" s="37">
        <v>5</v>
      </c>
      <c r="K1574" s="37">
        <v>10</v>
      </c>
      <c r="L1574" s="37">
        <v>10</v>
      </c>
      <c r="M1574" s="37">
        <v>5</v>
      </c>
      <c r="N1574" s="37">
        <v>10</v>
      </c>
      <c r="O1574" s="37">
        <v>10</v>
      </c>
      <c r="P1574" s="37">
        <v>10</v>
      </c>
      <c r="Q1574" s="37">
        <v>5</v>
      </c>
    </row>
    <row r="1575" spans="1:17" ht="14.45" customHeight="1">
      <c r="A1575" s="174">
        <v>4239</v>
      </c>
      <c r="B1575">
        <v>5</v>
      </c>
      <c r="C1575" s="36" t="s">
        <v>9956</v>
      </c>
      <c r="D1575" s="36" t="s">
        <v>7783</v>
      </c>
      <c r="E1575" s="39" t="s">
        <v>934</v>
      </c>
      <c r="F1575" s="38">
        <v>7.3</v>
      </c>
      <c r="G1575" s="37">
        <v>5</v>
      </c>
      <c r="H1575" s="37">
        <v>5</v>
      </c>
      <c r="I1575" s="37">
        <v>5</v>
      </c>
      <c r="J1575" s="37">
        <v>5</v>
      </c>
      <c r="K1575" s="37">
        <v>10</v>
      </c>
      <c r="L1575" s="37">
        <v>10</v>
      </c>
      <c r="M1575" s="37">
        <v>5</v>
      </c>
      <c r="N1575" s="37">
        <v>10</v>
      </c>
      <c r="O1575" s="37">
        <v>10</v>
      </c>
      <c r="P1575" s="37">
        <v>10</v>
      </c>
      <c r="Q1575" s="37">
        <v>5</v>
      </c>
    </row>
    <row r="1576" spans="1:17" ht="14.45" customHeight="1">
      <c r="A1576" s="174">
        <v>4238</v>
      </c>
      <c r="B1576">
        <v>6</v>
      </c>
      <c r="C1576" s="36" t="s">
        <v>9956</v>
      </c>
      <c r="D1576" s="36" t="s">
        <v>7784</v>
      </c>
      <c r="E1576" s="39" t="s">
        <v>934</v>
      </c>
      <c r="F1576" s="38">
        <v>7.8</v>
      </c>
      <c r="G1576" s="37">
        <v>5</v>
      </c>
      <c r="H1576" s="37">
        <v>5</v>
      </c>
      <c r="I1576" s="37">
        <v>5</v>
      </c>
      <c r="J1576" s="37">
        <v>5</v>
      </c>
      <c r="K1576" s="37">
        <v>10</v>
      </c>
      <c r="L1576" s="37">
        <v>10</v>
      </c>
      <c r="M1576" s="37">
        <v>5</v>
      </c>
      <c r="N1576" s="37">
        <v>10</v>
      </c>
      <c r="O1576" s="37">
        <v>10</v>
      </c>
      <c r="P1576" s="37">
        <v>10</v>
      </c>
      <c r="Q1576" s="37">
        <v>5</v>
      </c>
    </row>
    <row r="1577" spans="1:17" ht="14.45" customHeight="1">
      <c r="A1577" s="174">
        <v>4237</v>
      </c>
      <c r="B1577">
        <v>7</v>
      </c>
      <c r="C1577" s="36" t="s">
        <v>9956</v>
      </c>
      <c r="D1577" s="36" t="s">
        <v>7785</v>
      </c>
      <c r="E1577" s="39" t="s">
        <v>934</v>
      </c>
      <c r="F1577" s="38">
        <v>7</v>
      </c>
      <c r="G1577" s="37">
        <v>5</v>
      </c>
      <c r="H1577" s="37">
        <v>5</v>
      </c>
      <c r="I1577" s="37">
        <v>5</v>
      </c>
      <c r="J1577" s="37">
        <v>5</v>
      </c>
      <c r="K1577" s="37">
        <v>10</v>
      </c>
      <c r="L1577" s="37">
        <v>10</v>
      </c>
      <c r="M1577" s="37">
        <v>5</v>
      </c>
      <c r="N1577" s="37">
        <v>10</v>
      </c>
      <c r="O1577" s="37">
        <v>10</v>
      </c>
      <c r="P1577" s="37">
        <v>10</v>
      </c>
      <c r="Q1577" s="37">
        <v>5</v>
      </c>
    </row>
    <row r="1578" spans="1:17" ht="14.45" customHeight="1">
      <c r="A1578" s="174">
        <v>4236</v>
      </c>
      <c r="B1578">
        <v>8</v>
      </c>
      <c r="C1578" s="36" t="s">
        <v>9956</v>
      </c>
      <c r="D1578" s="36" t="s">
        <v>7786</v>
      </c>
      <c r="E1578" s="39" t="s">
        <v>934</v>
      </c>
      <c r="F1578" s="38">
        <v>8.3000000000000007</v>
      </c>
      <c r="G1578" s="37">
        <v>5</v>
      </c>
      <c r="H1578" s="37">
        <v>5</v>
      </c>
      <c r="I1578" s="37">
        <v>5</v>
      </c>
      <c r="J1578" s="37">
        <v>5</v>
      </c>
      <c r="K1578" s="37">
        <v>10</v>
      </c>
      <c r="L1578" s="37">
        <v>10</v>
      </c>
      <c r="M1578" s="37">
        <v>5</v>
      </c>
      <c r="N1578" s="37">
        <v>10</v>
      </c>
      <c r="O1578" s="37">
        <v>10</v>
      </c>
      <c r="P1578" s="37">
        <v>10</v>
      </c>
      <c r="Q1578" s="37">
        <v>5</v>
      </c>
    </row>
    <row r="1579" spans="1:17" ht="14.45" customHeight="1">
      <c r="A1579" s="174">
        <v>4235</v>
      </c>
      <c r="C1579" s="36" t="s">
        <v>9956</v>
      </c>
      <c r="D1579" s="35" t="s">
        <v>8625</v>
      </c>
      <c r="E1579" s="34" t="s">
        <v>934</v>
      </c>
      <c r="F1579" s="130">
        <v>8.2219999999999995</v>
      </c>
      <c r="G1579" s="33" t="e">
        <f>AVERAGE(#REF!)</f>
        <v>#REF!</v>
      </c>
      <c r="H1579" s="33" t="e">
        <f>AVERAGE(#REF!)</f>
        <v>#REF!</v>
      </c>
      <c r="I1579" s="33" t="e">
        <f>AVERAGE(#REF!)</f>
        <v>#REF!</v>
      </c>
      <c r="J1579" s="33" t="e">
        <f>AVERAGE(#REF!)</f>
        <v>#REF!</v>
      </c>
      <c r="K1579" s="33" t="e">
        <f>AVERAGE(#REF!)</f>
        <v>#REF!</v>
      </c>
      <c r="L1579" s="33" t="e">
        <f>AVERAGE(#REF!)</f>
        <v>#REF!</v>
      </c>
      <c r="M1579" s="33" t="e">
        <f>AVERAGE(#REF!)</f>
        <v>#REF!</v>
      </c>
      <c r="N1579" s="33" t="e">
        <f>AVERAGE(#REF!)</f>
        <v>#REF!</v>
      </c>
      <c r="O1579" s="33" t="e">
        <f>AVERAGE(#REF!)</f>
        <v>#REF!</v>
      </c>
      <c r="P1579" s="33" t="e">
        <f>AVERAGE(#REF!)</f>
        <v>#REF!</v>
      </c>
      <c r="Q1579" s="33" t="e">
        <f>AVERAGE(#REF!)</f>
        <v>#REF!</v>
      </c>
    </row>
    <row r="1580" spans="1:17" ht="14.45" customHeight="1">
      <c r="A1580" s="174">
        <v>4234</v>
      </c>
      <c r="B1580">
        <v>1</v>
      </c>
      <c r="C1580" s="36" t="s">
        <v>7768</v>
      </c>
      <c r="D1580" s="36" t="s">
        <v>7393</v>
      </c>
      <c r="E1580" s="39" t="s">
        <v>934</v>
      </c>
      <c r="F1580" s="38">
        <v>9.1</v>
      </c>
      <c r="G1580" s="37">
        <v>5</v>
      </c>
      <c r="H1580" s="37">
        <v>5</v>
      </c>
      <c r="I1580" s="37">
        <v>5</v>
      </c>
      <c r="J1580" s="37">
        <v>5</v>
      </c>
      <c r="K1580" s="37">
        <v>10</v>
      </c>
      <c r="L1580" s="37">
        <v>10</v>
      </c>
      <c r="M1580" s="37">
        <v>5</v>
      </c>
      <c r="N1580" s="37">
        <v>10</v>
      </c>
      <c r="O1580" s="37">
        <v>10</v>
      </c>
      <c r="P1580" s="37">
        <v>10</v>
      </c>
      <c r="Q1580" s="37">
        <v>5</v>
      </c>
    </row>
    <row r="1581" spans="1:17" ht="14.45" customHeight="1">
      <c r="A1581" s="174">
        <v>4233</v>
      </c>
      <c r="B1581">
        <v>2</v>
      </c>
      <c r="C1581" s="36" t="s">
        <v>7768</v>
      </c>
      <c r="D1581" s="36" t="s">
        <v>7772</v>
      </c>
      <c r="E1581" s="39" t="s">
        <v>934</v>
      </c>
      <c r="F1581" s="38">
        <v>8.6999999999999993</v>
      </c>
      <c r="G1581" s="37">
        <v>5</v>
      </c>
      <c r="H1581" s="37">
        <v>5</v>
      </c>
      <c r="I1581" s="37">
        <v>5</v>
      </c>
      <c r="J1581" s="37">
        <v>5</v>
      </c>
      <c r="K1581" s="37">
        <v>10</v>
      </c>
      <c r="L1581" s="37">
        <v>10</v>
      </c>
      <c r="M1581" s="37">
        <v>5</v>
      </c>
      <c r="N1581" s="37">
        <v>10</v>
      </c>
      <c r="O1581" s="37">
        <v>10</v>
      </c>
      <c r="P1581" s="37">
        <v>10</v>
      </c>
      <c r="Q1581" s="37">
        <v>5</v>
      </c>
    </row>
    <row r="1582" spans="1:17" ht="14.45" customHeight="1">
      <c r="A1582" s="174">
        <v>4232</v>
      </c>
      <c r="B1582">
        <v>3</v>
      </c>
      <c r="C1582" s="36" t="s">
        <v>7768</v>
      </c>
      <c r="D1582" s="36" t="s">
        <v>7773</v>
      </c>
      <c r="E1582" s="39" t="s">
        <v>934</v>
      </c>
      <c r="F1582" s="38">
        <v>9</v>
      </c>
      <c r="G1582" s="37">
        <v>5</v>
      </c>
      <c r="H1582" s="37">
        <v>5</v>
      </c>
      <c r="I1582" s="37">
        <v>5</v>
      </c>
      <c r="J1582" s="37">
        <v>5</v>
      </c>
      <c r="K1582" s="37">
        <v>10</v>
      </c>
      <c r="L1582" s="37">
        <v>10</v>
      </c>
      <c r="M1582" s="37">
        <v>5</v>
      </c>
      <c r="N1582" s="37">
        <v>10</v>
      </c>
      <c r="O1582" s="37">
        <v>10</v>
      </c>
      <c r="P1582" s="37">
        <v>10</v>
      </c>
      <c r="Q1582" s="37">
        <v>5</v>
      </c>
    </row>
    <row r="1583" spans="1:17" ht="14.45" customHeight="1">
      <c r="A1583" s="174">
        <v>4231</v>
      </c>
      <c r="B1583">
        <v>4</v>
      </c>
      <c r="C1583" s="36" t="s">
        <v>7768</v>
      </c>
      <c r="D1583" s="36" t="s">
        <v>7774</v>
      </c>
      <c r="E1583" s="39" t="s">
        <v>934</v>
      </c>
      <c r="F1583" s="38">
        <v>7.7</v>
      </c>
      <c r="G1583" s="37">
        <v>5</v>
      </c>
      <c r="H1583" s="37">
        <v>5</v>
      </c>
      <c r="I1583" s="37">
        <v>5</v>
      </c>
      <c r="J1583" s="37">
        <v>5</v>
      </c>
      <c r="K1583" s="37">
        <v>10</v>
      </c>
      <c r="L1583" s="37">
        <v>10</v>
      </c>
      <c r="M1583" s="37">
        <v>5</v>
      </c>
      <c r="N1583" s="37">
        <v>10</v>
      </c>
      <c r="O1583" s="37">
        <v>10</v>
      </c>
      <c r="P1583" s="37">
        <v>10</v>
      </c>
      <c r="Q1583" s="37">
        <v>5</v>
      </c>
    </row>
    <row r="1584" spans="1:17" ht="14.45" customHeight="1">
      <c r="A1584" s="174">
        <v>4230</v>
      </c>
      <c r="B1584">
        <v>5</v>
      </c>
      <c r="C1584" s="36" t="s">
        <v>7768</v>
      </c>
      <c r="D1584" s="36" t="s">
        <v>7775</v>
      </c>
      <c r="E1584" s="39" t="s">
        <v>934</v>
      </c>
      <c r="F1584" s="38">
        <v>8.6999999999999993</v>
      </c>
      <c r="G1584" s="37">
        <v>5</v>
      </c>
      <c r="H1584" s="37">
        <v>5</v>
      </c>
      <c r="I1584" s="37">
        <v>5</v>
      </c>
      <c r="J1584" s="37">
        <v>5</v>
      </c>
      <c r="K1584" s="37">
        <v>10</v>
      </c>
      <c r="L1584" s="37">
        <v>10</v>
      </c>
      <c r="M1584" s="37">
        <v>5</v>
      </c>
      <c r="N1584" s="37">
        <v>10</v>
      </c>
      <c r="O1584" s="37">
        <v>10</v>
      </c>
      <c r="P1584" s="37">
        <v>10</v>
      </c>
      <c r="Q1584" s="37">
        <v>5</v>
      </c>
    </row>
    <row r="1585" spans="1:17" ht="14.45" customHeight="1">
      <c r="A1585" s="174">
        <v>4229</v>
      </c>
      <c r="B1585">
        <v>6</v>
      </c>
      <c r="C1585" s="36" t="s">
        <v>7768</v>
      </c>
      <c r="D1585" s="36" t="s">
        <v>7776</v>
      </c>
      <c r="E1585" s="39" t="s">
        <v>934</v>
      </c>
      <c r="F1585" s="38">
        <v>8.3000000000000007</v>
      </c>
      <c r="G1585" s="37">
        <v>5</v>
      </c>
      <c r="H1585" s="37">
        <v>5</v>
      </c>
      <c r="I1585" s="37">
        <v>5</v>
      </c>
      <c r="J1585" s="37">
        <v>5</v>
      </c>
      <c r="K1585" s="37">
        <v>10</v>
      </c>
      <c r="L1585" s="37">
        <v>10</v>
      </c>
      <c r="M1585" s="37">
        <v>5</v>
      </c>
      <c r="N1585" s="37">
        <v>10</v>
      </c>
      <c r="O1585" s="37">
        <v>10</v>
      </c>
      <c r="P1585" s="37">
        <v>10</v>
      </c>
      <c r="Q1585" s="37">
        <v>5</v>
      </c>
    </row>
    <row r="1586" spans="1:17" ht="14.45" customHeight="1">
      <c r="A1586" s="174">
        <v>4228</v>
      </c>
      <c r="B1586">
        <v>7</v>
      </c>
      <c r="C1586" s="36" t="s">
        <v>7768</v>
      </c>
      <c r="D1586" s="36" t="s">
        <v>7777</v>
      </c>
      <c r="E1586" s="39" t="s">
        <v>934</v>
      </c>
      <c r="F1586" s="38">
        <v>7.9</v>
      </c>
      <c r="G1586" s="37">
        <v>5</v>
      </c>
      <c r="H1586" s="37">
        <v>5</v>
      </c>
      <c r="I1586" s="37">
        <v>5</v>
      </c>
      <c r="J1586" s="37">
        <v>5</v>
      </c>
      <c r="K1586" s="37">
        <v>10</v>
      </c>
      <c r="L1586" s="37">
        <v>10</v>
      </c>
      <c r="M1586" s="37">
        <v>5</v>
      </c>
      <c r="N1586" s="37">
        <v>10</v>
      </c>
      <c r="O1586" s="37">
        <v>10</v>
      </c>
      <c r="P1586" s="37">
        <v>10</v>
      </c>
      <c r="Q1586" s="37">
        <v>5</v>
      </c>
    </row>
    <row r="1587" spans="1:17" ht="14.45" customHeight="1">
      <c r="A1587" s="174">
        <v>4227</v>
      </c>
      <c r="B1587">
        <v>8</v>
      </c>
      <c r="C1587" s="36" t="s">
        <v>7768</v>
      </c>
      <c r="D1587" s="36" t="s">
        <v>7778</v>
      </c>
      <c r="E1587" s="39" t="s">
        <v>934</v>
      </c>
      <c r="F1587" s="38">
        <v>9</v>
      </c>
      <c r="G1587" s="37">
        <v>5</v>
      </c>
      <c r="H1587" s="37">
        <v>5</v>
      </c>
      <c r="I1587" s="37">
        <v>5</v>
      </c>
      <c r="J1587" s="37">
        <v>5</v>
      </c>
      <c r="K1587" s="37">
        <v>10</v>
      </c>
      <c r="L1587" s="37">
        <v>10</v>
      </c>
      <c r="M1587" s="37">
        <v>5</v>
      </c>
      <c r="N1587" s="37">
        <v>10</v>
      </c>
      <c r="O1587" s="37">
        <v>10</v>
      </c>
      <c r="P1587" s="37">
        <v>10</v>
      </c>
      <c r="Q1587" s="37">
        <v>5</v>
      </c>
    </row>
    <row r="1588" spans="1:17" ht="14.45" customHeight="1">
      <c r="A1588" s="174">
        <v>4226</v>
      </c>
      <c r="B1588">
        <v>9</v>
      </c>
      <c r="C1588" s="36" t="s">
        <v>7768</v>
      </c>
      <c r="D1588" s="36" t="s">
        <v>7769</v>
      </c>
      <c r="E1588" s="39" t="s">
        <v>934</v>
      </c>
      <c r="F1588" s="38">
        <v>8.3000000000000007</v>
      </c>
      <c r="G1588" s="37">
        <v>5</v>
      </c>
      <c r="H1588" s="37">
        <v>5</v>
      </c>
      <c r="I1588" s="37">
        <v>5</v>
      </c>
      <c r="J1588" s="37">
        <v>5</v>
      </c>
      <c r="K1588" s="37">
        <v>10</v>
      </c>
      <c r="L1588" s="37">
        <v>10</v>
      </c>
      <c r="M1588" s="37">
        <v>5</v>
      </c>
      <c r="N1588" s="37">
        <v>10</v>
      </c>
      <c r="O1588" s="37">
        <v>10</v>
      </c>
      <c r="P1588" s="37">
        <v>10</v>
      </c>
      <c r="Q1588" s="37">
        <v>5</v>
      </c>
    </row>
    <row r="1589" spans="1:17" ht="14.45" customHeight="1">
      <c r="A1589" s="174">
        <v>4225</v>
      </c>
      <c r="B1589">
        <v>10</v>
      </c>
      <c r="C1589" s="36" t="s">
        <v>7768</v>
      </c>
      <c r="D1589" s="36" t="s">
        <v>7770</v>
      </c>
      <c r="E1589" s="39" t="s">
        <v>934</v>
      </c>
      <c r="F1589" s="38">
        <v>7.7</v>
      </c>
      <c r="G1589" s="37">
        <v>5</v>
      </c>
      <c r="H1589" s="37">
        <v>5</v>
      </c>
      <c r="I1589" s="37">
        <v>5</v>
      </c>
      <c r="J1589" s="37">
        <v>5</v>
      </c>
      <c r="K1589" s="37">
        <v>10</v>
      </c>
      <c r="L1589" s="37">
        <v>10</v>
      </c>
      <c r="M1589" s="37">
        <v>5</v>
      </c>
      <c r="N1589" s="37">
        <v>10</v>
      </c>
      <c r="O1589" s="37">
        <v>10</v>
      </c>
      <c r="P1589" s="37">
        <v>10</v>
      </c>
      <c r="Q1589" s="37">
        <v>5</v>
      </c>
    </row>
    <row r="1590" spans="1:17" ht="14.45" customHeight="1">
      <c r="A1590" s="174">
        <v>4224</v>
      </c>
      <c r="B1590">
        <v>11</v>
      </c>
      <c r="C1590" s="36" t="s">
        <v>7768</v>
      </c>
      <c r="D1590" s="36" t="s">
        <v>7771</v>
      </c>
      <c r="E1590" s="39" t="s">
        <v>934</v>
      </c>
      <c r="F1590" s="38">
        <v>8.6999999999999993</v>
      </c>
      <c r="G1590" s="37">
        <v>5</v>
      </c>
      <c r="H1590" s="37">
        <v>5</v>
      </c>
      <c r="I1590" s="37">
        <v>5</v>
      </c>
      <c r="J1590" s="37">
        <v>5</v>
      </c>
      <c r="K1590" s="37">
        <v>10</v>
      </c>
      <c r="L1590" s="37">
        <v>10</v>
      </c>
      <c r="M1590" s="37">
        <v>5</v>
      </c>
      <c r="N1590" s="37">
        <v>10</v>
      </c>
      <c r="O1590" s="37">
        <v>10</v>
      </c>
      <c r="P1590" s="37">
        <v>10</v>
      </c>
      <c r="Q1590" s="37">
        <v>5</v>
      </c>
    </row>
    <row r="1591" spans="1:17" ht="14.45" customHeight="1">
      <c r="A1591" s="174">
        <v>4223</v>
      </c>
      <c r="C1591" s="36" t="s">
        <v>7768</v>
      </c>
      <c r="D1591" s="35" t="s">
        <v>8609</v>
      </c>
      <c r="E1591" s="34" t="s">
        <v>934</v>
      </c>
      <c r="F1591" s="130">
        <v>8.4489999999999998</v>
      </c>
      <c r="G1591" s="33" t="e">
        <f>AVERAGE(#REF!)</f>
        <v>#REF!</v>
      </c>
      <c r="H1591" s="33" t="e">
        <f>AVERAGE(#REF!)</f>
        <v>#REF!</v>
      </c>
      <c r="I1591" s="33" t="e">
        <f>AVERAGE(#REF!)</f>
        <v>#REF!</v>
      </c>
      <c r="J1591" s="33" t="e">
        <f>AVERAGE(#REF!)</f>
        <v>#REF!</v>
      </c>
      <c r="K1591" s="33" t="e">
        <f>AVERAGE(#REF!)</f>
        <v>#REF!</v>
      </c>
      <c r="L1591" s="33" t="e">
        <f>AVERAGE(#REF!)</f>
        <v>#REF!</v>
      </c>
      <c r="M1591" s="33" t="e">
        <f>AVERAGE(#REF!)</f>
        <v>#REF!</v>
      </c>
      <c r="N1591" s="33" t="e">
        <f>AVERAGE(#REF!)</f>
        <v>#REF!</v>
      </c>
      <c r="O1591" s="33" t="e">
        <f>AVERAGE(#REF!)</f>
        <v>#REF!</v>
      </c>
      <c r="P1591" s="33" t="e">
        <f>AVERAGE(#REF!)</f>
        <v>#REF!</v>
      </c>
      <c r="Q1591" s="33" t="e">
        <f>AVERAGE(#REF!)</f>
        <v>#REF!</v>
      </c>
    </row>
    <row r="1592" spans="1:17" ht="14.45" customHeight="1">
      <c r="A1592" s="174">
        <v>4222</v>
      </c>
      <c r="B1592">
        <v>1</v>
      </c>
      <c r="C1592" s="36" t="s">
        <v>7851</v>
      </c>
      <c r="D1592" s="36" t="s">
        <v>484</v>
      </c>
      <c r="E1592" s="39" t="s">
        <v>934</v>
      </c>
      <c r="F1592" s="38" t="s">
        <v>0</v>
      </c>
      <c r="G1592" s="37">
        <v>5</v>
      </c>
      <c r="H1592" s="37">
        <v>5</v>
      </c>
      <c r="I1592" s="37">
        <v>5</v>
      </c>
      <c r="J1592" s="37">
        <v>5</v>
      </c>
      <c r="K1592" s="37">
        <v>10</v>
      </c>
      <c r="L1592" s="37">
        <v>10</v>
      </c>
      <c r="M1592" s="37">
        <v>5</v>
      </c>
      <c r="N1592" s="37">
        <v>10</v>
      </c>
      <c r="O1592" s="37">
        <v>10</v>
      </c>
      <c r="P1592" s="37">
        <v>10</v>
      </c>
      <c r="Q1592" s="37">
        <v>5</v>
      </c>
    </row>
    <row r="1593" spans="1:17" ht="14.45" customHeight="1">
      <c r="A1593" s="174">
        <v>4221</v>
      </c>
      <c r="B1593">
        <v>2</v>
      </c>
      <c r="C1593" s="36" t="s">
        <v>7851</v>
      </c>
      <c r="D1593" s="36" t="s">
        <v>7852</v>
      </c>
      <c r="E1593" s="39" t="s">
        <v>934</v>
      </c>
      <c r="F1593" s="38">
        <v>8.4</v>
      </c>
      <c r="G1593" s="37">
        <v>5</v>
      </c>
      <c r="H1593" s="37">
        <v>5</v>
      </c>
      <c r="I1593" s="37">
        <v>5</v>
      </c>
      <c r="J1593" s="37">
        <v>5</v>
      </c>
      <c r="K1593" s="37">
        <v>10</v>
      </c>
      <c r="L1593" s="37">
        <v>10</v>
      </c>
      <c r="M1593" s="37">
        <v>5</v>
      </c>
      <c r="N1593" s="37">
        <v>10</v>
      </c>
      <c r="O1593" s="37">
        <v>10</v>
      </c>
      <c r="P1593" s="37">
        <v>10</v>
      </c>
      <c r="Q1593" s="37">
        <v>5</v>
      </c>
    </row>
    <row r="1594" spans="1:17" ht="14.45" customHeight="1">
      <c r="A1594" s="174">
        <v>4220</v>
      </c>
      <c r="B1594">
        <v>3</v>
      </c>
      <c r="C1594" s="36" t="s">
        <v>7851</v>
      </c>
      <c r="D1594" s="36" t="s">
        <v>7853</v>
      </c>
      <c r="E1594" s="39" t="s">
        <v>934</v>
      </c>
      <c r="F1594" s="38">
        <v>9</v>
      </c>
      <c r="G1594" s="37">
        <v>5</v>
      </c>
      <c r="H1594" s="37">
        <v>5</v>
      </c>
      <c r="I1594" s="37">
        <v>5</v>
      </c>
      <c r="J1594" s="37">
        <v>5</v>
      </c>
      <c r="K1594" s="37">
        <v>10</v>
      </c>
      <c r="L1594" s="37">
        <v>10</v>
      </c>
      <c r="M1594" s="37">
        <v>5</v>
      </c>
      <c r="N1594" s="37">
        <v>10</v>
      </c>
      <c r="O1594" s="37">
        <v>10</v>
      </c>
      <c r="P1594" s="37">
        <v>10</v>
      </c>
      <c r="Q1594" s="37">
        <v>5</v>
      </c>
    </row>
    <row r="1595" spans="1:17" ht="14.45" customHeight="1">
      <c r="A1595" s="174">
        <v>4219</v>
      </c>
      <c r="B1595">
        <v>4</v>
      </c>
      <c r="C1595" s="36" t="s">
        <v>7851</v>
      </c>
      <c r="D1595" s="36" t="s">
        <v>7854</v>
      </c>
      <c r="E1595" s="39" t="s">
        <v>934</v>
      </c>
      <c r="F1595" s="38">
        <v>8.6</v>
      </c>
      <c r="G1595" s="37">
        <v>5</v>
      </c>
      <c r="H1595" s="37">
        <v>5</v>
      </c>
      <c r="I1595" s="37">
        <v>5</v>
      </c>
      <c r="J1595" s="37">
        <v>5</v>
      </c>
      <c r="K1595" s="37">
        <v>10</v>
      </c>
      <c r="L1595" s="37">
        <v>10</v>
      </c>
      <c r="M1595" s="37">
        <v>5</v>
      </c>
      <c r="N1595" s="37">
        <v>10</v>
      </c>
      <c r="O1595" s="37">
        <v>10</v>
      </c>
      <c r="P1595" s="37">
        <v>10</v>
      </c>
      <c r="Q1595" s="37">
        <v>5</v>
      </c>
    </row>
    <row r="1596" spans="1:17" ht="14.45" customHeight="1">
      <c r="A1596" s="174">
        <v>4218</v>
      </c>
      <c r="B1596">
        <v>5</v>
      </c>
      <c r="C1596" s="36" t="s">
        <v>7851</v>
      </c>
      <c r="D1596" s="36" t="s">
        <v>7855</v>
      </c>
      <c r="E1596" s="39" t="s">
        <v>934</v>
      </c>
      <c r="F1596" s="38">
        <v>8.6999999999999993</v>
      </c>
      <c r="G1596" s="37">
        <v>5</v>
      </c>
      <c r="H1596" s="37">
        <v>5</v>
      </c>
      <c r="I1596" s="37">
        <v>5</v>
      </c>
      <c r="J1596" s="37">
        <v>5</v>
      </c>
      <c r="K1596" s="37">
        <v>10</v>
      </c>
      <c r="L1596" s="37">
        <v>10</v>
      </c>
      <c r="M1596" s="37">
        <v>5</v>
      </c>
      <c r="N1596" s="37">
        <v>10</v>
      </c>
      <c r="O1596" s="37">
        <v>10</v>
      </c>
      <c r="P1596" s="37">
        <v>10</v>
      </c>
      <c r="Q1596" s="37">
        <v>5</v>
      </c>
    </row>
    <row r="1597" spans="1:17" ht="14.45" customHeight="1">
      <c r="A1597" s="174">
        <v>4217</v>
      </c>
      <c r="B1597">
        <v>6</v>
      </c>
      <c r="C1597" s="36" t="s">
        <v>7851</v>
      </c>
      <c r="D1597" s="36" t="s">
        <v>1002</v>
      </c>
      <c r="E1597" s="39" t="s">
        <v>934</v>
      </c>
      <c r="F1597" s="38">
        <v>8.6</v>
      </c>
      <c r="G1597" s="37">
        <v>5</v>
      </c>
      <c r="H1597" s="37">
        <v>5</v>
      </c>
      <c r="I1597" s="37">
        <v>5</v>
      </c>
      <c r="J1597" s="37">
        <v>5</v>
      </c>
      <c r="K1597" s="37">
        <v>10</v>
      </c>
      <c r="L1597" s="37">
        <v>10</v>
      </c>
      <c r="M1597" s="37">
        <v>5</v>
      </c>
      <c r="N1597" s="37">
        <v>10</v>
      </c>
      <c r="O1597" s="37">
        <v>10</v>
      </c>
      <c r="P1597" s="37">
        <v>10</v>
      </c>
      <c r="Q1597" s="37">
        <v>5</v>
      </c>
    </row>
    <row r="1598" spans="1:17" ht="14.45" customHeight="1">
      <c r="A1598" s="174">
        <v>4216</v>
      </c>
      <c r="B1598">
        <v>7</v>
      </c>
      <c r="C1598" s="36" t="s">
        <v>7851</v>
      </c>
      <c r="D1598" s="36" t="s">
        <v>7856</v>
      </c>
      <c r="E1598" s="39" t="s">
        <v>934</v>
      </c>
      <c r="F1598" s="38">
        <v>9</v>
      </c>
      <c r="G1598" s="37">
        <v>5</v>
      </c>
      <c r="H1598" s="37">
        <v>5</v>
      </c>
      <c r="I1598" s="37">
        <v>5</v>
      </c>
      <c r="J1598" s="37">
        <v>5</v>
      </c>
      <c r="K1598" s="37">
        <v>10</v>
      </c>
      <c r="L1598" s="37">
        <v>10</v>
      </c>
      <c r="M1598" s="37">
        <v>5</v>
      </c>
      <c r="N1598" s="37">
        <v>10</v>
      </c>
      <c r="O1598" s="37">
        <v>10</v>
      </c>
      <c r="P1598" s="37">
        <v>10</v>
      </c>
      <c r="Q1598" s="37">
        <v>5</v>
      </c>
    </row>
    <row r="1599" spans="1:17" ht="14.45" customHeight="1">
      <c r="A1599" s="174">
        <v>4215</v>
      </c>
      <c r="B1599">
        <v>8</v>
      </c>
      <c r="C1599" s="36" t="s">
        <v>7851</v>
      </c>
      <c r="D1599" s="36" t="s">
        <v>7857</v>
      </c>
      <c r="E1599" s="39" t="s">
        <v>934</v>
      </c>
      <c r="F1599" s="38">
        <v>8.6</v>
      </c>
      <c r="G1599" s="37">
        <v>5</v>
      </c>
      <c r="H1599" s="37">
        <v>5</v>
      </c>
      <c r="I1599" s="37">
        <v>5</v>
      </c>
      <c r="J1599" s="37">
        <v>5</v>
      </c>
      <c r="K1599" s="37">
        <v>10</v>
      </c>
      <c r="L1599" s="37">
        <v>10</v>
      </c>
      <c r="M1599" s="37">
        <v>5</v>
      </c>
      <c r="N1599" s="37">
        <v>10</v>
      </c>
      <c r="O1599" s="37">
        <v>10</v>
      </c>
      <c r="P1599" s="37">
        <v>10</v>
      </c>
      <c r="Q1599" s="37">
        <v>5</v>
      </c>
    </row>
    <row r="1600" spans="1:17" ht="14.45" customHeight="1">
      <c r="A1600" s="174">
        <v>4214</v>
      </c>
      <c r="B1600">
        <v>9</v>
      </c>
      <c r="C1600" s="36" t="s">
        <v>7851</v>
      </c>
      <c r="D1600" s="36" t="s">
        <v>488</v>
      </c>
      <c r="E1600" s="39" t="s">
        <v>934</v>
      </c>
      <c r="F1600" s="38" t="s">
        <v>0</v>
      </c>
      <c r="G1600" s="37">
        <v>5</v>
      </c>
      <c r="H1600" s="37">
        <v>5</v>
      </c>
      <c r="I1600" s="37">
        <v>5</v>
      </c>
      <c r="J1600" s="37">
        <v>5</v>
      </c>
      <c r="K1600" s="37">
        <v>10</v>
      </c>
      <c r="L1600" s="37">
        <v>10</v>
      </c>
      <c r="M1600" s="37">
        <v>5</v>
      </c>
      <c r="N1600" s="37">
        <v>10</v>
      </c>
      <c r="O1600" s="37">
        <v>10</v>
      </c>
      <c r="P1600" s="37">
        <v>10</v>
      </c>
      <c r="Q1600" s="37">
        <v>5</v>
      </c>
    </row>
    <row r="1601" spans="1:17" ht="14.45" customHeight="1">
      <c r="A1601" s="174">
        <v>4213</v>
      </c>
      <c r="B1601">
        <v>10</v>
      </c>
      <c r="C1601" s="36" t="s">
        <v>7851</v>
      </c>
      <c r="D1601" s="36" t="s">
        <v>479</v>
      </c>
      <c r="E1601" s="39" t="s">
        <v>934</v>
      </c>
      <c r="F1601" s="38" t="s">
        <v>0</v>
      </c>
      <c r="G1601" s="37">
        <v>5</v>
      </c>
      <c r="H1601" s="37">
        <v>5</v>
      </c>
      <c r="I1601" s="37">
        <v>5</v>
      </c>
      <c r="J1601" s="37">
        <v>5</v>
      </c>
      <c r="K1601" s="37">
        <v>10</v>
      </c>
      <c r="L1601" s="37">
        <v>10</v>
      </c>
      <c r="M1601" s="37">
        <v>5</v>
      </c>
      <c r="N1601" s="37">
        <v>10</v>
      </c>
      <c r="O1601" s="37">
        <v>10</v>
      </c>
      <c r="P1601" s="37">
        <v>10</v>
      </c>
      <c r="Q1601" s="37">
        <v>5</v>
      </c>
    </row>
    <row r="1602" spans="1:17" ht="14.45" customHeight="1">
      <c r="A1602" s="174">
        <v>4212</v>
      </c>
      <c r="B1602">
        <v>11</v>
      </c>
      <c r="C1602" s="36" t="s">
        <v>7851</v>
      </c>
      <c r="D1602" s="36" t="s">
        <v>7858</v>
      </c>
      <c r="E1602" s="39" t="s">
        <v>934</v>
      </c>
      <c r="F1602" s="38">
        <v>8.6999999999999993</v>
      </c>
      <c r="G1602" s="37">
        <v>5</v>
      </c>
      <c r="H1602" s="37">
        <v>5</v>
      </c>
      <c r="I1602" s="37">
        <v>5</v>
      </c>
      <c r="J1602" s="37">
        <v>5</v>
      </c>
      <c r="K1602" s="37">
        <v>10</v>
      </c>
      <c r="L1602" s="37">
        <v>10</v>
      </c>
      <c r="M1602" s="37">
        <v>5</v>
      </c>
      <c r="N1602" s="37">
        <v>10</v>
      </c>
      <c r="O1602" s="37">
        <v>10</v>
      </c>
      <c r="P1602" s="37">
        <v>10</v>
      </c>
      <c r="Q1602" s="37">
        <v>5</v>
      </c>
    </row>
    <row r="1603" spans="1:17" ht="14.45" customHeight="1">
      <c r="A1603" s="174">
        <v>4211</v>
      </c>
      <c r="B1603">
        <v>12</v>
      </c>
      <c r="C1603" s="36" t="s">
        <v>7851</v>
      </c>
      <c r="D1603" s="36" t="s">
        <v>7859</v>
      </c>
      <c r="E1603" s="39" t="s">
        <v>934</v>
      </c>
      <c r="F1603" s="38">
        <v>8.5</v>
      </c>
      <c r="G1603" s="37">
        <v>5</v>
      </c>
      <c r="H1603" s="37">
        <v>5</v>
      </c>
      <c r="I1603" s="37">
        <v>5</v>
      </c>
      <c r="J1603" s="37">
        <v>5</v>
      </c>
      <c r="K1603" s="37">
        <v>10</v>
      </c>
      <c r="L1603" s="37">
        <v>10</v>
      </c>
      <c r="M1603" s="37">
        <v>5</v>
      </c>
      <c r="N1603" s="37">
        <v>10</v>
      </c>
      <c r="O1603" s="37">
        <v>10</v>
      </c>
      <c r="P1603" s="37">
        <v>10</v>
      </c>
      <c r="Q1603" s="37">
        <v>5</v>
      </c>
    </row>
    <row r="1604" spans="1:17" ht="14.45" customHeight="1">
      <c r="A1604" s="174">
        <v>4210</v>
      </c>
      <c r="C1604" s="36" t="s">
        <v>7851</v>
      </c>
      <c r="D1604" s="35" t="s">
        <v>8609</v>
      </c>
      <c r="E1604" s="34" t="s">
        <v>934</v>
      </c>
      <c r="F1604" s="130">
        <v>8.6760000000000002</v>
      </c>
      <c r="G1604" s="33" t="e">
        <f>AVERAGE(#REF!)</f>
        <v>#REF!</v>
      </c>
      <c r="H1604" s="33" t="e">
        <f>AVERAGE(#REF!)</f>
        <v>#REF!</v>
      </c>
      <c r="I1604" s="33" t="e">
        <f>AVERAGE(#REF!)</f>
        <v>#REF!</v>
      </c>
      <c r="J1604" s="33" t="e">
        <f>AVERAGE(#REF!)</f>
        <v>#REF!</v>
      </c>
      <c r="K1604" s="33" t="e">
        <f>AVERAGE(#REF!)</f>
        <v>#REF!</v>
      </c>
      <c r="L1604" s="33" t="e">
        <f>AVERAGE(#REF!)</f>
        <v>#REF!</v>
      </c>
      <c r="M1604" s="33" t="e">
        <f>AVERAGE(#REF!)</f>
        <v>#REF!</v>
      </c>
      <c r="N1604" s="33" t="e">
        <f>AVERAGE(#REF!)</f>
        <v>#REF!</v>
      </c>
      <c r="O1604" s="33" t="e">
        <f>AVERAGE(#REF!)</f>
        <v>#REF!</v>
      </c>
      <c r="P1604" s="33" t="e">
        <f>AVERAGE(#REF!)</f>
        <v>#REF!</v>
      </c>
      <c r="Q1604" s="33" t="e">
        <f>AVERAGE(#REF!)</f>
        <v>#REF!</v>
      </c>
    </row>
    <row r="1605" spans="1:17" ht="14.45" customHeight="1">
      <c r="A1605" s="174">
        <v>4209</v>
      </c>
      <c r="B1605">
        <v>1</v>
      </c>
      <c r="C1605" s="36" t="s">
        <v>7812</v>
      </c>
      <c r="D1605" s="36" t="s">
        <v>7813</v>
      </c>
      <c r="E1605" s="39" t="s">
        <v>934</v>
      </c>
      <c r="F1605" s="38">
        <v>8.6</v>
      </c>
      <c r="G1605" s="37">
        <v>5</v>
      </c>
      <c r="H1605" s="37">
        <v>5</v>
      </c>
      <c r="I1605" s="37">
        <v>5</v>
      </c>
      <c r="J1605" s="37">
        <v>5</v>
      </c>
      <c r="K1605" s="37">
        <v>10</v>
      </c>
      <c r="L1605" s="37">
        <v>10</v>
      </c>
      <c r="M1605" s="37">
        <v>5</v>
      </c>
      <c r="N1605" s="37">
        <v>10</v>
      </c>
      <c r="O1605" s="37">
        <v>10</v>
      </c>
      <c r="P1605" s="37">
        <v>10</v>
      </c>
      <c r="Q1605" s="37">
        <v>5</v>
      </c>
    </row>
    <row r="1606" spans="1:17" ht="14.45" customHeight="1">
      <c r="A1606" s="174">
        <v>4208</v>
      </c>
      <c r="B1606">
        <v>2</v>
      </c>
      <c r="C1606" s="36" t="s">
        <v>7812</v>
      </c>
      <c r="D1606" s="36" t="s">
        <v>7814</v>
      </c>
      <c r="E1606" s="39" t="s">
        <v>934</v>
      </c>
      <c r="F1606" s="38">
        <v>9.3000000000000007</v>
      </c>
      <c r="G1606" s="37">
        <v>5</v>
      </c>
      <c r="H1606" s="37">
        <v>5</v>
      </c>
      <c r="I1606" s="37">
        <v>5</v>
      </c>
      <c r="J1606" s="37">
        <v>5</v>
      </c>
      <c r="K1606" s="37">
        <v>10</v>
      </c>
      <c r="L1606" s="37">
        <v>10</v>
      </c>
      <c r="M1606" s="37">
        <v>5</v>
      </c>
      <c r="N1606" s="37">
        <v>10</v>
      </c>
      <c r="O1606" s="37">
        <v>10</v>
      </c>
      <c r="P1606" s="37">
        <v>10</v>
      </c>
      <c r="Q1606" s="37">
        <v>5</v>
      </c>
    </row>
    <row r="1607" spans="1:17" ht="14.45" customHeight="1">
      <c r="A1607" s="174">
        <v>4207</v>
      </c>
      <c r="B1607">
        <v>3</v>
      </c>
      <c r="C1607" s="36" t="s">
        <v>7812</v>
      </c>
      <c r="D1607" s="36" t="s">
        <v>7815</v>
      </c>
      <c r="E1607" s="39" t="s">
        <v>934</v>
      </c>
      <c r="F1607" s="38">
        <v>9.1999999999999993</v>
      </c>
      <c r="G1607" s="37">
        <v>5</v>
      </c>
      <c r="H1607" s="37">
        <v>5</v>
      </c>
      <c r="I1607" s="37">
        <v>5</v>
      </c>
      <c r="J1607" s="37">
        <v>5</v>
      </c>
      <c r="K1607" s="37">
        <v>10</v>
      </c>
      <c r="L1607" s="37">
        <v>10</v>
      </c>
      <c r="M1607" s="37">
        <v>5</v>
      </c>
      <c r="N1607" s="37">
        <v>10</v>
      </c>
      <c r="O1607" s="37">
        <v>10</v>
      </c>
      <c r="P1607" s="37">
        <v>10</v>
      </c>
      <c r="Q1607" s="37">
        <v>5</v>
      </c>
    </row>
    <row r="1608" spans="1:17" ht="14.45" customHeight="1">
      <c r="A1608" s="174">
        <v>4206</v>
      </c>
      <c r="B1608">
        <v>4</v>
      </c>
      <c r="C1608" s="36" t="s">
        <v>7812</v>
      </c>
      <c r="D1608" s="36" t="s">
        <v>7816</v>
      </c>
      <c r="E1608" s="39" t="s">
        <v>934</v>
      </c>
      <c r="F1608" s="38">
        <v>8.6999999999999993</v>
      </c>
      <c r="G1608" s="37">
        <v>5</v>
      </c>
      <c r="H1608" s="37">
        <v>5</v>
      </c>
      <c r="I1608" s="37">
        <v>5</v>
      </c>
      <c r="J1608" s="37">
        <v>5</v>
      </c>
      <c r="K1608" s="37">
        <v>10</v>
      </c>
      <c r="L1608" s="37">
        <v>10</v>
      </c>
      <c r="M1608" s="37">
        <v>5</v>
      </c>
      <c r="N1608" s="37">
        <v>10</v>
      </c>
      <c r="O1608" s="37">
        <v>10</v>
      </c>
      <c r="P1608" s="37">
        <v>10</v>
      </c>
      <c r="Q1608" s="37">
        <v>5</v>
      </c>
    </row>
    <row r="1609" spans="1:17" ht="14.45" customHeight="1">
      <c r="A1609" s="174">
        <v>4205</v>
      </c>
      <c r="B1609">
        <v>5</v>
      </c>
      <c r="C1609" s="36" t="s">
        <v>7812</v>
      </c>
      <c r="D1609" s="36" t="s">
        <v>7817</v>
      </c>
      <c r="E1609" s="39" t="s">
        <v>934</v>
      </c>
      <c r="F1609" s="38">
        <v>9.3000000000000007</v>
      </c>
      <c r="G1609" s="37">
        <v>5</v>
      </c>
      <c r="H1609" s="37">
        <v>5</v>
      </c>
      <c r="I1609" s="37">
        <v>5</v>
      </c>
      <c r="J1609" s="37">
        <v>5</v>
      </c>
      <c r="K1609" s="37">
        <v>10</v>
      </c>
      <c r="L1609" s="37">
        <v>10</v>
      </c>
      <c r="M1609" s="37">
        <v>5</v>
      </c>
      <c r="N1609" s="37">
        <v>10</v>
      </c>
      <c r="O1609" s="37">
        <v>10</v>
      </c>
      <c r="P1609" s="37">
        <v>10</v>
      </c>
      <c r="Q1609" s="37">
        <v>5</v>
      </c>
    </row>
    <row r="1610" spans="1:17" ht="14.45" customHeight="1">
      <c r="A1610" s="174">
        <v>4204</v>
      </c>
      <c r="B1610">
        <v>6</v>
      </c>
      <c r="C1610" s="36" t="s">
        <v>7812</v>
      </c>
      <c r="D1610" s="36" t="s">
        <v>7818</v>
      </c>
      <c r="E1610" s="39" t="s">
        <v>934</v>
      </c>
      <c r="F1610" s="38">
        <v>8.6</v>
      </c>
      <c r="G1610" s="37">
        <v>5</v>
      </c>
      <c r="H1610" s="37">
        <v>5</v>
      </c>
      <c r="I1610" s="37">
        <v>5</v>
      </c>
      <c r="J1610" s="37">
        <v>5</v>
      </c>
      <c r="K1610" s="37">
        <v>10</v>
      </c>
      <c r="L1610" s="37">
        <v>10</v>
      </c>
      <c r="M1610" s="37">
        <v>5</v>
      </c>
      <c r="N1610" s="37">
        <v>10</v>
      </c>
      <c r="O1610" s="37">
        <v>10</v>
      </c>
      <c r="P1610" s="37">
        <v>10</v>
      </c>
      <c r="Q1610" s="37">
        <v>5</v>
      </c>
    </row>
    <row r="1611" spans="1:17" ht="14.45" customHeight="1">
      <c r="A1611" s="174">
        <v>4203</v>
      </c>
      <c r="B1611">
        <v>7</v>
      </c>
      <c r="C1611" s="36" t="s">
        <v>7812</v>
      </c>
      <c r="D1611" s="42" t="s">
        <v>7819</v>
      </c>
      <c r="E1611" s="41" t="s">
        <v>934</v>
      </c>
      <c r="F1611" s="40">
        <v>9.6</v>
      </c>
      <c r="G1611" s="37">
        <v>5</v>
      </c>
      <c r="H1611" s="37">
        <v>5</v>
      </c>
      <c r="I1611" s="37">
        <v>5</v>
      </c>
      <c r="J1611" s="37">
        <v>5</v>
      </c>
      <c r="K1611" s="37">
        <v>10</v>
      </c>
      <c r="L1611" s="37">
        <v>10</v>
      </c>
      <c r="M1611" s="37">
        <v>5</v>
      </c>
      <c r="N1611" s="37">
        <v>10</v>
      </c>
      <c r="O1611" s="37">
        <v>10</v>
      </c>
      <c r="P1611" s="37">
        <v>10</v>
      </c>
      <c r="Q1611" s="37">
        <v>5</v>
      </c>
    </row>
    <row r="1612" spans="1:17" ht="14.45" customHeight="1">
      <c r="A1612" s="174">
        <v>4202</v>
      </c>
      <c r="B1612">
        <v>8</v>
      </c>
      <c r="C1612" s="36" t="s">
        <v>7812</v>
      </c>
      <c r="D1612" s="36" t="s">
        <v>462</v>
      </c>
      <c r="E1612" s="39" t="s">
        <v>934</v>
      </c>
      <c r="F1612" s="38">
        <v>7.6</v>
      </c>
      <c r="G1612" s="37">
        <v>5</v>
      </c>
      <c r="H1612" s="37">
        <v>5</v>
      </c>
      <c r="I1612" s="37">
        <v>5</v>
      </c>
      <c r="J1612" s="37">
        <v>5</v>
      </c>
      <c r="K1612" s="37">
        <v>10</v>
      </c>
      <c r="L1612" s="37">
        <v>10</v>
      </c>
      <c r="M1612" s="37">
        <v>5</v>
      </c>
      <c r="N1612" s="37">
        <v>10</v>
      </c>
      <c r="O1612" s="37">
        <v>10</v>
      </c>
      <c r="P1612" s="37">
        <v>10</v>
      </c>
      <c r="Q1612" s="37">
        <v>5</v>
      </c>
    </row>
    <row r="1613" spans="1:17" ht="14.45" customHeight="1">
      <c r="A1613" s="174">
        <v>4201</v>
      </c>
      <c r="B1613">
        <v>9</v>
      </c>
      <c r="C1613" s="36" t="s">
        <v>7812</v>
      </c>
      <c r="D1613" s="36" t="s">
        <v>7820</v>
      </c>
      <c r="E1613" s="39" t="s">
        <v>934</v>
      </c>
      <c r="F1613" s="38">
        <v>8.6</v>
      </c>
      <c r="G1613" s="37">
        <v>5</v>
      </c>
      <c r="H1613" s="37">
        <v>5</v>
      </c>
      <c r="I1613" s="37">
        <v>5</v>
      </c>
      <c r="J1613" s="37">
        <v>5</v>
      </c>
      <c r="K1613" s="37">
        <v>10</v>
      </c>
      <c r="L1613" s="37">
        <v>10</v>
      </c>
      <c r="M1613" s="37">
        <v>5</v>
      </c>
      <c r="N1613" s="37">
        <v>10</v>
      </c>
      <c r="O1613" s="37">
        <v>10</v>
      </c>
      <c r="P1613" s="37">
        <v>10</v>
      </c>
      <c r="Q1613" s="37">
        <v>5</v>
      </c>
    </row>
    <row r="1614" spans="1:17" ht="14.45" customHeight="1">
      <c r="A1614" s="174">
        <v>4200</v>
      </c>
      <c r="C1614" s="36" t="s">
        <v>7812</v>
      </c>
      <c r="D1614" s="35" t="s">
        <v>8609</v>
      </c>
      <c r="E1614" s="34" t="s">
        <v>934</v>
      </c>
      <c r="F1614" s="130">
        <v>8.8149999999999995</v>
      </c>
      <c r="G1614" s="33" t="e">
        <f>AVERAGE(#REF!)</f>
        <v>#REF!</v>
      </c>
      <c r="H1614" s="33" t="e">
        <f>AVERAGE(#REF!)</f>
        <v>#REF!</v>
      </c>
      <c r="I1614" s="33" t="e">
        <f>AVERAGE(#REF!)</f>
        <v>#REF!</v>
      </c>
      <c r="J1614" s="33" t="e">
        <f>AVERAGE(#REF!)</f>
        <v>#REF!</v>
      </c>
      <c r="K1614" s="33" t="e">
        <f>AVERAGE(#REF!)</f>
        <v>#REF!</v>
      </c>
      <c r="L1614" s="33" t="e">
        <f>AVERAGE(#REF!)</f>
        <v>#REF!</v>
      </c>
      <c r="M1614" s="33" t="e">
        <f>AVERAGE(#REF!)</f>
        <v>#REF!</v>
      </c>
      <c r="N1614" s="33" t="e">
        <f>AVERAGE(#REF!)</f>
        <v>#REF!</v>
      </c>
      <c r="O1614" s="33" t="e">
        <f>AVERAGE(#REF!)</f>
        <v>#REF!</v>
      </c>
      <c r="P1614" s="33" t="e">
        <f>AVERAGE(#REF!)</f>
        <v>#REF!</v>
      </c>
      <c r="Q1614" s="33" t="e">
        <f>AVERAGE(#REF!)</f>
        <v>#REF!</v>
      </c>
    </row>
    <row r="1615" spans="1:17" ht="14.45" customHeight="1">
      <c r="A1615" s="174">
        <v>4199</v>
      </c>
      <c r="B1615">
        <v>1</v>
      </c>
      <c r="C1615" s="36" t="s">
        <v>7831</v>
      </c>
      <c r="D1615" s="42" t="s">
        <v>7832</v>
      </c>
      <c r="E1615" s="41" t="s">
        <v>934</v>
      </c>
      <c r="F1615" s="40">
        <v>9.5</v>
      </c>
      <c r="G1615" s="37">
        <v>5</v>
      </c>
      <c r="H1615" s="37">
        <v>5</v>
      </c>
      <c r="I1615" s="37">
        <v>5</v>
      </c>
      <c r="J1615" s="37">
        <v>5</v>
      </c>
      <c r="K1615" s="37">
        <v>10</v>
      </c>
      <c r="L1615" s="37">
        <v>10</v>
      </c>
      <c r="M1615" s="37">
        <v>5</v>
      </c>
      <c r="N1615" s="37">
        <v>10</v>
      </c>
      <c r="O1615" s="37">
        <v>10</v>
      </c>
      <c r="P1615" s="37">
        <v>10</v>
      </c>
      <c r="Q1615" s="37">
        <v>5</v>
      </c>
    </row>
    <row r="1616" spans="1:17" ht="14.45" customHeight="1">
      <c r="A1616" s="174">
        <v>4198</v>
      </c>
      <c r="B1616">
        <v>2</v>
      </c>
      <c r="C1616" s="36" t="s">
        <v>7831</v>
      </c>
      <c r="D1616" s="42" t="s">
        <v>7833</v>
      </c>
      <c r="E1616" s="41" t="s">
        <v>934</v>
      </c>
      <c r="F1616" s="40">
        <v>9.6</v>
      </c>
      <c r="G1616" s="37">
        <v>5</v>
      </c>
      <c r="H1616" s="37">
        <v>5</v>
      </c>
      <c r="I1616" s="37">
        <v>5</v>
      </c>
      <c r="J1616" s="37">
        <v>5</v>
      </c>
      <c r="K1616" s="37">
        <v>10</v>
      </c>
      <c r="L1616" s="37">
        <v>10</v>
      </c>
      <c r="M1616" s="37">
        <v>5</v>
      </c>
      <c r="N1616" s="37">
        <v>10</v>
      </c>
      <c r="O1616" s="37">
        <v>10</v>
      </c>
      <c r="P1616" s="37">
        <v>10</v>
      </c>
      <c r="Q1616" s="37">
        <v>5</v>
      </c>
    </row>
    <row r="1617" spans="1:17" ht="14.45" customHeight="1">
      <c r="A1617" s="174">
        <v>4197</v>
      </c>
      <c r="B1617">
        <v>3</v>
      </c>
      <c r="C1617" s="36" t="s">
        <v>7831</v>
      </c>
      <c r="D1617" s="36" t="s">
        <v>7834</v>
      </c>
      <c r="E1617" s="39" t="s">
        <v>934</v>
      </c>
      <c r="F1617" s="38">
        <v>9.1999999999999993</v>
      </c>
      <c r="G1617" s="37">
        <v>5</v>
      </c>
      <c r="H1617" s="37">
        <v>5</v>
      </c>
      <c r="I1617" s="37">
        <v>5</v>
      </c>
      <c r="J1617" s="37">
        <v>5</v>
      </c>
      <c r="K1617" s="37">
        <v>10</v>
      </c>
      <c r="L1617" s="37">
        <v>10</v>
      </c>
      <c r="M1617" s="37">
        <v>5</v>
      </c>
      <c r="N1617" s="37">
        <v>10</v>
      </c>
      <c r="O1617" s="37">
        <v>10</v>
      </c>
      <c r="P1617" s="37">
        <v>10</v>
      </c>
      <c r="Q1617" s="37">
        <v>5</v>
      </c>
    </row>
    <row r="1618" spans="1:17" ht="14.45" customHeight="1">
      <c r="A1618" s="174">
        <v>4196</v>
      </c>
      <c r="B1618">
        <v>4</v>
      </c>
      <c r="C1618" s="36" t="s">
        <v>7831</v>
      </c>
      <c r="D1618" s="36" t="s">
        <v>7835</v>
      </c>
      <c r="E1618" s="39" t="s">
        <v>934</v>
      </c>
      <c r="F1618" s="38">
        <v>8</v>
      </c>
      <c r="G1618" s="37">
        <v>5</v>
      </c>
      <c r="H1618" s="37">
        <v>5</v>
      </c>
      <c r="I1618" s="37">
        <v>5</v>
      </c>
      <c r="J1618" s="37">
        <v>5</v>
      </c>
      <c r="K1618" s="37">
        <v>10</v>
      </c>
      <c r="L1618" s="37">
        <v>10</v>
      </c>
      <c r="M1618" s="37">
        <v>5</v>
      </c>
      <c r="N1618" s="37">
        <v>10</v>
      </c>
      <c r="O1618" s="37">
        <v>10</v>
      </c>
      <c r="P1618" s="37">
        <v>10</v>
      </c>
      <c r="Q1618" s="37">
        <v>5</v>
      </c>
    </row>
    <row r="1619" spans="1:17" ht="14.45" customHeight="1">
      <c r="A1619" s="174">
        <v>4195</v>
      </c>
      <c r="B1619">
        <v>5</v>
      </c>
      <c r="C1619" s="36" t="s">
        <v>7831</v>
      </c>
      <c r="D1619" s="36" t="s">
        <v>7836</v>
      </c>
      <c r="E1619" s="39" t="s">
        <v>934</v>
      </c>
      <c r="F1619" s="38">
        <v>9</v>
      </c>
      <c r="G1619" s="37">
        <v>5</v>
      </c>
      <c r="H1619" s="37">
        <v>5</v>
      </c>
      <c r="I1619" s="37">
        <v>5</v>
      </c>
      <c r="J1619" s="37">
        <v>5</v>
      </c>
      <c r="K1619" s="37">
        <v>10</v>
      </c>
      <c r="L1619" s="37">
        <v>10</v>
      </c>
      <c r="M1619" s="37">
        <v>5</v>
      </c>
      <c r="N1619" s="37">
        <v>10</v>
      </c>
      <c r="O1619" s="37">
        <v>10</v>
      </c>
      <c r="P1619" s="37">
        <v>10</v>
      </c>
      <c r="Q1619" s="37">
        <v>5</v>
      </c>
    </row>
    <row r="1620" spans="1:17" ht="14.45" customHeight="1">
      <c r="A1620" s="174">
        <v>4194</v>
      </c>
      <c r="B1620">
        <v>6</v>
      </c>
      <c r="C1620" s="36" t="s">
        <v>7831</v>
      </c>
      <c r="D1620" s="36" t="s">
        <v>7837</v>
      </c>
      <c r="E1620" s="39" t="s">
        <v>934</v>
      </c>
      <c r="F1620" s="38">
        <v>9</v>
      </c>
      <c r="G1620" s="37">
        <v>5</v>
      </c>
      <c r="H1620" s="37">
        <v>5</v>
      </c>
      <c r="I1620" s="37">
        <v>5</v>
      </c>
      <c r="J1620" s="37">
        <v>5</v>
      </c>
      <c r="K1620" s="37">
        <v>10</v>
      </c>
      <c r="L1620" s="37">
        <v>10</v>
      </c>
      <c r="M1620" s="37">
        <v>5</v>
      </c>
      <c r="N1620" s="37">
        <v>10</v>
      </c>
      <c r="O1620" s="37">
        <v>10</v>
      </c>
      <c r="P1620" s="37">
        <v>10</v>
      </c>
      <c r="Q1620" s="37">
        <v>5</v>
      </c>
    </row>
    <row r="1621" spans="1:17" ht="14.45" customHeight="1">
      <c r="A1621" s="174">
        <v>4193</v>
      </c>
      <c r="B1621">
        <v>7</v>
      </c>
      <c r="C1621" s="36" t="s">
        <v>7831</v>
      </c>
      <c r="D1621" s="36" t="s">
        <v>7838</v>
      </c>
      <c r="E1621" s="39" t="s">
        <v>934</v>
      </c>
      <c r="F1621" s="38">
        <v>8.6999999999999993</v>
      </c>
      <c r="G1621" s="37">
        <v>5</v>
      </c>
      <c r="H1621" s="37">
        <v>5</v>
      </c>
      <c r="I1621" s="37">
        <v>5</v>
      </c>
      <c r="J1621" s="37">
        <v>5</v>
      </c>
      <c r="K1621" s="37">
        <v>10</v>
      </c>
      <c r="L1621" s="37">
        <v>10</v>
      </c>
      <c r="M1621" s="37">
        <v>5</v>
      </c>
      <c r="N1621" s="37">
        <v>10</v>
      </c>
      <c r="O1621" s="37">
        <v>10</v>
      </c>
      <c r="P1621" s="37">
        <v>10</v>
      </c>
      <c r="Q1621" s="37">
        <v>5</v>
      </c>
    </row>
    <row r="1622" spans="1:17" ht="14.45" customHeight="1">
      <c r="A1622" s="174">
        <v>4192</v>
      </c>
      <c r="B1622">
        <v>8</v>
      </c>
      <c r="C1622" s="36" t="s">
        <v>7831</v>
      </c>
      <c r="D1622" s="36" t="s">
        <v>7839</v>
      </c>
      <c r="E1622" s="39" t="s">
        <v>934</v>
      </c>
      <c r="F1622" s="38">
        <v>9</v>
      </c>
      <c r="G1622" s="37">
        <v>5</v>
      </c>
      <c r="H1622" s="37">
        <v>5</v>
      </c>
      <c r="I1622" s="37">
        <v>5</v>
      </c>
      <c r="J1622" s="37">
        <v>5</v>
      </c>
      <c r="K1622" s="37">
        <v>10</v>
      </c>
      <c r="L1622" s="37">
        <v>10</v>
      </c>
      <c r="M1622" s="37">
        <v>5</v>
      </c>
      <c r="N1622" s="37">
        <v>10</v>
      </c>
      <c r="O1622" s="37">
        <v>10</v>
      </c>
      <c r="P1622" s="37">
        <v>10</v>
      </c>
      <c r="Q1622" s="37">
        <v>5</v>
      </c>
    </row>
    <row r="1623" spans="1:17" ht="14.45" customHeight="1">
      <c r="A1623" s="174">
        <v>4191</v>
      </c>
      <c r="B1623">
        <v>9</v>
      </c>
      <c r="C1623" s="36" t="s">
        <v>7831</v>
      </c>
      <c r="D1623" s="36" t="s">
        <v>7840</v>
      </c>
      <c r="E1623" s="39" t="s">
        <v>934</v>
      </c>
      <c r="F1623" s="38">
        <v>8.8000000000000007</v>
      </c>
      <c r="G1623" s="37">
        <v>5</v>
      </c>
      <c r="H1623" s="37">
        <v>5</v>
      </c>
      <c r="I1623" s="37">
        <v>5</v>
      </c>
      <c r="J1623" s="37">
        <v>5</v>
      </c>
      <c r="K1623" s="37">
        <v>10</v>
      </c>
      <c r="L1623" s="37">
        <v>10</v>
      </c>
      <c r="M1623" s="37">
        <v>5</v>
      </c>
      <c r="N1623" s="37">
        <v>10</v>
      </c>
      <c r="O1623" s="37">
        <v>10</v>
      </c>
      <c r="P1623" s="37">
        <v>10</v>
      </c>
      <c r="Q1623" s="37">
        <v>5</v>
      </c>
    </row>
    <row r="1624" spans="1:17" ht="14.45" customHeight="1">
      <c r="A1624" s="174">
        <v>4190</v>
      </c>
      <c r="C1624" s="36" t="s">
        <v>7831</v>
      </c>
      <c r="D1624" s="35" t="s">
        <v>8609</v>
      </c>
      <c r="E1624" s="34" t="s">
        <v>934</v>
      </c>
      <c r="F1624" s="130">
        <v>9.8659999999999997</v>
      </c>
      <c r="G1624" s="33" t="e">
        <f>AVERAGE(#REF!)</f>
        <v>#REF!</v>
      </c>
      <c r="H1624" s="33" t="e">
        <f>AVERAGE(#REF!)</f>
        <v>#REF!</v>
      </c>
      <c r="I1624" s="33" t="e">
        <f>AVERAGE(#REF!)</f>
        <v>#REF!</v>
      </c>
      <c r="J1624" s="33" t="e">
        <f>AVERAGE(#REF!)</f>
        <v>#REF!</v>
      </c>
      <c r="K1624" s="33" t="e">
        <f>AVERAGE(#REF!)</f>
        <v>#REF!</v>
      </c>
      <c r="L1624" s="33" t="e">
        <f>AVERAGE(#REF!)</f>
        <v>#REF!</v>
      </c>
      <c r="M1624" s="33" t="e">
        <f>AVERAGE(#REF!)</f>
        <v>#REF!</v>
      </c>
      <c r="N1624" s="33" t="e">
        <f>AVERAGE(#REF!)</f>
        <v>#REF!</v>
      </c>
      <c r="O1624" s="33" t="e">
        <f>AVERAGE(#REF!)</f>
        <v>#REF!</v>
      </c>
      <c r="P1624" s="33" t="e">
        <f>AVERAGE(#REF!)</f>
        <v>#REF!</v>
      </c>
      <c r="Q1624" s="33" t="e">
        <f>AVERAGE(#REF!)</f>
        <v>#REF!</v>
      </c>
    </row>
    <row r="1625" spans="1:17" ht="14.45" customHeight="1">
      <c r="A1625" s="174">
        <v>4189</v>
      </c>
      <c r="B1625">
        <v>1</v>
      </c>
      <c r="C1625" s="36" t="s">
        <v>7821</v>
      </c>
      <c r="D1625" s="36" t="s">
        <v>7822</v>
      </c>
      <c r="E1625" s="39" t="s">
        <v>934</v>
      </c>
      <c r="F1625" s="38">
        <v>8.6999999999999993</v>
      </c>
      <c r="G1625" s="37">
        <v>5</v>
      </c>
      <c r="H1625" s="37">
        <v>5</v>
      </c>
      <c r="I1625" s="37">
        <v>5</v>
      </c>
      <c r="J1625" s="37">
        <v>5</v>
      </c>
      <c r="K1625" s="37">
        <v>10</v>
      </c>
      <c r="L1625" s="37">
        <v>10</v>
      </c>
      <c r="M1625" s="37">
        <v>5</v>
      </c>
      <c r="N1625" s="37">
        <v>10</v>
      </c>
      <c r="O1625" s="37">
        <v>10</v>
      </c>
      <c r="P1625" s="37">
        <v>10</v>
      </c>
      <c r="Q1625" s="37">
        <v>5</v>
      </c>
    </row>
    <row r="1626" spans="1:17" ht="14.45" customHeight="1">
      <c r="A1626" s="174">
        <v>4188</v>
      </c>
      <c r="B1626">
        <v>2</v>
      </c>
      <c r="C1626" s="36" t="s">
        <v>7821</v>
      </c>
      <c r="D1626" s="36" t="s">
        <v>7823</v>
      </c>
      <c r="E1626" s="39" t="s">
        <v>934</v>
      </c>
      <c r="F1626" s="38">
        <v>8.8000000000000007</v>
      </c>
      <c r="G1626" s="37">
        <v>5</v>
      </c>
      <c r="H1626" s="37">
        <v>5</v>
      </c>
      <c r="I1626" s="37">
        <v>5</v>
      </c>
      <c r="J1626" s="37">
        <v>5</v>
      </c>
      <c r="K1626" s="37">
        <v>10</v>
      </c>
      <c r="L1626" s="37">
        <v>10</v>
      </c>
      <c r="M1626" s="37">
        <v>5</v>
      </c>
      <c r="N1626" s="37">
        <v>10</v>
      </c>
      <c r="O1626" s="37">
        <v>10</v>
      </c>
      <c r="P1626" s="37">
        <v>10</v>
      </c>
      <c r="Q1626" s="37">
        <v>5</v>
      </c>
    </row>
    <row r="1627" spans="1:17" ht="14.45" customHeight="1">
      <c r="A1627" s="174">
        <v>4187</v>
      </c>
      <c r="B1627">
        <v>3</v>
      </c>
      <c r="C1627" s="36" t="s">
        <v>7821</v>
      </c>
      <c r="D1627" s="36" t="s">
        <v>7824</v>
      </c>
      <c r="E1627" s="39" t="s">
        <v>934</v>
      </c>
      <c r="F1627" s="38">
        <v>8.6999999999999993</v>
      </c>
      <c r="G1627" s="37">
        <v>5</v>
      </c>
      <c r="H1627" s="37">
        <v>5</v>
      </c>
      <c r="I1627" s="37">
        <v>5</v>
      </c>
      <c r="J1627" s="37">
        <v>5</v>
      </c>
      <c r="K1627" s="37">
        <v>10</v>
      </c>
      <c r="L1627" s="37">
        <v>10</v>
      </c>
      <c r="M1627" s="37">
        <v>5</v>
      </c>
      <c r="N1627" s="37">
        <v>10</v>
      </c>
      <c r="O1627" s="37">
        <v>10</v>
      </c>
      <c r="P1627" s="37">
        <v>10</v>
      </c>
      <c r="Q1627" s="37">
        <v>5</v>
      </c>
    </row>
    <row r="1628" spans="1:17" ht="14.45" customHeight="1">
      <c r="A1628" s="174">
        <v>4186</v>
      </c>
      <c r="B1628">
        <v>4</v>
      </c>
      <c r="C1628" s="36" t="s">
        <v>7821</v>
      </c>
      <c r="D1628" s="36" t="s">
        <v>7825</v>
      </c>
      <c r="E1628" s="39" t="s">
        <v>934</v>
      </c>
      <c r="F1628" s="38">
        <v>8.4</v>
      </c>
      <c r="G1628" s="37">
        <v>5</v>
      </c>
      <c r="H1628" s="37">
        <v>5</v>
      </c>
      <c r="I1628" s="37">
        <v>5</v>
      </c>
      <c r="J1628" s="37">
        <v>5</v>
      </c>
      <c r="K1628" s="37">
        <v>10</v>
      </c>
      <c r="L1628" s="37">
        <v>10</v>
      </c>
      <c r="M1628" s="37">
        <v>5</v>
      </c>
      <c r="N1628" s="37">
        <v>10</v>
      </c>
      <c r="O1628" s="37">
        <v>10</v>
      </c>
      <c r="P1628" s="37">
        <v>10</v>
      </c>
      <c r="Q1628" s="37">
        <v>5</v>
      </c>
    </row>
    <row r="1629" spans="1:17" ht="14.45" customHeight="1">
      <c r="A1629" s="174">
        <v>4185</v>
      </c>
      <c r="B1629">
        <v>5</v>
      </c>
      <c r="C1629" s="36" t="s">
        <v>7821</v>
      </c>
      <c r="D1629" s="36" t="s">
        <v>7826</v>
      </c>
      <c r="E1629" s="39" t="s">
        <v>934</v>
      </c>
      <c r="F1629" s="38">
        <v>8.4</v>
      </c>
      <c r="G1629" s="37">
        <v>5</v>
      </c>
      <c r="H1629" s="37">
        <v>5</v>
      </c>
      <c r="I1629" s="37">
        <v>5</v>
      </c>
      <c r="J1629" s="37">
        <v>5</v>
      </c>
      <c r="K1629" s="37">
        <v>10</v>
      </c>
      <c r="L1629" s="37">
        <v>10</v>
      </c>
      <c r="M1629" s="37">
        <v>5</v>
      </c>
      <c r="N1629" s="37">
        <v>10</v>
      </c>
      <c r="O1629" s="37">
        <v>10</v>
      </c>
      <c r="P1629" s="37">
        <v>10</v>
      </c>
      <c r="Q1629" s="37">
        <v>5</v>
      </c>
    </row>
    <row r="1630" spans="1:17" ht="14.45" customHeight="1">
      <c r="A1630" s="174">
        <v>4184</v>
      </c>
      <c r="B1630">
        <v>6</v>
      </c>
      <c r="C1630" s="36" t="s">
        <v>7821</v>
      </c>
      <c r="D1630" s="36" t="s">
        <v>7827</v>
      </c>
      <c r="E1630" s="39" t="s">
        <v>934</v>
      </c>
      <c r="F1630" s="38">
        <v>7.6</v>
      </c>
      <c r="G1630" s="37">
        <v>5</v>
      </c>
      <c r="H1630" s="37">
        <v>5</v>
      </c>
      <c r="I1630" s="37">
        <v>5</v>
      </c>
      <c r="J1630" s="37">
        <v>5</v>
      </c>
      <c r="K1630" s="37">
        <v>10</v>
      </c>
      <c r="L1630" s="37">
        <v>10</v>
      </c>
      <c r="M1630" s="37">
        <v>5</v>
      </c>
      <c r="N1630" s="37">
        <v>10</v>
      </c>
      <c r="O1630" s="37">
        <v>10</v>
      </c>
      <c r="P1630" s="37">
        <v>10</v>
      </c>
      <c r="Q1630" s="37">
        <v>5</v>
      </c>
    </row>
    <row r="1631" spans="1:17" ht="14.45" customHeight="1">
      <c r="A1631" s="174">
        <v>4183</v>
      </c>
      <c r="B1631">
        <v>7</v>
      </c>
      <c r="C1631" s="36" t="s">
        <v>7821</v>
      </c>
      <c r="D1631" s="36" t="s">
        <v>7828</v>
      </c>
      <c r="E1631" s="39" t="s">
        <v>934</v>
      </c>
      <c r="F1631" s="38">
        <v>8.3000000000000007</v>
      </c>
      <c r="G1631" s="37">
        <v>5</v>
      </c>
      <c r="H1631" s="37">
        <v>5</v>
      </c>
      <c r="I1631" s="37">
        <v>5</v>
      </c>
      <c r="J1631" s="37">
        <v>5</v>
      </c>
      <c r="K1631" s="37">
        <v>10</v>
      </c>
      <c r="L1631" s="37">
        <v>10</v>
      </c>
      <c r="M1631" s="37">
        <v>5</v>
      </c>
      <c r="N1631" s="37">
        <v>10</v>
      </c>
      <c r="O1631" s="37">
        <v>10</v>
      </c>
      <c r="P1631" s="37">
        <v>10</v>
      </c>
      <c r="Q1631" s="37">
        <v>5</v>
      </c>
    </row>
    <row r="1632" spans="1:17" ht="14.45" customHeight="1">
      <c r="A1632" s="174">
        <v>4182</v>
      </c>
      <c r="B1632">
        <v>8</v>
      </c>
      <c r="C1632" s="36" t="s">
        <v>7821</v>
      </c>
      <c r="D1632" s="36" t="s">
        <v>7829</v>
      </c>
      <c r="E1632" s="39" t="s">
        <v>934</v>
      </c>
      <c r="F1632" s="38">
        <v>9</v>
      </c>
      <c r="G1632" s="37">
        <v>5</v>
      </c>
      <c r="H1632" s="37">
        <v>5</v>
      </c>
      <c r="I1632" s="37">
        <v>5</v>
      </c>
      <c r="J1632" s="37">
        <v>5</v>
      </c>
      <c r="K1632" s="37">
        <v>10</v>
      </c>
      <c r="L1632" s="37">
        <v>10</v>
      </c>
      <c r="M1632" s="37">
        <v>5</v>
      </c>
      <c r="N1632" s="37">
        <v>10</v>
      </c>
      <c r="O1632" s="37">
        <v>10</v>
      </c>
      <c r="P1632" s="37">
        <v>10</v>
      </c>
      <c r="Q1632" s="37">
        <v>5</v>
      </c>
    </row>
    <row r="1633" spans="1:17" ht="14.45" customHeight="1">
      <c r="A1633" s="174">
        <v>4181</v>
      </c>
      <c r="B1633">
        <v>9</v>
      </c>
      <c r="C1633" s="36" t="s">
        <v>7821</v>
      </c>
      <c r="D1633" s="36" t="s">
        <v>7830</v>
      </c>
      <c r="E1633" s="39" t="s">
        <v>934</v>
      </c>
      <c r="F1633" s="38">
        <v>8.8000000000000007</v>
      </c>
      <c r="G1633" s="37">
        <v>5</v>
      </c>
      <c r="H1633" s="37">
        <v>5</v>
      </c>
      <c r="I1633" s="37">
        <v>5</v>
      </c>
      <c r="J1633" s="37">
        <v>5</v>
      </c>
      <c r="K1633" s="37">
        <v>10</v>
      </c>
      <c r="L1633" s="37">
        <v>10</v>
      </c>
      <c r="M1633" s="37">
        <v>5</v>
      </c>
      <c r="N1633" s="37">
        <v>10</v>
      </c>
      <c r="O1633" s="37">
        <v>10</v>
      </c>
      <c r="P1633" s="37">
        <v>10</v>
      </c>
      <c r="Q1633" s="37">
        <v>5</v>
      </c>
    </row>
    <row r="1634" spans="1:17" ht="14.45" customHeight="1">
      <c r="A1634" s="174">
        <v>4180</v>
      </c>
      <c r="C1634" s="36" t="s">
        <v>7821</v>
      </c>
      <c r="D1634" s="35" t="s">
        <v>8609</v>
      </c>
      <c r="E1634" s="34" t="s">
        <v>934</v>
      </c>
      <c r="F1634" s="130">
        <v>8.5129999999999999</v>
      </c>
      <c r="G1634" s="33" t="e">
        <f>AVERAGE(#REF!)</f>
        <v>#REF!</v>
      </c>
      <c r="H1634" s="33" t="e">
        <f>AVERAGE(#REF!)</f>
        <v>#REF!</v>
      </c>
      <c r="I1634" s="33" t="e">
        <f>AVERAGE(#REF!)</f>
        <v>#REF!</v>
      </c>
      <c r="J1634" s="33" t="e">
        <f>AVERAGE(#REF!)</f>
        <v>#REF!</v>
      </c>
      <c r="K1634" s="33" t="e">
        <f>AVERAGE(#REF!)</f>
        <v>#REF!</v>
      </c>
      <c r="L1634" s="33" t="e">
        <f>AVERAGE(#REF!)</f>
        <v>#REF!</v>
      </c>
      <c r="M1634" s="33" t="e">
        <f>AVERAGE(#REF!)</f>
        <v>#REF!</v>
      </c>
      <c r="N1634" s="33" t="e">
        <f>AVERAGE(#REF!)</f>
        <v>#REF!</v>
      </c>
      <c r="O1634" s="33" t="e">
        <f>AVERAGE(#REF!)</f>
        <v>#REF!</v>
      </c>
      <c r="P1634" s="33" t="e">
        <f>AVERAGE(#REF!)</f>
        <v>#REF!</v>
      </c>
      <c r="Q1634" s="33" t="e">
        <f>AVERAGE(#REF!)</f>
        <v>#REF!</v>
      </c>
    </row>
    <row r="1635" spans="1:17" ht="14.45" customHeight="1">
      <c r="A1635" s="174">
        <v>4179</v>
      </c>
      <c r="B1635">
        <v>1</v>
      </c>
      <c r="C1635" s="36" t="s">
        <v>7788</v>
      </c>
      <c r="D1635" s="36" t="s">
        <v>7789</v>
      </c>
      <c r="E1635" s="39" t="s">
        <v>934</v>
      </c>
      <c r="F1635" s="38">
        <v>7.8</v>
      </c>
      <c r="G1635" s="37">
        <v>5</v>
      </c>
      <c r="H1635" s="37">
        <v>5</v>
      </c>
      <c r="I1635" s="37">
        <v>5</v>
      </c>
      <c r="J1635" s="37">
        <v>5</v>
      </c>
      <c r="K1635" s="37">
        <v>10</v>
      </c>
      <c r="L1635" s="37">
        <v>10</v>
      </c>
      <c r="M1635" s="37">
        <v>5</v>
      </c>
      <c r="N1635" s="37">
        <v>10</v>
      </c>
      <c r="O1635" s="37">
        <v>10</v>
      </c>
      <c r="P1635" s="37">
        <v>10</v>
      </c>
      <c r="Q1635" s="37">
        <v>5</v>
      </c>
    </row>
    <row r="1636" spans="1:17" ht="14.45" customHeight="1">
      <c r="A1636" s="174">
        <v>4178</v>
      </c>
      <c r="B1636">
        <v>2</v>
      </c>
      <c r="C1636" s="36" t="s">
        <v>7788</v>
      </c>
      <c r="D1636" s="36" t="s">
        <v>7790</v>
      </c>
      <c r="E1636" s="39" t="s">
        <v>934</v>
      </c>
      <c r="F1636" s="38">
        <v>7.9</v>
      </c>
      <c r="G1636" s="37">
        <v>5</v>
      </c>
      <c r="H1636" s="37">
        <v>5</v>
      </c>
      <c r="I1636" s="37">
        <v>5</v>
      </c>
      <c r="J1636" s="37">
        <v>5</v>
      </c>
      <c r="K1636" s="37">
        <v>10</v>
      </c>
      <c r="L1636" s="37">
        <v>10</v>
      </c>
      <c r="M1636" s="37">
        <v>5</v>
      </c>
      <c r="N1636" s="37">
        <v>10</v>
      </c>
      <c r="O1636" s="37">
        <v>10</v>
      </c>
      <c r="P1636" s="37">
        <v>10</v>
      </c>
      <c r="Q1636" s="37">
        <v>5</v>
      </c>
    </row>
    <row r="1637" spans="1:17" ht="14.45" customHeight="1">
      <c r="A1637" s="174">
        <v>4177</v>
      </c>
      <c r="B1637">
        <v>3</v>
      </c>
      <c r="C1637" s="36" t="s">
        <v>7788</v>
      </c>
      <c r="D1637" s="36" t="s">
        <v>7791</v>
      </c>
      <c r="E1637" s="39" t="s">
        <v>934</v>
      </c>
      <c r="F1637" s="38">
        <v>8</v>
      </c>
      <c r="G1637" s="37">
        <v>5</v>
      </c>
      <c r="H1637" s="37">
        <v>5</v>
      </c>
      <c r="I1637" s="37">
        <v>5</v>
      </c>
      <c r="J1637" s="37">
        <v>5</v>
      </c>
      <c r="K1637" s="37">
        <v>10</v>
      </c>
      <c r="L1637" s="37">
        <v>10</v>
      </c>
      <c r="M1637" s="37">
        <v>5</v>
      </c>
      <c r="N1637" s="37">
        <v>10</v>
      </c>
      <c r="O1637" s="37">
        <v>10</v>
      </c>
      <c r="P1637" s="37">
        <v>10</v>
      </c>
      <c r="Q1637" s="37">
        <v>5</v>
      </c>
    </row>
    <row r="1638" spans="1:17" ht="14.45" customHeight="1">
      <c r="A1638" s="174">
        <v>4176</v>
      </c>
      <c r="B1638">
        <v>4</v>
      </c>
      <c r="C1638" s="36" t="s">
        <v>7788</v>
      </c>
      <c r="D1638" s="36" t="s">
        <v>7792</v>
      </c>
      <c r="E1638" s="39" t="s">
        <v>934</v>
      </c>
      <c r="F1638" s="38">
        <v>8.1999999999999993</v>
      </c>
      <c r="G1638" s="37">
        <v>5</v>
      </c>
      <c r="H1638" s="37">
        <v>5</v>
      </c>
      <c r="I1638" s="37">
        <v>5</v>
      </c>
      <c r="J1638" s="37">
        <v>5</v>
      </c>
      <c r="K1638" s="37">
        <v>10</v>
      </c>
      <c r="L1638" s="37">
        <v>10</v>
      </c>
      <c r="M1638" s="37">
        <v>5</v>
      </c>
      <c r="N1638" s="37">
        <v>10</v>
      </c>
      <c r="O1638" s="37">
        <v>10</v>
      </c>
      <c r="P1638" s="37">
        <v>10</v>
      </c>
      <c r="Q1638" s="37">
        <v>5</v>
      </c>
    </row>
    <row r="1639" spans="1:17" ht="14.45" customHeight="1">
      <c r="A1639" s="174">
        <v>4175</v>
      </c>
      <c r="B1639">
        <v>5</v>
      </c>
      <c r="C1639" s="36" t="s">
        <v>7788</v>
      </c>
      <c r="D1639" s="36" t="s">
        <v>7793</v>
      </c>
      <c r="E1639" s="39" t="s">
        <v>934</v>
      </c>
      <c r="F1639" s="38">
        <v>7.6</v>
      </c>
      <c r="G1639" s="37">
        <v>5</v>
      </c>
      <c r="H1639" s="37">
        <v>5</v>
      </c>
      <c r="I1639" s="37">
        <v>5</v>
      </c>
      <c r="J1639" s="37">
        <v>5</v>
      </c>
      <c r="K1639" s="37">
        <v>10</v>
      </c>
      <c r="L1639" s="37">
        <v>10</v>
      </c>
      <c r="M1639" s="37">
        <v>5</v>
      </c>
      <c r="N1639" s="37">
        <v>10</v>
      </c>
      <c r="O1639" s="37">
        <v>10</v>
      </c>
      <c r="P1639" s="37">
        <v>10</v>
      </c>
      <c r="Q1639" s="37">
        <v>5</v>
      </c>
    </row>
    <row r="1640" spans="1:17" ht="14.45" customHeight="1">
      <c r="A1640" s="174">
        <v>4174</v>
      </c>
      <c r="B1640">
        <v>6</v>
      </c>
      <c r="C1640" s="36" t="s">
        <v>7788</v>
      </c>
      <c r="D1640" s="36" t="s">
        <v>7794</v>
      </c>
      <c r="E1640" s="39" t="s">
        <v>934</v>
      </c>
      <c r="F1640" s="38">
        <v>8.4</v>
      </c>
      <c r="G1640" s="37">
        <v>5</v>
      </c>
      <c r="H1640" s="37">
        <v>5</v>
      </c>
      <c r="I1640" s="37">
        <v>5</v>
      </c>
      <c r="J1640" s="37">
        <v>5</v>
      </c>
      <c r="K1640" s="37">
        <v>10</v>
      </c>
      <c r="L1640" s="37">
        <v>10</v>
      </c>
      <c r="M1640" s="37">
        <v>5</v>
      </c>
      <c r="N1640" s="37">
        <v>10</v>
      </c>
      <c r="O1640" s="37">
        <v>10</v>
      </c>
      <c r="P1640" s="37">
        <v>10</v>
      </c>
      <c r="Q1640" s="37">
        <v>5</v>
      </c>
    </row>
    <row r="1641" spans="1:17" ht="14.45" customHeight="1">
      <c r="A1641" s="174">
        <v>4173</v>
      </c>
      <c r="B1641">
        <v>7</v>
      </c>
      <c r="C1641" s="36" t="s">
        <v>7788</v>
      </c>
      <c r="D1641" s="36" t="s">
        <v>7795</v>
      </c>
      <c r="E1641" s="39" t="s">
        <v>934</v>
      </c>
      <c r="F1641" s="38">
        <v>9</v>
      </c>
      <c r="G1641" s="37">
        <v>5</v>
      </c>
      <c r="H1641" s="37">
        <v>5</v>
      </c>
      <c r="I1641" s="37">
        <v>5</v>
      </c>
      <c r="J1641" s="37">
        <v>5</v>
      </c>
      <c r="K1641" s="37">
        <v>10</v>
      </c>
      <c r="L1641" s="37">
        <v>10</v>
      </c>
      <c r="M1641" s="37">
        <v>5</v>
      </c>
      <c r="N1641" s="37">
        <v>10</v>
      </c>
      <c r="O1641" s="37">
        <v>10</v>
      </c>
      <c r="P1641" s="37">
        <v>10</v>
      </c>
      <c r="Q1641" s="37">
        <v>5</v>
      </c>
    </row>
    <row r="1642" spans="1:17" ht="14.45" customHeight="1">
      <c r="A1642" s="174">
        <v>4172</v>
      </c>
      <c r="B1642">
        <v>8</v>
      </c>
      <c r="C1642" s="36" t="s">
        <v>7788</v>
      </c>
      <c r="D1642" s="36" t="s">
        <v>7796</v>
      </c>
      <c r="E1642" s="39" t="s">
        <v>934</v>
      </c>
      <c r="F1642" s="38">
        <v>8.8000000000000007</v>
      </c>
      <c r="G1642" s="37">
        <v>5</v>
      </c>
      <c r="H1642" s="37">
        <v>5</v>
      </c>
      <c r="I1642" s="37">
        <v>5</v>
      </c>
      <c r="J1642" s="37">
        <v>5</v>
      </c>
      <c r="K1642" s="37">
        <v>10</v>
      </c>
      <c r="L1642" s="37">
        <v>10</v>
      </c>
      <c r="M1642" s="37">
        <v>5</v>
      </c>
      <c r="N1642" s="37">
        <v>10</v>
      </c>
      <c r="O1642" s="37">
        <v>10</v>
      </c>
      <c r="P1642" s="37">
        <v>10</v>
      </c>
      <c r="Q1642" s="37">
        <v>5</v>
      </c>
    </row>
    <row r="1643" spans="1:17" ht="14.45" customHeight="1">
      <c r="A1643" s="174">
        <v>4171</v>
      </c>
      <c r="B1643">
        <v>9</v>
      </c>
      <c r="C1643" s="36" t="s">
        <v>7788</v>
      </c>
      <c r="D1643" s="36" t="s">
        <v>7797</v>
      </c>
      <c r="E1643" s="39" t="s">
        <v>934</v>
      </c>
      <c r="F1643" s="38">
        <v>9.1</v>
      </c>
      <c r="G1643" s="37">
        <v>5</v>
      </c>
      <c r="H1643" s="37">
        <v>5</v>
      </c>
      <c r="I1643" s="37">
        <v>5</v>
      </c>
      <c r="J1643" s="37">
        <v>5</v>
      </c>
      <c r="K1643" s="37">
        <v>10</v>
      </c>
      <c r="L1643" s="37">
        <v>10</v>
      </c>
      <c r="M1643" s="37">
        <v>5</v>
      </c>
      <c r="N1643" s="37">
        <v>10</v>
      </c>
      <c r="O1643" s="37">
        <v>10</v>
      </c>
      <c r="P1643" s="37">
        <v>10</v>
      </c>
      <c r="Q1643" s="37">
        <v>5</v>
      </c>
    </row>
    <row r="1644" spans="1:17" ht="14.45" customHeight="1">
      <c r="A1644" s="174">
        <v>4170</v>
      </c>
      <c r="B1644">
        <v>10</v>
      </c>
      <c r="C1644" s="36" t="s">
        <v>7788</v>
      </c>
      <c r="D1644" s="42" t="s">
        <v>7798</v>
      </c>
      <c r="E1644" s="41" t="s">
        <v>934</v>
      </c>
      <c r="F1644" s="40">
        <v>9.8000000000000007</v>
      </c>
      <c r="G1644" s="37">
        <v>5</v>
      </c>
      <c r="H1644" s="37">
        <v>5</v>
      </c>
      <c r="I1644" s="37">
        <v>5</v>
      </c>
      <c r="J1644" s="37">
        <v>5</v>
      </c>
      <c r="K1644" s="37">
        <v>10</v>
      </c>
      <c r="L1644" s="37">
        <v>10</v>
      </c>
      <c r="M1644" s="37">
        <v>5</v>
      </c>
      <c r="N1644" s="37">
        <v>10</v>
      </c>
      <c r="O1644" s="37">
        <v>10</v>
      </c>
      <c r="P1644" s="37">
        <v>10</v>
      </c>
      <c r="Q1644" s="37">
        <v>5</v>
      </c>
    </row>
    <row r="1645" spans="1:17" ht="14.45" customHeight="1">
      <c r="A1645" s="174">
        <v>4169</v>
      </c>
      <c r="C1645" s="36" t="s">
        <v>7788</v>
      </c>
      <c r="D1645" s="35" t="s">
        <v>8609</v>
      </c>
      <c r="E1645" s="34" t="s">
        <v>934</v>
      </c>
      <c r="F1645" s="130">
        <v>8.4350000000000005</v>
      </c>
      <c r="G1645" s="33" t="e">
        <f>AVERAGE(#REF!)</f>
        <v>#REF!</v>
      </c>
      <c r="H1645" s="33" t="e">
        <f>AVERAGE(#REF!)</f>
        <v>#REF!</v>
      </c>
      <c r="I1645" s="33" t="e">
        <f>AVERAGE(#REF!)</f>
        <v>#REF!</v>
      </c>
      <c r="J1645" s="33" t="e">
        <f>AVERAGE(#REF!)</f>
        <v>#REF!</v>
      </c>
      <c r="K1645" s="33" t="e">
        <f>AVERAGE(#REF!)</f>
        <v>#REF!</v>
      </c>
      <c r="L1645" s="33" t="e">
        <f>AVERAGE(#REF!)</f>
        <v>#REF!</v>
      </c>
      <c r="M1645" s="33" t="e">
        <f>AVERAGE(#REF!)</f>
        <v>#REF!</v>
      </c>
      <c r="N1645" s="33" t="e">
        <f>AVERAGE(#REF!)</f>
        <v>#REF!</v>
      </c>
      <c r="O1645" s="33" t="e">
        <f>AVERAGE(#REF!)</f>
        <v>#REF!</v>
      </c>
      <c r="P1645" s="33" t="e">
        <f>AVERAGE(#REF!)</f>
        <v>#REF!</v>
      </c>
      <c r="Q1645" s="33" t="e">
        <f>AVERAGE(#REF!)</f>
        <v>#REF!</v>
      </c>
    </row>
    <row r="1646" spans="1:17" ht="14.45" customHeight="1">
      <c r="A1646" s="174">
        <v>4168</v>
      </c>
      <c r="B1646">
        <v>1</v>
      </c>
      <c r="C1646" s="36" t="s">
        <v>7799</v>
      </c>
      <c r="D1646" s="36" t="s">
        <v>7800</v>
      </c>
      <c r="E1646" s="39" t="s">
        <v>934</v>
      </c>
      <c r="F1646" s="38">
        <v>9</v>
      </c>
      <c r="G1646" s="37">
        <v>5</v>
      </c>
      <c r="H1646" s="37">
        <v>5</v>
      </c>
      <c r="I1646" s="37">
        <v>5</v>
      </c>
      <c r="J1646" s="37">
        <v>5</v>
      </c>
      <c r="K1646" s="37">
        <v>10</v>
      </c>
      <c r="L1646" s="37">
        <v>10</v>
      </c>
      <c r="M1646" s="37">
        <v>5</v>
      </c>
      <c r="N1646" s="37">
        <v>10</v>
      </c>
      <c r="O1646" s="37">
        <v>10</v>
      </c>
      <c r="P1646" s="37">
        <v>10</v>
      </c>
      <c r="Q1646" s="37">
        <v>5</v>
      </c>
    </row>
    <row r="1647" spans="1:17" ht="14.45" customHeight="1">
      <c r="A1647" s="174">
        <v>4167</v>
      </c>
      <c r="B1647">
        <v>2</v>
      </c>
      <c r="C1647" s="36" t="s">
        <v>7799</v>
      </c>
      <c r="D1647" s="36" t="s">
        <v>7801</v>
      </c>
      <c r="E1647" s="39" t="s">
        <v>934</v>
      </c>
      <c r="F1647" s="38">
        <v>8.6999999999999993</v>
      </c>
      <c r="G1647" s="37">
        <v>5</v>
      </c>
      <c r="H1647" s="37">
        <v>5</v>
      </c>
      <c r="I1647" s="37">
        <v>5</v>
      </c>
      <c r="J1647" s="37">
        <v>5</v>
      </c>
      <c r="K1647" s="37">
        <v>10</v>
      </c>
      <c r="L1647" s="37">
        <v>10</v>
      </c>
      <c r="M1647" s="37">
        <v>5</v>
      </c>
      <c r="N1647" s="37">
        <v>10</v>
      </c>
      <c r="O1647" s="37">
        <v>10</v>
      </c>
      <c r="P1647" s="37">
        <v>10</v>
      </c>
      <c r="Q1647" s="37">
        <v>5</v>
      </c>
    </row>
    <row r="1648" spans="1:17" ht="14.45" customHeight="1">
      <c r="A1648" s="174">
        <v>4166</v>
      </c>
      <c r="B1648">
        <v>3</v>
      </c>
      <c r="C1648" s="36" t="s">
        <v>7799</v>
      </c>
      <c r="D1648" s="36" t="s">
        <v>7802</v>
      </c>
      <c r="E1648" s="39" t="s">
        <v>934</v>
      </c>
      <c r="F1648" s="38">
        <v>8.1</v>
      </c>
      <c r="G1648" s="37">
        <v>5</v>
      </c>
      <c r="H1648" s="37">
        <v>5</v>
      </c>
      <c r="I1648" s="37">
        <v>5</v>
      </c>
      <c r="J1648" s="37">
        <v>5</v>
      </c>
      <c r="K1648" s="37">
        <v>10</v>
      </c>
      <c r="L1648" s="37">
        <v>10</v>
      </c>
      <c r="M1648" s="37">
        <v>5</v>
      </c>
      <c r="N1648" s="37">
        <v>10</v>
      </c>
      <c r="O1648" s="37">
        <v>10</v>
      </c>
      <c r="P1648" s="37">
        <v>10</v>
      </c>
      <c r="Q1648" s="37">
        <v>5</v>
      </c>
    </row>
    <row r="1649" spans="1:17" ht="14.45" customHeight="1">
      <c r="A1649" s="174">
        <v>4165</v>
      </c>
      <c r="B1649">
        <v>4</v>
      </c>
      <c r="C1649" s="36" t="s">
        <v>7799</v>
      </c>
      <c r="D1649" s="36" t="s">
        <v>7803</v>
      </c>
      <c r="E1649" s="39" t="s">
        <v>934</v>
      </c>
      <c r="F1649" s="38">
        <v>8.8000000000000007</v>
      </c>
      <c r="G1649" s="37">
        <v>5</v>
      </c>
      <c r="H1649" s="37">
        <v>5</v>
      </c>
      <c r="I1649" s="37">
        <v>5</v>
      </c>
      <c r="J1649" s="37">
        <v>5</v>
      </c>
      <c r="K1649" s="37">
        <v>10</v>
      </c>
      <c r="L1649" s="37">
        <v>10</v>
      </c>
      <c r="M1649" s="37">
        <v>5</v>
      </c>
      <c r="N1649" s="37">
        <v>10</v>
      </c>
      <c r="O1649" s="37">
        <v>10</v>
      </c>
      <c r="P1649" s="37">
        <v>10</v>
      </c>
      <c r="Q1649" s="37">
        <v>5</v>
      </c>
    </row>
    <row r="1650" spans="1:17" ht="14.45" customHeight="1">
      <c r="A1650" s="174">
        <v>4164</v>
      </c>
      <c r="B1650">
        <v>5</v>
      </c>
      <c r="C1650" s="36" t="s">
        <v>7799</v>
      </c>
      <c r="D1650" s="36" t="s">
        <v>7804</v>
      </c>
      <c r="E1650" s="39" t="s">
        <v>934</v>
      </c>
      <c r="F1650" s="38">
        <v>8</v>
      </c>
      <c r="G1650" s="37">
        <v>5</v>
      </c>
      <c r="H1650" s="37">
        <v>5</v>
      </c>
      <c r="I1650" s="37">
        <v>5</v>
      </c>
      <c r="J1650" s="37">
        <v>5</v>
      </c>
      <c r="K1650" s="37">
        <v>10</v>
      </c>
      <c r="L1650" s="37">
        <v>10</v>
      </c>
      <c r="M1650" s="37">
        <v>5</v>
      </c>
      <c r="N1650" s="37">
        <v>10</v>
      </c>
      <c r="O1650" s="37">
        <v>10</v>
      </c>
      <c r="P1650" s="37">
        <v>10</v>
      </c>
      <c r="Q1650" s="37">
        <v>5</v>
      </c>
    </row>
    <row r="1651" spans="1:17" ht="14.45" customHeight="1">
      <c r="A1651" s="174">
        <v>4163</v>
      </c>
      <c r="B1651">
        <v>6</v>
      </c>
      <c r="C1651" s="36" t="s">
        <v>7799</v>
      </c>
      <c r="D1651" s="36" t="s">
        <v>7805</v>
      </c>
      <c r="E1651" s="39" t="s">
        <v>934</v>
      </c>
      <c r="F1651" s="38">
        <v>8.1999999999999993</v>
      </c>
      <c r="G1651" s="37">
        <v>5</v>
      </c>
      <c r="H1651" s="37">
        <v>5</v>
      </c>
      <c r="I1651" s="37">
        <v>5</v>
      </c>
      <c r="J1651" s="37">
        <v>5</v>
      </c>
      <c r="K1651" s="37">
        <v>10</v>
      </c>
      <c r="L1651" s="37">
        <v>10</v>
      </c>
      <c r="M1651" s="37">
        <v>5</v>
      </c>
      <c r="N1651" s="37">
        <v>10</v>
      </c>
      <c r="O1651" s="37">
        <v>10</v>
      </c>
      <c r="P1651" s="37">
        <v>10</v>
      </c>
      <c r="Q1651" s="37">
        <v>5</v>
      </c>
    </row>
    <row r="1652" spans="1:17" ht="14.45" customHeight="1">
      <c r="A1652" s="174">
        <v>4162</v>
      </c>
      <c r="B1652">
        <v>7</v>
      </c>
      <c r="C1652" s="36" t="s">
        <v>7799</v>
      </c>
      <c r="D1652" s="36" t="s">
        <v>7806</v>
      </c>
      <c r="E1652" s="39" t="s">
        <v>934</v>
      </c>
      <c r="F1652" s="38">
        <v>8.1</v>
      </c>
      <c r="G1652" s="37">
        <v>5</v>
      </c>
      <c r="H1652" s="37">
        <v>5</v>
      </c>
      <c r="I1652" s="37">
        <v>5</v>
      </c>
      <c r="J1652" s="37">
        <v>5</v>
      </c>
      <c r="K1652" s="37">
        <v>10</v>
      </c>
      <c r="L1652" s="37">
        <v>10</v>
      </c>
      <c r="M1652" s="37">
        <v>5</v>
      </c>
      <c r="N1652" s="37">
        <v>10</v>
      </c>
      <c r="O1652" s="37">
        <v>10</v>
      </c>
      <c r="P1652" s="37">
        <v>10</v>
      </c>
      <c r="Q1652" s="37">
        <v>5</v>
      </c>
    </row>
    <row r="1653" spans="1:17" ht="14.45" customHeight="1">
      <c r="A1653" s="174">
        <v>4161</v>
      </c>
      <c r="B1653">
        <v>8</v>
      </c>
      <c r="C1653" s="36" t="s">
        <v>7799</v>
      </c>
      <c r="D1653" s="36" t="s">
        <v>7807</v>
      </c>
      <c r="E1653" s="39" t="s">
        <v>934</v>
      </c>
      <c r="F1653" s="38">
        <v>8.9</v>
      </c>
      <c r="G1653" s="37">
        <v>5</v>
      </c>
      <c r="H1653" s="37">
        <v>5</v>
      </c>
      <c r="I1653" s="37">
        <v>5</v>
      </c>
      <c r="J1653" s="37">
        <v>5</v>
      </c>
      <c r="K1653" s="37">
        <v>10</v>
      </c>
      <c r="L1653" s="37">
        <v>10</v>
      </c>
      <c r="M1653" s="37">
        <v>5</v>
      </c>
      <c r="N1653" s="37">
        <v>10</v>
      </c>
      <c r="O1653" s="37">
        <v>10</v>
      </c>
      <c r="P1653" s="37">
        <v>10</v>
      </c>
      <c r="Q1653" s="37">
        <v>5</v>
      </c>
    </row>
    <row r="1654" spans="1:17" ht="14.45" customHeight="1">
      <c r="A1654" s="174">
        <v>4160</v>
      </c>
      <c r="B1654">
        <v>9</v>
      </c>
      <c r="C1654" s="36" t="s">
        <v>7799</v>
      </c>
      <c r="D1654" s="36" t="s">
        <v>7808</v>
      </c>
      <c r="E1654" s="39" t="s">
        <v>934</v>
      </c>
      <c r="F1654" s="38">
        <v>8.4</v>
      </c>
      <c r="G1654" s="37">
        <v>5</v>
      </c>
      <c r="H1654" s="37">
        <v>5</v>
      </c>
      <c r="I1654" s="37">
        <v>5</v>
      </c>
      <c r="J1654" s="37">
        <v>5</v>
      </c>
      <c r="K1654" s="37">
        <v>10</v>
      </c>
      <c r="L1654" s="37">
        <v>10</v>
      </c>
      <c r="M1654" s="37">
        <v>5</v>
      </c>
      <c r="N1654" s="37">
        <v>10</v>
      </c>
      <c r="O1654" s="37">
        <v>10</v>
      </c>
      <c r="P1654" s="37">
        <v>10</v>
      </c>
      <c r="Q1654" s="37">
        <v>5</v>
      </c>
    </row>
    <row r="1655" spans="1:17" ht="14.45" customHeight="1">
      <c r="A1655" s="174">
        <v>4159</v>
      </c>
      <c r="B1655">
        <v>10</v>
      </c>
      <c r="C1655" s="36" t="s">
        <v>7799</v>
      </c>
      <c r="D1655" s="36" t="s">
        <v>7809</v>
      </c>
      <c r="E1655" s="39" t="s">
        <v>934</v>
      </c>
      <c r="F1655" s="38">
        <v>7.1</v>
      </c>
      <c r="G1655" s="37">
        <v>5</v>
      </c>
      <c r="H1655" s="37">
        <v>5</v>
      </c>
      <c r="I1655" s="37">
        <v>5</v>
      </c>
      <c r="J1655" s="37">
        <v>5</v>
      </c>
      <c r="K1655" s="37">
        <v>10</v>
      </c>
      <c r="L1655" s="37">
        <v>10</v>
      </c>
      <c r="M1655" s="37">
        <v>5</v>
      </c>
      <c r="N1655" s="37">
        <v>10</v>
      </c>
      <c r="O1655" s="37">
        <v>10</v>
      </c>
      <c r="P1655" s="37">
        <v>10</v>
      </c>
      <c r="Q1655" s="37">
        <v>5</v>
      </c>
    </row>
    <row r="1656" spans="1:17" ht="14.45" customHeight="1">
      <c r="A1656" s="174">
        <v>4158</v>
      </c>
      <c r="B1656">
        <v>11</v>
      </c>
      <c r="C1656" s="36" t="s">
        <v>7799</v>
      </c>
      <c r="D1656" s="36" t="s">
        <v>7810</v>
      </c>
      <c r="E1656" s="39" t="s">
        <v>934</v>
      </c>
      <c r="F1656" s="38">
        <v>8.4</v>
      </c>
      <c r="G1656" s="37">
        <v>5</v>
      </c>
      <c r="H1656" s="37">
        <v>5</v>
      </c>
      <c r="I1656" s="37">
        <v>5</v>
      </c>
      <c r="J1656" s="37">
        <v>5</v>
      </c>
      <c r="K1656" s="37">
        <v>10</v>
      </c>
      <c r="L1656" s="37">
        <v>10</v>
      </c>
      <c r="M1656" s="37">
        <v>5</v>
      </c>
      <c r="N1656" s="37">
        <v>10</v>
      </c>
      <c r="O1656" s="37">
        <v>10</v>
      </c>
      <c r="P1656" s="37">
        <v>10</v>
      </c>
      <c r="Q1656" s="37">
        <v>5</v>
      </c>
    </row>
    <row r="1657" spans="1:17" ht="14.45" customHeight="1">
      <c r="A1657" s="174">
        <v>4157</v>
      </c>
      <c r="B1657">
        <v>12</v>
      </c>
      <c r="C1657" s="36" t="s">
        <v>7799</v>
      </c>
      <c r="D1657" s="36" t="s">
        <v>7811</v>
      </c>
      <c r="E1657" s="39" t="s">
        <v>934</v>
      </c>
      <c r="F1657" s="38">
        <v>8.5</v>
      </c>
      <c r="G1657" s="37">
        <v>5</v>
      </c>
      <c r="H1657" s="37">
        <v>5</v>
      </c>
      <c r="I1657" s="37">
        <v>5</v>
      </c>
      <c r="J1657" s="37">
        <v>5</v>
      </c>
      <c r="K1657" s="37">
        <v>10</v>
      </c>
      <c r="L1657" s="37">
        <v>10</v>
      </c>
      <c r="M1657" s="37">
        <v>5</v>
      </c>
      <c r="N1657" s="37">
        <v>10</v>
      </c>
      <c r="O1657" s="37">
        <v>10</v>
      </c>
      <c r="P1657" s="37">
        <v>10</v>
      </c>
      <c r="Q1657" s="37">
        <v>5</v>
      </c>
    </row>
    <row r="1658" spans="1:17" ht="14.45" customHeight="1">
      <c r="A1658" s="174">
        <v>4156</v>
      </c>
      <c r="C1658" s="36" t="s">
        <v>7799</v>
      </c>
      <c r="D1658" s="35" t="s">
        <v>8624</v>
      </c>
      <c r="E1658" s="34" t="s">
        <v>934</v>
      </c>
      <c r="F1658" s="130">
        <v>8.3350000000000009</v>
      </c>
      <c r="G1658" s="33" t="e">
        <f>AVERAGE(#REF!)</f>
        <v>#REF!</v>
      </c>
      <c r="H1658" s="33" t="e">
        <f>AVERAGE(#REF!)</f>
        <v>#REF!</v>
      </c>
      <c r="I1658" s="33" t="e">
        <f>AVERAGE(#REF!)</f>
        <v>#REF!</v>
      </c>
      <c r="J1658" s="33" t="e">
        <f>AVERAGE(#REF!)</f>
        <v>#REF!</v>
      </c>
      <c r="K1658" s="33" t="e">
        <f>AVERAGE(#REF!)</f>
        <v>#REF!</v>
      </c>
      <c r="L1658" s="33" t="e">
        <f>AVERAGE(#REF!)</f>
        <v>#REF!</v>
      </c>
      <c r="M1658" s="33" t="e">
        <f>AVERAGE(#REF!)</f>
        <v>#REF!</v>
      </c>
      <c r="N1658" s="33" t="e">
        <f>AVERAGE(#REF!)</f>
        <v>#REF!</v>
      </c>
      <c r="O1658" s="33" t="e">
        <f>AVERAGE(#REF!)</f>
        <v>#REF!</v>
      </c>
      <c r="P1658" s="33" t="e">
        <f>AVERAGE(#REF!)</f>
        <v>#REF!</v>
      </c>
      <c r="Q1658" s="33" t="e">
        <f>AVERAGE(#REF!)</f>
        <v>#REF!</v>
      </c>
    </row>
    <row r="1659" spans="1:17" ht="14.45" customHeight="1">
      <c r="A1659" s="174">
        <v>4155</v>
      </c>
      <c r="B1659">
        <v>1</v>
      </c>
      <c r="C1659" s="36" t="s">
        <v>7702</v>
      </c>
      <c r="D1659" s="42" t="s">
        <v>7703</v>
      </c>
      <c r="E1659" s="41" t="s">
        <v>934</v>
      </c>
      <c r="F1659" s="40">
        <v>9.5</v>
      </c>
      <c r="G1659" s="37">
        <v>5</v>
      </c>
      <c r="H1659" s="37">
        <v>5</v>
      </c>
      <c r="I1659" s="37">
        <v>5</v>
      </c>
      <c r="J1659" s="37">
        <v>5</v>
      </c>
      <c r="K1659" s="37">
        <v>10</v>
      </c>
      <c r="L1659" s="37">
        <v>10</v>
      </c>
      <c r="M1659" s="37">
        <v>5</v>
      </c>
      <c r="N1659" s="37">
        <v>10</v>
      </c>
      <c r="O1659" s="37">
        <v>10</v>
      </c>
      <c r="P1659" s="37">
        <v>10</v>
      </c>
      <c r="Q1659" s="37">
        <v>5</v>
      </c>
    </row>
    <row r="1660" spans="1:17" ht="14.45" customHeight="1">
      <c r="A1660" s="174">
        <v>4154</v>
      </c>
      <c r="B1660">
        <v>2</v>
      </c>
      <c r="C1660" s="36" t="s">
        <v>7702</v>
      </c>
      <c r="D1660" s="42" t="s">
        <v>7704</v>
      </c>
      <c r="E1660" s="41" t="s">
        <v>934</v>
      </c>
      <c r="F1660" s="40">
        <v>9.6</v>
      </c>
      <c r="G1660" s="37">
        <v>5</v>
      </c>
      <c r="H1660" s="37">
        <v>5</v>
      </c>
      <c r="I1660" s="37">
        <v>5</v>
      </c>
      <c r="J1660" s="37">
        <v>5</v>
      </c>
      <c r="K1660" s="37">
        <v>10</v>
      </c>
      <c r="L1660" s="37">
        <v>10</v>
      </c>
      <c r="M1660" s="37">
        <v>5</v>
      </c>
      <c r="N1660" s="37">
        <v>10</v>
      </c>
      <c r="O1660" s="37">
        <v>10</v>
      </c>
      <c r="P1660" s="37">
        <v>10</v>
      </c>
      <c r="Q1660" s="37">
        <v>5</v>
      </c>
    </row>
    <row r="1661" spans="1:17" ht="14.45" customHeight="1">
      <c r="A1661" s="174">
        <v>4153</v>
      </c>
      <c r="B1661">
        <v>3</v>
      </c>
      <c r="C1661" s="36" t="s">
        <v>7702</v>
      </c>
      <c r="D1661" s="42" t="s">
        <v>7705</v>
      </c>
      <c r="E1661" s="41" t="s">
        <v>934</v>
      </c>
      <c r="F1661" s="40">
        <v>9.5</v>
      </c>
      <c r="G1661" s="37">
        <v>5</v>
      </c>
      <c r="H1661" s="37">
        <v>5</v>
      </c>
      <c r="I1661" s="37">
        <v>5</v>
      </c>
      <c r="J1661" s="37">
        <v>5</v>
      </c>
      <c r="K1661" s="37">
        <v>10</v>
      </c>
      <c r="L1661" s="37">
        <v>10</v>
      </c>
      <c r="M1661" s="37">
        <v>5</v>
      </c>
      <c r="N1661" s="37">
        <v>10</v>
      </c>
      <c r="O1661" s="37">
        <v>10</v>
      </c>
      <c r="P1661" s="37">
        <v>10</v>
      </c>
      <c r="Q1661" s="37">
        <v>5</v>
      </c>
    </row>
    <row r="1662" spans="1:17" ht="14.45" customHeight="1">
      <c r="A1662" s="174">
        <v>4152</v>
      </c>
      <c r="B1662">
        <v>4</v>
      </c>
      <c r="C1662" s="36" t="s">
        <v>7702</v>
      </c>
      <c r="D1662" s="36" t="s">
        <v>7706</v>
      </c>
      <c r="E1662" s="39" t="s">
        <v>934</v>
      </c>
      <c r="F1662" s="38">
        <v>8.4</v>
      </c>
      <c r="G1662" s="37">
        <v>5</v>
      </c>
      <c r="H1662" s="37">
        <v>5</v>
      </c>
      <c r="I1662" s="37">
        <v>5</v>
      </c>
      <c r="J1662" s="37">
        <v>5</v>
      </c>
      <c r="K1662" s="37">
        <v>10</v>
      </c>
      <c r="L1662" s="37">
        <v>10</v>
      </c>
      <c r="M1662" s="37">
        <v>5</v>
      </c>
      <c r="N1662" s="37">
        <v>10</v>
      </c>
      <c r="O1662" s="37">
        <v>10</v>
      </c>
      <c r="P1662" s="37">
        <v>10</v>
      </c>
      <c r="Q1662" s="37">
        <v>5</v>
      </c>
    </row>
    <row r="1663" spans="1:17" ht="14.45" customHeight="1">
      <c r="A1663" s="174">
        <v>4151</v>
      </c>
      <c r="B1663">
        <v>5</v>
      </c>
      <c r="C1663" s="36" t="s">
        <v>7702</v>
      </c>
      <c r="D1663" s="36" t="s">
        <v>7707</v>
      </c>
      <c r="E1663" s="39" t="s">
        <v>934</v>
      </c>
      <c r="F1663" s="38">
        <v>9.4</v>
      </c>
      <c r="G1663" s="37">
        <v>5</v>
      </c>
      <c r="H1663" s="37">
        <v>5</v>
      </c>
      <c r="I1663" s="37">
        <v>5</v>
      </c>
      <c r="J1663" s="37">
        <v>5</v>
      </c>
      <c r="K1663" s="37">
        <v>10</v>
      </c>
      <c r="L1663" s="37">
        <v>10</v>
      </c>
      <c r="M1663" s="37">
        <v>5</v>
      </c>
      <c r="N1663" s="37">
        <v>10</v>
      </c>
      <c r="O1663" s="37">
        <v>10</v>
      </c>
      <c r="P1663" s="37">
        <v>10</v>
      </c>
      <c r="Q1663" s="37">
        <v>5</v>
      </c>
    </row>
    <row r="1664" spans="1:17" ht="14.45" customHeight="1">
      <c r="A1664" s="174">
        <v>4150</v>
      </c>
      <c r="B1664">
        <v>6</v>
      </c>
      <c r="C1664" s="36" t="s">
        <v>7702</v>
      </c>
      <c r="D1664" s="36" t="s">
        <v>7708</v>
      </c>
      <c r="E1664" s="39" t="s">
        <v>934</v>
      </c>
      <c r="F1664" s="38">
        <v>7.8</v>
      </c>
      <c r="G1664" s="37">
        <v>5</v>
      </c>
      <c r="H1664" s="37">
        <v>5</v>
      </c>
      <c r="I1664" s="37">
        <v>5</v>
      </c>
      <c r="J1664" s="37">
        <v>5</v>
      </c>
      <c r="K1664" s="37">
        <v>10</v>
      </c>
      <c r="L1664" s="37">
        <v>10</v>
      </c>
      <c r="M1664" s="37">
        <v>5</v>
      </c>
      <c r="N1664" s="37">
        <v>10</v>
      </c>
      <c r="O1664" s="37">
        <v>10</v>
      </c>
      <c r="P1664" s="37">
        <v>10</v>
      </c>
      <c r="Q1664" s="37">
        <v>5</v>
      </c>
    </row>
    <row r="1665" spans="1:17" ht="14.45" customHeight="1">
      <c r="A1665" s="174">
        <v>4149</v>
      </c>
      <c r="B1665">
        <v>7</v>
      </c>
      <c r="C1665" s="36" t="s">
        <v>7702</v>
      </c>
      <c r="D1665" s="36" t="s">
        <v>7709</v>
      </c>
      <c r="E1665" s="39" t="s">
        <v>934</v>
      </c>
      <c r="F1665" s="38">
        <v>8.6</v>
      </c>
      <c r="G1665" s="37">
        <v>5</v>
      </c>
      <c r="H1665" s="37">
        <v>5</v>
      </c>
      <c r="I1665" s="37">
        <v>5</v>
      </c>
      <c r="J1665" s="37">
        <v>5</v>
      </c>
      <c r="K1665" s="37">
        <v>10</v>
      </c>
      <c r="L1665" s="37">
        <v>10</v>
      </c>
      <c r="M1665" s="37">
        <v>5</v>
      </c>
      <c r="N1665" s="37">
        <v>10</v>
      </c>
      <c r="O1665" s="37">
        <v>10</v>
      </c>
      <c r="P1665" s="37">
        <v>10</v>
      </c>
      <c r="Q1665" s="37">
        <v>5</v>
      </c>
    </row>
    <row r="1666" spans="1:17" ht="14.45" customHeight="1">
      <c r="A1666" s="174">
        <v>4148</v>
      </c>
      <c r="B1666">
        <v>8</v>
      </c>
      <c r="C1666" s="36" t="s">
        <v>7702</v>
      </c>
      <c r="D1666" s="36" t="s">
        <v>7710</v>
      </c>
      <c r="E1666" s="39" t="s">
        <v>934</v>
      </c>
      <c r="F1666" s="38">
        <v>8.5</v>
      </c>
      <c r="G1666" s="37">
        <v>5</v>
      </c>
      <c r="H1666" s="37">
        <v>5</v>
      </c>
      <c r="I1666" s="37">
        <v>5</v>
      </c>
      <c r="J1666" s="37">
        <v>5</v>
      </c>
      <c r="K1666" s="37">
        <v>10</v>
      </c>
      <c r="L1666" s="37">
        <v>10</v>
      </c>
      <c r="M1666" s="37">
        <v>5</v>
      </c>
      <c r="N1666" s="37">
        <v>10</v>
      </c>
      <c r="O1666" s="37">
        <v>10</v>
      </c>
      <c r="P1666" s="37">
        <v>10</v>
      </c>
      <c r="Q1666" s="37">
        <v>5</v>
      </c>
    </row>
    <row r="1667" spans="1:17" ht="14.45" customHeight="1">
      <c r="A1667" s="174">
        <v>4147</v>
      </c>
      <c r="B1667">
        <v>9</v>
      </c>
      <c r="C1667" s="36" t="s">
        <v>7702</v>
      </c>
      <c r="D1667" s="36" t="s">
        <v>7711</v>
      </c>
      <c r="E1667" s="39" t="s">
        <v>934</v>
      </c>
      <c r="F1667" s="38">
        <v>9.4</v>
      </c>
      <c r="G1667" s="37">
        <v>5</v>
      </c>
      <c r="H1667" s="37">
        <v>5</v>
      </c>
      <c r="I1667" s="37">
        <v>5</v>
      </c>
      <c r="J1667" s="37">
        <v>5</v>
      </c>
      <c r="K1667" s="37">
        <v>10</v>
      </c>
      <c r="L1667" s="37">
        <v>10</v>
      </c>
      <c r="M1667" s="37">
        <v>5</v>
      </c>
      <c r="N1667" s="37">
        <v>10</v>
      </c>
      <c r="O1667" s="37">
        <v>10</v>
      </c>
      <c r="P1667" s="37">
        <v>10</v>
      </c>
      <c r="Q1667" s="37">
        <v>5</v>
      </c>
    </row>
    <row r="1668" spans="1:17" ht="14.45" customHeight="1">
      <c r="A1668" s="174">
        <v>4146</v>
      </c>
      <c r="B1668">
        <v>10</v>
      </c>
      <c r="C1668" s="36" t="s">
        <v>7702</v>
      </c>
      <c r="D1668" s="42" t="s">
        <v>7712</v>
      </c>
      <c r="E1668" s="41" t="s">
        <v>934</v>
      </c>
      <c r="F1668" s="40">
        <v>9.5</v>
      </c>
      <c r="G1668" s="37">
        <v>5</v>
      </c>
      <c r="H1668" s="37">
        <v>5</v>
      </c>
      <c r="I1668" s="37">
        <v>5</v>
      </c>
      <c r="J1668" s="37">
        <v>5</v>
      </c>
      <c r="K1668" s="37">
        <v>10</v>
      </c>
      <c r="L1668" s="37">
        <v>10</v>
      </c>
      <c r="M1668" s="37">
        <v>5</v>
      </c>
      <c r="N1668" s="37">
        <v>10</v>
      </c>
      <c r="O1668" s="37">
        <v>10</v>
      </c>
      <c r="P1668" s="37">
        <v>10</v>
      </c>
      <c r="Q1668" s="37">
        <v>5</v>
      </c>
    </row>
    <row r="1669" spans="1:17" ht="14.45" customHeight="1">
      <c r="A1669" s="174">
        <v>4145</v>
      </c>
      <c r="B1669">
        <v>11</v>
      </c>
      <c r="C1669" s="36" t="s">
        <v>7702</v>
      </c>
      <c r="D1669" s="36" t="s">
        <v>7713</v>
      </c>
      <c r="E1669" s="39" t="s">
        <v>934</v>
      </c>
      <c r="F1669" s="38">
        <v>9.3000000000000007</v>
      </c>
      <c r="G1669" s="37">
        <v>5</v>
      </c>
      <c r="H1669" s="37">
        <v>5</v>
      </c>
      <c r="I1669" s="37">
        <v>5</v>
      </c>
      <c r="J1669" s="37">
        <v>5</v>
      </c>
      <c r="K1669" s="37">
        <v>10</v>
      </c>
      <c r="L1669" s="37">
        <v>10</v>
      </c>
      <c r="M1669" s="37">
        <v>5</v>
      </c>
      <c r="N1669" s="37">
        <v>10</v>
      </c>
      <c r="O1669" s="37">
        <v>10</v>
      </c>
      <c r="P1669" s="37">
        <v>10</v>
      </c>
      <c r="Q1669" s="37">
        <v>5</v>
      </c>
    </row>
    <row r="1670" spans="1:17" ht="14.45" customHeight="1">
      <c r="A1670" s="174">
        <v>4144</v>
      </c>
      <c r="C1670" s="36" t="s">
        <v>7702</v>
      </c>
      <c r="D1670" s="35" t="s">
        <v>8613</v>
      </c>
      <c r="E1670" s="34" t="s">
        <v>934</v>
      </c>
      <c r="F1670" s="130">
        <v>9.0259999999999998</v>
      </c>
      <c r="G1670" s="33" t="e">
        <f>AVERAGE(#REF!)</f>
        <v>#REF!</v>
      </c>
      <c r="H1670" s="33" t="e">
        <f>AVERAGE(#REF!)</f>
        <v>#REF!</v>
      </c>
      <c r="I1670" s="33" t="e">
        <f>AVERAGE(#REF!)</f>
        <v>#REF!</v>
      </c>
      <c r="J1670" s="33" t="e">
        <f>AVERAGE(#REF!)</f>
        <v>#REF!</v>
      </c>
      <c r="K1670" s="33" t="e">
        <f>AVERAGE(#REF!)</f>
        <v>#REF!</v>
      </c>
      <c r="L1670" s="33" t="e">
        <f>AVERAGE(#REF!)</f>
        <v>#REF!</v>
      </c>
      <c r="M1670" s="33" t="e">
        <f>AVERAGE(#REF!)</f>
        <v>#REF!</v>
      </c>
      <c r="N1670" s="33" t="e">
        <f>AVERAGE(#REF!)</f>
        <v>#REF!</v>
      </c>
      <c r="O1670" s="33" t="e">
        <f>AVERAGE(#REF!)</f>
        <v>#REF!</v>
      </c>
      <c r="P1670" s="33" t="e">
        <f>AVERAGE(#REF!)</f>
        <v>#REF!</v>
      </c>
      <c r="Q1670" s="33" t="e">
        <f>AVERAGE(#REF!)</f>
        <v>#REF!</v>
      </c>
    </row>
    <row r="1671" spans="1:17" ht="14.45" customHeight="1">
      <c r="A1671" s="174">
        <v>4143</v>
      </c>
      <c r="B1671">
        <v>1</v>
      </c>
      <c r="C1671" s="36" t="s">
        <v>8616</v>
      </c>
      <c r="D1671" s="36" t="s">
        <v>7688</v>
      </c>
      <c r="E1671" s="39" t="s">
        <v>934</v>
      </c>
      <c r="F1671" s="38">
        <v>9.3000000000000007</v>
      </c>
      <c r="G1671" s="37">
        <v>5</v>
      </c>
      <c r="H1671" s="37">
        <v>5</v>
      </c>
      <c r="I1671" s="37">
        <v>5</v>
      </c>
      <c r="J1671" s="37">
        <v>5</v>
      </c>
      <c r="K1671" s="37">
        <v>10</v>
      </c>
      <c r="L1671" s="37">
        <v>10</v>
      </c>
      <c r="M1671" s="37">
        <v>5</v>
      </c>
      <c r="N1671" s="37">
        <v>10</v>
      </c>
      <c r="O1671" s="37">
        <v>10</v>
      </c>
      <c r="P1671" s="37">
        <v>10</v>
      </c>
      <c r="Q1671" s="37">
        <v>5</v>
      </c>
    </row>
    <row r="1672" spans="1:17" ht="14.45" customHeight="1">
      <c r="A1672" s="174">
        <v>4142</v>
      </c>
      <c r="B1672">
        <v>2</v>
      </c>
      <c r="C1672" s="36" t="s">
        <v>8616</v>
      </c>
      <c r="D1672" s="36" t="s">
        <v>7689</v>
      </c>
      <c r="E1672" s="39" t="s">
        <v>934</v>
      </c>
      <c r="F1672" s="38">
        <v>7.9</v>
      </c>
      <c r="G1672" s="37">
        <v>5</v>
      </c>
      <c r="H1672" s="37">
        <v>5</v>
      </c>
      <c r="I1672" s="37">
        <v>5</v>
      </c>
      <c r="J1672" s="37">
        <v>5</v>
      </c>
      <c r="K1672" s="37">
        <v>10</v>
      </c>
      <c r="L1672" s="37">
        <v>10</v>
      </c>
      <c r="M1672" s="37">
        <v>5</v>
      </c>
      <c r="N1672" s="37">
        <v>10</v>
      </c>
      <c r="O1672" s="37">
        <v>10</v>
      </c>
      <c r="P1672" s="37">
        <v>10</v>
      </c>
      <c r="Q1672" s="37">
        <v>5</v>
      </c>
    </row>
    <row r="1673" spans="1:17" ht="14.45" customHeight="1">
      <c r="A1673" s="174">
        <v>4141</v>
      </c>
      <c r="B1673">
        <v>3</v>
      </c>
      <c r="C1673" s="36" t="s">
        <v>8616</v>
      </c>
      <c r="D1673" s="36" t="s">
        <v>7690</v>
      </c>
      <c r="E1673" s="39" t="s">
        <v>934</v>
      </c>
      <c r="F1673" s="38">
        <v>8.6</v>
      </c>
      <c r="G1673" s="37">
        <v>5</v>
      </c>
      <c r="H1673" s="37">
        <v>5</v>
      </c>
      <c r="I1673" s="37">
        <v>5</v>
      </c>
      <c r="J1673" s="37">
        <v>5</v>
      </c>
      <c r="K1673" s="37">
        <v>10</v>
      </c>
      <c r="L1673" s="37">
        <v>10</v>
      </c>
      <c r="M1673" s="37">
        <v>5</v>
      </c>
      <c r="N1673" s="37">
        <v>10</v>
      </c>
      <c r="O1673" s="37">
        <v>10</v>
      </c>
      <c r="P1673" s="37">
        <v>10</v>
      </c>
      <c r="Q1673" s="37">
        <v>5</v>
      </c>
    </row>
    <row r="1674" spans="1:17" ht="14.45" customHeight="1">
      <c r="A1674" s="174">
        <v>4140</v>
      </c>
      <c r="B1674">
        <v>4</v>
      </c>
      <c r="C1674" s="36" t="s">
        <v>8616</v>
      </c>
      <c r="D1674" s="36" t="s">
        <v>7691</v>
      </c>
      <c r="E1674" s="39" t="s">
        <v>934</v>
      </c>
      <c r="F1674" s="38">
        <v>8.6999999999999993</v>
      </c>
      <c r="G1674" s="37">
        <v>5</v>
      </c>
      <c r="H1674" s="37">
        <v>5</v>
      </c>
      <c r="I1674" s="37">
        <v>5</v>
      </c>
      <c r="J1674" s="37">
        <v>5</v>
      </c>
      <c r="K1674" s="37">
        <v>10</v>
      </c>
      <c r="L1674" s="37">
        <v>10</v>
      </c>
      <c r="M1674" s="37">
        <v>5</v>
      </c>
      <c r="N1674" s="37">
        <v>10</v>
      </c>
      <c r="O1674" s="37">
        <v>10</v>
      </c>
      <c r="P1674" s="37">
        <v>10</v>
      </c>
      <c r="Q1674" s="37">
        <v>5</v>
      </c>
    </row>
    <row r="1675" spans="1:17" ht="14.45" customHeight="1">
      <c r="A1675" s="174">
        <v>4139</v>
      </c>
      <c r="B1675">
        <v>5</v>
      </c>
      <c r="C1675" s="36" t="s">
        <v>8616</v>
      </c>
      <c r="D1675" s="36" t="s">
        <v>7692</v>
      </c>
      <c r="E1675" s="39" t="s">
        <v>934</v>
      </c>
      <c r="F1675" s="38">
        <v>8.5</v>
      </c>
      <c r="G1675" s="37">
        <v>5</v>
      </c>
      <c r="H1675" s="37">
        <v>5</v>
      </c>
      <c r="I1675" s="37">
        <v>5</v>
      </c>
      <c r="J1675" s="37">
        <v>5</v>
      </c>
      <c r="K1675" s="37">
        <v>10</v>
      </c>
      <c r="L1675" s="37">
        <v>10</v>
      </c>
      <c r="M1675" s="37">
        <v>5</v>
      </c>
      <c r="N1675" s="37">
        <v>10</v>
      </c>
      <c r="O1675" s="37">
        <v>10</v>
      </c>
      <c r="P1675" s="37">
        <v>10</v>
      </c>
      <c r="Q1675" s="37">
        <v>5</v>
      </c>
    </row>
    <row r="1676" spans="1:17" ht="14.45" customHeight="1">
      <c r="A1676" s="174">
        <v>4138</v>
      </c>
      <c r="B1676">
        <v>6</v>
      </c>
      <c r="C1676" s="36" t="s">
        <v>8616</v>
      </c>
      <c r="D1676" s="36" t="s">
        <v>7693</v>
      </c>
      <c r="E1676" s="39" t="s">
        <v>934</v>
      </c>
      <c r="F1676" s="38">
        <v>8.6999999999999993</v>
      </c>
      <c r="G1676" s="37">
        <v>5</v>
      </c>
      <c r="H1676" s="37">
        <v>5</v>
      </c>
      <c r="I1676" s="37">
        <v>5</v>
      </c>
      <c r="J1676" s="37">
        <v>5</v>
      </c>
      <c r="K1676" s="37">
        <v>10</v>
      </c>
      <c r="L1676" s="37">
        <v>10</v>
      </c>
      <c r="M1676" s="37">
        <v>5</v>
      </c>
      <c r="N1676" s="37">
        <v>10</v>
      </c>
      <c r="O1676" s="37">
        <v>10</v>
      </c>
      <c r="P1676" s="37">
        <v>10</v>
      </c>
      <c r="Q1676" s="37">
        <v>5</v>
      </c>
    </row>
    <row r="1677" spans="1:17" ht="14.45" customHeight="1">
      <c r="A1677" s="174">
        <v>4137</v>
      </c>
      <c r="B1677">
        <v>7</v>
      </c>
      <c r="C1677" s="36" t="s">
        <v>8616</v>
      </c>
      <c r="D1677" s="36" t="s">
        <v>7694</v>
      </c>
      <c r="E1677" s="39" t="s">
        <v>934</v>
      </c>
      <c r="F1677" s="38">
        <v>8.6999999999999993</v>
      </c>
      <c r="G1677" s="37">
        <v>5</v>
      </c>
      <c r="H1677" s="37">
        <v>5</v>
      </c>
      <c r="I1677" s="37">
        <v>5</v>
      </c>
      <c r="J1677" s="37">
        <v>5</v>
      </c>
      <c r="K1677" s="37">
        <v>10</v>
      </c>
      <c r="L1677" s="37">
        <v>10</v>
      </c>
      <c r="M1677" s="37">
        <v>5</v>
      </c>
      <c r="N1677" s="37">
        <v>10</v>
      </c>
      <c r="O1677" s="37">
        <v>10</v>
      </c>
      <c r="P1677" s="37">
        <v>10</v>
      </c>
      <c r="Q1677" s="37">
        <v>5</v>
      </c>
    </row>
    <row r="1678" spans="1:17" ht="14.45" customHeight="1">
      <c r="A1678" s="174">
        <v>4136</v>
      </c>
      <c r="B1678">
        <v>8</v>
      </c>
      <c r="C1678" s="36" t="s">
        <v>8616</v>
      </c>
      <c r="D1678" s="42" t="s">
        <v>7695</v>
      </c>
      <c r="E1678" s="41" t="s">
        <v>934</v>
      </c>
      <c r="F1678" s="40">
        <v>9.6999999999999993</v>
      </c>
      <c r="G1678" s="37">
        <v>5</v>
      </c>
      <c r="H1678" s="37">
        <v>5</v>
      </c>
      <c r="I1678" s="37">
        <v>5</v>
      </c>
      <c r="J1678" s="37">
        <v>5</v>
      </c>
      <c r="K1678" s="37">
        <v>10</v>
      </c>
      <c r="L1678" s="37">
        <v>10</v>
      </c>
      <c r="M1678" s="37">
        <v>5</v>
      </c>
      <c r="N1678" s="37">
        <v>10</v>
      </c>
      <c r="O1678" s="37">
        <v>10</v>
      </c>
      <c r="P1678" s="37">
        <v>10</v>
      </c>
      <c r="Q1678" s="37">
        <v>5</v>
      </c>
    </row>
    <row r="1679" spans="1:17" ht="14.45" customHeight="1">
      <c r="A1679" s="174">
        <v>4135</v>
      </c>
      <c r="B1679">
        <v>9</v>
      </c>
      <c r="C1679" s="36" t="s">
        <v>8616</v>
      </c>
      <c r="D1679" s="36" t="s">
        <v>7696</v>
      </c>
      <c r="E1679" s="39" t="s">
        <v>934</v>
      </c>
      <c r="F1679" s="38">
        <v>8.6</v>
      </c>
      <c r="G1679" s="37">
        <v>5</v>
      </c>
      <c r="H1679" s="37">
        <v>5</v>
      </c>
      <c r="I1679" s="37">
        <v>5</v>
      </c>
      <c r="J1679" s="37">
        <v>5</v>
      </c>
      <c r="K1679" s="37">
        <v>10</v>
      </c>
      <c r="L1679" s="37">
        <v>10</v>
      </c>
      <c r="M1679" s="37">
        <v>5</v>
      </c>
      <c r="N1679" s="37">
        <v>10</v>
      </c>
      <c r="O1679" s="37">
        <v>10</v>
      </c>
      <c r="P1679" s="37">
        <v>10</v>
      </c>
      <c r="Q1679" s="37">
        <v>5</v>
      </c>
    </row>
    <row r="1680" spans="1:17" ht="14.45" customHeight="1">
      <c r="A1680" s="174">
        <v>4134</v>
      </c>
      <c r="B1680">
        <v>10</v>
      </c>
      <c r="C1680" s="36" t="s">
        <v>8616</v>
      </c>
      <c r="D1680" s="36" t="s">
        <v>7697</v>
      </c>
      <c r="E1680" s="39" t="s">
        <v>934</v>
      </c>
      <c r="F1680" s="38">
        <v>8.4</v>
      </c>
      <c r="G1680" s="37">
        <v>5</v>
      </c>
      <c r="H1680" s="37">
        <v>5</v>
      </c>
      <c r="I1680" s="37">
        <v>5</v>
      </c>
      <c r="J1680" s="37">
        <v>5</v>
      </c>
      <c r="K1680" s="37">
        <v>10</v>
      </c>
      <c r="L1680" s="37">
        <v>10</v>
      </c>
      <c r="M1680" s="37">
        <v>5</v>
      </c>
      <c r="N1680" s="37">
        <v>10</v>
      </c>
      <c r="O1680" s="37">
        <v>10</v>
      </c>
      <c r="P1680" s="37">
        <v>10</v>
      </c>
      <c r="Q1680" s="37">
        <v>5</v>
      </c>
    </row>
    <row r="1681" spans="1:17" ht="14.45" customHeight="1">
      <c r="A1681" s="174">
        <v>4133</v>
      </c>
      <c r="B1681">
        <v>11</v>
      </c>
      <c r="C1681" s="36" t="s">
        <v>8616</v>
      </c>
      <c r="D1681" s="36" t="s">
        <v>7698</v>
      </c>
      <c r="E1681" s="39" t="s">
        <v>934</v>
      </c>
      <c r="F1681" s="38">
        <v>9.1</v>
      </c>
      <c r="G1681" s="37">
        <v>5</v>
      </c>
      <c r="H1681" s="37">
        <v>5</v>
      </c>
      <c r="I1681" s="37">
        <v>5</v>
      </c>
      <c r="J1681" s="37">
        <v>5</v>
      </c>
      <c r="K1681" s="37">
        <v>10</v>
      </c>
      <c r="L1681" s="37">
        <v>10</v>
      </c>
      <c r="M1681" s="37">
        <v>5</v>
      </c>
      <c r="N1681" s="37">
        <v>10</v>
      </c>
      <c r="O1681" s="37">
        <v>10</v>
      </c>
      <c r="P1681" s="37">
        <v>10</v>
      </c>
      <c r="Q1681" s="37">
        <v>5</v>
      </c>
    </row>
    <row r="1682" spans="1:17" ht="14.45" customHeight="1">
      <c r="A1682" s="174">
        <v>4132</v>
      </c>
      <c r="B1682">
        <v>12</v>
      </c>
      <c r="C1682" s="36" t="s">
        <v>8616</v>
      </c>
      <c r="D1682" s="36" t="s">
        <v>7699</v>
      </c>
      <c r="E1682" s="39" t="s">
        <v>934</v>
      </c>
      <c r="F1682" s="38">
        <v>8.8000000000000007</v>
      </c>
      <c r="G1682" s="37">
        <v>5</v>
      </c>
      <c r="H1682" s="37">
        <v>5</v>
      </c>
      <c r="I1682" s="37">
        <v>5</v>
      </c>
      <c r="J1682" s="37">
        <v>5</v>
      </c>
      <c r="K1682" s="37">
        <v>10</v>
      </c>
      <c r="L1682" s="37">
        <v>10</v>
      </c>
      <c r="M1682" s="37">
        <v>5</v>
      </c>
      <c r="N1682" s="37">
        <v>10</v>
      </c>
      <c r="O1682" s="37">
        <v>10</v>
      </c>
      <c r="P1682" s="37">
        <v>10</v>
      </c>
      <c r="Q1682" s="37">
        <v>5</v>
      </c>
    </row>
    <row r="1683" spans="1:17" ht="14.45" customHeight="1">
      <c r="A1683" s="174">
        <v>4131</v>
      </c>
      <c r="B1683">
        <v>13</v>
      </c>
      <c r="C1683" s="36" t="s">
        <v>8616</v>
      </c>
      <c r="D1683" s="36" t="s">
        <v>7700</v>
      </c>
      <c r="E1683" s="39" t="s">
        <v>934</v>
      </c>
      <c r="F1683" s="38">
        <v>8.9</v>
      </c>
      <c r="G1683" s="37">
        <v>5</v>
      </c>
      <c r="H1683" s="37">
        <v>5</v>
      </c>
      <c r="I1683" s="37">
        <v>5</v>
      </c>
      <c r="J1683" s="37">
        <v>5</v>
      </c>
      <c r="K1683" s="37">
        <v>10</v>
      </c>
      <c r="L1683" s="37">
        <v>10</v>
      </c>
      <c r="M1683" s="37">
        <v>5</v>
      </c>
      <c r="N1683" s="37">
        <v>10</v>
      </c>
      <c r="O1683" s="37">
        <v>10</v>
      </c>
      <c r="P1683" s="37">
        <v>10</v>
      </c>
      <c r="Q1683" s="37">
        <v>5</v>
      </c>
    </row>
    <row r="1684" spans="1:17" ht="14.45" customHeight="1">
      <c r="A1684" s="174">
        <v>4130</v>
      </c>
      <c r="B1684">
        <v>14</v>
      </c>
      <c r="C1684" s="36" t="s">
        <v>8616</v>
      </c>
      <c r="D1684" s="36" t="s">
        <v>7701</v>
      </c>
      <c r="E1684" s="39" t="s">
        <v>934</v>
      </c>
      <c r="F1684" s="38">
        <v>9</v>
      </c>
      <c r="G1684" s="37">
        <v>5</v>
      </c>
      <c r="H1684" s="37">
        <v>5</v>
      </c>
      <c r="I1684" s="37">
        <v>5</v>
      </c>
      <c r="J1684" s="37">
        <v>5</v>
      </c>
      <c r="K1684" s="37">
        <v>10</v>
      </c>
      <c r="L1684" s="37">
        <v>10</v>
      </c>
      <c r="M1684" s="37">
        <v>5</v>
      </c>
      <c r="N1684" s="37">
        <v>10</v>
      </c>
      <c r="O1684" s="37">
        <v>10</v>
      </c>
      <c r="P1684" s="37">
        <v>10</v>
      </c>
      <c r="Q1684" s="37">
        <v>5</v>
      </c>
    </row>
    <row r="1685" spans="1:17" ht="14.45" customHeight="1">
      <c r="A1685" s="174">
        <v>4129</v>
      </c>
      <c r="C1685" s="36" t="s">
        <v>8616</v>
      </c>
      <c r="D1685" s="35" t="s">
        <v>8613</v>
      </c>
      <c r="E1685" s="34" t="s">
        <v>934</v>
      </c>
      <c r="F1685" s="130">
        <v>8.7690000000000001</v>
      </c>
      <c r="G1685" s="33" t="e">
        <f>AVERAGE(#REF!)</f>
        <v>#REF!</v>
      </c>
      <c r="H1685" s="33" t="e">
        <f>AVERAGE(#REF!)</f>
        <v>#REF!</v>
      </c>
      <c r="I1685" s="33" t="e">
        <f>AVERAGE(#REF!)</f>
        <v>#REF!</v>
      </c>
      <c r="J1685" s="33" t="e">
        <f>AVERAGE(#REF!)</f>
        <v>#REF!</v>
      </c>
      <c r="K1685" s="33" t="e">
        <f>AVERAGE(#REF!)</f>
        <v>#REF!</v>
      </c>
      <c r="L1685" s="33" t="e">
        <f>AVERAGE(#REF!)</f>
        <v>#REF!</v>
      </c>
      <c r="M1685" s="33" t="e">
        <f>AVERAGE(#REF!)</f>
        <v>#REF!</v>
      </c>
      <c r="N1685" s="33" t="e">
        <f>AVERAGE(#REF!)</f>
        <v>#REF!</v>
      </c>
      <c r="O1685" s="33" t="e">
        <f>AVERAGE(#REF!)</f>
        <v>#REF!</v>
      </c>
      <c r="P1685" s="33" t="e">
        <f>AVERAGE(#REF!)</f>
        <v>#REF!</v>
      </c>
      <c r="Q1685" s="33" t="e">
        <f>AVERAGE(#REF!)</f>
        <v>#REF!</v>
      </c>
    </row>
    <row r="1686" spans="1:17" ht="14.45" customHeight="1">
      <c r="A1686" s="174">
        <v>4128</v>
      </c>
      <c r="B1686">
        <v>1</v>
      </c>
      <c r="C1686" s="36" t="s">
        <v>7680</v>
      </c>
      <c r="D1686" s="36" t="s">
        <v>7681</v>
      </c>
      <c r="E1686" s="39" t="s">
        <v>934</v>
      </c>
      <c r="F1686" s="38">
        <v>7.8</v>
      </c>
      <c r="G1686" s="37">
        <v>5</v>
      </c>
      <c r="H1686" s="37">
        <v>5</v>
      </c>
      <c r="I1686" s="37">
        <v>5</v>
      </c>
      <c r="J1686" s="37">
        <v>5</v>
      </c>
      <c r="K1686" s="37">
        <v>10</v>
      </c>
      <c r="L1686" s="37">
        <v>10</v>
      </c>
      <c r="M1686" s="37">
        <v>5</v>
      </c>
      <c r="N1686" s="37">
        <v>10</v>
      </c>
      <c r="O1686" s="37">
        <v>10</v>
      </c>
      <c r="P1686" s="37">
        <v>10</v>
      </c>
      <c r="Q1686" s="37">
        <v>5</v>
      </c>
    </row>
    <row r="1687" spans="1:17" ht="14.45" customHeight="1">
      <c r="A1687" s="174">
        <v>4127</v>
      </c>
      <c r="B1687">
        <v>2</v>
      </c>
      <c r="C1687" s="36" t="s">
        <v>7680</v>
      </c>
      <c r="D1687" s="36" t="s">
        <v>7682</v>
      </c>
      <c r="E1687" s="39" t="s">
        <v>934</v>
      </c>
      <c r="F1687" s="38">
        <v>8.6999999999999993</v>
      </c>
      <c r="G1687" s="37">
        <v>5</v>
      </c>
      <c r="H1687" s="37">
        <v>5</v>
      </c>
      <c r="I1687" s="37">
        <v>5</v>
      </c>
      <c r="J1687" s="37">
        <v>5</v>
      </c>
      <c r="K1687" s="37">
        <v>10</v>
      </c>
      <c r="L1687" s="37">
        <v>10</v>
      </c>
      <c r="M1687" s="37">
        <v>5</v>
      </c>
      <c r="N1687" s="37">
        <v>10</v>
      </c>
      <c r="O1687" s="37">
        <v>10</v>
      </c>
      <c r="P1687" s="37">
        <v>10</v>
      </c>
      <c r="Q1687" s="37">
        <v>5</v>
      </c>
    </row>
    <row r="1688" spans="1:17" ht="14.45" customHeight="1">
      <c r="A1688" s="174">
        <v>4126</v>
      </c>
      <c r="B1688">
        <v>3</v>
      </c>
      <c r="C1688" s="36" t="s">
        <v>7680</v>
      </c>
      <c r="D1688" s="36" t="s">
        <v>7683</v>
      </c>
      <c r="E1688" s="39" t="s">
        <v>934</v>
      </c>
      <c r="F1688" s="38">
        <v>8.6</v>
      </c>
      <c r="G1688" s="37">
        <v>5</v>
      </c>
      <c r="H1688" s="37">
        <v>5</v>
      </c>
      <c r="I1688" s="37">
        <v>5</v>
      </c>
      <c r="J1688" s="37">
        <v>5</v>
      </c>
      <c r="K1688" s="37">
        <v>10</v>
      </c>
      <c r="L1688" s="37">
        <v>10</v>
      </c>
      <c r="M1688" s="37">
        <v>5</v>
      </c>
      <c r="N1688" s="37">
        <v>10</v>
      </c>
      <c r="O1688" s="37">
        <v>10</v>
      </c>
      <c r="P1688" s="37">
        <v>10</v>
      </c>
      <c r="Q1688" s="37">
        <v>5</v>
      </c>
    </row>
    <row r="1689" spans="1:17" ht="14.45" customHeight="1">
      <c r="A1689" s="174">
        <v>4125</v>
      </c>
      <c r="B1689">
        <v>4</v>
      </c>
      <c r="C1689" s="36" t="s">
        <v>7680</v>
      </c>
      <c r="D1689" s="36" t="s">
        <v>7684</v>
      </c>
      <c r="E1689" s="39" t="s">
        <v>934</v>
      </c>
      <c r="F1689" s="38">
        <v>9.1999999999999993</v>
      </c>
      <c r="G1689" s="37">
        <v>5</v>
      </c>
      <c r="H1689" s="37">
        <v>5</v>
      </c>
      <c r="I1689" s="37">
        <v>5</v>
      </c>
      <c r="J1689" s="37">
        <v>5</v>
      </c>
      <c r="K1689" s="37">
        <v>10</v>
      </c>
      <c r="L1689" s="37">
        <v>10</v>
      </c>
      <c r="M1689" s="37">
        <v>5</v>
      </c>
      <c r="N1689" s="37">
        <v>10</v>
      </c>
      <c r="O1689" s="37">
        <v>10</v>
      </c>
      <c r="P1689" s="37">
        <v>10</v>
      </c>
      <c r="Q1689" s="37">
        <v>5</v>
      </c>
    </row>
    <row r="1690" spans="1:17" ht="14.45" customHeight="1">
      <c r="A1690" s="174">
        <v>4124</v>
      </c>
      <c r="B1690">
        <v>5</v>
      </c>
      <c r="C1690" s="36" t="s">
        <v>7680</v>
      </c>
      <c r="D1690" s="36" t="s">
        <v>7685</v>
      </c>
      <c r="E1690" s="39" t="s">
        <v>934</v>
      </c>
      <c r="F1690" s="38">
        <v>8.5</v>
      </c>
      <c r="G1690" s="37">
        <v>5</v>
      </c>
      <c r="H1690" s="37">
        <v>5</v>
      </c>
      <c r="I1690" s="37">
        <v>5</v>
      </c>
      <c r="J1690" s="37">
        <v>5</v>
      </c>
      <c r="K1690" s="37">
        <v>10</v>
      </c>
      <c r="L1690" s="37">
        <v>10</v>
      </c>
      <c r="M1690" s="37">
        <v>5</v>
      </c>
      <c r="N1690" s="37">
        <v>10</v>
      </c>
      <c r="O1690" s="37">
        <v>10</v>
      </c>
      <c r="P1690" s="37">
        <v>10</v>
      </c>
      <c r="Q1690" s="37">
        <v>5</v>
      </c>
    </row>
    <row r="1691" spans="1:17" ht="14.45" customHeight="1">
      <c r="A1691" s="174">
        <v>4123</v>
      </c>
      <c r="B1691">
        <v>6</v>
      </c>
      <c r="C1691" s="36" t="s">
        <v>7680</v>
      </c>
      <c r="D1691" s="36" t="s">
        <v>1549</v>
      </c>
      <c r="E1691" s="39" t="s">
        <v>934</v>
      </c>
      <c r="F1691" s="38">
        <v>8.9</v>
      </c>
      <c r="G1691" s="37">
        <v>5</v>
      </c>
      <c r="H1691" s="37">
        <v>5</v>
      </c>
      <c r="I1691" s="37">
        <v>5</v>
      </c>
      <c r="J1691" s="37">
        <v>5</v>
      </c>
      <c r="K1691" s="37">
        <v>10</v>
      </c>
      <c r="L1691" s="37">
        <v>10</v>
      </c>
      <c r="M1691" s="37">
        <v>5</v>
      </c>
      <c r="N1691" s="37">
        <v>10</v>
      </c>
      <c r="O1691" s="37">
        <v>10</v>
      </c>
      <c r="P1691" s="37">
        <v>10</v>
      </c>
      <c r="Q1691" s="37">
        <v>5</v>
      </c>
    </row>
    <row r="1692" spans="1:17" ht="14.45" customHeight="1">
      <c r="A1692" s="174">
        <v>4122</v>
      </c>
      <c r="B1692">
        <v>7</v>
      </c>
      <c r="C1692" s="36" t="s">
        <v>7680</v>
      </c>
      <c r="D1692" s="36" t="s">
        <v>7686</v>
      </c>
      <c r="E1692" s="39" t="s">
        <v>934</v>
      </c>
      <c r="F1692" s="38">
        <v>8.6999999999999993</v>
      </c>
      <c r="G1692" s="37">
        <v>5</v>
      </c>
      <c r="H1692" s="37">
        <v>5</v>
      </c>
      <c r="I1692" s="37">
        <v>5</v>
      </c>
      <c r="J1692" s="37">
        <v>5</v>
      </c>
      <c r="K1692" s="37">
        <v>10</v>
      </c>
      <c r="L1692" s="37">
        <v>10</v>
      </c>
      <c r="M1692" s="37">
        <v>5</v>
      </c>
      <c r="N1692" s="37">
        <v>10</v>
      </c>
      <c r="O1692" s="37">
        <v>10</v>
      </c>
      <c r="P1692" s="37">
        <v>10</v>
      </c>
      <c r="Q1692" s="37">
        <v>5</v>
      </c>
    </row>
    <row r="1693" spans="1:17" ht="14.45" customHeight="1">
      <c r="A1693" s="174">
        <v>4121</v>
      </c>
      <c r="B1693">
        <v>8</v>
      </c>
      <c r="C1693" s="36" t="s">
        <v>7680</v>
      </c>
      <c r="D1693" s="36" t="s">
        <v>7687</v>
      </c>
      <c r="E1693" s="39" t="s">
        <v>934</v>
      </c>
      <c r="F1693" s="38">
        <v>9.3000000000000007</v>
      </c>
      <c r="G1693" s="37">
        <v>5</v>
      </c>
      <c r="H1693" s="37">
        <v>5</v>
      </c>
      <c r="I1693" s="37">
        <v>5</v>
      </c>
      <c r="J1693" s="37">
        <v>5</v>
      </c>
      <c r="K1693" s="37">
        <v>10</v>
      </c>
      <c r="L1693" s="37">
        <v>10</v>
      </c>
      <c r="M1693" s="37">
        <v>5</v>
      </c>
      <c r="N1693" s="37">
        <v>10</v>
      </c>
      <c r="O1693" s="37">
        <v>10</v>
      </c>
      <c r="P1693" s="37">
        <v>10</v>
      </c>
      <c r="Q1693" s="37">
        <v>5</v>
      </c>
    </row>
    <row r="1694" spans="1:17" ht="14.45" customHeight="1">
      <c r="A1694" s="174">
        <v>4120</v>
      </c>
      <c r="C1694" s="36" t="s">
        <v>7680</v>
      </c>
      <c r="D1694" s="35" t="s">
        <v>8613</v>
      </c>
      <c r="E1694" s="34" t="s">
        <v>934</v>
      </c>
      <c r="F1694" s="130">
        <v>8.6780000000000008</v>
      </c>
      <c r="G1694" s="33" t="e">
        <f>AVERAGE(#REF!)</f>
        <v>#REF!</v>
      </c>
      <c r="H1694" s="33" t="e">
        <f>AVERAGE(#REF!)</f>
        <v>#REF!</v>
      </c>
      <c r="I1694" s="33" t="e">
        <f>AVERAGE(#REF!)</f>
        <v>#REF!</v>
      </c>
      <c r="J1694" s="33" t="e">
        <f>AVERAGE(#REF!)</f>
        <v>#REF!</v>
      </c>
      <c r="K1694" s="33" t="e">
        <f>AVERAGE(#REF!)</f>
        <v>#REF!</v>
      </c>
      <c r="L1694" s="33" t="e">
        <f>AVERAGE(#REF!)</f>
        <v>#REF!</v>
      </c>
      <c r="M1694" s="33" t="e">
        <f>AVERAGE(#REF!)</f>
        <v>#REF!</v>
      </c>
      <c r="N1694" s="33" t="e">
        <f>AVERAGE(#REF!)</f>
        <v>#REF!</v>
      </c>
      <c r="O1694" s="33" t="e">
        <f>AVERAGE(#REF!)</f>
        <v>#REF!</v>
      </c>
      <c r="P1694" s="33" t="e">
        <f>AVERAGE(#REF!)</f>
        <v>#REF!</v>
      </c>
      <c r="Q1694" s="33" t="e">
        <f>AVERAGE(#REF!)</f>
        <v>#REF!</v>
      </c>
    </row>
    <row r="1695" spans="1:17" ht="14.45" customHeight="1">
      <c r="A1695" s="174">
        <v>4110</v>
      </c>
      <c r="B1695">
        <v>1</v>
      </c>
      <c r="C1695" s="36" t="s">
        <v>7653</v>
      </c>
      <c r="D1695" s="36" t="s">
        <v>7654</v>
      </c>
      <c r="E1695" s="39" t="s">
        <v>934</v>
      </c>
      <c r="F1695" s="38">
        <v>7.8</v>
      </c>
      <c r="G1695" s="37">
        <v>5</v>
      </c>
      <c r="H1695" s="37">
        <v>5</v>
      </c>
      <c r="I1695" s="37">
        <v>5</v>
      </c>
      <c r="J1695" s="37">
        <v>5</v>
      </c>
      <c r="K1695" s="37">
        <v>10</v>
      </c>
      <c r="L1695" s="37">
        <v>10</v>
      </c>
      <c r="M1695" s="37">
        <v>5</v>
      </c>
      <c r="N1695" s="37">
        <v>10</v>
      </c>
      <c r="O1695" s="37">
        <v>10</v>
      </c>
      <c r="P1695" s="37">
        <v>10</v>
      </c>
      <c r="Q1695" s="37">
        <v>5</v>
      </c>
    </row>
    <row r="1696" spans="1:17" ht="14.45" customHeight="1">
      <c r="A1696" s="174">
        <v>4109</v>
      </c>
      <c r="B1696">
        <v>2</v>
      </c>
      <c r="C1696" s="36" t="s">
        <v>7653</v>
      </c>
      <c r="D1696" s="36" t="s">
        <v>7655</v>
      </c>
      <c r="E1696" s="39" t="s">
        <v>934</v>
      </c>
      <c r="F1696" s="38">
        <v>8.6999999999999993</v>
      </c>
      <c r="G1696" s="37">
        <v>5</v>
      </c>
      <c r="H1696" s="37">
        <v>5</v>
      </c>
      <c r="I1696" s="37">
        <v>5</v>
      </c>
      <c r="J1696" s="37">
        <v>5</v>
      </c>
      <c r="K1696" s="37">
        <v>10</v>
      </c>
      <c r="L1696" s="37">
        <v>10</v>
      </c>
      <c r="M1696" s="37">
        <v>5</v>
      </c>
      <c r="N1696" s="37">
        <v>10</v>
      </c>
      <c r="O1696" s="37">
        <v>10</v>
      </c>
      <c r="P1696" s="37">
        <v>10</v>
      </c>
      <c r="Q1696" s="37">
        <v>5</v>
      </c>
    </row>
    <row r="1697" spans="1:17" ht="14.45" customHeight="1">
      <c r="A1697" s="174">
        <v>4108</v>
      </c>
      <c r="B1697">
        <v>3</v>
      </c>
      <c r="C1697" s="36" t="s">
        <v>7653</v>
      </c>
      <c r="D1697" s="36" t="s">
        <v>7656</v>
      </c>
      <c r="E1697" s="39" t="s">
        <v>934</v>
      </c>
      <c r="F1697" s="38">
        <v>7.6</v>
      </c>
      <c r="G1697" s="37">
        <v>5</v>
      </c>
      <c r="H1697" s="37">
        <v>5</v>
      </c>
      <c r="I1697" s="37">
        <v>5</v>
      </c>
      <c r="J1697" s="37">
        <v>5</v>
      </c>
      <c r="K1697" s="37">
        <v>10</v>
      </c>
      <c r="L1697" s="37">
        <v>10</v>
      </c>
      <c r="M1697" s="37">
        <v>5</v>
      </c>
      <c r="N1697" s="37">
        <v>10</v>
      </c>
      <c r="O1697" s="37">
        <v>10</v>
      </c>
      <c r="P1697" s="37">
        <v>10</v>
      </c>
      <c r="Q1697" s="37">
        <v>5</v>
      </c>
    </row>
    <row r="1698" spans="1:17" ht="14.45" customHeight="1">
      <c r="A1698" s="174">
        <v>4107</v>
      </c>
      <c r="B1698">
        <v>4</v>
      </c>
      <c r="C1698" s="36" t="s">
        <v>7653</v>
      </c>
      <c r="D1698" s="36" t="s">
        <v>7657</v>
      </c>
      <c r="E1698" s="39" t="s">
        <v>934</v>
      </c>
      <c r="F1698" s="38">
        <v>8.6</v>
      </c>
      <c r="G1698" s="37">
        <v>5</v>
      </c>
      <c r="H1698" s="37">
        <v>5</v>
      </c>
      <c r="I1698" s="37">
        <v>5</v>
      </c>
      <c r="J1698" s="37">
        <v>5</v>
      </c>
      <c r="K1698" s="37">
        <v>10</v>
      </c>
      <c r="L1698" s="37">
        <v>10</v>
      </c>
      <c r="M1698" s="37">
        <v>5</v>
      </c>
      <c r="N1698" s="37">
        <v>10</v>
      </c>
      <c r="O1698" s="37">
        <v>10</v>
      </c>
      <c r="P1698" s="37">
        <v>10</v>
      </c>
      <c r="Q1698" s="37">
        <v>5</v>
      </c>
    </row>
    <row r="1699" spans="1:17" ht="14.45" customHeight="1">
      <c r="A1699" s="174">
        <v>4106</v>
      </c>
      <c r="B1699">
        <v>5</v>
      </c>
      <c r="C1699" s="36" t="s">
        <v>7653</v>
      </c>
      <c r="D1699" s="36" t="s">
        <v>7658</v>
      </c>
      <c r="E1699" s="39" t="s">
        <v>934</v>
      </c>
      <c r="F1699" s="38">
        <v>7.5</v>
      </c>
      <c r="G1699" s="37">
        <v>5</v>
      </c>
      <c r="H1699" s="37">
        <v>5</v>
      </c>
      <c r="I1699" s="37">
        <v>5</v>
      </c>
      <c r="J1699" s="37">
        <v>5</v>
      </c>
      <c r="K1699" s="37">
        <v>10</v>
      </c>
      <c r="L1699" s="37">
        <v>10</v>
      </c>
      <c r="M1699" s="37">
        <v>5</v>
      </c>
      <c r="N1699" s="37">
        <v>10</v>
      </c>
      <c r="O1699" s="37">
        <v>10</v>
      </c>
      <c r="P1699" s="37">
        <v>10</v>
      </c>
      <c r="Q1699" s="37">
        <v>5</v>
      </c>
    </row>
    <row r="1700" spans="1:17" ht="14.45" customHeight="1">
      <c r="A1700" s="174">
        <v>4105</v>
      </c>
      <c r="B1700">
        <v>6</v>
      </c>
      <c r="C1700" s="36" t="s">
        <v>7653</v>
      </c>
      <c r="D1700" s="36" t="s">
        <v>7659</v>
      </c>
      <c r="E1700" s="39" t="s">
        <v>934</v>
      </c>
      <c r="F1700" s="38" t="s">
        <v>0</v>
      </c>
      <c r="G1700" s="37">
        <v>5</v>
      </c>
      <c r="H1700" s="37">
        <v>5</v>
      </c>
      <c r="I1700" s="37">
        <v>5</v>
      </c>
      <c r="J1700" s="37">
        <v>5</v>
      </c>
      <c r="K1700" s="37">
        <v>10</v>
      </c>
      <c r="L1700" s="37">
        <v>10</v>
      </c>
      <c r="M1700" s="37">
        <v>5</v>
      </c>
      <c r="N1700" s="37">
        <v>10</v>
      </c>
      <c r="O1700" s="37">
        <v>10</v>
      </c>
      <c r="P1700" s="37">
        <v>10</v>
      </c>
      <c r="Q1700" s="37">
        <v>5</v>
      </c>
    </row>
    <row r="1701" spans="1:17" ht="14.45" customHeight="1">
      <c r="A1701" s="174">
        <v>4104</v>
      </c>
      <c r="B1701">
        <v>7</v>
      </c>
      <c r="C1701" s="36" t="s">
        <v>7653</v>
      </c>
      <c r="D1701" s="36" t="s">
        <v>7660</v>
      </c>
      <c r="E1701" s="39" t="s">
        <v>934</v>
      </c>
      <c r="F1701" s="38">
        <v>7.1</v>
      </c>
      <c r="G1701" s="37">
        <v>5</v>
      </c>
      <c r="H1701" s="37">
        <v>5</v>
      </c>
      <c r="I1701" s="37">
        <v>5</v>
      </c>
      <c r="J1701" s="37">
        <v>5</v>
      </c>
      <c r="K1701" s="37">
        <v>10</v>
      </c>
      <c r="L1701" s="37">
        <v>10</v>
      </c>
      <c r="M1701" s="37">
        <v>5</v>
      </c>
      <c r="N1701" s="37">
        <v>10</v>
      </c>
      <c r="O1701" s="37">
        <v>10</v>
      </c>
      <c r="P1701" s="37">
        <v>10</v>
      </c>
      <c r="Q1701" s="37">
        <v>5</v>
      </c>
    </row>
    <row r="1702" spans="1:17" ht="14.45" customHeight="1">
      <c r="A1702" s="174">
        <v>4103</v>
      </c>
      <c r="B1702">
        <v>8</v>
      </c>
      <c r="C1702" s="36" t="s">
        <v>7653</v>
      </c>
      <c r="D1702" s="36" t="s">
        <v>7661</v>
      </c>
      <c r="E1702" s="39" t="s">
        <v>934</v>
      </c>
      <c r="F1702" s="38">
        <v>8.1</v>
      </c>
      <c r="G1702" s="37">
        <v>5</v>
      </c>
      <c r="H1702" s="37">
        <v>5</v>
      </c>
      <c r="I1702" s="37">
        <v>5</v>
      </c>
      <c r="J1702" s="37">
        <v>5</v>
      </c>
      <c r="K1702" s="37">
        <v>10</v>
      </c>
      <c r="L1702" s="37">
        <v>10</v>
      </c>
      <c r="M1702" s="37">
        <v>5</v>
      </c>
      <c r="N1702" s="37">
        <v>10</v>
      </c>
      <c r="O1702" s="37">
        <v>10</v>
      </c>
      <c r="P1702" s="37">
        <v>10</v>
      </c>
      <c r="Q1702" s="37">
        <v>5</v>
      </c>
    </row>
    <row r="1703" spans="1:17" ht="14.45" customHeight="1">
      <c r="A1703" s="174">
        <v>4102</v>
      </c>
      <c r="B1703">
        <v>9</v>
      </c>
      <c r="C1703" s="36" t="s">
        <v>7653</v>
      </c>
      <c r="D1703" s="36" t="s">
        <v>7662</v>
      </c>
      <c r="E1703" s="39" t="s">
        <v>934</v>
      </c>
      <c r="F1703" s="38">
        <v>6.9</v>
      </c>
      <c r="G1703" s="37">
        <v>5</v>
      </c>
      <c r="H1703" s="37">
        <v>5</v>
      </c>
      <c r="I1703" s="37">
        <v>5</v>
      </c>
      <c r="J1703" s="37">
        <v>5</v>
      </c>
      <c r="K1703" s="37">
        <v>10</v>
      </c>
      <c r="L1703" s="37">
        <v>10</v>
      </c>
      <c r="M1703" s="37">
        <v>5</v>
      </c>
      <c r="N1703" s="37">
        <v>10</v>
      </c>
      <c r="O1703" s="37">
        <v>10</v>
      </c>
      <c r="P1703" s="37">
        <v>10</v>
      </c>
      <c r="Q1703" s="37">
        <v>5</v>
      </c>
    </row>
    <row r="1704" spans="1:17" ht="14.45" customHeight="1">
      <c r="A1704" s="174">
        <v>4101</v>
      </c>
      <c r="B1704">
        <v>10</v>
      </c>
      <c r="C1704" s="36" t="s">
        <v>7653</v>
      </c>
      <c r="D1704" s="36" t="s">
        <v>7663</v>
      </c>
      <c r="E1704" s="39" t="s">
        <v>934</v>
      </c>
      <c r="F1704" s="38">
        <v>6.8</v>
      </c>
      <c r="G1704" s="37">
        <v>5</v>
      </c>
      <c r="H1704" s="37">
        <v>5</v>
      </c>
      <c r="I1704" s="37">
        <v>5</v>
      </c>
      <c r="J1704" s="37">
        <v>5</v>
      </c>
      <c r="K1704" s="37">
        <v>10</v>
      </c>
      <c r="L1704" s="37">
        <v>10</v>
      </c>
      <c r="M1704" s="37">
        <v>5</v>
      </c>
      <c r="N1704" s="37">
        <v>10</v>
      </c>
      <c r="O1704" s="37">
        <v>10</v>
      </c>
      <c r="P1704" s="37">
        <v>10</v>
      </c>
      <c r="Q1704" s="37">
        <v>5</v>
      </c>
    </row>
    <row r="1705" spans="1:17" ht="14.45" customHeight="1">
      <c r="A1705" s="174">
        <v>4100</v>
      </c>
      <c r="C1705" s="36" t="s">
        <v>7653</v>
      </c>
      <c r="D1705" s="35" t="s">
        <v>8613</v>
      </c>
      <c r="E1705" s="34" t="s">
        <v>934</v>
      </c>
      <c r="F1705" s="130">
        <v>7.65</v>
      </c>
      <c r="G1705" s="33" t="e">
        <f>AVERAGE(#REF!)</f>
        <v>#REF!</v>
      </c>
      <c r="H1705" s="33" t="e">
        <f>AVERAGE(#REF!)</f>
        <v>#REF!</v>
      </c>
      <c r="I1705" s="33" t="e">
        <f>AVERAGE(#REF!)</f>
        <v>#REF!</v>
      </c>
      <c r="J1705" s="33" t="e">
        <f>AVERAGE(#REF!)</f>
        <v>#REF!</v>
      </c>
      <c r="K1705" s="33" t="e">
        <f>AVERAGE(#REF!)</f>
        <v>#REF!</v>
      </c>
      <c r="L1705" s="33" t="e">
        <f>AVERAGE(#REF!)</f>
        <v>#REF!</v>
      </c>
      <c r="M1705" s="33" t="e">
        <f>AVERAGE(#REF!)</f>
        <v>#REF!</v>
      </c>
      <c r="N1705" s="33" t="e">
        <f>AVERAGE(#REF!)</f>
        <v>#REF!</v>
      </c>
      <c r="O1705" s="33" t="e">
        <f>AVERAGE(#REF!)</f>
        <v>#REF!</v>
      </c>
      <c r="P1705" s="33" t="e">
        <f>AVERAGE(#REF!)</f>
        <v>#REF!</v>
      </c>
      <c r="Q1705" s="33" t="e">
        <f>AVERAGE(#REF!)</f>
        <v>#REF!</v>
      </c>
    </row>
    <row r="1706" spans="1:17" ht="14.45" customHeight="1">
      <c r="A1706" s="174">
        <v>4099</v>
      </c>
      <c r="B1706">
        <v>1</v>
      </c>
      <c r="C1706" s="36" t="s">
        <v>7753</v>
      </c>
      <c r="D1706" s="36" t="s">
        <v>7754</v>
      </c>
      <c r="E1706" s="39" t="s">
        <v>934</v>
      </c>
      <c r="F1706" s="38">
        <v>8.6999999999999993</v>
      </c>
      <c r="G1706" s="37">
        <v>5</v>
      </c>
      <c r="H1706" s="37">
        <v>5</v>
      </c>
      <c r="I1706" s="37">
        <v>5</v>
      </c>
      <c r="J1706" s="37">
        <v>5</v>
      </c>
      <c r="K1706" s="37">
        <v>10</v>
      </c>
      <c r="L1706" s="37">
        <v>10</v>
      </c>
      <c r="M1706" s="37">
        <v>5</v>
      </c>
      <c r="N1706" s="37">
        <v>10</v>
      </c>
      <c r="O1706" s="37">
        <v>10</v>
      </c>
      <c r="P1706" s="37">
        <v>10</v>
      </c>
      <c r="Q1706" s="37">
        <v>5</v>
      </c>
    </row>
    <row r="1707" spans="1:17" ht="14.45" customHeight="1">
      <c r="A1707" s="174">
        <v>4098</v>
      </c>
      <c r="B1707">
        <v>2</v>
      </c>
      <c r="C1707" s="36" t="s">
        <v>7753</v>
      </c>
      <c r="D1707" s="36" t="s">
        <v>7755</v>
      </c>
      <c r="E1707" s="39" t="s">
        <v>934</v>
      </c>
      <c r="F1707" s="38">
        <v>8.1</v>
      </c>
      <c r="G1707" s="37">
        <v>5</v>
      </c>
      <c r="H1707" s="37">
        <v>5</v>
      </c>
      <c r="I1707" s="37">
        <v>5</v>
      </c>
      <c r="J1707" s="37">
        <v>5</v>
      </c>
      <c r="K1707" s="37">
        <v>10</v>
      </c>
      <c r="L1707" s="37">
        <v>10</v>
      </c>
      <c r="M1707" s="37">
        <v>5</v>
      </c>
      <c r="N1707" s="37">
        <v>10</v>
      </c>
      <c r="O1707" s="37">
        <v>10</v>
      </c>
      <c r="P1707" s="37">
        <v>10</v>
      </c>
      <c r="Q1707" s="37">
        <v>5</v>
      </c>
    </row>
    <row r="1708" spans="1:17" ht="14.45" customHeight="1">
      <c r="A1708" s="174">
        <v>4097</v>
      </c>
      <c r="B1708">
        <v>3</v>
      </c>
      <c r="C1708" s="36" t="s">
        <v>7753</v>
      </c>
      <c r="D1708" s="36" t="s">
        <v>7756</v>
      </c>
      <c r="E1708" s="39" t="s">
        <v>934</v>
      </c>
      <c r="F1708" s="38">
        <v>8.6</v>
      </c>
      <c r="G1708" s="37">
        <v>5</v>
      </c>
      <c r="H1708" s="37">
        <v>5</v>
      </c>
      <c r="I1708" s="37">
        <v>5</v>
      </c>
      <c r="J1708" s="37">
        <v>5</v>
      </c>
      <c r="K1708" s="37">
        <v>10</v>
      </c>
      <c r="L1708" s="37">
        <v>10</v>
      </c>
      <c r="M1708" s="37">
        <v>5</v>
      </c>
      <c r="N1708" s="37">
        <v>10</v>
      </c>
      <c r="O1708" s="37">
        <v>10</v>
      </c>
      <c r="P1708" s="37">
        <v>10</v>
      </c>
      <c r="Q1708" s="37">
        <v>5</v>
      </c>
    </row>
    <row r="1709" spans="1:17" ht="14.45" customHeight="1">
      <c r="A1709" s="174">
        <v>4096</v>
      </c>
      <c r="B1709">
        <v>4</v>
      </c>
      <c r="C1709" s="36" t="s">
        <v>7753</v>
      </c>
      <c r="D1709" s="36" t="s">
        <v>7757</v>
      </c>
      <c r="E1709" s="39" t="s">
        <v>934</v>
      </c>
      <c r="F1709" s="38">
        <v>8.5</v>
      </c>
      <c r="G1709" s="37">
        <v>5</v>
      </c>
      <c r="H1709" s="37">
        <v>5</v>
      </c>
      <c r="I1709" s="37">
        <v>5</v>
      </c>
      <c r="J1709" s="37">
        <v>5</v>
      </c>
      <c r="K1709" s="37">
        <v>10</v>
      </c>
      <c r="L1709" s="37">
        <v>10</v>
      </c>
      <c r="M1709" s="37">
        <v>5</v>
      </c>
      <c r="N1709" s="37">
        <v>10</v>
      </c>
      <c r="O1709" s="37">
        <v>10</v>
      </c>
      <c r="P1709" s="37">
        <v>10</v>
      </c>
      <c r="Q1709" s="37">
        <v>5</v>
      </c>
    </row>
    <row r="1710" spans="1:17" ht="14.45" customHeight="1">
      <c r="A1710" s="174">
        <v>4095</v>
      </c>
      <c r="B1710">
        <v>5</v>
      </c>
      <c r="C1710" s="36" t="s">
        <v>7753</v>
      </c>
      <c r="D1710" s="36" t="s">
        <v>7758</v>
      </c>
      <c r="E1710" s="39" t="s">
        <v>934</v>
      </c>
      <c r="F1710" s="38">
        <v>7.3</v>
      </c>
      <c r="G1710" s="37">
        <v>5</v>
      </c>
      <c r="H1710" s="37">
        <v>5</v>
      </c>
      <c r="I1710" s="37">
        <v>5</v>
      </c>
      <c r="J1710" s="37">
        <v>5</v>
      </c>
      <c r="K1710" s="37">
        <v>10</v>
      </c>
      <c r="L1710" s="37">
        <v>10</v>
      </c>
      <c r="M1710" s="37">
        <v>5</v>
      </c>
      <c r="N1710" s="37">
        <v>10</v>
      </c>
      <c r="O1710" s="37">
        <v>10</v>
      </c>
      <c r="P1710" s="37">
        <v>10</v>
      </c>
      <c r="Q1710" s="37">
        <v>5</v>
      </c>
    </row>
    <row r="1711" spans="1:17" ht="14.45" customHeight="1">
      <c r="A1711" s="174">
        <v>4094</v>
      </c>
      <c r="B1711">
        <v>6</v>
      </c>
      <c r="C1711" s="36" t="s">
        <v>7753</v>
      </c>
      <c r="D1711" s="36" t="s">
        <v>7759</v>
      </c>
      <c r="E1711" s="39" t="s">
        <v>934</v>
      </c>
      <c r="F1711" s="38">
        <v>8.5</v>
      </c>
      <c r="G1711" s="37">
        <v>5</v>
      </c>
      <c r="H1711" s="37">
        <v>5</v>
      </c>
      <c r="I1711" s="37">
        <v>5</v>
      </c>
      <c r="J1711" s="37">
        <v>5</v>
      </c>
      <c r="K1711" s="37">
        <v>10</v>
      </c>
      <c r="L1711" s="37">
        <v>10</v>
      </c>
      <c r="M1711" s="37">
        <v>5</v>
      </c>
      <c r="N1711" s="37">
        <v>10</v>
      </c>
      <c r="O1711" s="37">
        <v>10</v>
      </c>
      <c r="P1711" s="37">
        <v>10</v>
      </c>
      <c r="Q1711" s="37">
        <v>5</v>
      </c>
    </row>
    <row r="1712" spans="1:17" ht="14.45" customHeight="1">
      <c r="A1712" s="174">
        <v>4093</v>
      </c>
      <c r="B1712">
        <v>7</v>
      </c>
      <c r="C1712" s="36" t="s">
        <v>7753</v>
      </c>
      <c r="D1712" s="36" t="s">
        <v>2591</v>
      </c>
      <c r="E1712" s="39" t="s">
        <v>934</v>
      </c>
      <c r="F1712" s="38">
        <v>7.9</v>
      </c>
      <c r="G1712" s="37">
        <v>5</v>
      </c>
      <c r="H1712" s="37">
        <v>5</v>
      </c>
      <c r="I1712" s="37">
        <v>5</v>
      </c>
      <c r="J1712" s="37">
        <v>5</v>
      </c>
      <c r="K1712" s="37">
        <v>10</v>
      </c>
      <c r="L1712" s="37">
        <v>10</v>
      </c>
      <c r="M1712" s="37">
        <v>5</v>
      </c>
      <c r="N1712" s="37">
        <v>10</v>
      </c>
      <c r="O1712" s="37">
        <v>10</v>
      </c>
      <c r="P1712" s="37">
        <v>10</v>
      </c>
      <c r="Q1712" s="37">
        <v>5</v>
      </c>
    </row>
    <row r="1713" spans="1:17" ht="14.45" customHeight="1">
      <c r="A1713" s="174">
        <v>4092</v>
      </c>
      <c r="B1713">
        <v>8</v>
      </c>
      <c r="C1713" s="36" t="s">
        <v>7753</v>
      </c>
      <c r="D1713" s="36" t="s">
        <v>7760</v>
      </c>
      <c r="E1713" s="39" t="s">
        <v>934</v>
      </c>
      <c r="F1713" s="38">
        <v>7.1</v>
      </c>
      <c r="G1713" s="37">
        <v>5</v>
      </c>
      <c r="H1713" s="37">
        <v>5</v>
      </c>
      <c r="I1713" s="37">
        <v>5</v>
      </c>
      <c r="J1713" s="37">
        <v>5</v>
      </c>
      <c r="K1713" s="37">
        <v>10</v>
      </c>
      <c r="L1713" s="37">
        <v>10</v>
      </c>
      <c r="M1713" s="37">
        <v>5</v>
      </c>
      <c r="N1713" s="37">
        <v>10</v>
      </c>
      <c r="O1713" s="37">
        <v>10</v>
      </c>
      <c r="P1713" s="37">
        <v>10</v>
      </c>
      <c r="Q1713" s="37">
        <v>5</v>
      </c>
    </row>
    <row r="1714" spans="1:17" ht="14.45" customHeight="1">
      <c r="A1714" s="174">
        <v>4091</v>
      </c>
      <c r="B1714">
        <v>9</v>
      </c>
      <c r="C1714" s="36" t="s">
        <v>7753</v>
      </c>
      <c r="D1714" s="36" t="s">
        <v>7761</v>
      </c>
      <c r="E1714" s="39" t="s">
        <v>934</v>
      </c>
      <c r="F1714" s="38">
        <v>6.9</v>
      </c>
      <c r="G1714" s="37">
        <v>5</v>
      </c>
      <c r="H1714" s="37">
        <v>5</v>
      </c>
      <c r="I1714" s="37">
        <v>5</v>
      </c>
      <c r="J1714" s="37">
        <v>5</v>
      </c>
      <c r="K1714" s="37">
        <v>10</v>
      </c>
      <c r="L1714" s="37">
        <v>10</v>
      </c>
      <c r="M1714" s="37">
        <v>5</v>
      </c>
      <c r="N1714" s="37">
        <v>10</v>
      </c>
      <c r="O1714" s="37">
        <v>10</v>
      </c>
      <c r="P1714" s="37">
        <v>10</v>
      </c>
      <c r="Q1714" s="37">
        <v>5</v>
      </c>
    </row>
    <row r="1715" spans="1:17" ht="14.45" customHeight="1">
      <c r="A1715" s="174">
        <v>4090</v>
      </c>
      <c r="B1715">
        <v>10</v>
      </c>
      <c r="C1715" s="36" t="s">
        <v>7753</v>
      </c>
      <c r="D1715" s="36" t="s">
        <v>7762</v>
      </c>
      <c r="E1715" s="39" t="s">
        <v>934</v>
      </c>
      <c r="F1715" s="38">
        <v>8.6999999999999993</v>
      </c>
      <c r="G1715" s="37">
        <v>5</v>
      </c>
      <c r="H1715" s="37">
        <v>5</v>
      </c>
      <c r="I1715" s="37">
        <v>5</v>
      </c>
      <c r="J1715" s="37">
        <v>5</v>
      </c>
      <c r="K1715" s="37">
        <v>10</v>
      </c>
      <c r="L1715" s="37">
        <v>10</v>
      </c>
      <c r="M1715" s="37">
        <v>5</v>
      </c>
      <c r="N1715" s="37">
        <v>10</v>
      </c>
      <c r="O1715" s="37">
        <v>10</v>
      </c>
      <c r="P1715" s="37">
        <v>10</v>
      </c>
      <c r="Q1715" s="37">
        <v>5</v>
      </c>
    </row>
    <row r="1716" spans="1:17" ht="14.45" customHeight="1">
      <c r="A1716" s="174">
        <v>4089</v>
      </c>
      <c r="B1716">
        <v>11</v>
      </c>
      <c r="C1716" s="36" t="s">
        <v>7753</v>
      </c>
      <c r="D1716" s="36" t="s">
        <v>7763</v>
      </c>
      <c r="E1716" s="39" t="s">
        <v>934</v>
      </c>
      <c r="F1716" s="38">
        <v>8.9</v>
      </c>
      <c r="G1716" s="37">
        <v>5</v>
      </c>
      <c r="H1716" s="37">
        <v>5</v>
      </c>
      <c r="I1716" s="37">
        <v>5</v>
      </c>
      <c r="J1716" s="37">
        <v>5</v>
      </c>
      <c r="K1716" s="37">
        <v>10</v>
      </c>
      <c r="L1716" s="37">
        <v>10</v>
      </c>
      <c r="M1716" s="37">
        <v>5</v>
      </c>
      <c r="N1716" s="37">
        <v>10</v>
      </c>
      <c r="O1716" s="37">
        <v>10</v>
      </c>
      <c r="P1716" s="37">
        <v>10</v>
      </c>
      <c r="Q1716" s="37">
        <v>5</v>
      </c>
    </row>
    <row r="1717" spans="1:17" ht="14.45" customHeight="1">
      <c r="A1717" s="174">
        <v>4088</v>
      </c>
      <c r="B1717">
        <v>12</v>
      </c>
      <c r="C1717" s="36" t="s">
        <v>7753</v>
      </c>
      <c r="D1717" s="36" t="s">
        <v>7764</v>
      </c>
      <c r="E1717" s="39" t="s">
        <v>934</v>
      </c>
      <c r="F1717" s="38">
        <v>8.6999999999999993</v>
      </c>
      <c r="G1717" s="37">
        <v>5</v>
      </c>
      <c r="H1717" s="37">
        <v>5</v>
      </c>
      <c r="I1717" s="37">
        <v>5</v>
      </c>
      <c r="J1717" s="37">
        <v>5</v>
      </c>
      <c r="K1717" s="37">
        <v>10</v>
      </c>
      <c r="L1717" s="37">
        <v>10</v>
      </c>
      <c r="M1717" s="37">
        <v>5</v>
      </c>
      <c r="N1717" s="37">
        <v>10</v>
      </c>
      <c r="O1717" s="37">
        <v>10</v>
      </c>
      <c r="P1717" s="37">
        <v>10</v>
      </c>
      <c r="Q1717" s="37">
        <v>5</v>
      </c>
    </row>
    <row r="1718" spans="1:17" ht="14.45" customHeight="1">
      <c r="A1718" s="174">
        <v>4087</v>
      </c>
      <c r="B1718">
        <v>13</v>
      </c>
      <c r="C1718" s="36" t="s">
        <v>7753</v>
      </c>
      <c r="D1718" s="36" t="s">
        <v>7765</v>
      </c>
      <c r="E1718" s="39" t="s">
        <v>934</v>
      </c>
      <c r="F1718" s="38">
        <v>7.8</v>
      </c>
      <c r="G1718" s="37">
        <v>5</v>
      </c>
      <c r="H1718" s="37">
        <v>5</v>
      </c>
      <c r="I1718" s="37">
        <v>5</v>
      </c>
      <c r="J1718" s="37">
        <v>5</v>
      </c>
      <c r="K1718" s="37">
        <v>10</v>
      </c>
      <c r="L1718" s="37">
        <v>10</v>
      </c>
      <c r="M1718" s="37">
        <v>5</v>
      </c>
      <c r="N1718" s="37">
        <v>10</v>
      </c>
      <c r="O1718" s="37">
        <v>10</v>
      </c>
      <c r="P1718" s="37">
        <v>10</v>
      </c>
      <c r="Q1718" s="37">
        <v>5</v>
      </c>
    </row>
    <row r="1719" spans="1:17" ht="14.45" customHeight="1">
      <c r="A1719" s="174">
        <v>4086</v>
      </c>
      <c r="B1719">
        <v>14</v>
      </c>
      <c r="C1719" s="36" t="s">
        <v>7753</v>
      </c>
      <c r="D1719" s="36" t="s">
        <v>7766</v>
      </c>
      <c r="E1719" s="39" t="s">
        <v>934</v>
      </c>
      <c r="F1719" s="38">
        <v>7.2</v>
      </c>
      <c r="G1719" s="37">
        <v>5</v>
      </c>
      <c r="H1719" s="37">
        <v>5</v>
      </c>
      <c r="I1719" s="37">
        <v>5</v>
      </c>
      <c r="J1719" s="37">
        <v>5</v>
      </c>
      <c r="K1719" s="37">
        <v>10</v>
      </c>
      <c r="L1719" s="37">
        <v>10</v>
      </c>
      <c r="M1719" s="37">
        <v>5</v>
      </c>
      <c r="N1719" s="37">
        <v>10</v>
      </c>
      <c r="O1719" s="37">
        <v>10</v>
      </c>
      <c r="P1719" s="37">
        <v>10</v>
      </c>
      <c r="Q1719" s="37">
        <v>5</v>
      </c>
    </row>
    <row r="1720" spans="1:17" ht="14.45" customHeight="1">
      <c r="A1720" s="174">
        <v>4085</v>
      </c>
      <c r="C1720" s="36" t="s">
        <v>7753</v>
      </c>
      <c r="D1720" s="35" t="s">
        <v>8628</v>
      </c>
      <c r="E1720" s="34" t="s">
        <v>934</v>
      </c>
      <c r="F1720" s="130">
        <v>8.0359999999999996</v>
      </c>
      <c r="G1720" s="33" t="e">
        <f>AVERAGE(#REF!)</f>
        <v>#REF!</v>
      </c>
      <c r="H1720" s="33" t="e">
        <f>AVERAGE(#REF!)</f>
        <v>#REF!</v>
      </c>
      <c r="I1720" s="33" t="e">
        <f>AVERAGE(#REF!)</f>
        <v>#REF!</v>
      </c>
      <c r="J1720" s="33" t="e">
        <f>AVERAGE(#REF!)</f>
        <v>#REF!</v>
      </c>
      <c r="K1720" s="33" t="e">
        <f>AVERAGE(#REF!)</f>
        <v>#REF!</v>
      </c>
      <c r="L1720" s="33" t="e">
        <f>AVERAGE(#REF!)</f>
        <v>#REF!</v>
      </c>
      <c r="M1720" s="33" t="e">
        <f>AVERAGE(#REF!)</f>
        <v>#REF!</v>
      </c>
      <c r="N1720" s="33" t="e">
        <f>AVERAGE(#REF!)</f>
        <v>#REF!</v>
      </c>
      <c r="O1720" s="33" t="e">
        <f>AVERAGE(#REF!)</f>
        <v>#REF!</v>
      </c>
      <c r="P1720" s="33" t="e">
        <f>AVERAGE(#REF!)</f>
        <v>#REF!</v>
      </c>
      <c r="Q1720" s="33" t="e">
        <f>AVERAGE(#REF!)</f>
        <v>#REF!</v>
      </c>
    </row>
    <row r="1721" spans="1:17" ht="14.45" customHeight="1">
      <c r="A1721" s="174">
        <v>4084</v>
      </c>
      <c r="B1721">
        <v>1</v>
      </c>
      <c r="C1721" s="36" t="s">
        <v>7746</v>
      </c>
      <c r="D1721" s="36" t="s">
        <v>7747</v>
      </c>
      <c r="E1721" s="39" t="s">
        <v>934</v>
      </c>
      <c r="F1721" s="38">
        <v>8.6</v>
      </c>
      <c r="G1721" s="37">
        <v>5</v>
      </c>
      <c r="H1721" s="37">
        <v>5</v>
      </c>
      <c r="I1721" s="37">
        <v>5</v>
      </c>
      <c r="J1721" s="37">
        <v>5</v>
      </c>
      <c r="K1721" s="37">
        <v>10</v>
      </c>
      <c r="L1721" s="37">
        <v>10</v>
      </c>
      <c r="M1721" s="37">
        <v>5</v>
      </c>
      <c r="N1721" s="37">
        <v>10</v>
      </c>
      <c r="O1721" s="37">
        <v>10</v>
      </c>
      <c r="P1721" s="37">
        <v>10</v>
      </c>
      <c r="Q1721" s="37">
        <v>5</v>
      </c>
    </row>
    <row r="1722" spans="1:17" ht="14.45" customHeight="1">
      <c r="A1722" s="174">
        <v>4083</v>
      </c>
      <c r="B1722">
        <v>2</v>
      </c>
      <c r="C1722" s="36" t="s">
        <v>7746</v>
      </c>
      <c r="D1722" s="36" t="s">
        <v>7748</v>
      </c>
      <c r="E1722" s="39" t="s">
        <v>934</v>
      </c>
      <c r="F1722" s="38">
        <v>7.6</v>
      </c>
      <c r="G1722" s="37">
        <v>5</v>
      </c>
      <c r="H1722" s="37">
        <v>5</v>
      </c>
      <c r="I1722" s="37">
        <v>5</v>
      </c>
      <c r="J1722" s="37">
        <v>5</v>
      </c>
      <c r="K1722" s="37">
        <v>10</v>
      </c>
      <c r="L1722" s="37">
        <v>10</v>
      </c>
      <c r="M1722" s="37">
        <v>5</v>
      </c>
      <c r="N1722" s="37">
        <v>10</v>
      </c>
      <c r="O1722" s="37">
        <v>10</v>
      </c>
      <c r="P1722" s="37">
        <v>10</v>
      </c>
      <c r="Q1722" s="37">
        <v>5</v>
      </c>
    </row>
    <row r="1723" spans="1:17" ht="14.45" customHeight="1">
      <c r="A1723" s="174">
        <v>4082</v>
      </c>
      <c r="B1723">
        <v>3</v>
      </c>
      <c r="C1723" s="36" t="s">
        <v>7746</v>
      </c>
      <c r="D1723" s="36" t="s">
        <v>7749</v>
      </c>
      <c r="E1723" s="39" t="s">
        <v>934</v>
      </c>
      <c r="F1723" s="38">
        <v>8.6999999999999993</v>
      </c>
      <c r="G1723" s="37">
        <v>5</v>
      </c>
      <c r="H1723" s="37">
        <v>5</v>
      </c>
      <c r="I1723" s="37">
        <v>5</v>
      </c>
      <c r="J1723" s="37">
        <v>5</v>
      </c>
      <c r="K1723" s="37">
        <v>10</v>
      </c>
      <c r="L1723" s="37">
        <v>10</v>
      </c>
      <c r="M1723" s="37">
        <v>5</v>
      </c>
      <c r="N1723" s="37">
        <v>10</v>
      </c>
      <c r="O1723" s="37">
        <v>10</v>
      </c>
      <c r="P1723" s="37">
        <v>10</v>
      </c>
      <c r="Q1723" s="37">
        <v>5</v>
      </c>
    </row>
    <row r="1724" spans="1:17" ht="14.45" customHeight="1">
      <c r="A1724" s="174">
        <v>4081</v>
      </c>
      <c r="B1724">
        <v>4</v>
      </c>
      <c r="C1724" s="36" t="s">
        <v>7746</v>
      </c>
      <c r="D1724" s="36" t="s">
        <v>7750</v>
      </c>
      <c r="E1724" s="39" t="s">
        <v>934</v>
      </c>
      <c r="F1724" s="38">
        <v>8.3000000000000007</v>
      </c>
      <c r="G1724" s="37">
        <v>5</v>
      </c>
      <c r="H1724" s="37">
        <v>5</v>
      </c>
      <c r="I1724" s="37">
        <v>5</v>
      </c>
      <c r="J1724" s="37">
        <v>5</v>
      </c>
      <c r="K1724" s="37">
        <v>10</v>
      </c>
      <c r="L1724" s="37">
        <v>10</v>
      </c>
      <c r="M1724" s="37">
        <v>5</v>
      </c>
      <c r="N1724" s="37">
        <v>10</v>
      </c>
      <c r="O1724" s="37">
        <v>10</v>
      </c>
      <c r="P1724" s="37">
        <v>10</v>
      </c>
      <c r="Q1724" s="37">
        <v>5</v>
      </c>
    </row>
    <row r="1725" spans="1:17" ht="14.45" customHeight="1">
      <c r="A1725" s="174">
        <v>4080</v>
      </c>
      <c r="B1725">
        <v>5</v>
      </c>
      <c r="C1725" s="36" t="s">
        <v>7746</v>
      </c>
      <c r="D1725" s="36" t="s">
        <v>7751</v>
      </c>
      <c r="E1725" s="39" t="s">
        <v>934</v>
      </c>
      <c r="F1725" s="38">
        <v>7.3</v>
      </c>
      <c r="G1725" s="37">
        <v>5</v>
      </c>
      <c r="H1725" s="37">
        <v>5</v>
      </c>
      <c r="I1725" s="37">
        <v>5</v>
      </c>
      <c r="J1725" s="37">
        <v>5</v>
      </c>
      <c r="K1725" s="37">
        <v>10</v>
      </c>
      <c r="L1725" s="37">
        <v>10</v>
      </c>
      <c r="M1725" s="37">
        <v>5</v>
      </c>
      <c r="N1725" s="37">
        <v>10</v>
      </c>
      <c r="O1725" s="37">
        <v>10</v>
      </c>
      <c r="P1725" s="37">
        <v>10</v>
      </c>
      <c r="Q1725" s="37">
        <v>5</v>
      </c>
    </row>
    <row r="1726" spans="1:17" ht="14.45" customHeight="1">
      <c r="A1726" s="174">
        <v>4079</v>
      </c>
      <c r="B1726">
        <v>6</v>
      </c>
      <c r="C1726" s="36" t="s">
        <v>7746</v>
      </c>
      <c r="D1726" s="36" t="s">
        <v>1682</v>
      </c>
      <c r="E1726" s="39" t="s">
        <v>934</v>
      </c>
      <c r="F1726" s="38">
        <v>8.3000000000000007</v>
      </c>
      <c r="G1726" s="37">
        <v>5</v>
      </c>
      <c r="H1726" s="37">
        <v>5</v>
      </c>
      <c r="I1726" s="37">
        <v>5</v>
      </c>
      <c r="J1726" s="37">
        <v>5</v>
      </c>
      <c r="K1726" s="37">
        <v>10</v>
      </c>
      <c r="L1726" s="37">
        <v>10</v>
      </c>
      <c r="M1726" s="37">
        <v>5</v>
      </c>
      <c r="N1726" s="37">
        <v>10</v>
      </c>
      <c r="O1726" s="37">
        <v>10</v>
      </c>
      <c r="P1726" s="37">
        <v>10</v>
      </c>
      <c r="Q1726" s="37">
        <v>5</v>
      </c>
    </row>
    <row r="1727" spans="1:17" ht="14.45" customHeight="1">
      <c r="A1727" s="174">
        <v>4078</v>
      </c>
      <c r="B1727">
        <v>7</v>
      </c>
      <c r="C1727" s="36" t="s">
        <v>7746</v>
      </c>
      <c r="D1727" s="36" t="s">
        <v>7752</v>
      </c>
      <c r="E1727" s="39" t="s">
        <v>934</v>
      </c>
      <c r="F1727" s="38">
        <v>7.8</v>
      </c>
      <c r="G1727" s="37">
        <v>5</v>
      </c>
      <c r="H1727" s="37">
        <v>5</v>
      </c>
      <c r="I1727" s="37">
        <v>5</v>
      </c>
      <c r="J1727" s="37">
        <v>5</v>
      </c>
      <c r="K1727" s="37">
        <v>10</v>
      </c>
      <c r="L1727" s="37">
        <v>10</v>
      </c>
      <c r="M1727" s="37">
        <v>5</v>
      </c>
      <c r="N1727" s="37">
        <v>10</v>
      </c>
      <c r="O1727" s="37">
        <v>10</v>
      </c>
      <c r="P1727" s="37">
        <v>10</v>
      </c>
      <c r="Q1727" s="37">
        <v>5</v>
      </c>
    </row>
    <row r="1728" spans="1:17" ht="14.45" customHeight="1">
      <c r="A1728" s="174">
        <v>4077</v>
      </c>
      <c r="C1728" s="36" t="s">
        <v>7746</v>
      </c>
      <c r="D1728" s="35" t="s">
        <v>8628</v>
      </c>
      <c r="E1728" s="34" t="s">
        <v>934</v>
      </c>
      <c r="F1728" s="130">
        <v>8.0709999999999997</v>
      </c>
      <c r="G1728" s="33" t="e">
        <f>AVERAGE(#REF!)</f>
        <v>#REF!</v>
      </c>
      <c r="H1728" s="33" t="e">
        <f>AVERAGE(#REF!)</f>
        <v>#REF!</v>
      </c>
      <c r="I1728" s="33" t="e">
        <f>AVERAGE(#REF!)</f>
        <v>#REF!</v>
      </c>
      <c r="J1728" s="33" t="e">
        <f>AVERAGE(#REF!)</f>
        <v>#REF!</v>
      </c>
      <c r="K1728" s="33" t="e">
        <f>AVERAGE(#REF!)</f>
        <v>#REF!</v>
      </c>
      <c r="L1728" s="33" t="e">
        <f>AVERAGE(#REF!)</f>
        <v>#REF!</v>
      </c>
      <c r="M1728" s="33" t="e">
        <f>AVERAGE(#REF!)</f>
        <v>#REF!</v>
      </c>
      <c r="N1728" s="33" t="e">
        <f>AVERAGE(#REF!)</f>
        <v>#REF!</v>
      </c>
      <c r="O1728" s="33" t="e">
        <f>AVERAGE(#REF!)</f>
        <v>#REF!</v>
      </c>
      <c r="P1728" s="33" t="e">
        <f>AVERAGE(#REF!)</f>
        <v>#REF!</v>
      </c>
      <c r="Q1728" s="33" t="e">
        <f>AVERAGE(#REF!)</f>
        <v>#REF!</v>
      </c>
    </row>
    <row r="1729" spans="1:17" ht="14.45" customHeight="1">
      <c r="A1729" s="174">
        <v>4076</v>
      </c>
      <c r="B1729">
        <v>1</v>
      </c>
      <c r="C1729" s="36" t="s">
        <v>7737</v>
      </c>
      <c r="D1729" s="36" t="s">
        <v>1122</v>
      </c>
      <c r="E1729" s="39" t="s">
        <v>934</v>
      </c>
      <c r="F1729" s="38">
        <v>9.1999999999999993</v>
      </c>
      <c r="G1729" s="37">
        <v>5</v>
      </c>
      <c r="H1729" s="37">
        <v>5</v>
      </c>
      <c r="I1729" s="37">
        <v>5</v>
      </c>
      <c r="J1729" s="37">
        <v>5</v>
      </c>
      <c r="K1729" s="37">
        <v>10</v>
      </c>
      <c r="L1729" s="37">
        <v>10</v>
      </c>
      <c r="M1729" s="37">
        <v>5</v>
      </c>
      <c r="N1729" s="37">
        <v>10</v>
      </c>
      <c r="O1729" s="37">
        <v>10</v>
      </c>
      <c r="P1729" s="37">
        <v>10</v>
      </c>
      <c r="Q1729" s="37">
        <v>5</v>
      </c>
    </row>
    <row r="1730" spans="1:17" ht="14.45" customHeight="1">
      <c r="A1730" s="174">
        <v>4075</v>
      </c>
      <c r="B1730">
        <v>2</v>
      </c>
      <c r="C1730" s="36" t="s">
        <v>7737</v>
      </c>
      <c r="D1730" s="36" t="s">
        <v>7738</v>
      </c>
      <c r="E1730" s="39" t="s">
        <v>934</v>
      </c>
      <c r="F1730" s="38">
        <v>8.8000000000000007</v>
      </c>
      <c r="G1730" s="37">
        <v>5</v>
      </c>
      <c r="H1730" s="37">
        <v>5</v>
      </c>
      <c r="I1730" s="37">
        <v>5</v>
      </c>
      <c r="J1730" s="37">
        <v>5</v>
      </c>
      <c r="K1730" s="37">
        <v>10</v>
      </c>
      <c r="L1730" s="37">
        <v>10</v>
      </c>
      <c r="M1730" s="37">
        <v>5</v>
      </c>
      <c r="N1730" s="37">
        <v>10</v>
      </c>
      <c r="O1730" s="37">
        <v>10</v>
      </c>
      <c r="P1730" s="37">
        <v>10</v>
      </c>
      <c r="Q1730" s="37">
        <v>5</v>
      </c>
    </row>
    <row r="1731" spans="1:17" ht="14.45" customHeight="1">
      <c r="A1731" s="174">
        <v>4074</v>
      </c>
      <c r="B1731">
        <v>3</v>
      </c>
      <c r="C1731" s="36" t="s">
        <v>7737</v>
      </c>
      <c r="D1731" s="36" t="s">
        <v>7739</v>
      </c>
      <c r="E1731" s="39" t="s">
        <v>934</v>
      </c>
      <c r="F1731" s="38">
        <v>7.6</v>
      </c>
      <c r="G1731" s="37">
        <v>5</v>
      </c>
      <c r="H1731" s="37">
        <v>5</v>
      </c>
      <c r="I1731" s="37">
        <v>5</v>
      </c>
      <c r="J1731" s="37">
        <v>5</v>
      </c>
      <c r="K1731" s="37">
        <v>10</v>
      </c>
      <c r="L1731" s="37">
        <v>10</v>
      </c>
      <c r="M1731" s="37">
        <v>5</v>
      </c>
      <c r="N1731" s="37">
        <v>10</v>
      </c>
      <c r="O1731" s="37">
        <v>10</v>
      </c>
      <c r="P1731" s="37">
        <v>10</v>
      </c>
      <c r="Q1731" s="37">
        <v>5</v>
      </c>
    </row>
    <row r="1732" spans="1:17" ht="14.45" customHeight="1">
      <c r="A1732" s="174">
        <v>4073</v>
      </c>
      <c r="B1732">
        <v>4</v>
      </c>
      <c r="C1732" s="36" t="s">
        <v>7737</v>
      </c>
      <c r="D1732" s="42" t="s">
        <v>7740</v>
      </c>
      <c r="E1732" s="41" t="s">
        <v>934</v>
      </c>
      <c r="F1732" s="40">
        <v>9.6</v>
      </c>
      <c r="G1732" s="37">
        <v>5</v>
      </c>
      <c r="H1732" s="37">
        <v>5</v>
      </c>
      <c r="I1732" s="37">
        <v>5</v>
      </c>
      <c r="J1732" s="37">
        <v>5</v>
      </c>
      <c r="K1732" s="37">
        <v>10</v>
      </c>
      <c r="L1732" s="37">
        <v>10</v>
      </c>
      <c r="M1732" s="37">
        <v>5</v>
      </c>
      <c r="N1732" s="37">
        <v>10</v>
      </c>
      <c r="O1732" s="37">
        <v>10</v>
      </c>
      <c r="P1732" s="37">
        <v>10</v>
      </c>
      <c r="Q1732" s="37">
        <v>5</v>
      </c>
    </row>
    <row r="1733" spans="1:17" ht="14.45" customHeight="1">
      <c r="A1733" s="174">
        <v>4072</v>
      </c>
      <c r="B1733">
        <v>5</v>
      </c>
      <c r="C1733" s="36" t="s">
        <v>7737</v>
      </c>
      <c r="D1733" s="36" t="s">
        <v>7741</v>
      </c>
      <c r="E1733" s="39" t="s">
        <v>934</v>
      </c>
      <c r="F1733" s="38">
        <v>8.8000000000000007</v>
      </c>
      <c r="G1733" s="37">
        <v>5</v>
      </c>
      <c r="H1733" s="37">
        <v>5</v>
      </c>
      <c r="I1733" s="37">
        <v>5</v>
      </c>
      <c r="J1733" s="37">
        <v>5</v>
      </c>
      <c r="K1733" s="37">
        <v>10</v>
      </c>
      <c r="L1733" s="37">
        <v>10</v>
      </c>
      <c r="M1733" s="37">
        <v>5</v>
      </c>
      <c r="N1733" s="37">
        <v>10</v>
      </c>
      <c r="O1733" s="37">
        <v>10</v>
      </c>
      <c r="P1733" s="37">
        <v>10</v>
      </c>
      <c r="Q1733" s="37">
        <v>5</v>
      </c>
    </row>
    <row r="1734" spans="1:17" ht="14.45" customHeight="1">
      <c r="A1734" s="174">
        <v>4071</v>
      </c>
      <c r="B1734">
        <v>6</v>
      </c>
      <c r="C1734" s="36" t="s">
        <v>7737</v>
      </c>
      <c r="D1734" s="36" t="s">
        <v>7742</v>
      </c>
      <c r="E1734" s="39" t="s">
        <v>934</v>
      </c>
      <c r="F1734" s="38">
        <v>8.6999999999999993</v>
      </c>
      <c r="G1734" s="37">
        <v>5</v>
      </c>
      <c r="H1734" s="37">
        <v>5</v>
      </c>
      <c r="I1734" s="37">
        <v>5</v>
      </c>
      <c r="J1734" s="37">
        <v>5</v>
      </c>
      <c r="K1734" s="37">
        <v>10</v>
      </c>
      <c r="L1734" s="37">
        <v>10</v>
      </c>
      <c r="M1734" s="37">
        <v>5</v>
      </c>
      <c r="N1734" s="37">
        <v>10</v>
      </c>
      <c r="O1734" s="37">
        <v>10</v>
      </c>
      <c r="P1734" s="37">
        <v>10</v>
      </c>
      <c r="Q1734" s="37">
        <v>5</v>
      </c>
    </row>
    <row r="1735" spans="1:17" ht="14.45" customHeight="1">
      <c r="A1735" s="174">
        <v>4070</v>
      </c>
      <c r="B1735">
        <v>7</v>
      </c>
      <c r="C1735" s="36" t="s">
        <v>7737</v>
      </c>
      <c r="D1735" s="36" t="s">
        <v>1412</v>
      </c>
      <c r="E1735" s="39" t="s">
        <v>934</v>
      </c>
      <c r="F1735" s="38">
        <v>7.9</v>
      </c>
      <c r="G1735" s="37">
        <v>5</v>
      </c>
      <c r="H1735" s="37">
        <v>5</v>
      </c>
      <c r="I1735" s="37">
        <v>5</v>
      </c>
      <c r="J1735" s="37">
        <v>5</v>
      </c>
      <c r="K1735" s="37">
        <v>10</v>
      </c>
      <c r="L1735" s="37">
        <v>10</v>
      </c>
      <c r="M1735" s="37">
        <v>5</v>
      </c>
      <c r="N1735" s="37">
        <v>10</v>
      </c>
      <c r="O1735" s="37">
        <v>10</v>
      </c>
      <c r="P1735" s="37">
        <v>10</v>
      </c>
      <c r="Q1735" s="37">
        <v>5</v>
      </c>
    </row>
    <row r="1736" spans="1:17" ht="14.45" customHeight="1">
      <c r="A1736" s="174">
        <v>4069</v>
      </c>
      <c r="B1736">
        <v>8</v>
      </c>
      <c r="C1736" s="36" t="s">
        <v>7737</v>
      </c>
      <c r="D1736" s="36" t="s">
        <v>7743</v>
      </c>
      <c r="E1736" s="39" t="s">
        <v>934</v>
      </c>
      <c r="F1736" s="38">
        <v>8.9</v>
      </c>
      <c r="G1736" s="37">
        <v>5</v>
      </c>
      <c r="H1736" s="37">
        <v>5</v>
      </c>
      <c r="I1736" s="37">
        <v>5</v>
      </c>
      <c r="J1736" s="37">
        <v>5</v>
      </c>
      <c r="K1736" s="37">
        <v>10</v>
      </c>
      <c r="L1736" s="37">
        <v>10</v>
      </c>
      <c r="M1736" s="37">
        <v>5</v>
      </c>
      <c r="N1736" s="37">
        <v>10</v>
      </c>
      <c r="O1736" s="37">
        <v>10</v>
      </c>
      <c r="P1736" s="37">
        <v>10</v>
      </c>
      <c r="Q1736" s="37">
        <v>5</v>
      </c>
    </row>
    <row r="1737" spans="1:17" ht="14.45" customHeight="1">
      <c r="A1737" s="174">
        <v>4068</v>
      </c>
      <c r="B1737">
        <v>9</v>
      </c>
      <c r="C1737" s="36" t="s">
        <v>7737</v>
      </c>
      <c r="D1737" s="36" t="s">
        <v>7744</v>
      </c>
      <c r="E1737" s="39" t="s">
        <v>934</v>
      </c>
      <c r="F1737" s="38">
        <v>8.6999999999999993</v>
      </c>
      <c r="G1737" s="37">
        <v>5</v>
      </c>
      <c r="H1737" s="37">
        <v>5</v>
      </c>
      <c r="I1737" s="37">
        <v>5</v>
      </c>
      <c r="J1737" s="37">
        <v>5</v>
      </c>
      <c r="K1737" s="37">
        <v>10</v>
      </c>
      <c r="L1737" s="37">
        <v>10</v>
      </c>
      <c r="M1737" s="37">
        <v>5</v>
      </c>
      <c r="N1737" s="37">
        <v>10</v>
      </c>
      <c r="O1737" s="37">
        <v>10</v>
      </c>
      <c r="P1737" s="37">
        <v>10</v>
      </c>
      <c r="Q1737" s="37">
        <v>5</v>
      </c>
    </row>
    <row r="1738" spans="1:17" ht="14.45" customHeight="1">
      <c r="A1738" s="174">
        <v>4067</v>
      </c>
      <c r="B1738">
        <v>10</v>
      </c>
      <c r="C1738" s="36" t="s">
        <v>7737</v>
      </c>
      <c r="D1738" s="36" t="s">
        <v>7745</v>
      </c>
      <c r="E1738" s="39" t="s">
        <v>934</v>
      </c>
      <c r="F1738" s="38">
        <v>8.6999999999999993</v>
      </c>
      <c r="G1738" s="37">
        <v>5</v>
      </c>
      <c r="H1738" s="37">
        <v>5</v>
      </c>
      <c r="I1738" s="37">
        <v>5</v>
      </c>
      <c r="J1738" s="37">
        <v>5</v>
      </c>
      <c r="K1738" s="37">
        <v>10</v>
      </c>
      <c r="L1738" s="37">
        <v>10</v>
      </c>
      <c r="M1738" s="37">
        <v>5</v>
      </c>
      <c r="N1738" s="37">
        <v>10</v>
      </c>
      <c r="O1738" s="37">
        <v>10</v>
      </c>
      <c r="P1738" s="37">
        <v>10</v>
      </c>
      <c r="Q1738" s="37">
        <v>5</v>
      </c>
    </row>
    <row r="1739" spans="1:17" ht="14.45" customHeight="1">
      <c r="A1739" s="174">
        <v>4066</v>
      </c>
      <c r="C1739" s="36" t="s">
        <v>7737</v>
      </c>
      <c r="D1739" s="35" t="s">
        <v>8613</v>
      </c>
      <c r="E1739" s="34" t="s">
        <v>934</v>
      </c>
      <c r="F1739" s="130">
        <v>8.6720000000000006</v>
      </c>
      <c r="G1739" s="33" t="e">
        <f>AVERAGE(#REF!)</f>
        <v>#REF!</v>
      </c>
      <c r="H1739" s="33" t="e">
        <f>AVERAGE(#REF!)</f>
        <v>#REF!</v>
      </c>
      <c r="I1739" s="33" t="e">
        <f>AVERAGE(#REF!)</f>
        <v>#REF!</v>
      </c>
      <c r="J1739" s="33" t="e">
        <f>AVERAGE(#REF!)</f>
        <v>#REF!</v>
      </c>
      <c r="K1739" s="33" t="e">
        <f>AVERAGE(#REF!)</f>
        <v>#REF!</v>
      </c>
      <c r="L1739" s="33" t="e">
        <f>AVERAGE(#REF!)</f>
        <v>#REF!</v>
      </c>
      <c r="M1739" s="33" t="e">
        <f>AVERAGE(#REF!)</f>
        <v>#REF!</v>
      </c>
      <c r="N1739" s="33" t="e">
        <f>AVERAGE(#REF!)</f>
        <v>#REF!</v>
      </c>
      <c r="O1739" s="33" t="e">
        <f>AVERAGE(#REF!)</f>
        <v>#REF!</v>
      </c>
      <c r="P1739" s="33" t="e">
        <f>AVERAGE(#REF!)</f>
        <v>#REF!</v>
      </c>
      <c r="Q1739" s="33" t="e">
        <f>AVERAGE(#REF!)</f>
        <v>#REF!</v>
      </c>
    </row>
    <row r="1740" spans="1:17" ht="14.45" customHeight="1">
      <c r="A1740" s="174">
        <v>4065</v>
      </c>
      <c r="B1740">
        <v>1</v>
      </c>
      <c r="C1740" s="36" t="s">
        <v>7727</v>
      </c>
      <c r="D1740" s="36" t="s">
        <v>7728</v>
      </c>
      <c r="E1740" s="39" t="s">
        <v>934</v>
      </c>
      <c r="F1740" s="38">
        <v>8.1999999999999993</v>
      </c>
      <c r="G1740" s="37">
        <v>5</v>
      </c>
      <c r="H1740" s="37">
        <v>5</v>
      </c>
      <c r="I1740" s="37">
        <v>5</v>
      </c>
      <c r="J1740" s="37">
        <v>5</v>
      </c>
      <c r="K1740" s="37">
        <v>10</v>
      </c>
      <c r="L1740" s="37">
        <v>10</v>
      </c>
      <c r="M1740" s="37">
        <v>5</v>
      </c>
      <c r="N1740" s="37">
        <v>10</v>
      </c>
      <c r="O1740" s="37">
        <v>10</v>
      </c>
      <c r="P1740" s="37">
        <v>10</v>
      </c>
      <c r="Q1740" s="37">
        <v>5</v>
      </c>
    </row>
    <row r="1741" spans="1:17" ht="14.45" customHeight="1">
      <c r="A1741" s="174">
        <v>4064</v>
      </c>
      <c r="B1741">
        <v>2</v>
      </c>
      <c r="C1741" s="36" t="s">
        <v>7727</v>
      </c>
      <c r="D1741" s="42" t="s">
        <v>7729</v>
      </c>
      <c r="E1741" s="41" t="s">
        <v>934</v>
      </c>
      <c r="F1741" s="40">
        <v>9.5</v>
      </c>
      <c r="G1741" s="37">
        <v>5</v>
      </c>
      <c r="H1741" s="37">
        <v>5</v>
      </c>
      <c r="I1741" s="37">
        <v>5</v>
      </c>
      <c r="J1741" s="37">
        <v>5</v>
      </c>
      <c r="K1741" s="37">
        <v>10</v>
      </c>
      <c r="L1741" s="37">
        <v>10</v>
      </c>
      <c r="M1741" s="37">
        <v>5</v>
      </c>
      <c r="N1741" s="37">
        <v>10</v>
      </c>
      <c r="O1741" s="37">
        <v>10</v>
      </c>
      <c r="P1741" s="37">
        <v>10</v>
      </c>
      <c r="Q1741" s="37">
        <v>5</v>
      </c>
    </row>
    <row r="1742" spans="1:17" ht="14.45" customHeight="1">
      <c r="A1742" s="174">
        <v>4063</v>
      </c>
      <c r="B1742">
        <v>3</v>
      </c>
      <c r="C1742" s="36" t="s">
        <v>7727</v>
      </c>
      <c r="D1742" s="36" t="s">
        <v>7730</v>
      </c>
      <c r="E1742" s="39" t="s">
        <v>934</v>
      </c>
      <c r="F1742" s="38">
        <v>7</v>
      </c>
      <c r="G1742" s="37">
        <v>5</v>
      </c>
      <c r="H1742" s="37">
        <v>5</v>
      </c>
      <c r="I1742" s="37">
        <v>5</v>
      </c>
      <c r="J1742" s="37">
        <v>5</v>
      </c>
      <c r="K1742" s="37">
        <v>10</v>
      </c>
      <c r="L1742" s="37">
        <v>10</v>
      </c>
      <c r="M1742" s="37">
        <v>5</v>
      </c>
      <c r="N1742" s="37">
        <v>10</v>
      </c>
      <c r="O1742" s="37">
        <v>10</v>
      </c>
      <c r="P1742" s="37">
        <v>10</v>
      </c>
      <c r="Q1742" s="37">
        <v>5</v>
      </c>
    </row>
    <row r="1743" spans="1:17" ht="14.45" customHeight="1">
      <c r="A1743" s="174">
        <v>4062</v>
      </c>
      <c r="B1743">
        <v>4</v>
      </c>
      <c r="C1743" s="36" t="s">
        <v>7727</v>
      </c>
      <c r="D1743" s="36" t="s">
        <v>7731</v>
      </c>
      <c r="E1743" s="39" t="s">
        <v>934</v>
      </c>
      <c r="F1743" s="38">
        <v>8</v>
      </c>
      <c r="G1743" s="37">
        <v>5</v>
      </c>
      <c r="H1743" s="37">
        <v>5</v>
      </c>
      <c r="I1743" s="37">
        <v>5</v>
      </c>
      <c r="J1743" s="37">
        <v>5</v>
      </c>
      <c r="K1743" s="37">
        <v>10</v>
      </c>
      <c r="L1743" s="37">
        <v>10</v>
      </c>
      <c r="M1743" s="37">
        <v>5</v>
      </c>
      <c r="N1743" s="37">
        <v>10</v>
      </c>
      <c r="O1743" s="37">
        <v>10</v>
      </c>
      <c r="P1743" s="37">
        <v>10</v>
      </c>
      <c r="Q1743" s="37">
        <v>5</v>
      </c>
    </row>
    <row r="1744" spans="1:17" ht="14.45" customHeight="1">
      <c r="A1744" s="174">
        <v>4061</v>
      </c>
      <c r="B1744">
        <v>5</v>
      </c>
      <c r="C1744" s="36" t="s">
        <v>7727</v>
      </c>
      <c r="D1744" s="36" t="s">
        <v>7732</v>
      </c>
      <c r="E1744" s="39" t="s">
        <v>934</v>
      </c>
      <c r="F1744" s="38">
        <v>7.3</v>
      </c>
      <c r="G1744" s="37">
        <v>5</v>
      </c>
      <c r="H1744" s="37">
        <v>5</v>
      </c>
      <c r="I1744" s="37">
        <v>5</v>
      </c>
      <c r="J1744" s="37">
        <v>5</v>
      </c>
      <c r="K1744" s="37">
        <v>10</v>
      </c>
      <c r="L1744" s="37">
        <v>10</v>
      </c>
      <c r="M1744" s="37">
        <v>5</v>
      </c>
      <c r="N1744" s="37">
        <v>10</v>
      </c>
      <c r="O1744" s="37">
        <v>10</v>
      </c>
      <c r="P1744" s="37">
        <v>10</v>
      </c>
      <c r="Q1744" s="37">
        <v>5</v>
      </c>
    </row>
    <row r="1745" spans="1:17" ht="14.45" customHeight="1">
      <c r="A1745" s="174">
        <v>4060</v>
      </c>
      <c r="B1745">
        <v>6</v>
      </c>
      <c r="C1745" s="36" t="s">
        <v>7727</v>
      </c>
      <c r="D1745" s="36" t="s">
        <v>7733</v>
      </c>
      <c r="E1745" s="39" t="s">
        <v>934</v>
      </c>
      <c r="F1745" s="38">
        <v>9</v>
      </c>
      <c r="G1745" s="37">
        <v>5</v>
      </c>
      <c r="H1745" s="37">
        <v>5</v>
      </c>
      <c r="I1745" s="37">
        <v>5</v>
      </c>
      <c r="J1745" s="37">
        <v>5</v>
      </c>
      <c r="K1745" s="37">
        <v>10</v>
      </c>
      <c r="L1745" s="37">
        <v>10</v>
      </c>
      <c r="M1745" s="37">
        <v>5</v>
      </c>
      <c r="N1745" s="37">
        <v>10</v>
      </c>
      <c r="O1745" s="37">
        <v>10</v>
      </c>
      <c r="P1745" s="37">
        <v>10</v>
      </c>
      <c r="Q1745" s="37">
        <v>5</v>
      </c>
    </row>
    <row r="1746" spans="1:17" ht="14.45" customHeight="1">
      <c r="A1746" s="174">
        <v>4059</v>
      </c>
      <c r="B1746">
        <v>7</v>
      </c>
      <c r="C1746" s="36" t="s">
        <v>7727</v>
      </c>
      <c r="D1746" s="36" t="s">
        <v>133</v>
      </c>
      <c r="E1746" s="39" t="s">
        <v>934</v>
      </c>
      <c r="F1746" s="38">
        <v>8.1</v>
      </c>
      <c r="G1746" s="37">
        <v>5</v>
      </c>
      <c r="H1746" s="37">
        <v>5</v>
      </c>
      <c r="I1746" s="37">
        <v>5</v>
      </c>
      <c r="J1746" s="37">
        <v>5</v>
      </c>
      <c r="K1746" s="37">
        <v>10</v>
      </c>
      <c r="L1746" s="37">
        <v>10</v>
      </c>
      <c r="M1746" s="37">
        <v>5</v>
      </c>
      <c r="N1746" s="37">
        <v>10</v>
      </c>
      <c r="O1746" s="37">
        <v>10</v>
      </c>
      <c r="P1746" s="37">
        <v>10</v>
      </c>
      <c r="Q1746" s="37">
        <v>5</v>
      </c>
    </row>
    <row r="1747" spans="1:17" ht="14.45" customHeight="1">
      <c r="A1747" s="174">
        <v>4058</v>
      </c>
      <c r="B1747">
        <v>8</v>
      </c>
      <c r="C1747" s="36" t="s">
        <v>7727</v>
      </c>
      <c r="D1747" s="36" t="s">
        <v>7734</v>
      </c>
      <c r="E1747" s="39" t="s">
        <v>934</v>
      </c>
      <c r="F1747" s="38">
        <v>7.2</v>
      </c>
      <c r="G1747" s="37">
        <v>5</v>
      </c>
      <c r="H1747" s="37">
        <v>5</v>
      </c>
      <c r="I1747" s="37">
        <v>5</v>
      </c>
      <c r="J1747" s="37">
        <v>5</v>
      </c>
      <c r="K1747" s="37">
        <v>10</v>
      </c>
      <c r="L1747" s="37">
        <v>10</v>
      </c>
      <c r="M1747" s="37">
        <v>5</v>
      </c>
      <c r="N1747" s="37">
        <v>10</v>
      </c>
      <c r="O1747" s="37">
        <v>10</v>
      </c>
      <c r="P1747" s="37">
        <v>10</v>
      </c>
      <c r="Q1747" s="37">
        <v>5</v>
      </c>
    </row>
    <row r="1748" spans="1:17" ht="14.45" customHeight="1">
      <c r="A1748" s="174">
        <v>4057</v>
      </c>
      <c r="B1748">
        <v>9</v>
      </c>
      <c r="C1748" s="36" t="s">
        <v>7727</v>
      </c>
      <c r="D1748" s="36" t="s">
        <v>7735</v>
      </c>
      <c r="E1748" s="39" t="s">
        <v>934</v>
      </c>
      <c r="F1748" s="38">
        <v>9.1</v>
      </c>
      <c r="G1748" s="37">
        <v>5</v>
      </c>
      <c r="H1748" s="37">
        <v>5</v>
      </c>
      <c r="I1748" s="37">
        <v>5</v>
      </c>
      <c r="J1748" s="37">
        <v>5</v>
      </c>
      <c r="K1748" s="37">
        <v>10</v>
      </c>
      <c r="L1748" s="37">
        <v>10</v>
      </c>
      <c r="M1748" s="37">
        <v>5</v>
      </c>
      <c r="N1748" s="37">
        <v>10</v>
      </c>
      <c r="O1748" s="37">
        <v>10</v>
      </c>
      <c r="P1748" s="37">
        <v>10</v>
      </c>
      <c r="Q1748" s="37">
        <v>5</v>
      </c>
    </row>
    <row r="1749" spans="1:17" ht="14.45" customHeight="1">
      <c r="A1749" s="174">
        <v>4056</v>
      </c>
      <c r="B1749">
        <v>10</v>
      </c>
      <c r="C1749" s="36" t="s">
        <v>7727</v>
      </c>
      <c r="D1749" s="36" t="s">
        <v>7736</v>
      </c>
      <c r="E1749" s="39" t="s">
        <v>934</v>
      </c>
      <c r="F1749" s="38">
        <v>7.3</v>
      </c>
      <c r="G1749" s="37">
        <v>5</v>
      </c>
      <c r="H1749" s="37">
        <v>5</v>
      </c>
      <c r="I1749" s="37">
        <v>5</v>
      </c>
      <c r="J1749" s="37">
        <v>5</v>
      </c>
      <c r="K1749" s="37">
        <v>10</v>
      </c>
      <c r="L1749" s="37">
        <v>10</v>
      </c>
      <c r="M1749" s="37">
        <v>5</v>
      </c>
      <c r="N1749" s="37">
        <v>10</v>
      </c>
      <c r="O1749" s="37">
        <v>10</v>
      </c>
      <c r="P1749" s="37">
        <v>10</v>
      </c>
      <c r="Q1749" s="37">
        <v>5</v>
      </c>
    </row>
    <row r="1750" spans="1:17" ht="14.45" customHeight="1">
      <c r="A1750" s="174">
        <v>4055</v>
      </c>
      <c r="C1750" s="36" t="s">
        <v>7727</v>
      </c>
      <c r="D1750" s="35" t="s">
        <v>8628</v>
      </c>
      <c r="E1750" s="34" t="s">
        <v>934</v>
      </c>
      <c r="F1750" s="130">
        <v>8.0269999999999992</v>
      </c>
      <c r="G1750" s="33" t="e">
        <f>AVERAGE(#REF!)</f>
        <v>#REF!</v>
      </c>
      <c r="H1750" s="33" t="e">
        <f>AVERAGE(#REF!)</f>
        <v>#REF!</v>
      </c>
      <c r="I1750" s="33" t="e">
        <f>AVERAGE(#REF!)</f>
        <v>#REF!</v>
      </c>
      <c r="J1750" s="33" t="e">
        <f>AVERAGE(#REF!)</f>
        <v>#REF!</v>
      </c>
      <c r="K1750" s="33" t="e">
        <f>AVERAGE(#REF!)</f>
        <v>#REF!</v>
      </c>
      <c r="L1750" s="33" t="e">
        <f>AVERAGE(#REF!)</f>
        <v>#REF!</v>
      </c>
      <c r="M1750" s="33" t="e">
        <f>AVERAGE(#REF!)</f>
        <v>#REF!</v>
      </c>
      <c r="N1750" s="33" t="e">
        <f>AVERAGE(#REF!)</f>
        <v>#REF!</v>
      </c>
      <c r="O1750" s="33" t="e">
        <f>AVERAGE(#REF!)</f>
        <v>#REF!</v>
      </c>
      <c r="P1750" s="33" t="e">
        <f>AVERAGE(#REF!)</f>
        <v>#REF!</v>
      </c>
      <c r="Q1750" s="33" t="e">
        <f>AVERAGE(#REF!)</f>
        <v>#REF!</v>
      </c>
    </row>
    <row r="1751" spans="1:17" ht="14.45" customHeight="1">
      <c r="A1751" s="174">
        <v>4054</v>
      </c>
      <c r="B1751">
        <v>1</v>
      </c>
      <c r="C1751" s="36" t="s">
        <v>7714</v>
      </c>
      <c r="D1751" s="42" t="s">
        <v>7715</v>
      </c>
      <c r="E1751" s="41" t="s">
        <v>934</v>
      </c>
      <c r="F1751" s="40">
        <v>9.6999999999999993</v>
      </c>
      <c r="G1751" s="37">
        <v>5</v>
      </c>
      <c r="H1751" s="37">
        <v>5</v>
      </c>
      <c r="I1751" s="37">
        <v>5</v>
      </c>
      <c r="J1751" s="37">
        <v>5</v>
      </c>
      <c r="K1751" s="37">
        <v>10</v>
      </c>
      <c r="L1751" s="37">
        <v>10</v>
      </c>
      <c r="M1751" s="37">
        <v>5</v>
      </c>
      <c r="N1751" s="37">
        <v>10</v>
      </c>
      <c r="O1751" s="37">
        <v>10</v>
      </c>
      <c r="P1751" s="37">
        <v>10</v>
      </c>
      <c r="Q1751" s="37">
        <v>5</v>
      </c>
    </row>
    <row r="1752" spans="1:17" ht="14.45" customHeight="1">
      <c r="A1752" s="174">
        <v>4053</v>
      </c>
      <c r="B1752">
        <v>2</v>
      </c>
      <c r="C1752" s="36" t="s">
        <v>7714</v>
      </c>
      <c r="D1752" s="36" t="s">
        <v>7716</v>
      </c>
      <c r="E1752" s="39" t="s">
        <v>934</v>
      </c>
      <c r="F1752" s="38">
        <v>7.2</v>
      </c>
      <c r="G1752" s="37">
        <v>5</v>
      </c>
      <c r="H1752" s="37">
        <v>5</v>
      </c>
      <c r="I1752" s="37">
        <v>5</v>
      </c>
      <c r="J1752" s="37">
        <v>5</v>
      </c>
      <c r="K1752" s="37">
        <v>10</v>
      </c>
      <c r="L1752" s="37">
        <v>10</v>
      </c>
      <c r="M1752" s="37">
        <v>5</v>
      </c>
      <c r="N1752" s="37">
        <v>10</v>
      </c>
      <c r="O1752" s="37">
        <v>10</v>
      </c>
      <c r="P1752" s="37">
        <v>10</v>
      </c>
      <c r="Q1752" s="37">
        <v>5</v>
      </c>
    </row>
    <row r="1753" spans="1:17" ht="14.45" customHeight="1">
      <c r="A1753" s="174">
        <v>4052</v>
      </c>
      <c r="B1753">
        <v>3</v>
      </c>
      <c r="C1753" s="36" t="s">
        <v>7714</v>
      </c>
      <c r="D1753" s="36" t="s">
        <v>7717</v>
      </c>
      <c r="E1753" s="39" t="s">
        <v>934</v>
      </c>
      <c r="F1753" s="38">
        <v>7.7</v>
      </c>
      <c r="G1753" s="37">
        <v>5</v>
      </c>
      <c r="H1753" s="37">
        <v>5</v>
      </c>
      <c r="I1753" s="37">
        <v>5</v>
      </c>
      <c r="J1753" s="37">
        <v>5</v>
      </c>
      <c r="K1753" s="37">
        <v>10</v>
      </c>
      <c r="L1753" s="37">
        <v>10</v>
      </c>
      <c r="M1753" s="37">
        <v>5</v>
      </c>
      <c r="N1753" s="37">
        <v>10</v>
      </c>
      <c r="O1753" s="37">
        <v>10</v>
      </c>
      <c r="P1753" s="37">
        <v>10</v>
      </c>
      <c r="Q1753" s="37">
        <v>5</v>
      </c>
    </row>
    <row r="1754" spans="1:17" ht="14.45" customHeight="1">
      <c r="A1754" s="174">
        <v>4051</v>
      </c>
      <c r="B1754">
        <v>4</v>
      </c>
      <c r="C1754" s="36" t="s">
        <v>7714</v>
      </c>
      <c r="D1754" s="36" t="s">
        <v>7718</v>
      </c>
      <c r="E1754" s="39" t="s">
        <v>934</v>
      </c>
      <c r="F1754" s="38">
        <v>7.4</v>
      </c>
      <c r="G1754" s="37">
        <v>5</v>
      </c>
      <c r="H1754" s="37">
        <v>5</v>
      </c>
      <c r="I1754" s="37">
        <v>5</v>
      </c>
      <c r="J1754" s="37">
        <v>5</v>
      </c>
      <c r="K1754" s="37">
        <v>10</v>
      </c>
      <c r="L1754" s="37">
        <v>10</v>
      </c>
      <c r="M1754" s="37">
        <v>5</v>
      </c>
      <c r="N1754" s="37">
        <v>10</v>
      </c>
      <c r="O1754" s="37">
        <v>10</v>
      </c>
      <c r="P1754" s="37">
        <v>10</v>
      </c>
      <c r="Q1754" s="37">
        <v>5</v>
      </c>
    </row>
    <row r="1755" spans="1:17" ht="14.45" customHeight="1">
      <c r="A1755" s="174">
        <v>4050</v>
      </c>
      <c r="B1755">
        <v>5</v>
      </c>
      <c r="C1755" s="36" t="s">
        <v>7714</v>
      </c>
      <c r="D1755" s="36" t="s">
        <v>7719</v>
      </c>
      <c r="E1755" s="39" t="s">
        <v>934</v>
      </c>
      <c r="F1755" s="38">
        <v>7.2</v>
      </c>
      <c r="G1755" s="37">
        <v>5</v>
      </c>
      <c r="H1755" s="37">
        <v>5</v>
      </c>
      <c r="I1755" s="37">
        <v>5</v>
      </c>
      <c r="J1755" s="37">
        <v>5</v>
      </c>
      <c r="K1755" s="37">
        <v>10</v>
      </c>
      <c r="L1755" s="37">
        <v>10</v>
      </c>
      <c r="M1755" s="37">
        <v>5</v>
      </c>
      <c r="N1755" s="37">
        <v>10</v>
      </c>
      <c r="O1755" s="37">
        <v>10</v>
      </c>
      <c r="P1755" s="37">
        <v>10</v>
      </c>
      <c r="Q1755" s="37">
        <v>5</v>
      </c>
    </row>
    <row r="1756" spans="1:17" ht="14.45" customHeight="1">
      <c r="A1756" s="174">
        <v>4049</v>
      </c>
      <c r="B1756">
        <v>6</v>
      </c>
      <c r="C1756" s="36" t="s">
        <v>7714</v>
      </c>
      <c r="D1756" s="36" t="s">
        <v>7720</v>
      </c>
      <c r="E1756" s="39" t="s">
        <v>934</v>
      </c>
      <c r="F1756" s="38">
        <v>6.9</v>
      </c>
      <c r="G1756" s="37">
        <v>5</v>
      </c>
      <c r="H1756" s="37">
        <v>5</v>
      </c>
      <c r="I1756" s="37">
        <v>5</v>
      </c>
      <c r="J1756" s="37">
        <v>5</v>
      </c>
      <c r="K1756" s="37">
        <v>10</v>
      </c>
      <c r="L1756" s="37">
        <v>10</v>
      </c>
      <c r="M1756" s="37">
        <v>5</v>
      </c>
      <c r="N1756" s="37">
        <v>10</v>
      </c>
      <c r="O1756" s="37">
        <v>10</v>
      </c>
      <c r="P1756" s="37">
        <v>10</v>
      </c>
      <c r="Q1756" s="37">
        <v>5</v>
      </c>
    </row>
    <row r="1757" spans="1:17" ht="14.45" customHeight="1">
      <c r="A1757" s="174">
        <v>4048</v>
      </c>
      <c r="B1757">
        <v>7</v>
      </c>
      <c r="C1757" s="36" t="s">
        <v>7714</v>
      </c>
      <c r="D1757" s="36" t="s">
        <v>7721</v>
      </c>
      <c r="E1757" s="39" t="s">
        <v>934</v>
      </c>
      <c r="F1757" s="38">
        <v>6.8</v>
      </c>
      <c r="G1757" s="37">
        <v>5</v>
      </c>
      <c r="H1757" s="37">
        <v>5</v>
      </c>
      <c r="I1757" s="37">
        <v>5</v>
      </c>
      <c r="J1757" s="37">
        <v>5</v>
      </c>
      <c r="K1757" s="37">
        <v>10</v>
      </c>
      <c r="L1757" s="37">
        <v>10</v>
      </c>
      <c r="M1757" s="37">
        <v>5</v>
      </c>
      <c r="N1757" s="37">
        <v>10</v>
      </c>
      <c r="O1757" s="37">
        <v>10</v>
      </c>
      <c r="P1757" s="37">
        <v>10</v>
      </c>
      <c r="Q1757" s="37">
        <v>5</v>
      </c>
    </row>
    <row r="1758" spans="1:17" ht="14.45" customHeight="1">
      <c r="A1758" s="174">
        <v>4047</v>
      </c>
      <c r="B1758">
        <v>8</v>
      </c>
      <c r="C1758" s="36" t="s">
        <v>7714</v>
      </c>
      <c r="D1758" s="42" t="s">
        <v>7722</v>
      </c>
      <c r="E1758" s="41" t="s">
        <v>934</v>
      </c>
      <c r="F1758" s="40">
        <v>9.6</v>
      </c>
      <c r="G1758" s="37">
        <v>5</v>
      </c>
      <c r="H1758" s="37">
        <v>5</v>
      </c>
      <c r="I1758" s="37">
        <v>5</v>
      </c>
      <c r="J1758" s="37">
        <v>5</v>
      </c>
      <c r="K1758" s="37">
        <v>10</v>
      </c>
      <c r="L1758" s="37">
        <v>10</v>
      </c>
      <c r="M1758" s="37">
        <v>5</v>
      </c>
      <c r="N1758" s="37">
        <v>10</v>
      </c>
      <c r="O1758" s="37">
        <v>10</v>
      </c>
      <c r="P1758" s="37">
        <v>10</v>
      </c>
      <c r="Q1758" s="37">
        <v>5</v>
      </c>
    </row>
    <row r="1759" spans="1:17" ht="14.45" customHeight="1">
      <c r="A1759" s="174">
        <v>4046</v>
      </c>
      <c r="B1759">
        <v>9</v>
      </c>
      <c r="C1759" s="36" t="s">
        <v>7714</v>
      </c>
      <c r="D1759" s="36" t="s">
        <v>7723</v>
      </c>
      <c r="E1759" s="39" t="s">
        <v>934</v>
      </c>
      <c r="F1759" s="38">
        <v>8.8000000000000007</v>
      </c>
      <c r="G1759" s="37">
        <v>5</v>
      </c>
      <c r="H1759" s="37">
        <v>5</v>
      </c>
      <c r="I1759" s="37">
        <v>5</v>
      </c>
      <c r="J1759" s="37">
        <v>5</v>
      </c>
      <c r="K1759" s="37">
        <v>10</v>
      </c>
      <c r="L1759" s="37">
        <v>10</v>
      </c>
      <c r="M1759" s="37">
        <v>5</v>
      </c>
      <c r="N1759" s="37">
        <v>10</v>
      </c>
      <c r="O1759" s="37">
        <v>10</v>
      </c>
      <c r="P1759" s="37">
        <v>10</v>
      </c>
      <c r="Q1759" s="37">
        <v>5</v>
      </c>
    </row>
    <row r="1760" spans="1:17" ht="14.45" customHeight="1">
      <c r="A1760" s="174">
        <v>4045</v>
      </c>
      <c r="B1760">
        <v>10</v>
      </c>
      <c r="C1760" s="36" t="s">
        <v>7714</v>
      </c>
      <c r="D1760" s="36" t="s">
        <v>7724</v>
      </c>
      <c r="E1760" s="39" t="s">
        <v>934</v>
      </c>
      <c r="F1760" s="38">
        <v>6.7</v>
      </c>
      <c r="G1760" s="37">
        <v>5</v>
      </c>
      <c r="H1760" s="37">
        <v>5</v>
      </c>
      <c r="I1760" s="37">
        <v>5</v>
      </c>
      <c r="J1760" s="37">
        <v>5</v>
      </c>
      <c r="K1760" s="37">
        <v>10</v>
      </c>
      <c r="L1760" s="37">
        <v>10</v>
      </c>
      <c r="M1760" s="37">
        <v>5</v>
      </c>
      <c r="N1760" s="37">
        <v>10</v>
      </c>
      <c r="O1760" s="37">
        <v>10</v>
      </c>
      <c r="P1760" s="37">
        <v>10</v>
      </c>
      <c r="Q1760" s="37">
        <v>5</v>
      </c>
    </row>
    <row r="1761" spans="1:18" ht="14.45" customHeight="1">
      <c r="A1761" s="174">
        <v>4044</v>
      </c>
      <c r="B1761">
        <v>11</v>
      </c>
      <c r="C1761" s="36" t="s">
        <v>7714</v>
      </c>
      <c r="D1761" s="36" t="s">
        <v>7725</v>
      </c>
      <c r="E1761" s="39" t="s">
        <v>934</v>
      </c>
      <c r="F1761" s="38">
        <v>7.3</v>
      </c>
      <c r="G1761" s="37">
        <v>5</v>
      </c>
      <c r="H1761" s="37">
        <v>5</v>
      </c>
      <c r="I1761" s="37">
        <v>5</v>
      </c>
      <c r="J1761" s="37">
        <v>5</v>
      </c>
      <c r="K1761" s="37">
        <v>10</v>
      </c>
      <c r="L1761" s="37">
        <v>10</v>
      </c>
      <c r="M1761" s="37">
        <v>5</v>
      </c>
      <c r="N1761" s="37">
        <v>10</v>
      </c>
      <c r="O1761" s="37">
        <v>10</v>
      </c>
      <c r="P1761" s="37">
        <v>10</v>
      </c>
      <c r="Q1761" s="37">
        <v>5</v>
      </c>
    </row>
    <row r="1762" spans="1:18" ht="14.45" customHeight="1">
      <c r="A1762" s="174">
        <v>4043</v>
      </c>
      <c r="B1762">
        <v>12</v>
      </c>
      <c r="C1762" s="36" t="s">
        <v>7714</v>
      </c>
      <c r="D1762" s="36" t="s">
        <v>7726</v>
      </c>
      <c r="E1762" s="39" t="s">
        <v>934</v>
      </c>
      <c r="F1762" s="38">
        <v>7.6</v>
      </c>
      <c r="G1762" s="37">
        <v>5</v>
      </c>
      <c r="H1762" s="37">
        <v>5</v>
      </c>
      <c r="I1762" s="37">
        <v>5</v>
      </c>
      <c r="J1762" s="37">
        <v>5</v>
      </c>
      <c r="K1762" s="37">
        <v>10</v>
      </c>
      <c r="L1762" s="37">
        <v>10</v>
      </c>
      <c r="M1762" s="37">
        <v>5</v>
      </c>
      <c r="N1762" s="37">
        <v>10</v>
      </c>
      <c r="O1762" s="37">
        <v>10</v>
      </c>
      <c r="P1762" s="37">
        <v>10</v>
      </c>
      <c r="Q1762" s="37">
        <v>5</v>
      </c>
    </row>
    <row r="1763" spans="1:18" ht="14.45" customHeight="1">
      <c r="A1763" s="174">
        <v>4042</v>
      </c>
      <c r="C1763" s="36" t="s">
        <v>7714</v>
      </c>
      <c r="D1763" s="35" t="s">
        <v>8629</v>
      </c>
      <c r="E1763" s="34" t="s">
        <v>934</v>
      </c>
      <c r="F1763" s="130">
        <v>7.6820000000000004</v>
      </c>
      <c r="G1763" s="33" t="e">
        <f>AVERAGE(#REF!)</f>
        <v>#REF!</v>
      </c>
      <c r="H1763" s="33" t="e">
        <f>AVERAGE(#REF!)</f>
        <v>#REF!</v>
      </c>
      <c r="I1763" s="33" t="e">
        <f>AVERAGE(#REF!)</f>
        <v>#REF!</v>
      </c>
      <c r="J1763" s="33" t="e">
        <f>AVERAGE(#REF!)</f>
        <v>#REF!</v>
      </c>
      <c r="K1763" s="33" t="e">
        <f>AVERAGE(#REF!)</f>
        <v>#REF!</v>
      </c>
      <c r="L1763" s="33" t="e">
        <f>AVERAGE(#REF!)</f>
        <v>#REF!</v>
      </c>
      <c r="M1763" s="33" t="e">
        <f>AVERAGE(#REF!)</f>
        <v>#REF!</v>
      </c>
      <c r="N1763" s="33" t="e">
        <f>AVERAGE(#REF!)</f>
        <v>#REF!</v>
      </c>
      <c r="O1763" s="33" t="e">
        <f>AVERAGE(#REF!)</f>
        <v>#REF!</v>
      </c>
      <c r="P1763" s="33" t="e">
        <f>AVERAGE(#REF!)</f>
        <v>#REF!</v>
      </c>
      <c r="Q1763" s="33" t="e">
        <f>AVERAGE(#REF!)</f>
        <v>#REF!</v>
      </c>
    </row>
    <row r="1764" spans="1:18" ht="14.45" customHeight="1">
      <c r="A1764" s="174">
        <v>4041</v>
      </c>
      <c r="B1764">
        <v>1</v>
      </c>
      <c r="C1764" s="36" t="s">
        <v>7640</v>
      </c>
      <c r="D1764" s="36" t="s">
        <v>7641</v>
      </c>
      <c r="E1764" s="39" t="s">
        <v>934</v>
      </c>
      <c r="F1764" s="38" t="s">
        <v>0</v>
      </c>
      <c r="G1764" s="37">
        <v>5</v>
      </c>
      <c r="H1764" s="37">
        <v>5</v>
      </c>
      <c r="I1764" s="37">
        <v>5</v>
      </c>
      <c r="J1764" s="37">
        <v>5</v>
      </c>
      <c r="K1764" s="37">
        <v>10</v>
      </c>
      <c r="L1764" s="37">
        <v>10</v>
      </c>
      <c r="M1764" s="37">
        <v>5</v>
      </c>
      <c r="N1764" s="37">
        <v>10</v>
      </c>
      <c r="O1764" s="37">
        <v>10</v>
      </c>
      <c r="P1764" s="37">
        <v>10</v>
      </c>
      <c r="Q1764" s="37">
        <v>5</v>
      </c>
    </row>
    <row r="1765" spans="1:18" ht="14.45" customHeight="1">
      <c r="A1765" s="174">
        <v>4040</v>
      </c>
      <c r="B1765">
        <v>2</v>
      </c>
      <c r="C1765" s="36" t="s">
        <v>7640</v>
      </c>
      <c r="D1765" s="42" t="s">
        <v>7642</v>
      </c>
      <c r="E1765" s="41" t="s">
        <v>934</v>
      </c>
      <c r="F1765" s="40">
        <v>9.9</v>
      </c>
      <c r="G1765" s="37">
        <v>5</v>
      </c>
      <c r="H1765" s="37">
        <v>5</v>
      </c>
      <c r="I1765" s="37">
        <v>5</v>
      </c>
      <c r="J1765" s="37">
        <v>5</v>
      </c>
      <c r="K1765" s="37">
        <v>10</v>
      </c>
      <c r="L1765" s="37">
        <v>10</v>
      </c>
      <c r="M1765" s="37">
        <v>5</v>
      </c>
      <c r="N1765" s="37">
        <v>10</v>
      </c>
      <c r="O1765" s="37">
        <v>10</v>
      </c>
      <c r="P1765" s="37">
        <v>10</v>
      </c>
      <c r="Q1765" s="37">
        <v>5</v>
      </c>
    </row>
    <row r="1766" spans="1:18" ht="14.45" customHeight="1">
      <c r="A1766" s="174">
        <v>4039</v>
      </c>
      <c r="B1766">
        <v>3</v>
      </c>
      <c r="C1766" s="36" t="s">
        <v>7640</v>
      </c>
      <c r="D1766" s="36" t="s">
        <v>7643</v>
      </c>
      <c r="E1766" s="39" t="s">
        <v>934</v>
      </c>
      <c r="F1766" s="38">
        <v>7.7</v>
      </c>
      <c r="G1766" s="37">
        <v>5</v>
      </c>
      <c r="H1766" s="37">
        <v>5</v>
      </c>
      <c r="I1766" s="37">
        <v>5</v>
      </c>
      <c r="J1766" s="37">
        <v>5</v>
      </c>
      <c r="K1766" s="37">
        <v>10</v>
      </c>
      <c r="L1766" s="37">
        <v>10</v>
      </c>
      <c r="M1766" s="37">
        <v>5</v>
      </c>
      <c r="N1766" s="37">
        <v>10</v>
      </c>
      <c r="O1766" s="37">
        <v>10</v>
      </c>
      <c r="P1766" s="37">
        <v>10</v>
      </c>
      <c r="Q1766" s="37">
        <v>5</v>
      </c>
    </row>
    <row r="1767" spans="1:18" ht="14.45" customHeight="1">
      <c r="A1767" s="174">
        <v>4038</v>
      </c>
      <c r="B1767">
        <v>4</v>
      </c>
      <c r="C1767" s="36" t="s">
        <v>7640</v>
      </c>
      <c r="D1767" s="36" t="s">
        <v>7644</v>
      </c>
      <c r="E1767" s="39" t="s">
        <v>934</v>
      </c>
      <c r="F1767" s="38">
        <v>9.3000000000000007</v>
      </c>
      <c r="G1767" s="37">
        <v>5</v>
      </c>
      <c r="H1767" s="37">
        <v>5</v>
      </c>
      <c r="I1767" s="37">
        <v>5</v>
      </c>
      <c r="J1767" s="37">
        <v>5</v>
      </c>
      <c r="K1767" s="37">
        <v>10</v>
      </c>
      <c r="L1767" s="37">
        <v>10</v>
      </c>
      <c r="M1767" s="37">
        <v>5</v>
      </c>
      <c r="N1767" s="37">
        <v>10</v>
      </c>
      <c r="O1767" s="37">
        <v>10</v>
      </c>
      <c r="P1767" s="37">
        <v>10</v>
      </c>
      <c r="Q1767" s="37">
        <v>5</v>
      </c>
    </row>
    <row r="1768" spans="1:18" ht="14.45" customHeight="1">
      <c r="A1768" s="174">
        <v>4037</v>
      </c>
      <c r="B1768">
        <v>5</v>
      </c>
      <c r="C1768" s="36" t="s">
        <v>7640</v>
      </c>
      <c r="D1768" s="42" t="s">
        <v>7645</v>
      </c>
      <c r="E1768" s="41" t="s">
        <v>934</v>
      </c>
      <c r="F1768" s="40">
        <v>9.6999999999999993</v>
      </c>
      <c r="G1768" s="37">
        <v>5</v>
      </c>
      <c r="H1768" s="37">
        <v>5</v>
      </c>
      <c r="I1768" s="37">
        <v>5</v>
      </c>
      <c r="J1768" s="37">
        <v>5</v>
      </c>
      <c r="K1768" s="37">
        <v>10</v>
      </c>
      <c r="L1768" s="37">
        <v>10</v>
      </c>
      <c r="M1768" s="37">
        <v>5</v>
      </c>
      <c r="N1768" s="37">
        <v>10</v>
      </c>
      <c r="O1768" s="37">
        <v>10</v>
      </c>
      <c r="P1768" s="37">
        <v>10</v>
      </c>
      <c r="Q1768" s="37">
        <v>5</v>
      </c>
    </row>
    <row r="1769" spans="1:18" ht="14.45" customHeight="1">
      <c r="A1769" s="174">
        <v>4036</v>
      </c>
      <c r="B1769">
        <v>6</v>
      </c>
      <c r="C1769" s="36" t="s">
        <v>7640</v>
      </c>
      <c r="D1769" s="42" t="s">
        <v>7646</v>
      </c>
      <c r="E1769" s="41" t="s">
        <v>934</v>
      </c>
      <c r="F1769" s="40">
        <v>9.5</v>
      </c>
      <c r="G1769" s="37">
        <v>5</v>
      </c>
      <c r="H1769" s="37">
        <v>5</v>
      </c>
      <c r="I1769" s="37">
        <v>5</v>
      </c>
      <c r="J1769" s="37">
        <v>5</v>
      </c>
      <c r="K1769" s="37">
        <v>10</v>
      </c>
      <c r="L1769" s="37">
        <v>10</v>
      </c>
      <c r="M1769" s="37">
        <v>5</v>
      </c>
      <c r="N1769" s="37">
        <v>10</v>
      </c>
      <c r="O1769" s="37">
        <v>10</v>
      </c>
      <c r="P1769" s="37">
        <v>10</v>
      </c>
      <c r="Q1769" s="37">
        <v>5</v>
      </c>
    </row>
    <row r="1770" spans="1:18" ht="14.45" customHeight="1">
      <c r="A1770" s="174">
        <v>4035</v>
      </c>
      <c r="B1770">
        <v>7</v>
      </c>
      <c r="C1770" s="36" t="s">
        <v>7640</v>
      </c>
      <c r="D1770" s="36" t="s">
        <v>7647</v>
      </c>
      <c r="E1770" s="39" t="s">
        <v>934</v>
      </c>
      <c r="F1770" s="38">
        <v>7.1</v>
      </c>
      <c r="G1770" s="37">
        <v>5</v>
      </c>
      <c r="H1770" s="37">
        <v>5</v>
      </c>
      <c r="I1770" s="37">
        <v>5</v>
      </c>
      <c r="J1770" s="37">
        <v>5</v>
      </c>
      <c r="K1770" s="37">
        <v>10</v>
      </c>
      <c r="L1770" s="37">
        <v>10</v>
      </c>
      <c r="M1770" s="37">
        <v>5</v>
      </c>
      <c r="N1770" s="37">
        <v>10</v>
      </c>
      <c r="O1770" s="37">
        <v>10</v>
      </c>
      <c r="P1770" s="37">
        <v>10</v>
      </c>
      <c r="Q1770" s="37">
        <v>5</v>
      </c>
    </row>
    <row r="1771" spans="1:18" ht="14.45" customHeight="1">
      <c r="A1771" s="174">
        <v>4034</v>
      </c>
      <c r="B1771">
        <v>8</v>
      </c>
      <c r="C1771" s="36" t="s">
        <v>7640</v>
      </c>
      <c r="D1771" s="36" t="s">
        <v>7648</v>
      </c>
      <c r="E1771" s="39" t="s">
        <v>934</v>
      </c>
      <c r="F1771" s="38">
        <v>8.1999999999999993</v>
      </c>
      <c r="G1771" s="37">
        <v>5</v>
      </c>
      <c r="H1771" s="37">
        <v>5</v>
      </c>
      <c r="I1771" s="37">
        <v>5</v>
      </c>
      <c r="J1771" s="37">
        <v>5</v>
      </c>
      <c r="K1771" s="37">
        <v>10</v>
      </c>
      <c r="L1771" s="37">
        <v>10</v>
      </c>
      <c r="M1771" s="37">
        <v>5</v>
      </c>
      <c r="N1771" s="37">
        <v>10</v>
      </c>
      <c r="O1771" s="37">
        <v>10</v>
      </c>
      <c r="P1771" s="37">
        <v>10</v>
      </c>
      <c r="Q1771" s="37">
        <v>5</v>
      </c>
    </row>
    <row r="1772" spans="1:18" ht="14.45" customHeight="1">
      <c r="A1772" s="174">
        <v>4033</v>
      </c>
      <c r="B1772">
        <v>9</v>
      </c>
      <c r="C1772" s="36" t="s">
        <v>7640</v>
      </c>
      <c r="D1772" s="36" t="s">
        <v>7649</v>
      </c>
      <c r="E1772" s="39" t="s">
        <v>934</v>
      </c>
      <c r="F1772" s="38">
        <v>7.8</v>
      </c>
      <c r="G1772" s="37">
        <v>5</v>
      </c>
      <c r="H1772" s="37">
        <v>5</v>
      </c>
      <c r="I1772" s="37">
        <v>5</v>
      </c>
      <c r="J1772" s="37">
        <v>5</v>
      </c>
      <c r="K1772" s="37">
        <v>10</v>
      </c>
      <c r="L1772" s="37">
        <v>10</v>
      </c>
      <c r="M1772" s="37">
        <v>5</v>
      </c>
      <c r="N1772" s="37">
        <v>10</v>
      </c>
      <c r="O1772" s="37">
        <v>10</v>
      </c>
      <c r="P1772" s="37">
        <v>10</v>
      </c>
      <c r="Q1772" s="37">
        <v>5</v>
      </c>
    </row>
    <row r="1773" spans="1:18" ht="14.45" customHeight="1">
      <c r="A1773" s="174">
        <v>4032</v>
      </c>
      <c r="B1773">
        <v>10</v>
      </c>
      <c r="C1773" s="36" t="s">
        <v>7640</v>
      </c>
      <c r="D1773" s="36" t="s">
        <v>7650</v>
      </c>
      <c r="E1773" s="39" t="s">
        <v>934</v>
      </c>
      <c r="F1773" s="38">
        <v>8.5</v>
      </c>
      <c r="G1773" s="37">
        <v>5</v>
      </c>
      <c r="H1773" s="37">
        <v>5</v>
      </c>
      <c r="I1773" s="37">
        <v>5</v>
      </c>
      <c r="J1773" s="37">
        <v>5</v>
      </c>
      <c r="K1773" s="37">
        <v>10</v>
      </c>
      <c r="L1773" s="37">
        <v>10</v>
      </c>
      <c r="M1773" s="37">
        <v>5</v>
      </c>
      <c r="N1773" s="37">
        <v>10</v>
      </c>
      <c r="O1773" s="37">
        <v>10</v>
      </c>
      <c r="P1773" s="37">
        <v>10</v>
      </c>
      <c r="Q1773" s="37">
        <v>5</v>
      </c>
    </row>
    <row r="1774" spans="1:18" ht="14.45" customHeight="1">
      <c r="A1774" s="174">
        <v>4031</v>
      </c>
      <c r="B1774">
        <v>11</v>
      </c>
      <c r="C1774" s="36" t="s">
        <v>7640</v>
      </c>
      <c r="D1774" s="36" t="s">
        <v>7651</v>
      </c>
      <c r="E1774" s="39" t="s">
        <v>934</v>
      </c>
      <c r="F1774" s="38">
        <v>8.6999999999999993</v>
      </c>
      <c r="G1774" s="37">
        <v>5</v>
      </c>
      <c r="H1774" s="37">
        <v>5</v>
      </c>
      <c r="I1774" s="37">
        <v>5</v>
      </c>
      <c r="J1774" s="37">
        <v>5</v>
      </c>
      <c r="K1774" s="37">
        <v>10</v>
      </c>
      <c r="L1774" s="37">
        <v>10</v>
      </c>
      <c r="M1774" s="37">
        <v>5</v>
      </c>
      <c r="N1774" s="37">
        <v>10</v>
      </c>
      <c r="O1774" s="37">
        <v>10</v>
      </c>
      <c r="P1774" s="37">
        <v>10</v>
      </c>
      <c r="Q1774" s="37">
        <v>5</v>
      </c>
    </row>
    <row r="1775" spans="1:18" ht="14.45" customHeight="1">
      <c r="A1775" s="174">
        <v>4030</v>
      </c>
      <c r="B1775">
        <v>12</v>
      </c>
      <c r="C1775" s="36" t="s">
        <v>7640</v>
      </c>
      <c r="D1775" s="36" t="s">
        <v>7652</v>
      </c>
      <c r="E1775" s="39" t="s">
        <v>934</v>
      </c>
      <c r="F1775" s="38">
        <v>8.5</v>
      </c>
      <c r="G1775" s="37">
        <v>5</v>
      </c>
      <c r="H1775" s="37">
        <v>5</v>
      </c>
      <c r="I1775" s="37">
        <v>5</v>
      </c>
      <c r="J1775" s="37">
        <v>5</v>
      </c>
      <c r="K1775" s="37">
        <v>10</v>
      </c>
      <c r="L1775" s="37">
        <v>10</v>
      </c>
      <c r="M1775" s="37">
        <v>5</v>
      </c>
      <c r="N1775" s="37">
        <v>10</v>
      </c>
      <c r="O1775" s="37">
        <v>10</v>
      </c>
      <c r="P1775" s="37">
        <v>10</v>
      </c>
      <c r="Q1775" s="37">
        <v>5</v>
      </c>
    </row>
    <row r="1776" spans="1:18" ht="14.45" customHeight="1">
      <c r="A1776" s="174">
        <v>4029</v>
      </c>
      <c r="C1776" s="36" t="s">
        <v>7640</v>
      </c>
      <c r="D1776" s="35" t="s">
        <v>8628</v>
      </c>
      <c r="E1776" s="34" t="s">
        <v>934</v>
      </c>
      <c r="F1776" s="130">
        <v>8.5839999999999996</v>
      </c>
      <c r="G1776" s="33" t="e">
        <f>AVERAGE(#REF!)</f>
        <v>#REF!</v>
      </c>
      <c r="H1776" s="33" t="e">
        <f>AVERAGE(#REF!)</f>
        <v>#REF!</v>
      </c>
      <c r="I1776" s="33" t="e">
        <f>AVERAGE(#REF!)</f>
        <v>#REF!</v>
      </c>
      <c r="J1776" s="33" t="e">
        <f>AVERAGE(#REF!)</f>
        <v>#REF!</v>
      </c>
      <c r="K1776" s="33" t="e">
        <f>AVERAGE(#REF!)</f>
        <v>#REF!</v>
      </c>
      <c r="L1776" s="33" t="e">
        <f>AVERAGE(#REF!)</f>
        <v>#REF!</v>
      </c>
      <c r="M1776" s="33" t="e">
        <f>AVERAGE(#REF!)</f>
        <v>#REF!</v>
      </c>
      <c r="N1776" s="33" t="e">
        <f>AVERAGE(#REF!)</f>
        <v>#REF!</v>
      </c>
      <c r="O1776" s="33" t="e">
        <f>AVERAGE(#REF!)</f>
        <v>#REF!</v>
      </c>
      <c r="P1776" s="33" t="e">
        <f>AVERAGE(#REF!)</f>
        <v>#REF!</v>
      </c>
      <c r="Q1776" s="33" t="e">
        <f>AVERAGE(#REF!)</f>
        <v>#REF!</v>
      </c>
      <c r="R1776" s="211">
        <f>GEOMEAN(F1764:F1775)</f>
        <v>8.5840742412526616</v>
      </c>
    </row>
    <row r="1777" spans="1:18" ht="14.45" customHeight="1">
      <c r="A1777" s="174">
        <v>4028</v>
      </c>
      <c r="B1777">
        <v>1</v>
      </c>
      <c r="C1777" s="36" t="s">
        <v>7625</v>
      </c>
      <c r="D1777" s="36" t="s">
        <v>7626</v>
      </c>
      <c r="E1777" s="39" t="s">
        <v>934</v>
      </c>
      <c r="F1777" s="38">
        <v>9.1</v>
      </c>
      <c r="G1777" s="37">
        <v>5</v>
      </c>
      <c r="H1777" s="37">
        <v>5</v>
      </c>
      <c r="I1777" s="37">
        <v>5</v>
      </c>
      <c r="J1777" s="37">
        <v>5</v>
      </c>
      <c r="K1777" s="37">
        <v>10</v>
      </c>
      <c r="L1777" s="37">
        <v>10</v>
      </c>
      <c r="M1777" s="37">
        <v>5</v>
      </c>
      <c r="N1777" s="37">
        <v>10</v>
      </c>
      <c r="O1777" s="37">
        <v>10</v>
      </c>
      <c r="P1777" s="37">
        <v>10</v>
      </c>
      <c r="Q1777" s="37">
        <v>5</v>
      </c>
    </row>
    <row r="1778" spans="1:18" ht="14.45" customHeight="1">
      <c r="A1778" s="174">
        <v>4027</v>
      </c>
      <c r="B1778">
        <v>2</v>
      </c>
      <c r="C1778" s="36" t="s">
        <v>7625</v>
      </c>
      <c r="D1778" s="42" t="s">
        <v>7627</v>
      </c>
      <c r="E1778" s="41" t="s">
        <v>934</v>
      </c>
      <c r="F1778" s="40">
        <v>9.6</v>
      </c>
      <c r="G1778" s="37">
        <v>5</v>
      </c>
      <c r="H1778" s="37">
        <v>5</v>
      </c>
      <c r="I1778" s="37">
        <v>5</v>
      </c>
      <c r="J1778" s="37">
        <v>5</v>
      </c>
      <c r="K1778" s="37">
        <v>10</v>
      </c>
      <c r="L1778" s="37">
        <v>10</v>
      </c>
      <c r="M1778" s="37">
        <v>5</v>
      </c>
      <c r="N1778" s="37">
        <v>10</v>
      </c>
      <c r="O1778" s="37">
        <v>10</v>
      </c>
      <c r="P1778" s="37">
        <v>10</v>
      </c>
      <c r="Q1778" s="37">
        <v>5</v>
      </c>
    </row>
    <row r="1779" spans="1:18" ht="14.45" customHeight="1">
      <c r="A1779" s="174">
        <v>4026</v>
      </c>
      <c r="B1779">
        <v>3</v>
      </c>
      <c r="C1779" s="36" t="s">
        <v>7625</v>
      </c>
      <c r="D1779" s="36" t="s">
        <v>7628</v>
      </c>
      <c r="E1779" s="39" t="s">
        <v>934</v>
      </c>
      <c r="F1779" s="38">
        <v>8.8000000000000007</v>
      </c>
      <c r="G1779" s="37">
        <v>5</v>
      </c>
      <c r="H1779" s="37">
        <v>5</v>
      </c>
      <c r="I1779" s="37">
        <v>5</v>
      </c>
      <c r="J1779" s="37">
        <v>5</v>
      </c>
      <c r="K1779" s="37">
        <v>10</v>
      </c>
      <c r="L1779" s="37">
        <v>10</v>
      </c>
      <c r="M1779" s="37">
        <v>5</v>
      </c>
      <c r="N1779" s="37">
        <v>10</v>
      </c>
      <c r="O1779" s="37">
        <v>10</v>
      </c>
      <c r="P1779" s="37">
        <v>10</v>
      </c>
      <c r="Q1779" s="37">
        <v>5</v>
      </c>
    </row>
    <row r="1780" spans="1:18" ht="14.45" customHeight="1">
      <c r="A1780" s="174">
        <v>4025</v>
      </c>
      <c r="B1780">
        <v>4</v>
      </c>
      <c r="C1780" s="36" t="s">
        <v>7625</v>
      </c>
      <c r="D1780" s="42" t="s">
        <v>7629</v>
      </c>
      <c r="E1780" s="41" t="s">
        <v>934</v>
      </c>
      <c r="F1780" s="40">
        <v>9.5</v>
      </c>
      <c r="G1780" s="37">
        <v>5</v>
      </c>
      <c r="H1780" s="37">
        <v>5</v>
      </c>
      <c r="I1780" s="37">
        <v>5</v>
      </c>
      <c r="J1780" s="37">
        <v>5</v>
      </c>
      <c r="K1780" s="37">
        <v>10</v>
      </c>
      <c r="L1780" s="37">
        <v>10</v>
      </c>
      <c r="M1780" s="37">
        <v>5</v>
      </c>
      <c r="N1780" s="37">
        <v>10</v>
      </c>
      <c r="O1780" s="37">
        <v>10</v>
      </c>
      <c r="P1780" s="37">
        <v>10</v>
      </c>
      <c r="Q1780" s="37">
        <v>5</v>
      </c>
    </row>
    <row r="1781" spans="1:18" ht="14.45" customHeight="1">
      <c r="A1781" s="174">
        <v>4024</v>
      </c>
      <c r="B1781">
        <v>5</v>
      </c>
      <c r="C1781" s="36" t="s">
        <v>7625</v>
      </c>
      <c r="D1781" s="36" t="s">
        <v>7630</v>
      </c>
      <c r="E1781" s="39" t="s">
        <v>934</v>
      </c>
      <c r="F1781" s="38">
        <v>8.1999999999999993</v>
      </c>
      <c r="G1781" s="37">
        <v>5</v>
      </c>
      <c r="H1781" s="37">
        <v>5</v>
      </c>
      <c r="I1781" s="37">
        <v>5</v>
      </c>
      <c r="J1781" s="37">
        <v>5</v>
      </c>
      <c r="K1781" s="37">
        <v>10</v>
      </c>
      <c r="L1781" s="37">
        <v>10</v>
      </c>
      <c r="M1781" s="37">
        <v>5</v>
      </c>
      <c r="N1781" s="37">
        <v>10</v>
      </c>
      <c r="O1781" s="37">
        <v>10</v>
      </c>
      <c r="P1781" s="37">
        <v>10</v>
      </c>
      <c r="Q1781" s="37">
        <v>5</v>
      </c>
    </row>
    <row r="1782" spans="1:18" ht="14.45" customHeight="1">
      <c r="A1782" s="174">
        <v>4023</v>
      </c>
      <c r="B1782">
        <v>6</v>
      </c>
      <c r="C1782" s="36" t="s">
        <v>7625</v>
      </c>
      <c r="D1782" s="36" t="s">
        <v>7631</v>
      </c>
      <c r="E1782" s="39" t="s">
        <v>934</v>
      </c>
      <c r="F1782" s="38">
        <v>8.6999999999999993</v>
      </c>
      <c r="G1782" s="37">
        <v>5</v>
      </c>
      <c r="H1782" s="37">
        <v>5</v>
      </c>
      <c r="I1782" s="37">
        <v>5</v>
      </c>
      <c r="J1782" s="37">
        <v>5</v>
      </c>
      <c r="K1782" s="37">
        <v>10</v>
      </c>
      <c r="L1782" s="37">
        <v>10</v>
      </c>
      <c r="M1782" s="37">
        <v>5</v>
      </c>
      <c r="N1782" s="37">
        <v>10</v>
      </c>
      <c r="O1782" s="37">
        <v>10</v>
      </c>
      <c r="P1782" s="37">
        <v>10</v>
      </c>
      <c r="Q1782" s="37">
        <v>5</v>
      </c>
    </row>
    <row r="1783" spans="1:18" ht="14.45" customHeight="1">
      <c r="A1783" s="174">
        <v>4022</v>
      </c>
      <c r="B1783">
        <v>7</v>
      </c>
      <c r="C1783" s="36" t="s">
        <v>7625</v>
      </c>
      <c r="D1783" s="36" t="s">
        <v>7632</v>
      </c>
      <c r="E1783" s="39" t="s">
        <v>934</v>
      </c>
      <c r="F1783" s="38">
        <v>8.3000000000000007</v>
      </c>
      <c r="G1783" s="37">
        <v>5</v>
      </c>
      <c r="H1783" s="37">
        <v>5</v>
      </c>
      <c r="I1783" s="37">
        <v>5</v>
      </c>
      <c r="J1783" s="37">
        <v>5</v>
      </c>
      <c r="K1783" s="37">
        <v>10</v>
      </c>
      <c r="L1783" s="37">
        <v>10</v>
      </c>
      <c r="M1783" s="37">
        <v>5</v>
      </c>
      <c r="N1783" s="37">
        <v>10</v>
      </c>
      <c r="O1783" s="37">
        <v>10</v>
      </c>
      <c r="P1783" s="37">
        <v>10</v>
      </c>
      <c r="Q1783" s="37">
        <v>5</v>
      </c>
    </row>
    <row r="1784" spans="1:18" ht="14.45" customHeight="1">
      <c r="A1784" s="174">
        <v>4021</v>
      </c>
      <c r="B1784">
        <v>8</v>
      </c>
      <c r="C1784" s="36" t="s">
        <v>7625</v>
      </c>
      <c r="D1784" s="36" t="s">
        <v>7633</v>
      </c>
      <c r="E1784" s="39" t="s">
        <v>934</v>
      </c>
      <c r="F1784" s="38">
        <v>8.5</v>
      </c>
      <c r="G1784" s="37">
        <v>5</v>
      </c>
      <c r="H1784" s="37">
        <v>5</v>
      </c>
      <c r="I1784" s="37">
        <v>5</v>
      </c>
      <c r="J1784" s="37">
        <v>5</v>
      </c>
      <c r="K1784" s="37">
        <v>10</v>
      </c>
      <c r="L1784" s="37">
        <v>10</v>
      </c>
      <c r="M1784" s="37">
        <v>5</v>
      </c>
      <c r="N1784" s="37">
        <v>10</v>
      </c>
      <c r="O1784" s="37">
        <v>10</v>
      </c>
      <c r="P1784" s="37">
        <v>10</v>
      </c>
      <c r="Q1784" s="37">
        <v>5</v>
      </c>
    </row>
    <row r="1785" spans="1:18" ht="14.45" customHeight="1">
      <c r="A1785" s="174">
        <v>4020</v>
      </c>
      <c r="B1785">
        <v>9</v>
      </c>
      <c r="C1785" s="36" t="s">
        <v>7625</v>
      </c>
      <c r="D1785" s="36" t="s">
        <v>7634</v>
      </c>
      <c r="E1785" s="39" t="s">
        <v>934</v>
      </c>
      <c r="F1785" s="38">
        <v>8.6</v>
      </c>
      <c r="G1785" s="37">
        <v>5</v>
      </c>
      <c r="H1785" s="37">
        <v>5</v>
      </c>
      <c r="I1785" s="37">
        <v>5</v>
      </c>
      <c r="J1785" s="37">
        <v>5</v>
      </c>
      <c r="K1785" s="37">
        <v>10</v>
      </c>
      <c r="L1785" s="37">
        <v>10</v>
      </c>
      <c r="M1785" s="37">
        <v>5</v>
      </c>
      <c r="N1785" s="37">
        <v>10</v>
      </c>
      <c r="O1785" s="37">
        <v>10</v>
      </c>
      <c r="P1785" s="37">
        <v>10</v>
      </c>
      <c r="Q1785" s="37">
        <v>5</v>
      </c>
    </row>
    <row r="1786" spans="1:18" ht="14.45" customHeight="1">
      <c r="A1786" s="174">
        <v>4019</v>
      </c>
      <c r="B1786">
        <v>10</v>
      </c>
      <c r="C1786" s="36" t="s">
        <v>7625</v>
      </c>
      <c r="D1786" s="36" t="s">
        <v>7635</v>
      </c>
      <c r="E1786" s="39" t="s">
        <v>934</v>
      </c>
      <c r="F1786" s="38">
        <v>7.3</v>
      </c>
      <c r="G1786" s="37">
        <v>5</v>
      </c>
      <c r="H1786" s="37">
        <v>5</v>
      </c>
      <c r="I1786" s="37">
        <v>5</v>
      </c>
      <c r="J1786" s="37">
        <v>5</v>
      </c>
      <c r="K1786" s="37">
        <v>10</v>
      </c>
      <c r="L1786" s="37">
        <v>10</v>
      </c>
      <c r="M1786" s="37">
        <v>5</v>
      </c>
      <c r="N1786" s="37">
        <v>10</v>
      </c>
      <c r="O1786" s="37">
        <v>10</v>
      </c>
      <c r="P1786" s="37">
        <v>10</v>
      </c>
      <c r="Q1786" s="37">
        <v>5</v>
      </c>
    </row>
    <row r="1787" spans="1:18" ht="14.45" customHeight="1">
      <c r="A1787" s="174">
        <v>4018</v>
      </c>
      <c r="B1787">
        <v>11</v>
      </c>
      <c r="C1787" s="36" t="s">
        <v>7625</v>
      </c>
      <c r="D1787" s="42" t="s">
        <v>7636</v>
      </c>
      <c r="E1787" s="41" t="s">
        <v>934</v>
      </c>
      <c r="F1787" s="40">
        <v>9.8000000000000007</v>
      </c>
      <c r="G1787" s="37">
        <v>5</v>
      </c>
      <c r="H1787" s="37">
        <v>5</v>
      </c>
      <c r="I1787" s="37">
        <v>5</v>
      </c>
      <c r="J1787" s="37">
        <v>5</v>
      </c>
      <c r="K1787" s="37">
        <v>10</v>
      </c>
      <c r="L1787" s="37">
        <v>10</v>
      </c>
      <c r="M1787" s="37">
        <v>5</v>
      </c>
      <c r="N1787" s="37">
        <v>10</v>
      </c>
      <c r="O1787" s="37">
        <v>10</v>
      </c>
      <c r="P1787" s="37">
        <v>10</v>
      </c>
      <c r="Q1787" s="37">
        <v>5</v>
      </c>
    </row>
    <row r="1788" spans="1:18" ht="14.45" customHeight="1">
      <c r="A1788" s="174">
        <v>4017</v>
      </c>
      <c r="B1788">
        <v>12</v>
      </c>
      <c r="C1788" s="36" t="s">
        <v>7625</v>
      </c>
      <c r="D1788" s="36" t="s">
        <v>7637</v>
      </c>
      <c r="E1788" s="39" t="s">
        <v>934</v>
      </c>
      <c r="F1788" s="38">
        <v>8.6</v>
      </c>
      <c r="G1788" s="37">
        <v>5</v>
      </c>
      <c r="H1788" s="37">
        <v>5</v>
      </c>
      <c r="I1788" s="37">
        <v>5</v>
      </c>
      <c r="J1788" s="37">
        <v>5</v>
      </c>
      <c r="K1788" s="37">
        <v>10</v>
      </c>
      <c r="L1788" s="37">
        <v>10</v>
      </c>
      <c r="M1788" s="37">
        <v>5</v>
      </c>
      <c r="N1788" s="37">
        <v>10</v>
      </c>
      <c r="O1788" s="37">
        <v>10</v>
      </c>
      <c r="P1788" s="37">
        <v>10</v>
      </c>
      <c r="Q1788" s="37">
        <v>5</v>
      </c>
    </row>
    <row r="1789" spans="1:18" ht="14.45" customHeight="1">
      <c r="A1789" s="174">
        <v>4016</v>
      </c>
      <c r="B1789">
        <v>13</v>
      </c>
      <c r="C1789" s="36" t="s">
        <v>7625</v>
      </c>
      <c r="D1789" s="36" t="s">
        <v>7638</v>
      </c>
      <c r="E1789" s="39" t="s">
        <v>934</v>
      </c>
      <c r="F1789" s="38">
        <v>8.6999999999999993</v>
      </c>
      <c r="G1789" s="37">
        <v>5</v>
      </c>
      <c r="H1789" s="37">
        <v>5</v>
      </c>
      <c r="I1789" s="37">
        <v>5</v>
      </c>
      <c r="J1789" s="37">
        <v>5</v>
      </c>
      <c r="K1789" s="37">
        <v>10</v>
      </c>
      <c r="L1789" s="37">
        <v>10</v>
      </c>
      <c r="M1789" s="37">
        <v>5</v>
      </c>
      <c r="N1789" s="37">
        <v>10</v>
      </c>
      <c r="O1789" s="37">
        <v>10</v>
      </c>
      <c r="P1789" s="37">
        <v>10</v>
      </c>
      <c r="Q1789" s="37">
        <v>5</v>
      </c>
    </row>
    <row r="1790" spans="1:18" ht="14.45" customHeight="1">
      <c r="A1790" s="174">
        <v>4015</v>
      </c>
      <c r="B1790">
        <v>14</v>
      </c>
      <c r="C1790" s="36" t="s">
        <v>7625</v>
      </c>
      <c r="D1790" s="36" t="s">
        <v>7639</v>
      </c>
      <c r="E1790" s="39" t="s">
        <v>934</v>
      </c>
      <c r="F1790" s="38">
        <v>7.7</v>
      </c>
      <c r="G1790" s="37">
        <v>5</v>
      </c>
      <c r="H1790" s="37">
        <v>5</v>
      </c>
      <c r="I1790" s="37">
        <v>5</v>
      </c>
      <c r="J1790" s="37">
        <v>5</v>
      </c>
      <c r="K1790" s="37">
        <v>10</v>
      </c>
      <c r="L1790" s="37">
        <v>10</v>
      </c>
      <c r="M1790" s="37">
        <v>5</v>
      </c>
      <c r="N1790" s="37">
        <v>10</v>
      </c>
      <c r="O1790" s="37">
        <v>10</v>
      </c>
      <c r="P1790" s="37">
        <v>10</v>
      </c>
      <c r="Q1790" s="37">
        <v>5</v>
      </c>
    </row>
    <row r="1791" spans="1:18" ht="14.45" customHeight="1">
      <c r="A1791" s="174">
        <v>4014</v>
      </c>
      <c r="C1791" s="36" t="s">
        <v>7625</v>
      </c>
      <c r="D1791" s="35" t="s">
        <v>8638</v>
      </c>
      <c r="E1791" s="34" t="s">
        <v>934</v>
      </c>
      <c r="F1791" s="130">
        <v>8.6449999999999996</v>
      </c>
      <c r="G1791" s="33" t="e">
        <f>AVERAGE(#REF!)</f>
        <v>#REF!</v>
      </c>
      <c r="H1791" s="33" t="e">
        <f>AVERAGE(#REF!)</f>
        <v>#REF!</v>
      </c>
      <c r="I1791" s="33" t="e">
        <f>AVERAGE(#REF!)</f>
        <v>#REF!</v>
      </c>
      <c r="J1791" s="33" t="e">
        <f>AVERAGE(#REF!)</f>
        <v>#REF!</v>
      </c>
      <c r="K1791" s="33" t="e">
        <f>AVERAGE(#REF!)</f>
        <v>#REF!</v>
      </c>
      <c r="L1791" s="33" t="e">
        <f>AVERAGE(#REF!)</f>
        <v>#REF!</v>
      </c>
      <c r="M1791" s="33" t="e">
        <f>AVERAGE(#REF!)</f>
        <v>#REF!</v>
      </c>
      <c r="N1791" s="33" t="e">
        <f>AVERAGE(#REF!)</f>
        <v>#REF!</v>
      </c>
      <c r="O1791" s="33" t="e">
        <f>AVERAGE(#REF!)</f>
        <v>#REF!</v>
      </c>
      <c r="P1791" s="33" t="e">
        <f>AVERAGE(#REF!)</f>
        <v>#REF!</v>
      </c>
      <c r="Q1791" s="33" t="e">
        <f>AVERAGE(#REF!)</f>
        <v>#REF!</v>
      </c>
      <c r="R1791" s="211">
        <f>GEOMEAN(F1777:F1790)</f>
        <v>8.6452770873690472</v>
      </c>
    </row>
    <row r="1792" spans="1:18" ht="14.45" customHeight="1">
      <c r="A1792" s="174">
        <v>4013</v>
      </c>
      <c r="B1792">
        <v>1</v>
      </c>
      <c r="C1792" s="36" t="s">
        <v>7614</v>
      </c>
      <c r="D1792" s="36" t="s">
        <v>7615</v>
      </c>
      <c r="E1792" s="39" t="s">
        <v>934</v>
      </c>
      <c r="F1792" s="38">
        <v>9.3000000000000007</v>
      </c>
      <c r="G1792" s="37">
        <v>5</v>
      </c>
      <c r="H1792" s="37">
        <v>5</v>
      </c>
      <c r="I1792" s="37">
        <v>5</v>
      </c>
      <c r="J1792" s="37">
        <v>5</v>
      </c>
      <c r="K1792" s="37">
        <v>10</v>
      </c>
      <c r="L1792" s="37">
        <v>10</v>
      </c>
      <c r="M1792" s="37">
        <v>5</v>
      </c>
      <c r="N1792" s="37">
        <v>10</v>
      </c>
      <c r="O1792" s="37">
        <v>10</v>
      </c>
      <c r="P1792" s="37">
        <v>10</v>
      </c>
      <c r="Q1792" s="37">
        <v>5</v>
      </c>
    </row>
    <row r="1793" spans="1:17" ht="14.45" customHeight="1">
      <c r="A1793" s="174">
        <v>4012</v>
      </c>
      <c r="B1793">
        <v>2</v>
      </c>
      <c r="C1793" s="36" t="s">
        <v>7614</v>
      </c>
      <c r="D1793" s="36" t="s">
        <v>7616</v>
      </c>
      <c r="E1793" s="39" t="s">
        <v>934</v>
      </c>
      <c r="F1793" s="38">
        <v>9.1999999999999993</v>
      </c>
      <c r="G1793" s="37">
        <v>5</v>
      </c>
      <c r="H1793" s="37">
        <v>5</v>
      </c>
      <c r="I1793" s="37">
        <v>5</v>
      </c>
      <c r="J1793" s="37">
        <v>5</v>
      </c>
      <c r="K1793" s="37">
        <v>10</v>
      </c>
      <c r="L1793" s="37">
        <v>10</v>
      </c>
      <c r="M1793" s="37">
        <v>5</v>
      </c>
      <c r="N1793" s="37">
        <v>10</v>
      </c>
      <c r="O1793" s="37">
        <v>10</v>
      </c>
      <c r="P1793" s="37">
        <v>10</v>
      </c>
      <c r="Q1793" s="37">
        <v>5</v>
      </c>
    </row>
    <row r="1794" spans="1:17" ht="14.45" customHeight="1">
      <c r="A1794" s="174">
        <v>4011</v>
      </c>
      <c r="B1794">
        <v>3</v>
      </c>
      <c r="C1794" s="36" t="s">
        <v>7614</v>
      </c>
      <c r="D1794" s="36" t="s">
        <v>7617</v>
      </c>
      <c r="E1794" s="39" t="s">
        <v>934</v>
      </c>
      <c r="F1794" s="38">
        <v>7.9</v>
      </c>
      <c r="G1794" s="37">
        <v>5</v>
      </c>
      <c r="H1794" s="37">
        <v>5</v>
      </c>
      <c r="I1794" s="37">
        <v>5</v>
      </c>
      <c r="J1794" s="37">
        <v>5</v>
      </c>
      <c r="K1794" s="37">
        <v>10</v>
      </c>
      <c r="L1794" s="37">
        <v>10</v>
      </c>
      <c r="M1794" s="37">
        <v>5</v>
      </c>
      <c r="N1794" s="37">
        <v>10</v>
      </c>
      <c r="O1794" s="37">
        <v>10</v>
      </c>
      <c r="P1794" s="37">
        <v>10</v>
      </c>
      <c r="Q1794" s="37">
        <v>5</v>
      </c>
    </row>
    <row r="1795" spans="1:17" ht="14.45" customHeight="1">
      <c r="A1795" s="174">
        <v>4010</v>
      </c>
      <c r="B1795">
        <v>4</v>
      </c>
      <c r="C1795" s="36" t="s">
        <v>7614</v>
      </c>
      <c r="D1795" s="36" t="s">
        <v>7618</v>
      </c>
      <c r="E1795" s="39" t="s">
        <v>934</v>
      </c>
      <c r="F1795" s="38">
        <v>7.4</v>
      </c>
      <c r="G1795" s="37">
        <v>5</v>
      </c>
      <c r="H1795" s="37">
        <v>5</v>
      </c>
      <c r="I1795" s="37">
        <v>5</v>
      </c>
      <c r="J1795" s="37">
        <v>5</v>
      </c>
      <c r="K1795" s="37">
        <v>10</v>
      </c>
      <c r="L1795" s="37">
        <v>10</v>
      </c>
      <c r="M1795" s="37">
        <v>5</v>
      </c>
      <c r="N1795" s="37">
        <v>10</v>
      </c>
      <c r="O1795" s="37">
        <v>10</v>
      </c>
      <c r="P1795" s="37">
        <v>10</v>
      </c>
      <c r="Q1795" s="37">
        <v>5</v>
      </c>
    </row>
    <row r="1796" spans="1:17" ht="14.45" customHeight="1">
      <c r="A1796" s="174">
        <v>4009</v>
      </c>
      <c r="B1796">
        <v>5</v>
      </c>
      <c r="C1796" s="36" t="s">
        <v>7614</v>
      </c>
      <c r="D1796" s="36" t="s">
        <v>7619</v>
      </c>
      <c r="E1796" s="39" t="s">
        <v>934</v>
      </c>
      <c r="F1796" s="38">
        <v>8.6999999999999993</v>
      </c>
      <c r="G1796" s="37">
        <v>5</v>
      </c>
      <c r="H1796" s="37">
        <v>5</v>
      </c>
      <c r="I1796" s="37">
        <v>5</v>
      </c>
      <c r="J1796" s="37">
        <v>5</v>
      </c>
      <c r="K1796" s="37">
        <v>10</v>
      </c>
      <c r="L1796" s="37">
        <v>10</v>
      </c>
      <c r="M1796" s="37">
        <v>5</v>
      </c>
      <c r="N1796" s="37">
        <v>10</v>
      </c>
      <c r="O1796" s="37">
        <v>10</v>
      </c>
      <c r="P1796" s="37">
        <v>10</v>
      </c>
      <c r="Q1796" s="37">
        <v>5</v>
      </c>
    </row>
    <row r="1797" spans="1:17" ht="14.45" customHeight="1">
      <c r="A1797" s="174">
        <v>4008</v>
      </c>
      <c r="B1797">
        <v>6</v>
      </c>
      <c r="C1797" s="36" t="s">
        <v>7614</v>
      </c>
      <c r="D1797" s="36" t="s">
        <v>7620</v>
      </c>
      <c r="E1797" s="39" t="s">
        <v>934</v>
      </c>
      <c r="F1797" s="38">
        <v>7.8</v>
      </c>
      <c r="G1797" s="37">
        <v>5</v>
      </c>
      <c r="H1797" s="37">
        <v>5</v>
      </c>
      <c r="I1797" s="37">
        <v>5</v>
      </c>
      <c r="J1797" s="37">
        <v>5</v>
      </c>
      <c r="K1797" s="37">
        <v>10</v>
      </c>
      <c r="L1797" s="37">
        <v>10</v>
      </c>
      <c r="M1797" s="37">
        <v>5</v>
      </c>
      <c r="N1797" s="37">
        <v>10</v>
      </c>
      <c r="O1797" s="37">
        <v>10</v>
      </c>
      <c r="P1797" s="37">
        <v>10</v>
      </c>
      <c r="Q1797" s="37">
        <v>5</v>
      </c>
    </row>
    <row r="1798" spans="1:17" ht="14.45" customHeight="1">
      <c r="A1798" s="174">
        <v>4007</v>
      </c>
      <c r="B1798">
        <v>7</v>
      </c>
      <c r="C1798" s="36" t="s">
        <v>7614</v>
      </c>
      <c r="D1798" s="36" t="s">
        <v>7621</v>
      </c>
      <c r="E1798" s="39" t="s">
        <v>934</v>
      </c>
      <c r="F1798" s="38">
        <v>7.8</v>
      </c>
      <c r="G1798" s="37">
        <v>5</v>
      </c>
      <c r="H1798" s="37">
        <v>5</v>
      </c>
      <c r="I1798" s="37">
        <v>5</v>
      </c>
      <c r="J1798" s="37">
        <v>5</v>
      </c>
      <c r="K1798" s="37">
        <v>10</v>
      </c>
      <c r="L1798" s="37">
        <v>10</v>
      </c>
      <c r="M1798" s="37">
        <v>5</v>
      </c>
      <c r="N1798" s="37">
        <v>10</v>
      </c>
      <c r="O1798" s="37">
        <v>10</v>
      </c>
      <c r="P1798" s="37">
        <v>10</v>
      </c>
      <c r="Q1798" s="37">
        <v>5</v>
      </c>
    </row>
    <row r="1799" spans="1:17" ht="14.45" customHeight="1">
      <c r="A1799" s="174">
        <v>4006</v>
      </c>
      <c r="B1799">
        <v>8</v>
      </c>
      <c r="C1799" s="36" t="s">
        <v>7614</v>
      </c>
      <c r="D1799" s="36" t="s">
        <v>7622</v>
      </c>
      <c r="E1799" s="39" t="s">
        <v>934</v>
      </c>
      <c r="F1799" s="38">
        <v>7.1</v>
      </c>
      <c r="G1799" s="37">
        <v>5</v>
      </c>
      <c r="H1799" s="37">
        <v>5</v>
      </c>
      <c r="I1799" s="37">
        <v>5</v>
      </c>
      <c r="J1799" s="37">
        <v>5</v>
      </c>
      <c r="K1799" s="37">
        <v>10</v>
      </c>
      <c r="L1799" s="37">
        <v>10</v>
      </c>
      <c r="M1799" s="37">
        <v>5</v>
      </c>
      <c r="N1799" s="37">
        <v>10</v>
      </c>
      <c r="O1799" s="37">
        <v>10</v>
      </c>
      <c r="P1799" s="37">
        <v>10</v>
      </c>
      <c r="Q1799" s="37">
        <v>5</v>
      </c>
    </row>
    <row r="1800" spans="1:17" ht="14.45" customHeight="1">
      <c r="A1800" s="174">
        <v>4005</v>
      </c>
      <c r="B1800">
        <v>9</v>
      </c>
      <c r="C1800" s="36" t="s">
        <v>7614</v>
      </c>
      <c r="D1800" s="36" t="s">
        <v>7623</v>
      </c>
      <c r="E1800" s="39" t="s">
        <v>934</v>
      </c>
      <c r="F1800" s="38">
        <v>9</v>
      </c>
      <c r="G1800" s="37">
        <v>5</v>
      </c>
      <c r="H1800" s="37">
        <v>5</v>
      </c>
      <c r="I1800" s="37">
        <v>5</v>
      </c>
      <c r="J1800" s="37">
        <v>5</v>
      </c>
      <c r="K1800" s="37">
        <v>10</v>
      </c>
      <c r="L1800" s="37">
        <v>10</v>
      </c>
      <c r="M1800" s="37">
        <v>5</v>
      </c>
      <c r="N1800" s="37">
        <v>10</v>
      </c>
      <c r="O1800" s="37">
        <v>10</v>
      </c>
      <c r="P1800" s="37">
        <v>10</v>
      </c>
      <c r="Q1800" s="37">
        <v>5</v>
      </c>
    </row>
    <row r="1801" spans="1:17" ht="14.45" customHeight="1">
      <c r="A1801" s="174">
        <v>4004</v>
      </c>
      <c r="C1801" s="36" t="s">
        <v>7614</v>
      </c>
      <c r="D1801" s="35" t="s">
        <v>8641</v>
      </c>
      <c r="E1801" s="34" t="s">
        <v>934</v>
      </c>
      <c r="F1801" s="130">
        <v>8.2080000000000002</v>
      </c>
      <c r="G1801" s="33" t="e">
        <f>AVERAGE(#REF!)</f>
        <v>#REF!</v>
      </c>
      <c r="H1801" s="33" t="e">
        <f>AVERAGE(#REF!)</f>
        <v>#REF!</v>
      </c>
      <c r="I1801" s="33" t="e">
        <f>AVERAGE(#REF!)</f>
        <v>#REF!</v>
      </c>
      <c r="J1801" s="33" t="e">
        <f>AVERAGE(#REF!)</f>
        <v>#REF!</v>
      </c>
      <c r="K1801" s="33" t="e">
        <f>AVERAGE(#REF!)</f>
        <v>#REF!</v>
      </c>
      <c r="L1801" s="33" t="e">
        <f>AVERAGE(#REF!)</f>
        <v>#REF!</v>
      </c>
      <c r="M1801" s="33" t="e">
        <f>AVERAGE(#REF!)</f>
        <v>#REF!</v>
      </c>
      <c r="N1801" s="33" t="e">
        <f>AVERAGE(#REF!)</f>
        <v>#REF!</v>
      </c>
      <c r="O1801" s="33" t="e">
        <f>AVERAGE(#REF!)</f>
        <v>#REF!</v>
      </c>
      <c r="P1801" s="33" t="e">
        <f>AVERAGE(#REF!)</f>
        <v>#REF!</v>
      </c>
      <c r="Q1801" s="33" t="e">
        <f>AVERAGE(#REF!)</f>
        <v>#REF!</v>
      </c>
    </row>
    <row r="1802" spans="1:17" ht="14.45" customHeight="1">
      <c r="A1802" s="174">
        <v>4003</v>
      </c>
      <c r="B1802">
        <v>1</v>
      </c>
      <c r="C1802" s="36" t="s">
        <v>7603</v>
      </c>
      <c r="D1802" s="36" t="s">
        <v>7604</v>
      </c>
      <c r="E1802" s="39" t="s">
        <v>934</v>
      </c>
      <c r="F1802" s="38">
        <v>8.6999999999999993</v>
      </c>
      <c r="G1802" s="37">
        <v>5</v>
      </c>
      <c r="H1802" s="37">
        <v>5</v>
      </c>
      <c r="I1802" s="37">
        <v>5</v>
      </c>
      <c r="J1802" s="37">
        <v>5</v>
      </c>
      <c r="K1802" s="37">
        <v>10</v>
      </c>
      <c r="L1802" s="37">
        <v>10</v>
      </c>
      <c r="M1802" s="37">
        <v>5</v>
      </c>
      <c r="N1802" s="37">
        <v>10</v>
      </c>
      <c r="O1802" s="37">
        <v>10</v>
      </c>
      <c r="P1802" s="37">
        <v>10</v>
      </c>
      <c r="Q1802" s="37">
        <v>5</v>
      </c>
    </row>
    <row r="1803" spans="1:17" ht="14.45" customHeight="1">
      <c r="A1803" s="174">
        <v>4002</v>
      </c>
      <c r="B1803">
        <v>2</v>
      </c>
      <c r="C1803" s="36" t="s">
        <v>7603</v>
      </c>
      <c r="D1803" s="36" t="s">
        <v>7605</v>
      </c>
      <c r="E1803" s="39" t="s">
        <v>934</v>
      </c>
      <c r="F1803" s="38">
        <v>7.9</v>
      </c>
      <c r="G1803" s="37">
        <v>5</v>
      </c>
      <c r="H1803" s="37">
        <v>5</v>
      </c>
      <c r="I1803" s="37">
        <v>5</v>
      </c>
      <c r="J1803" s="37">
        <v>5</v>
      </c>
      <c r="K1803" s="37">
        <v>10</v>
      </c>
      <c r="L1803" s="37">
        <v>10</v>
      </c>
      <c r="M1803" s="37">
        <v>5</v>
      </c>
      <c r="N1803" s="37">
        <v>10</v>
      </c>
      <c r="O1803" s="37">
        <v>10</v>
      </c>
      <c r="P1803" s="37">
        <v>10</v>
      </c>
      <c r="Q1803" s="37">
        <v>5</v>
      </c>
    </row>
    <row r="1804" spans="1:17" ht="14.45" customHeight="1">
      <c r="A1804" s="174">
        <v>4001</v>
      </c>
      <c r="B1804">
        <v>3</v>
      </c>
      <c r="C1804" s="36" t="s">
        <v>7603</v>
      </c>
      <c r="D1804" s="36" t="s">
        <v>7606</v>
      </c>
      <c r="E1804" s="39" t="s">
        <v>934</v>
      </c>
      <c r="F1804" s="38">
        <v>8.1999999999999993</v>
      </c>
      <c r="G1804" s="37">
        <v>5</v>
      </c>
      <c r="H1804" s="37">
        <v>5</v>
      </c>
      <c r="I1804" s="37">
        <v>5</v>
      </c>
      <c r="J1804" s="37">
        <v>5</v>
      </c>
      <c r="K1804" s="37">
        <v>10</v>
      </c>
      <c r="L1804" s="37">
        <v>10</v>
      </c>
      <c r="M1804" s="37">
        <v>5</v>
      </c>
      <c r="N1804" s="37">
        <v>10</v>
      </c>
      <c r="O1804" s="37">
        <v>10</v>
      </c>
      <c r="P1804" s="37">
        <v>10</v>
      </c>
      <c r="Q1804" s="37">
        <v>5</v>
      </c>
    </row>
    <row r="1805" spans="1:17" ht="14.45" customHeight="1">
      <c r="A1805" s="174">
        <v>4000</v>
      </c>
      <c r="B1805">
        <v>4</v>
      </c>
      <c r="C1805" s="36" t="s">
        <v>7603</v>
      </c>
      <c r="D1805" s="36" t="s">
        <v>7607</v>
      </c>
      <c r="E1805" s="39" t="s">
        <v>934</v>
      </c>
      <c r="F1805" s="38">
        <v>7.5</v>
      </c>
      <c r="G1805" s="37">
        <v>5</v>
      </c>
      <c r="H1805" s="37">
        <v>5</v>
      </c>
      <c r="I1805" s="37">
        <v>5</v>
      </c>
      <c r="J1805" s="37">
        <v>5</v>
      </c>
      <c r="K1805" s="37">
        <v>10</v>
      </c>
      <c r="L1805" s="37">
        <v>10</v>
      </c>
      <c r="M1805" s="37">
        <v>5</v>
      </c>
      <c r="N1805" s="37">
        <v>10</v>
      </c>
      <c r="O1805" s="37">
        <v>10</v>
      </c>
      <c r="P1805" s="37">
        <v>10</v>
      </c>
      <c r="Q1805" s="37">
        <v>5</v>
      </c>
    </row>
    <row r="1806" spans="1:17" ht="14.45" customHeight="1">
      <c r="A1806" s="174">
        <v>3999</v>
      </c>
      <c r="B1806">
        <v>5</v>
      </c>
      <c r="C1806" s="36" t="s">
        <v>7603</v>
      </c>
      <c r="D1806" s="36" t="s">
        <v>7608</v>
      </c>
      <c r="E1806" s="39" t="s">
        <v>934</v>
      </c>
      <c r="F1806" s="38">
        <v>9.3000000000000007</v>
      </c>
      <c r="G1806" s="37">
        <v>5</v>
      </c>
      <c r="H1806" s="37">
        <v>5</v>
      </c>
      <c r="I1806" s="37">
        <v>5</v>
      </c>
      <c r="J1806" s="37">
        <v>5</v>
      </c>
      <c r="K1806" s="37">
        <v>10</v>
      </c>
      <c r="L1806" s="37">
        <v>10</v>
      </c>
      <c r="M1806" s="37">
        <v>5</v>
      </c>
      <c r="N1806" s="37">
        <v>10</v>
      </c>
      <c r="O1806" s="37">
        <v>10</v>
      </c>
      <c r="P1806" s="37">
        <v>10</v>
      </c>
      <c r="Q1806" s="37">
        <v>5</v>
      </c>
    </row>
    <row r="1807" spans="1:17" ht="14.45" customHeight="1">
      <c r="A1807" s="174">
        <v>3998</v>
      </c>
      <c r="B1807">
        <v>6</v>
      </c>
      <c r="C1807" s="36" t="s">
        <v>7603</v>
      </c>
      <c r="D1807" s="36" t="s">
        <v>7609</v>
      </c>
      <c r="E1807" s="39" t="s">
        <v>934</v>
      </c>
      <c r="F1807" s="38">
        <v>8.6999999999999993</v>
      </c>
      <c r="G1807" s="37">
        <v>5</v>
      </c>
      <c r="H1807" s="37">
        <v>5</v>
      </c>
      <c r="I1807" s="37">
        <v>5</v>
      </c>
      <c r="J1807" s="37">
        <v>5</v>
      </c>
      <c r="K1807" s="37">
        <v>10</v>
      </c>
      <c r="L1807" s="37">
        <v>10</v>
      </c>
      <c r="M1807" s="37">
        <v>5</v>
      </c>
      <c r="N1807" s="37">
        <v>10</v>
      </c>
      <c r="O1807" s="37">
        <v>10</v>
      </c>
      <c r="P1807" s="37">
        <v>10</v>
      </c>
      <c r="Q1807" s="37">
        <v>5</v>
      </c>
    </row>
    <row r="1808" spans="1:17" ht="14.45" customHeight="1">
      <c r="A1808" s="174">
        <v>3997</v>
      </c>
      <c r="B1808">
        <v>7</v>
      </c>
      <c r="C1808" s="36" t="s">
        <v>7603</v>
      </c>
      <c r="D1808" s="36" t="s">
        <v>7610</v>
      </c>
      <c r="E1808" s="39" t="s">
        <v>934</v>
      </c>
      <c r="F1808" s="38">
        <v>7.7</v>
      </c>
      <c r="G1808" s="37">
        <v>5</v>
      </c>
      <c r="H1808" s="37">
        <v>5</v>
      </c>
      <c r="I1808" s="37">
        <v>5</v>
      </c>
      <c r="J1808" s="37">
        <v>5</v>
      </c>
      <c r="K1808" s="37">
        <v>10</v>
      </c>
      <c r="L1808" s="37">
        <v>10</v>
      </c>
      <c r="M1808" s="37">
        <v>5</v>
      </c>
      <c r="N1808" s="37">
        <v>10</v>
      </c>
      <c r="O1808" s="37">
        <v>10</v>
      </c>
      <c r="P1808" s="37">
        <v>10</v>
      </c>
      <c r="Q1808" s="37">
        <v>5</v>
      </c>
    </row>
    <row r="1809" spans="1:17" ht="14.45" customHeight="1">
      <c r="A1809" s="174">
        <v>3996</v>
      </c>
      <c r="B1809">
        <v>8</v>
      </c>
      <c r="C1809" s="36" t="s">
        <v>7603</v>
      </c>
      <c r="D1809" s="36" t="s">
        <v>7611</v>
      </c>
      <c r="E1809" s="39" t="s">
        <v>934</v>
      </c>
      <c r="F1809" s="38">
        <v>8.6999999999999993</v>
      </c>
      <c r="G1809" s="37">
        <v>5</v>
      </c>
      <c r="H1809" s="37">
        <v>5</v>
      </c>
      <c r="I1809" s="37">
        <v>5</v>
      </c>
      <c r="J1809" s="37">
        <v>5</v>
      </c>
      <c r="K1809" s="37">
        <v>10</v>
      </c>
      <c r="L1809" s="37">
        <v>10</v>
      </c>
      <c r="M1809" s="37">
        <v>5</v>
      </c>
      <c r="N1809" s="37">
        <v>10</v>
      </c>
      <c r="O1809" s="37">
        <v>10</v>
      </c>
      <c r="P1809" s="37">
        <v>10</v>
      </c>
      <c r="Q1809" s="37">
        <v>5</v>
      </c>
    </row>
    <row r="1810" spans="1:17" ht="14.45" customHeight="1">
      <c r="A1810" s="174">
        <v>3995</v>
      </c>
      <c r="B1810">
        <v>9</v>
      </c>
      <c r="C1810" s="36" t="s">
        <v>7603</v>
      </c>
      <c r="D1810" s="36" t="s">
        <v>7612</v>
      </c>
      <c r="E1810" s="39" t="s">
        <v>934</v>
      </c>
      <c r="F1810" s="38">
        <v>8.1999999999999993</v>
      </c>
      <c r="G1810" s="37">
        <v>5</v>
      </c>
      <c r="H1810" s="37">
        <v>5</v>
      </c>
      <c r="I1810" s="37">
        <v>5</v>
      </c>
      <c r="J1810" s="37">
        <v>5</v>
      </c>
      <c r="K1810" s="37">
        <v>10</v>
      </c>
      <c r="L1810" s="37">
        <v>10</v>
      </c>
      <c r="M1810" s="37">
        <v>5</v>
      </c>
      <c r="N1810" s="37">
        <v>10</v>
      </c>
      <c r="O1810" s="37">
        <v>10</v>
      </c>
      <c r="P1810" s="37">
        <v>10</v>
      </c>
      <c r="Q1810" s="37">
        <v>5</v>
      </c>
    </row>
    <row r="1811" spans="1:17" ht="14.45" customHeight="1">
      <c r="A1811" s="174">
        <v>3994</v>
      </c>
      <c r="B1811">
        <v>10</v>
      </c>
      <c r="C1811" s="36" t="s">
        <v>7603</v>
      </c>
      <c r="D1811" s="36" t="s">
        <v>7613</v>
      </c>
      <c r="E1811" s="39" t="s">
        <v>934</v>
      </c>
      <c r="F1811" s="38">
        <v>7.7</v>
      </c>
      <c r="G1811" s="37">
        <v>5</v>
      </c>
      <c r="H1811" s="37">
        <v>5</v>
      </c>
      <c r="I1811" s="37">
        <v>5</v>
      </c>
      <c r="J1811" s="37">
        <v>5</v>
      </c>
      <c r="K1811" s="37">
        <v>10</v>
      </c>
      <c r="L1811" s="37">
        <v>10</v>
      </c>
      <c r="M1811" s="37">
        <v>5</v>
      </c>
      <c r="N1811" s="37">
        <v>10</v>
      </c>
      <c r="O1811" s="37">
        <v>10</v>
      </c>
      <c r="P1811" s="37">
        <v>10</v>
      </c>
      <c r="Q1811" s="37">
        <v>5</v>
      </c>
    </row>
    <row r="1812" spans="1:17" ht="14.45" customHeight="1">
      <c r="A1812" s="174">
        <v>3993</v>
      </c>
      <c r="C1812" s="36" t="s">
        <v>7603</v>
      </c>
      <c r="D1812" s="35" t="s">
        <v>8625</v>
      </c>
      <c r="E1812" s="34" t="s">
        <v>934</v>
      </c>
      <c r="F1812" s="130">
        <v>8.2420000000000009</v>
      </c>
      <c r="G1812" s="33" t="e">
        <f>AVERAGE(#REF!)</f>
        <v>#REF!</v>
      </c>
      <c r="H1812" s="33" t="e">
        <f>AVERAGE(#REF!)</f>
        <v>#REF!</v>
      </c>
      <c r="I1812" s="33" t="e">
        <f>AVERAGE(#REF!)</f>
        <v>#REF!</v>
      </c>
      <c r="J1812" s="33" t="e">
        <f>AVERAGE(#REF!)</f>
        <v>#REF!</v>
      </c>
      <c r="K1812" s="33" t="e">
        <f>AVERAGE(#REF!)</f>
        <v>#REF!</v>
      </c>
      <c r="L1812" s="33" t="e">
        <f>AVERAGE(#REF!)</f>
        <v>#REF!</v>
      </c>
      <c r="M1812" s="33" t="e">
        <f>AVERAGE(#REF!)</f>
        <v>#REF!</v>
      </c>
      <c r="N1812" s="33" t="e">
        <f>AVERAGE(#REF!)</f>
        <v>#REF!</v>
      </c>
      <c r="O1812" s="33" t="e">
        <f>AVERAGE(#REF!)</f>
        <v>#REF!</v>
      </c>
      <c r="P1812" s="33" t="e">
        <f>AVERAGE(#REF!)</f>
        <v>#REF!</v>
      </c>
      <c r="Q1812" s="33" t="e">
        <f>AVERAGE(#REF!)</f>
        <v>#REF!</v>
      </c>
    </row>
    <row r="1813" spans="1:17" ht="14.45" customHeight="1">
      <c r="A1813" s="174">
        <v>3992</v>
      </c>
      <c r="B1813">
        <v>1</v>
      </c>
      <c r="C1813" s="36" t="s">
        <v>7590</v>
      </c>
      <c r="D1813" s="36" t="s">
        <v>7591</v>
      </c>
      <c r="E1813" s="39" t="s">
        <v>934</v>
      </c>
      <c r="F1813" s="38">
        <v>8.6999999999999993</v>
      </c>
      <c r="G1813" s="37">
        <v>5</v>
      </c>
      <c r="H1813" s="37">
        <v>5</v>
      </c>
      <c r="I1813" s="37">
        <v>5</v>
      </c>
      <c r="J1813" s="37">
        <v>5</v>
      </c>
      <c r="K1813" s="37">
        <v>10</v>
      </c>
      <c r="L1813" s="37">
        <v>10</v>
      </c>
      <c r="M1813" s="37">
        <v>5</v>
      </c>
      <c r="N1813" s="37">
        <v>10</v>
      </c>
      <c r="O1813" s="37">
        <v>10</v>
      </c>
      <c r="P1813" s="37">
        <v>10</v>
      </c>
      <c r="Q1813" s="37">
        <v>5</v>
      </c>
    </row>
    <row r="1814" spans="1:17" ht="14.45" customHeight="1">
      <c r="A1814" s="174">
        <v>3991</v>
      </c>
      <c r="B1814">
        <v>2</v>
      </c>
      <c r="C1814" s="36" t="s">
        <v>7590</v>
      </c>
      <c r="D1814" s="36" t="s">
        <v>7592</v>
      </c>
      <c r="E1814" s="39" t="s">
        <v>934</v>
      </c>
      <c r="F1814" s="38">
        <v>8.6999999999999993</v>
      </c>
      <c r="G1814" s="37">
        <v>5</v>
      </c>
      <c r="H1814" s="37">
        <v>5</v>
      </c>
      <c r="I1814" s="37">
        <v>5</v>
      </c>
      <c r="J1814" s="37">
        <v>5</v>
      </c>
      <c r="K1814" s="37">
        <v>10</v>
      </c>
      <c r="L1814" s="37">
        <v>10</v>
      </c>
      <c r="M1814" s="37">
        <v>5</v>
      </c>
      <c r="N1814" s="37">
        <v>10</v>
      </c>
      <c r="O1814" s="37">
        <v>10</v>
      </c>
      <c r="P1814" s="37">
        <v>10</v>
      </c>
      <c r="Q1814" s="37">
        <v>5</v>
      </c>
    </row>
    <row r="1815" spans="1:17" ht="14.45" customHeight="1">
      <c r="A1815" s="174">
        <v>3990</v>
      </c>
      <c r="B1815">
        <v>3</v>
      </c>
      <c r="C1815" s="36" t="s">
        <v>7590</v>
      </c>
      <c r="D1815" s="36" t="s">
        <v>7593</v>
      </c>
      <c r="E1815" s="39" t="s">
        <v>934</v>
      </c>
      <c r="F1815" s="38">
        <v>8.6999999999999993</v>
      </c>
      <c r="G1815" s="37">
        <v>5</v>
      </c>
      <c r="H1815" s="37">
        <v>5</v>
      </c>
      <c r="I1815" s="37">
        <v>5</v>
      </c>
      <c r="J1815" s="37">
        <v>5</v>
      </c>
      <c r="K1815" s="37">
        <v>10</v>
      </c>
      <c r="L1815" s="37">
        <v>10</v>
      </c>
      <c r="M1815" s="37">
        <v>5</v>
      </c>
      <c r="N1815" s="37">
        <v>10</v>
      </c>
      <c r="O1815" s="37">
        <v>10</v>
      </c>
      <c r="P1815" s="37">
        <v>10</v>
      </c>
      <c r="Q1815" s="37">
        <v>5</v>
      </c>
    </row>
    <row r="1816" spans="1:17" ht="14.45" customHeight="1">
      <c r="A1816" s="174">
        <v>3989</v>
      </c>
      <c r="B1816">
        <v>4</v>
      </c>
      <c r="C1816" s="36" t="s">
        <v>7590</v>
      </c>
      <c r="D1816" s="36" t="s">
        <v>7594</v>
      </c>
      <c r="E1816" s="39" t="s">
        <v>934</v>
      </c>
      <c r="F1816" s="38">
        <v>9.4</v>
      </c>
      <c r="G1816" s="37">
        <v>5</v>
      </c>
      <c r="H1816" s="37">
        <v>5</v>
      </c>
      <c r="I1816" s="37">
        <v>5</v>
      </c>
      <c r="J1816" s="37">
        <v>5</v>
      </c>
      <c r="K1816" s="37">
        <v>10</v>
      </c>
      <c r="L1816" s="37">
        <v>10</v>
      </c>
      <c r="M1816" s="37">
        <v>5</v>
      </c>
      <c r="N1816" s="37">
        <v>10</v>
      </c>
      <c r="O1816" s="37">
        <v>10</v>
      </c>
      <c r="P1816" s="37">
        <v>10</v>
      </c>
      <c r="Q1816" s="37">
        <v>5</v>
      </c>
    </row>
    <row r="1817" spans="1:17" ht="14.45" customHeight="1">
      <c r="A1817" s="174">
        <v>3988</v>
      </c>
      <c r="B1817">
        <v>5</v>
      </c>
      <c r="C1817" s="36" t="s">
        <v>7590</v>
      </c>
      <c r="D1817" s="36" t="s">
        <v>7595</v>
      </c>
      <c r="E1817" s="39" t="s">
        <v>934</v>
      </c>
      <c r="F1817" s="38">
        <v>9.1</v>
      </c>
      <c r="G1817" s="37">
        <v>5</v>
      </c>
      <c r="H1817" s="37">
        <v>5</v>
      </c>
      <c r="I1817" s="37">
        <v>5</v>
      </c>
      <c r="J1817" s="37">
        <v>5</v>
      </c>
      <c r="K1817" s="37">
        <v>10</v>
      </c>
      <c r="L1817" s="37">
        <v>10</v>
      </c>
      <c r="M1817" s="37">
        <v>5</v>
      </c>
      <c r="N1817" s="37">
        <v>10</v>
      </c>
      <c r="O1817" s="37">
        <v>10</v>
      </c>
      <c r="P1817" s="37">
        <v>10</v>
      </c>
      <c r="Q1817" s="37">
        <v>5</v>
      </c>
    </row>
    <row r="1818" spans="1:17" ht="14.45" customHeight="1">
      <c r="A1818" s="174">
        <v>3987</v>
      </c>
      <c r="B1818">
        <v>6</v>
      </c>
      <c r="C1818" s="36" t="s">
        <v>7590</v>
      </c>
      <c r="D1818" s="36" t="s">
        <v>7596</v>
      </c>
      <c r="E1818" s="39" t="s">
        <v>934</v>
      </c>
      <c r="F1818" s="38">
        <v>9</v>
      </c>
      <c r="G1818" s="37">
        <v>5</v>
      </c>
      <c r="H1818" s="37">
        <v>5</v>
      </c>
      <c r="I1818" s="37">
        <v>5</v>
      </c>
      <c r="J1818" s="37">
        <v>5</v>
      </c>
      <c r="K1818" s="37">
        <v>10</v>
      </c>
      <c r="L1818" s="37">
        <v>10</v>
      </c>
      <c r="M1818" s="37">
        <v>5</v>
      </c>
      <c r="N1818" s="37">
        <v>10</v>
      </c>
      <c r="O1818" s="37">
        <v>10</v>
      </c>
      <c r="P1818" s="37">
        <v>10</v>
      </c>
      <c r="Q1818" s="37">
        <v>5</v>
      </c>
    </row>
    <row r="1819" spans="1:17" ht="14.45" customHeight="1">
      <c r="A1819" s="174">
        <v>3986</v>
      </c>
      <c r="B1819">
        <v>7</v>
      </c>
      <c r="C1819" s="36" t="s">
        <v>7590</v>
      </c>
      <c r="D1819" s="36" t="s">
        <v>7597</v>
      </c>
      <c r="E1819" s="39" t="s">
        <v>934</v>
      </c>
      <c r="F1819" s="38">
        <v>9.1999999999999993</v>
      </c>
      <c r="G1819" s="37">
        <v>5</v>
      </c>
      <c r="H1819" s="37">
        <v>5</v>
      </c>
      <c r="I1819" s="37">
        <v>5</v>
      </c>
      <c r="J1819" s="37">
        <v>5</v>
      </c>
      <c r="K1819" s="37">
        <v>10</v>
      </c>
      <c r="L1819" s="37">
        <v>10</v>
      </c>
      <c r="M1819" s="37">
        <v>5</v>
      </c>
      <c r="N1819" s="37">
        <v>10</v>
      </c>
      <c r="O1819" s="37">
        <v>10</v>
      </c>
      <c r="P1819" s="37">
        <v>10</v>
      </c>
      <c r="Q1819" s="37">
        <v>5</v>
      </c>
    </row>
    <row r="1820" spans="1:17" ht="14.45" customHeight="1">
      <c r="A1820" s="174">
        <v>3985</v>
      </c>
      <c r="B1820">
        <v>8</v>
      </c>
      <c r="C1820" s="36" t="s">
        <v>7590</v>
      </c>
      <c r="D1820" s="36" t="s">
        <v>7598</v>
      </c>
      <c r="E1820" s="39" t="s">
        <v>934</v>
      </c>
      <c r="F1820" s="38">
        <v>8.8000000000000007</v>
      </c>
      <c r="G1820" s="37">
        <v>5</v>
      </c>
      <c r="H1820" s="37">
        <v>5</v>
      </c>
      <c r="I1820" s="37">
        <v>5</v>
      </c>
      <c r="J1820" s="37">
        <v>5</v>
      </c>
      <c r="K1820" s="37">
        <v>10</v>
      </c>
      <c r="L1820" s="37">
        <v>10</v>
      </c>
      <c r="M1820" s="37">
        <v>5</v>
      </c>
      <c r="N1820" s="37">
        <v>10</v>
      </c>
      <c r="O1820" s="37">
        <v>10</v>
      </c>
      <c r="P1820" s="37">
        <v>10</v>
      </c>
      <c r="Q1820" s="37">
        <v>5</v>
      </c>
    </row>
    <row r="1821" spans="1:17" ht="14.45" customHeight="1">
      <c r="A1821" s="174">
        <v>3984</v>
      </c>
      <c r="B1821">
        <v>9</v>
      </c>
      <c r="C1821" s="36" t="s">
        <v>7590</v>
      </c>
      <c r="D1821" s="36" t="s">
        <v>931</v>
      </c>
      <c r="E1821" s="39" t="s">
        <v>934</v>
      </c>
      <c r="F1821" s="38">
        <v>8.6999999999999993</v>
      </c>
      <c r="G1821" s="37">
        <v>5</v>
      </c>
      <c r="H1821" s="37">
        <v>5</v>
      </c>
      <c r="I1821" s="37">
        <v>5</v>
      </c>
      <c r="J1821" s="37">
        <v>5</v>
      </c>
      <c r="K1821" s="37">
        <v>10</v>
      </c>
      <c r="L1821" s="37">
        <v>10</v>
      </c>
      <c r="M1821" s="37">
        <v>5</v>
      </c>
      <c r="N1821" s="37">
        <v>10</v>
      </c>
      <c r="O1821" s="37">
        <v>10</v>
      </c>
      <c r="P1821" s="37">
        <v>10</v>
      </c>
      <c r="Q1821" s="37">
        <v>5</v>
      </c>
    </row>
    <row r="1822" spans="1:17" ht="14.45" customHeight="1">
      <c r="A1822" s="174">
        <v>3983</v>
      </c>
      <c r="B1822">
        <v>10</v>
      </c>
      <c r="C1822" s="36" t="s">
        <v>7590</v>
      </c>
      <c r="D1822" s="36" t="s">
        <v>7599</v>
      </c>
      <c r="E1822" s="39" t="s">
        <v>934</v>
      </c>
      <c r="F1822" s="38">
        <v>9.1999999999999993</v>
      </c>
      <c r="G1822" s="37">
        <v>5</v>
      </c>
      <c r="H1822" s="37">
        <v>5</v>
      </c>
      <c r="I1822" s="37">
        <v>5</v>
      </c>
      <c r="J1822" s="37">
        <v>5</v>
      </c>
      <c r="K1822" s="37">
        <v>10</v>
      </c>
      <c r="L1822" s="37">
        <v>10</v>
      </c>
      <c r="M1822" s="37">
        <v>5</v>
      </c>
      <c r="N1822" s="37">
        <v>10</v>
      </c>
      <c r="O1822" s="37">
        <v>10</v>
      </c>
      <c r="P1822" s="37">
        <v>10</v>
      </c>
      <c r="Q1822" s="37">
        <v>5</v>
      </c>
    </row>
    <row r="1823" spans="1:17" ht="14.45" customHeight="1">
      <c r="A1823" s="174">
        <v>3982</v>
      </c>
      <c r="B1823">
        <v>11</v>
      </c>
      <c r="C1823" s="36" t="s">
        <v>7590</v>
      </c>
      <c r="D1823" s="36" t="s">
        <v>7600</v>
      </c>
      <c r="E1823" s="39" t="s">
        <v>934</v>
      </c>
      <c r="F1823" s="38">
        <v>9</v>
      </c>
      <c r="G1823" s="37">
        <v>5</v>
      </c>
      <c r="H1823" s="37">
        <v>5</v>
      </c>
      <c r="I1823" s="37">
        <v>5</v>
      </c>
      <c r="J1823" s="37">
        <v>5</v>
      </c>
      <c r="K1823" s="37">
        <v>10</v>
      </c>
      <c r="L1823" s="37">
        <v>10</v>
      </c>
      <c r="M1823" s="37">
        <v>5</v>
      </c>
      <c r="N1823" s="37">
        <v>10</v>
      </c>
      <c r="O1823" s="37">
        <v>10</v>
      </c>
      <c r="P1823" s="37">
        <v>10</v>
      </c>
      <c r="Q1823" s="37">
        <v>5</v>
      </c>
    </row>
    <row r="1824" spans="1:17" ht="14.45" customHeight="1">
      <c r="A1824" s="174">
        <v>3981</v>
      </c>
      <c r="B1824">
        <v>12</v>
      </c>
      <c r="C1824" s="36" t="s">
        <v>7590</v>
      </c>
      <c r="D1824" s="36" t="s">
        <v>7601</v>
      </c>
      <c r="E1824" s="39" t="s">
        <v>934</v>
      </c>
      <c r="F1824" s="38">
        <v>8.9</v>
      </c>
      <c r="G1824" s="37">
        <v>5</v>
      </c>
      <c r="H1824" s="37">
        <v>5</v>
      </c>
      <c r="I1824" s="37">
        <v>5</v>
      </c>
      <c r="J1824" s="37">
        <v>5</v>
      </c>
      <c r="K1824" s="37">
        <v>10</v>
      </c>
      <c r="L1824" s="37">
        <v>10</v>
      </c>
      <c r="M1824" s="37">
        <v>5</v>
      </c>
      <c r="N1824" s="37">
        <v>10</v>
      </c>
      <c r="O1824" s="37">
        <v>10</v>
      </c>
      <c r="P1824" s="37">
        <v>10</v>
      </c>
      <c r="Q1824" s="37">
        <v>5</v>
      </c>
    </row>
    <row r="1825" spans="1:17" ht="14.45" customHeight="1">
      <c r="A1825" s="174">
        <v>3980</v>
      </c>
      <c r="B1825">
        <v>13</v>
      </c>
      <c r="C1825" s="36" t="s">
        <v>7590</v>
      </c>
      <c r="D1825" s="36" t="s">
        <v>7602</v>
      </c>
      <c r="E1825" s="39" t="s">
        <v>934</v>
      </c>
      <c r="F1825" s="38">
        <v>8.6999999999999993</v>
      </c>
      <c r="G1825" s="37">
        <v>5</v>
      </c>
      <c r="H1825" s="37">
        <v>5</v>
      </c>
      <c r="I1825" s="37">
        <v>5</v>
      </c>
      <c r="J1825" s="37">
        <v>5</v>
      </c>
      <c r="K1825" s="37">
        <v>10</v>
      </c>
      <c r="L1825" s="37">
        <v>10</v>
      </c>
      <c r="M1825" s="37">
        <v>5</v>
      </c>
      <c r="N1825" s="37">
        <v>10</v>
      </c>
      <c r="O1825" s="37">
        <v>10</v>
      </c>
      <c r="P1825" s="37">
        <v>10</v>
      </c>
      <c r="Q1825" s="37">
        <v>5</v>
      </c>
    </row>
    <row r="1826" spans="1:17" ht="14.45" customHeight="1">
      <c r="A1826" s="174">
        <v>3979</v>
      </c>
      <c r="C1826" s="36" t="s">
        <v>7590</v>
      </c>
      <c r="D1826" s="35" t="s">
        <v>8625</v>
      </c>
      <c r="E1826" s="34" t="s">
        <v>934</v>
      </c>
      <c r="F1826" s="130">
        <v>8.9280000000000008</v>
      </c>
      <c r="G1826" s="33" t="e">
        <f>AVERAGE(#REF!)</f>
        <v>#REF!</v>
      </c>
      <c r="H1826" s="33" t="e">
        <f>AVERAGE(#REF!)</f>
        <v>#REF!</v>
      </c>
      <c r="I1826" s="33" t="e">
        <f>AVERAGE(#REF!)</f>
        <v>#REF!</v>
      </c>
      <c r="J1826" s="33" t="e">
        <f>AVERAGE(#REF!)</f>
        <v>#REF!</v>
      </c>
      <c r="K1826" s="33" t="e">
        <f>AVERAGE(#REF!)</f>
        <v>#REF!</v>
      </c>
      <c r="L1826" s="33" t="e">
        <f>AVERAGE(#REF!)</f>
        <v>#REF!</v>
      </c>
      <c r="M1826" s="33" t="e">
        <f>AVERAGE(#REF!)</f>
        <v>#REF!</v>
      </c>
      <c r="N1826" s="33" t="e">
        <f>AVERAGE(#REF!)</f>
        <v>#REF!</v>
      </c>
      <c r="O1826" s="33" t="e">
        <f>AVERAGE(#REF!)</f>
        <v>#REF!</v>
      </c>
      <c r="P1826" s="33" t="e">
        <f>AVERAGE(#REF!)</f>
        <v>#REF!</v>
      </c>
      <c r="Q1826" s="33" t="e">
        <f>AVERAGE(#REF!)</f>
        <v>#REF!</v>
      </c>
    </row>
    <row r="1827" spans="1:17" ht="14.45" customHeight="1">
      <c r="A1827" s="174">
        <v>3978</v>
      </c>
      <c r="B1827">
        <v>1</v>
      </c>
      <c r="C1827" s="36" t="s">
        <v>9957</v>
      </c>
      <c r="D1827" s="42" t="s">
        <v>7582</v>
      </c>
      <c r="E1827" s="41" t="s">
        <v>934</v>
      </c>
      <c r="F1827" s="40">
        <v>9.6</v>
      </c>
      <c r="G1827" s="37">
        <v>5</v>
      </c>
      <c r="H1827" s="37">
        <v>5</v>
      </c>
      <c r="I1827" s="37">
        <v>5</v>
      </c>
      <c r="J1827" s="37">
        <v>5</v>
      </c>
      <c r="K1827" s="37">
        <v>10</v>
      </c>
      <c r="L1827" s="37">
        <v>10</v>
      </c>
      <c r="M1827" s="37">
        <v>5</v>
      </c>
      <c r="N1827" s="37">
        <v>10</v>
      </c>
      <c r="O1827" s="37">
        <v>10</v>
      </c>
      <c r="P1827" s="37">
        <v>10</v>
      </c>
      <c r="Q1827" s="37">
        <v>5</v>
      </c>
    </row>
    <row r="1828" spans="1:17" ht="14.45" customHeight="1">
      <c r="A1828" s="174">
        <v>3977</v>
      </c>
      <c r="B1828">
        <v>2</v>
      </c>
      <c r="C1828" s="36" t="s">
        <v>9957</v>
      </c>
      <c r="D1828" s="36" t="s">
        <v>7583</v>
      </c>
      <c r="E1828" s="39" t="s">
        <v>934</v>
      </c>
      <c r="F1828" s="38">
        <v>8.5</v>
      </c>
      <c r="G1828" s="37">
        <v>5</v>
      </c>
      <c r="H1828" s="37">
        <v>5</v>
      </c>
      <c r="I1828" s="37">
        <v>5</v>
      </c>
      <c r="J1828" s="37">
        <v>5</v>
      </c>
      <c r="K1828" s="37">
        <v>10</v>
      </c>
      <c r="L1828" s="37">
        <v>10</v>
      </c>
      <c r="M1828" s="37">
        <v>5</v>
      </c>
      <c r="N1828" s="37">
        <v>10</v>
      </c>
      <c r="O1828" s="37">
        <v>10</v>
      </c>
      <c r="P1828" s="37">
        <v>10</v>
      </c>
      <c r="Q1828" s="37">
        <v>5</v>
      </c>
    </row>
    <row r="1829" spans="1:17" ht="14.45" customHeight="1">
      <c r="A1829" s="174">
        <v>3976</v>
      </c>
      <c r="B1829">
        <v>3</v>
      </c>
      <c r="C1829" s="36" t="s">
        <v>9957</v>
      </c>
      <c r="D1829" s="36" t="s">
        <v>7584</v>
      </c>
      <c r="E1829" s="39" t="s">
        <v>934</v>
      </c>
      <c r="F1829" s="38">
        <v>9</v>
      </c>
      <c r="G1829" s="37">
        <v>5</v>
      </c>
      <c r="H1829" s="37">
        <v>5</v>
      </c>
      <c r="I1829" s="37">
        <v>5</v>
      </c>
      <c r="J1829" s="37">
        <v>5</v>
      </c>
      <c r="K1829" s="37">
        <v>10</v>
      </c>
      <c r="L1829" s="37">
        <v>10</v>
      </c>
      <c r="M1829" s="37">
        <v>5</v>
      </c>
      <c r="N1829" s="37">
        <v>10</v>
      </c>
      <c r="O1829" s="37">
        <v>10</v>
      </c>
      <c r="P1829" s="37">
        <v>10</v>
      </c>
      <c r="Q1829" s="37">
        <v>5</v>
      </c>
    </row>
    <row r="1830" spans="1:17" ht="14.45" customHeight="1">
      <c r="A1830" s="174">
        <v>3975</v>
      </c>
      <c r="B1830">
        <v>4</v>
      </c>
      <c r="C1830" s="36" t="s">
        <v>9957</v>
      </c>
      <c r="D1830" s="36" t="s">
        <v>7585</v>
      </c>
      <c r="E1830" s="39" t="s">
        <v>934</v>
      </c>
      <c r="F1830" s="38">
        <v>8.6999999999999993</v>
      </c>
      <c r="G1830" s="37">
        <v>5</v>
      </c>
      <c r="H1830" s="37">
        <v>5</v>
      </c>
      <c r="I1830" s="37">
        <v>5</v>
      </c>
      <c r="J1830" s="37">
        <v>5</v>
      </c>
      <c r="K1830" s="37">
        <v>10</v>
      </c>
      <c r="L1830" s="37">
        <v>10</v>
      </c>
      <c r="M1830" s="37">
        <v>5</v>
      </c>
      <c r="N1830" s="37">
        <v>10</v>
      </c>
      <c r="O1830" s="37">
        <v>10</v>
      </c>
      <c r="P1830" s="37">
        <v>10</v>
      </c>
      <c r="Q1830" s="37">
        <v>5</v>
      </c>
    </row>
    <row r="1831" spans="1:17" ht="14.45" customHeight="1">
      <c r="A1831" s="174">
        <v>3974</v>
      </c>
      <c r="B1831">
        <v>5</v>
      </c>
      <c r="C1831" s="36" t="s">
        <v>9957</v>
      </c>
      <c r="D1831" s="36" t="s">
        <v>2752</v>
      </c>
      <c r="E1831" s="39" t="s">
        <v>934</v>
      </c>
      <c r="F1831" s="38">
        <v>8.8000000000000007</v>
      </c>
      <c r="G1831" s="37">
        <v>5</v>
      </c>
      <c r="H1831" s="37">
        <v>5</v>
      </c>
      <c r="I1831" s="37">
        <v>5</v>
      </c>
      <c r="J1831" s="37">
        <v>5</v>
      </c>
      <c r="K1831" s="37">
        <v>10</v>
      </c>
      <c r="L1831" s="37">
        <v>10</v>
      </c>
      <c r="M1831" s="37">
        <v>5</v>
      </c>
      <c r="N1831" s="37">
        <v>10</v>
      </c>
      <c r="O1831" s="37">
        <v>10</v>
      </c>
      <c r="P1831" s="37">
        <v>10</v>
      </c>
      <c r="Q1831" s="37">
        <v>5</v>
      </c>
    </row>
    <row r="1832" spans="1:17" ht="14.45" customHeight="1">
      <c r="A1832" s="174">
        <v>3973</v>
      </c>
      <c r="B1832">
        <v>6</v>
      </c>
      <c r="C1832" s="36" t="s">
        <v>9957</v>
      </c>
      <c r="D1832" s="36" t="s">
        <v>7586</v>
      </c>
      <c r="E1832" s="39" t="s">
        <v>934</v>
      </c>
      <c r="F1832" s="38">
        <v>8.6999999999999993</v>
      </c>
      <c r="G1832" s="37">
        <v>5</v>
      </c>
      <c r="H1832" s="37">
        <v>5</v>
      </c>
      <c r="I1832" s="37">
        <v>5</v>
      </c>
      <c r="J1832" s="37">
        <v>5</v>
      </c>
      <c r="K1832" s="37">
        <v>10</v>
      </c>
      <c r="L1832" s="37">
        <v>10</v>
      </c>
      <c r="M1832" s="37">
        <v>5</v>
      </c>
      <c r="N1832" s="37">
        <v>10</v>
      </c>
      <c r="O1832" s="37">
        <v>10</v>
      </c>
      <c r="P1832" s="37">
        <v>10</v>
      </c>
      <c r="Q1832" s="37">
        <v>5</v>
      </c>
    </row>
    <row r="1833" spans="1:17" ht="14.45" customHeight="1">
      <c r="A1833" s="174">
        <v>3972</v>
      </c>
      <c r="B1833">
        <v>7</v>
      </c>
      <c r="C1833" s="36" t="s">
        <v>9957</v>
      </c>
      <c r="D1833" s="42" t="s">
        <v>7587</v>
      </c>
      <c r="E1833" s="41" t="s">
        <v>934</v>
      </c>
      <c r="F1833" s="40">
        <v>9.6999999999999993</v>
      </c>
      <c r="G1833" s="37">
        <v>5</v>
      </c>
      <c r="H1833" s="37">
        <v>5</v>
      </c>
      <c r="I1833" s="37">
        <v>5</v>
      </c>
      <c r="J1833" s="37">
        <v>5</v>
      </c>
      <c r="K1833" s="37">
        <v>10</v>
      </c>
      <c r="L1833" s="37">
        <v>10</v>
      </c>
      <c r="M1833" s="37">
        <v>5</v>
      </c>
      <c r="N1833" s="37">
        <v>10</v>
      </c>
      <c r="O1833" s="37">
        <v>10</v>
      </c>
      <c r="P1833" s="37">
        <v>10</v>
      </c>
      <c r="Q1833" s="37">
        <v>5</v>
      </c>
    </row>
    <row r="1834" spans="1:17" ht="14.45" customHeight="1">
      <c r="A1834" s="174">
        <v>3971</v>
      </c>
      <c r="B1834">
        <v>8</v>
      </c>
      <c r="C1834" s="36" t="s">
        <v>9957</v>
      </c>
      <c r="D1834" s="36" t="s">
        <v>7588</v>
      </c>
      <c r="E1834" s="39" t="s">
        <v>934</v>
      </c>
      <c r="F1834" s="38">
        <v>8.6999999999999993</v>
      </c>
      <c r="G1834" s="37">
        <v>5</v>
      </c>
      <c r="H1834" s="37">
        <v>5</v>
      </c>
      <c r="I1834" s="37">
        <v>5</v>
      </c>
      <c r="J1834" s="37">
        <v>5</v>
      </c>
      <c r="K1834" s="37">
        <v>10</v>
      </c>
      <c r="L1834" s="37">
        <v>10</v>
      </c>
      <c r="M1834" s="37">
        <v>5</v>
      </c>
      <c r="N1834" s="37">
        <v>10</v>
      </c>
      <c r="O1834" s="37">
        <v>10</v>
      </c>
      <c r="P1834" s="37">
        <v>10</v>
      </c>
      <c r="Q1834" s="37">
        <v>5</v>
      </c>
    </row>
    <row r="1835" spans="1:17" ht="14.45" customHeight="1">
      <c r="A1835" s="174">
        <v>3970</v>
      </c>
      <c r="B1835">
        <v>9</v>
      </c>
      <c r="C1835" s="36" t="s">
        <v>9957</v>
      </c>
      <c r="D1835" s="36" t="s">
        <v>7589</v>
      </c>
      <c r="E1835" s="39" t="s">
        <v>934</v>
      </c>
      <c r="F1835" s="38">
        <v>9.4</v>
      </c>
      <c r="G1835" s="37">
        <v>5</v>
      </c>
      <c r="H1835" s="37">
        <v>5</v>
      </c>
      <c r="I1835" s="37">
        <v>5</v>
      </c>
      <c r="J1835" s="37">
        <v>5</v>
      </c>
      <c r="K1835" s="37">
        <v>10</v>
      </c>
      <c r="L1835" s="37">
        <v>10</v>
      </c>
      <c r="M1835" s="37">
        <v>5</v>
      </c>
      <c r="N1835" s="37">
        <v>10</v>
      </c>
      <c r="O1835" s="37">
        <v>10</v>
      </c>
      <c r="P1835" s="37">
        <v>10</v>
      </c>
      <c r="Q1835" s="37">
        <v>5</v>
      </c>
    </row>
    <row r="1836" spans="1:17" ht="14.45" customHeight="1">
      <c r="A1836" s="174">
        <v>3969</v>
      </c>
      <c r="C1836" s="36" t="s">
        <v>9957</v>
      </c>
      <c r="D1836" s="35" t="s">
        <v>8641</v>
      </c>
      <c r="E1836" s="34" t="s">
        <v>934</v>
      </c>
      <c r="F1836" s="130">
        <v>9.0020000000000007</v>
      </c>
      <c r="G1836" s="33" t="e">
        <f>AVERAGE(#REF!)</f>
        <v>#REF!</v>
      </c>
      <c r="H1836" s="33" t="e">
        <f>AVERAGE(#REF!)</f>
        <v>#REF!</v>
      </c>
      <c r="I1836" s="33" t="e">
        <f>AVERAGE(#REF!)</f>
        <v>#REF!</v>
      </c>
      <c r="J1836" s="33" t="e">
        <f>AVERAGE(#REF!)</f>
        <v>#REF!</v>
      </c>
      <c r="K1836" s="33" t="e">
        <f>AVERAGE(#REF!)</f>
        <v>#REF!</v>
      </c>
      <c r="L1836" s="33" t="e">
        <f>AVERAGE(#REF!)</f>
        <v>#REF!</v>
      </c>
      <c r="M1836" s="33" t="e">
        <f>AVERAGE(#REF!)</f>
        <v>#REF!</v>
      </c>
      <c r="N1836" s="33" t="e">
        <f>AVERAGE(#REF!)</f>
        <v>#REF!</v>
      </c>
      <c r="O1836" s="33" t="e">
        <f>AVERAGE(#REF!)</f>
        <v>#REF!</v>
      </c>
      <c r="P1836" s="33" t="e">
        <f>AVERAGE(#REF!)</f>
        <v>#REF!</v>
      </c>
      <c r="Q1836" s="33" t="e">
        <f>AVERAGE(#REF!)</f>
        <v>#REF!</v>
      </c>
    </row>
    <row r="1837" spans="1:17" ht="14.45" customHeight="1">
      <c r="A1837" s="174">
        <v>3968</v>
      </c>
      <c r="B1837">
        <v>1</v>
      </c>
      <c r="C1837" s="36" t="s">
        <v>7573</v>
      </c>
      <c r="D1837" s="36" t="s">
        <v>7574</v>
      </c>
      <c r="E1837" s="39" t="s">
        <v>934</v>
      </c>
      <c r="F1837" s="38">
        <v>8.6</v>
      </c>
      <c r="G1837" s="37">
        <v>5</v>
      </c>
      <c r="H1837" s="37">
        <v>5</v>
      </c>
      <c r="I1837" s="37">
        <v>5</v>
      </c>
      <c r="J1837" s="37">
        <v>5</v>
      </c>
      <c r="K1837" s="37">
        <v>10</v>
      </c>
      <c r="L1837" s="37">
        <v>10</v>
      </c>
      <c r="M1837" s="37">
        <v>5</v>
      </c>
      <c r="N1837" s="37">
        <v>10</v>
      </c>
      <c r="O1837" s="37">
        <v>10</v>
      </c>
      <c r="P1837" s="37">
        <v>10</v>
      </c>
      <c r="Q1837" s="37">
        <v>5</v>
      </c>
    </row>
    <row r="1838" spans="1:17" ht="14.45" customHeight="1">
      <c r="A1838" s="174">
        <v>3967</v>
      </c>
      <c r="B1838">
        <v>2</v>
      </c>
      <c r="C1838" s="36" t="s">
        <v>7573</v>
      </c>
      <c r="D1838" s="36" t="s">
        <v>2746</v>
      </c>
      <c r="E1838" s="39" t="s">
        <v>934</v>
      </c>
      <c r="F1838" s="38">
        <v>9.1</v>
      </c>
      <c r="G1838" s="37">
        <v>5</v>
      </c>
      <c r="H1838" s="37">
        <v>5</v>
      </c>
      <c r="I1838" s="37">
        <v>5</v>
      </c>
      <c r="J1838" s="37">
        <v>5</v>
      </c>
      <c r="K1838" s="37">
        <v>10</v>
      </c>
      <c r="L1838" s="37">
        <v>10</v>
      </c>
      <c r="M1838" s="37">
        <v>5</v>
      </c>
      <c r="N1838" s="37">
        <v>10</v>
      </c>
      <c r="O1838" s="37">
        <v>10</v>
      </c>
      <c r="P1838" s="37">
        <v>10</v>
      </c>
      <c r="Q1838" s="37">
        <v>5</v>
      </c>
    </row>
    <row r="1839" spans="1:17" ht="14.45" customHeight="1">
      <c r="A1839" s="174">
        <v>3966</v>
      </c>
      <c r="B1839">
        <v>3</v>
      </c>
      <c r="C1839" s="36" t="s">
        <v>7573</v>
      </c>
      <c r="D1839" s="36" t="s">
        <v>479</v>
      </c>
      <c r="E1839" s="39" t="s">
        <v>934</v>
      </c>
      <c r="F1839" s="38" t="s">
        <v>0</v>
      </c>
      <c r="G1839" s="37">
        <v>5</v>
      </c>
      <c r="H1839" s="37">
        <v>5</v>
      </c>
      <c r="I1839" s="37">
        <v>5</v>
      </c>
      <c r="J1839" s="37">
        <v>5</v>
      </c>
      <c r="K1839" s="37">
        <v>10</v>
      </c>
      <c r="L1839" s="37">
        <v>10</v>
      </c>
      <c r="M1839" s="37">
        <v>5</v>
      </c>
      <c r="N1839" s="37">
        <v>10</v>
      </c>
      <c r="O1839" s="37">
        <v>10</v>
      </c>
      <c r="P1839" s="37">
        <v>10</v>
      </c>
      <c r="Q1839" s="37">
        <v>5</v>
      </c>
    </row>
    <row r="1840" spans="1:17" ht="14.45" customHeight="1">
      <c r="A1840" s="174">
        <v>3965</v>
      </c>
      <c r="B1840">
        <v>4</v>
      </c>
      <c r="C1840" s="36" t="s">
        <v>7573</v>
      </c>
      <c r="D1840" s="36" t="s">
        <v>7575</v>
      </c>
      <c r="E1840" s="39" t="s">
        <v>934</v>
      </c>
      <c r="F1840" s="38">
        <v>8.8000000000000007</v>
      </c>
      <c r="G1840" s="37">
        <v>5</v>
      </c>
      <c r="H1840" s="37">
        <v>5</v>
      </c>
      <c r="I1840" s="37">
        <v>5</v>
      </c>
      <c r="J1840" s="37">
        <v>5</v>
      </c>
      <c r="K1840" s="37">
        <v>10</v>
      </c>
      <c r="L1840" s="37">
        <v>10</v>
      </c>
      <c r="M1840" s="37">
        <v>5</v>
      </c>
      <c r="N1840" s="37">
        <v>10</v>
      </c>
      <c r="O1840" s="37">
        <v>10</v>
      </c>
      <c r="P1840" s="37">
        <v>10</v>
      </c>
      <c r="Q1840" s="37">
        <v>5</v>
      </c>
    </row>
    <row r="1841" spans="1:17" ht="14.45" customHeight="1">
      <c r="A1841" s="174">
        <v>3964</v>
      </c>
      <c r="B1841">
        <v>5</v>
      </c>
      <c r="C1841" s="36" t="s">
        <v>7573</v>
      </c>
      <c r="D1841" s="36" t="s">
        <v>7576</v>
      </c>
      <c r="E1841" s="39" t="s">
        <v>934</v>
      </c>
      <c r="F1841" s="38">
        <v>8.5</v>
      </c>
      <c r="G1841" s="37">
        <v>5</v>
      </c>
      <c r="H1841" s="37">
        <v>5</v>
      </c>
      <c r="I1841" s="37">
        <v>5</v>
      </c>
      <c r="J1841" s="37">
        <v>5</v>
      </c>
      <c r="K1841" s="37">
        <v>10</v>
      </c>
      <c r="L1841" s="37">
        <v>10</v>
      </c>
      <c r="M1841" s="37">
        <v>5</v>
      </c>
      <c r="N1841" s="37">
        <v>10</v>
      </c>
      <c r="O1841" s="37">
        <v>10</v>
      </c>
      <c r="P1841" s="37">
        <v>10</v>
      </c>
      <c r="Q1841" s="37">
        <v>5</v>
      </c>
    </row>
    <row r="1842" spans="1:17" ht="14.45" customHeight="1">
      <c r="A1842" s="174">
        <v>3963</v>
      </c>
      <c r="B1842">
        <v>6</v>
      </c>
      <c r="C1842" s="36" t="s">
        <v>7573</v>
      </c>
      <c r="D1842" s="36" t="s">
        <v>7577</v>
      </c>
      <c r="E1842" s="39" t="s">
        <v>934</v>
      </c>
      <c r="F1842" s="38" t="s">
        <v>0</v>
      </c>
      <c r="G1842" s="37">
        <v>5</v>
      </c>
      <c r="H1842" s="37">
        <v>5</v>
      </c>
      <c r="I1842" s="37">
        <v>5</v>
      </c>
      <c r="J1842" s="37">
        <v>5</v>
      </c>
      <c r="K1842" s="37">
        <v>10</v>
      </c>
      <c r="L1842" s="37">
        <v>10</v>
      </c>
      <c r="M1842" s="37">
        <v>5</v>
      </c>
      <c r="N1842" s="37">
        <v>10</v>
      </c>
      <c r="O1842" s="37">
        <v>10</v>
      </c>
      <c r="P1842" s="37">
        <v>10</v>
      </c>
      <c r="Q1842" s="37">
        <v>5</v>
      </c>
    </row>
    <row r="1843" spans="1:17" ht="14.45" customHeight="1">
      <c r="A1843" s="174">
        <v>3962</v>
      </c>
      <c r="B1843">
        <v>7</v>
      </c>
      <c r="C1843" s="36" t="s">
        <v>7573</v>
      </c>
      <c r="D1843" s="36" t="s">
        <v>7578</v>
      </c>
      <c r="E1843" s="39" t="s">
        <v>934</v>
      </c>
      <c r="F1843" s="38">
        <v>8.5</v>
      </c>
      <c r="G1843" s="37">
        <v>5</v>
      </c>
      <c r="H1843" s="37">
        <v>5</v>
      </c>
      <c r="I1843" s="37">
        <v>5</v>
      </c>
      <c r="J1843" s="37">
        <v>5</v>
      </c>
      <c r="K1843" s="37">
        <v>10</v>
      </c>
      <c r="L1843" s="37">
        <v>10</v>
      </c>
      <c r="M1843" s="37">
        <v>5</v>
      </c>
      <c r="N1843" s="37">
        <v>10</v>
      </c>
      <c r="O1843" s="37">
        <v>10</v>
      </c>
      <c r="P1843" s="37">
        <v>10</v>
      </c>
      <c r="Q1843" s="37">
        <v>5</v>
      </c>
    </row>
    <row r="1844" spans="1:17" ht="14.45" customHeight="1">
      <c r="A1844" s="174">
        <v>3961</v>
      </c>
      <c r="B1844">
        <v>8</v>
      </c>
      <c r="C1844" s="36" t="s">
        <v>7573</v>
      </c>
      <c r="D1844" s="36" t="s">
        <v>7624</v>
      </c>
      <c r="E1844" s="39" t="s">
        <v>934</v>
      </c>
      <c r="F1844" s="38">
        <v>8.8000000000000007</v>
      </c>
      <c r="G1844" s="37">
        <v>5</v>
      </c>
      <c r="H1844" s="37">
        <v>5</v>
      </c>
      <c r="I1844" s="37">
        <v>5</v>
      </c>
      <c r="J1844" s="37">
        <v>5</v>
      </c>
      <c r="K1844" s="37">
        <v>10</v>
      </c>
      <c r="L1844" s="37">
        <v>10</v>
      </c>
      <c r="M1844" s="37">
        <v>5</v>
      </c>
      <c r="N1844" s="37">
        <v>10</v>
      </c>
      <c r="O1844" s="37">
        <v>10</v>
      </c>
      <c r="P1844" s="37">
        <v>10</v>
      </c>
      <c r="Q1844" s="37">
        <v>5</v>
      </c>
    </row>
    <row r="1845" spans="1:17" ht="14.45" customHeight="1">
      <c r="A1845" s="174">
        <v>3960</v>
      </c>
      <c r="B1845">
        <v>9</v>
      </c>
      <c r="C1845" s="36" t="s">
        <v>7573</v>
      </c>
      <c r="D1845" s="36" t="s">
        <v>7579</v>
      </c>
      <c r="E1845" s="39" t="s">
        <v>934</v>
      </c>
      <c r="F1845" s="38">
        <v>8.8000000000000007</v>
      </c>
      <c r="G1845" s="37">
        <v>5</v>
      </c>
      <c r="H1845" s="37">
        <v>5</v>
      </c>
      <c r="I1845" s="37">
        <v>5</v>
      </c>
      <c r="J1845" s="37">
        <v>5</v>
      </c>
      <c r="K1845" s="37">
        <v>10</v>
      </c>
      <c r="L1845" s="37">
        <v>10</v>
      </c>
      <c r="M1845" s="37">
        <v>5</v>
      </c>
      <c r="N1845" s="37">
        <v>10</v>
      </c>
      <c r="O1845" s="37">
        <v>10</v>
      </c>
      <c r="P1845" s="37">
        <v>10</v>
      </c>
      <c r="Q1845" s="37">
        <v>5</v>
      </c>
    </row>
    <row r="1846" spans="1:17" ht="14.45" customHeight="1">
      <c r="A1846" s="174">
        <v>3959</v>
      </c>
      <c r="B1846">
        <v>10</v>
      </c>
      <c r="C1846" s="36" t="s">
        <v>7573</v>
      </c>
      <c r="D1846" s="36" t="s">
        <v>7580</v>
      </c>
      <c r="E1846" s="39" t="s">
        <v>934</v>
      </c>
      <c r="F1846" s="38">
        <v>8.6</v>
      </c>
      <c r="G1846" s="37">
        <v>5</v>
      </c>
      <c r="H1846" s="37">
        <v>5</v>
      </c>
      <c r="I1846" s="37">
        <v>5</v>
      </c>
      <c r="J1846" s="37">
        <v>5</v>
      </c>
      <c r="K1846" s="37">
        <v>10</v>
      </c>
      <c r="L1846" s="37">
        <v>10</v>
      </c>
      <c r="M1846" s="37">
        <v>5</v>
      </c>
      <c r="N1846" s="37">
        <v>10</v>
      </c>
      <c r="O1846" s="37">
        <v>10</v>
      </c>
      <c r="P1846" s="37">
        <v>10</v>
      </c>
      <c r="Q1846" s="37">
        <v>5</v>
      </c>
    </row>
    <row r="1847" spans="1:17" ht="14.45" customHeight="1">
      <c r="A1847" s="174">
        <v>3958</v>
      </c>
      <c r="B1847">
        <v>11</v>
      </c>
      <c r="C1847" s="36" t="s">
        <v>7573</v>
      </c>
      <c r="D1847" s="36" t="s">
        <v>7581</v>
      </c>
      <c r="E1847" s="39" t="s">
        <v>934</v>
      </c>
      <c r="F1847" s="38" t="s">
        <v>0</v>
      </c>
      <c r="G1847" s="37">
        <v>5</v>
      </c>
      <c r="H1847" s="37">
        <v>5</v>
      </c>
      <c r="I1847" s="37">
        <v>5</v>
      </c>
      <c r="J1847" s="37">
        <v>5</v>
      </c>
      <c r="K1847" s="37">
        <v>10</v>
      </c>
      <c r="L1847" s="37">
        <v>10</v>
      </c>
      <c r="M1847" s="37">
        <v>5</v>
      </c>
      <c r="N1847" s="37">
        <v>10</v>
      </c>
      <c r="O1847" s="37">
        <v>10</v>
      </c>
      <c r="P1847" s="37">
        <v>10</v>
      </c>
      <c r="Q1847" s="37">
        <v>5</v>
      </c>
    </row>
    <row r="1848" spans="1:17" ht="14.45" customHeight="1">
      <c r="A1848" s="174">
        <v>3957</v>
      </c>
      <c r="C1848" s="36" t="s">
        <v>7573</v>
      </c>
      <c r="D1848" s="35" t="s">
        <v>8625</v>
      </c>
      <c r="E1848" s="34" t="s">
        <v>934</v>
      </c>
      <c r="F1848" s="130">
        <v>8.7100000000000009</v>
      </c>
      <c r="G1848" s="33" t="e">
        <f>AVERAGE(#REF!)</f>
        <v>#REF!</v>
      </c>
      <c r="H1848" s="33" t="e">
        <f>AVERAGE(#REF!)</f>
        <v>#REF!</v>
      </c>
      <c r="I1848" s="33" t="e">
        <f>AVERAGE(#REF!)</f>
        <v>#REF!</v>
      </c>
      <c r="J1848" s="33" t="e">
        <f>AVERAGE(#REF!)</f>
        <v>#REF!</v>
      </c>
      <c r="K1848" s="33" t="e">
        <f>AVERAGE(#REF!)</f>
        <v>#REF!</v>
      </c>
      <c r="L1848" s="33" t="e">
        <f>AVERAGE(#REF!)</f>
        <v>#REF!</v>
      </c>
      <c r="M1848" s="33" t="e">
        <f>AVERAGE(#REF!)</f>
        <v>#REF!</v>
      </c>
      <c r="N1848" s="33" t="e">
        <f>AVERAGE(#REF!)</f>
        <v>#REF!</v>
      </c>
      <c r="O1848" s="33" t="e">
        <f>AVERAGE(#REF!)</f>
        <v>#REF!</v>
      </c>
      <c r="P1848" s="33" t="e">
        <f>AVERAGE(#REF!)</f>
        <v>#REF!</v>
      </c>
      <c r="Q1848" s="33" t="e">
        <f>AVERAGE(#REF!)</f>
        <v>#REF!</v>
      </c>
    </row>
    <row r="1849" spans="1:17" ht="14.45" customHeight="1">
      <c r="A1849" s="174">
        <v>3956</v>
      </c>
      <c r="B1849">
        <v>1</v>
      </c>
      <c r="C1849" s="36" t="s">
        <v>7556</v>
      </c>
      <c r="D1849" s="36" t="s">
        <v>7557</v>
      </c>
      <c r="E1849" s="39" t="s">
        <v>934</v>
      </c>
      <c r="F1849" s="38">
        <v>7.8</v>
      </c>
      <c r="G1849" s="37">
        <v>5</v>
      </c>
      <c r="H1849" s="37">
        <v>5</v>
      </c>
      <c r="I1849" s="37">
        <v>5</v>
      </c>
      <c r="J1849" s="37">
        <v>5</v>
      </c>
      <c r="K1849" s="37">
        <v>10</v>
      </c>
      <c r="L1849" s="37">
        <v>10</v>
      </c>
      <c r="M1849" s="37">
        <v>5</v>
      </c>
      <c r="N1849" s="37">
        <v>10</v>
      </c>
      <c r="O1849" s="37">
        <v>10</v>
      </c>
      <c r="P1849" s="37">
        <v>10</v>
      </c>
      <c r="Q1849" s="37">
        <v>5</v>
      </c>
    </row>
    <row r="1850" spans="1:17" ht="14.45" customHeight="1">
      <c r="A1850" s="174">
        <v>3955</v>
      </c>
      <c r="B1850">
        <v>2</v>
      </c>
      <c r="C1850" s="36" t="s">
        <v>7556</v>
      </c>
      <c r="D1850" s="36" t="s">
        <v>7558</v>
      </c>
      <c r="E1850" s="39" t="s">
        <v>934</v>
      </c>
      <c r="F1850" s="38">
        <v>7.9</v>
      </c>
      <c r="G1850" s="37">
        <v>5</v>
      </c>
      <c r="H1850" s="37">
        <v>5</v>
      </c>
      <c r="I1850" s="37">
        <v>5</v>
      </c>
      <c r="J1850" s="37">
        <v>5</v>
      </c>
      <c r="K1850" s="37">
        <v>10</v>
      </c>
      <c r="L1850" s="37">
        <v>10</v>
      </c>
      <c r="M1850" s="37">
        <v>5</v>
      </c>
      <c r="N1850" s="37">
        <v>10</v>
      </c>
      <c r="O1850" s="37">
        <v>10</v>
      </c>
      <c r="P1850" s="37">
        <v>10</v>
      </c>
      <c r="Q1850" s="37">
        <v>5</v>
      </c>
    </row>
    <row r="1851" spans="1:17" ht="14.45" customHeight="1">
      <c r="A1851" s="174">
        <v>3954</v>
      </c>
      <c r="B1851">
        <v>3</v>
      </c>
      <c r="C1851" s="36" t="s">
        <v>7556</v>
      </c>
      <c r="D1851" s="36" t="s">
        <v>7559</v>
      </c>
      <c r="E1851" s="39" t="s">
        <v>934</v>
      </c>
      <c r="F1851" s="38">
        <v>8</v>
      </c>
      <c r="G1851" s="37">
        <v>5</v>
      </c>
      <c r="H1851" s="37">
        <v>5</v>
      </c>
      <c r="I1851" s="37">
        <v>5</v>
      </c>
      <c r="J1851" s="37">
        <v>5</v>
      </c>
      <c r="K1851" s="37">
        <v>10</v>
      </c>
      <c r="L1851" s="37">
        <v>10</v>
      </c>
      <c r="M1851" s="37">
        <v>5</v>
      </c>
      <c r="N1851" s="37">
        <v>10</v>
      </c>
      <c r="O1851" s="37">
        <v>10</v>
      </c>
      <c r="P1851" s="37">
        <v>10</v>
      </c>
      <c r="Q1851" s="37">
        <v>5</v>
      </c>
    </row>
    <row r="1852" spans="1:17" ht="14.45" customHeight="1">
      <c r="A1852" s="174">
        <v>3953</v>
      </c>
      <c r="B1852">
        <v>4</v>
      </c>
      <c r="C1852" s="36" t="s">
        <v>7556</v>
      </c>
      <c r="D1852" s="36" t="s">
        <v>7560</v>
      </c>
      <c r="E1852" s="39" t="s">
        <v>934</v>
      </c>
      <c r="F1852" s="38">
        <v>7.6</v>
      </c>
      <c r="G1852" s="37">
        <v>5</v>
      </c>
      <c r="H1852" s="37">
        <v>5</v>
      </c>
      <c r="I1852" s="37">
        <v>5</v>
      </c>
      <c r="J1852" s="37">
        <v>5</v>
      </c>
      <c r="K1852" s="37">
        <v>10</v>
      </c>
      <c r="L1852" s="37">
        <v>10</v>
      </c>
      <c r="M1852" s="37">
        <v>5</v>
      </c>
      <c r="N1852" s="37">
        <v>10</v>
      </c>
      <c r="O1852" s="37">
        <v>10</v>
      </c>
      <c r="P1852" s="37">
        <v>10</v>
      </c>
      <c r="Q1852" s="37">
        <v>5</v>
      </c>
    </row>
    <row r="1853" spans="1:17" ht="14.45" customHeight="1">
      <c r="A1853" s="174">
        <v>3952</v>
      </c>
      <c r="B1853">
        <v>5</v>
      </c>
      <c r="C1853" s="36" t="s">
        <v>7556</v>
      </c>
      <c r="D1853" s="36" t="s">
        <v>7561</v>
      </c>
      <c r="E1853" s="39" t="s">
        <v>934</v>
      </c>
      <c r="F1853" s="38">
        <v>9</v>
      </c>
      <c r="G1853" s="37">
        <v>5</v>
      </c>
      <c r="H1853" s="37">
        <v>5</v>
      </c>
      <c r="I1853" s="37">
        <v>5</v>
      </c>
      <c r="J1853" s="37">
        <v>5</v>
      </c>
      <c r="K1853" s="37">
        <v>10</v>
      </c>
      <c r="L1853" s="37">
        <v>10</v>
      </c>
      <c r="M1853" s="37">
        <v>5</v>
      </c>
      <c r="N1853" s="37">
        <v>10</v>
      </c>
      <c r="O1853" s="37">
        <v>10</v>
      </c>
      <c r="P1853" s="37">
        <v>10</v>
      </c>
      <c r="Q1853" s="37">
        <v>5</v>
      </c>
    </row>
    <row r="1854" spans="1:17" ht="14.45" customHeight="1">
      <c r="A1854" s="174">
        <v>3951</v>
      </c>
      <c r="B1854">
        <v>6</v>
      </c>
      <c r="C1854" s="36" t="s">
        <v>7556</v>
      </c>
      <c r="D1854" s="36" t="s">
        <v>7562</v>
      </c>
      <c r="E1854" s="39" t="s">
        <v>934</v>
      </c>
      <c r="F1854" s="38">
        <v>7.7</v>
      </c>
      <c r="G1854" s="37">
        <v>5</v>
      </c>
      <c r="H1854" s="37">
        <v>5</v>
      </c>
      <c r="I1854" s="37">
        <v>5</v>
      </c>
      <c r="J1854" s="37">
        <v>5</v>
      </c>
      <c r="K1854" s="37">
        <v>10</v>
      </c>
      <c r="L1854" s="37">
        <v>10</v>
      </c>
      <c r="M1854" s="37">
        <v>5</v>
      </c>
      <c r="N1854" s="37">
        <v>10</v>
      </c>
      <c r="O1854" s="37">
        <v>10</v>
      </c>
      <c r="P1854" s="37">
        <v>10</v>
      </c>
      <c r="Q1854" s="37">
        <v>5</v>
      </c>
    </row>
    <row r="1855" spans="1:17" ht="14.45" customHeight="1">
      <c r="A1855" s="174">
        <v>3950</v>
      </c>
      <c r="B1855">
        <v>7</v>
      </c>
      <c r="C1855" s="36" t="s">
        <v>7556</v>
      </c>
      <c r="D1855" s="36" t="s">
        <v>7563</v>
      </c>
      <c r="E1855" s="39" t="s">
        <v>934</v>
      </c>
      <c r="F1855" s="38">
        <v>8.1</v>
      </c>
      <c r="G1855" s="37">
        <v>5</v>
      </c>
      <c r="H1855" s="37">
        <v>5</v>
      </c>
      <c r="I1855" s="37">
        <v>5</v>
      </c>
      <c r="J1855" s="37">
        <v>5</v>
      </c>
      <c r="K1855" s="37">
        <v>10</v>
      </c>
      <c r="L1855" s="37">
        <v>10</v>
      </c>
      <c r="M1855" s="37">
        <v>5</v>
      </c>
      <c r="N1855" s="37">
        <v>10</v>
      </c>
      <c r="O1855" s="37">
        <v>10</v>
      </c>
      <c r="P1855" s="37">
        <v>10</v>
      </c>
      <c r="Q1855" s="37">
        <v>5</v>
      </c>
    </row>
    <row r="1856" spans="1:17" ht="14.45" customHeight="1">
      <c r="A1856" s="174">
        <v>3949</v>
      </c>
      <c r="B1856">
        <v>8</v>
      </c>
      <c r="C1856" s="36" t="s">
        <v>7556</v>
      </c>
      <c r="D1856" s="36" t="s">
        <v>7564</v>
      </c>
      <c r="E1856" s="39" t="s">
        <v>934</v>
      </c>
      <c r="F1856" s="38">
        <v>8.3000000000000007</v>
      </c>
      <c r="G1856" s="37">
        <v>5</v>
      </c>
      <c r="H1856" s="37">
        <v>5</v>
      </c>
      <c r="I1856" s="37">
        <v>5</v>
      </c>
      <c r="J1856" s="37">
        <v>5</v>
      </c>
      <c r="K1856" s="37">
        <v>10</v>
      </c>
      <c r="L1856" s="37">
        <v>10</v>
      </c>
      <c r="M1856" s="37">
        <v>5</v>
      </c>
      <c r="N1856" s="37">
        <v>10</v>
      </c>
      <c r="O1856" s="37">
        <v>10</v>
      </c>
      <c r="P1856" s="37">
        <v>10</v>
      </c>
      <c r="Q1856" s="37">
        <v>5</v>
      </c>
    </row>
    <row r="1857" spans="1:17" ht="14.45" customHeight="1">
      <c r="A1857" s="174">
        <v>3948</v>
      </c>
      <c r="B1857">
        <v>9</v>
      </c>
      <c r="C1857" s="36" t="s">
        <v>7556</v>
      </c>
      <c r="D1857" s="36" t="s">
        <v>7565</v>
      </c>
      <c r="E1857" s="39" t="s">
        <v>934</v>
      </c>
      <c r="F1857" s="38">
        <v>8.4</v>
      </c>
      <c r="G1857" s="37">
        <v>5</v>
      </c>
      <c r="H1857" s="37">
        <v>5</v>
      </c>
      <c r="I1857" s="37">
        <v>5</v>
      </c>
      <c r="J1857" s="37">
        <v>5</v>
      </c>
      <c r="K1857" s="37">
        <v>10</v>
      </c>
      <c r="L1857" s="37">
        <v>10</v>
      </c>
      <c r="M1857" s="37">
        <v>5</v>
      </c>
      <c r="N1857" s="37">
        <v>10</v>
      </c>
      <c r="O1857" s="37">
        <v>10</v>
      </c>
      <c r="P1857" s="37">
        <v>10</v>
      </c>
      <c r="Q1857" s="37">
        <v>5</v>
      </c>
    </row>
    <row r="1858" spans="1:17" ht="14.45" customHeight="1">
      <c r="A1858" s="174">
        <v>3947</v>
      </c>
      <c r="B1858">
        <v>10</v>
      </c>
      <c r="C1858" s="36" t="s">
        <v>7556</v>
      </c>
      <c r="D1858" s="36" t="s">
        <v>7566</v>
      </c>
      <c r="E1858" s="39" t="s">
        <v>934</v>
      </c>
      <c r="F1858" s="38">
        <v>8.6999999999999993</v>
      </c>
      <c r="G1858" s="37">
        <v>5</v>
      </c>
      <c r="H1858" s="37">
        <v>5</v>
      </c>
      <c r="I1858" s="37">
        <v>5</v>
      </c>
      <c r="J1858" s="37">
        <v>5</v>
      </c>
      <c r="K1858" s="37">
        <v>10</v>
      </c>
      <c r="L1858" s="37">
        <v>10</v>
      </c>
      <c r="M1858" s="37">
        <v>5</v>
      </c>
      <c r="N1858" s="37">
        <v>10</v>
      </c>
      <c r="O1858" s="37">
        <v>10</v>
      </c>
      <c r="P1858" s="37">
        <v>10</v>
      </c>
      <c r="Q1858" s="37">
        <v>5</v>
      </c>
    </row>
    <row r="1859" spans="1:17" ht="14.45" customHeight="1">
      <c r="A1859" s="174">
        <v>3946</v>
      </c>
      <c r="B1859">
        <v>11</v>
      </c>
      <c r="C1859" s="36" t="s">
        <v>7556</v>
      </c>
      <c r="D1859" s="36" t="s">
        <v>7567</v>
      </c>
      <c r="E1859" s="39" t="s">
        <v>934</v>
      </c>
      <c r="F1859" s="38">
        <v>7.9</v>
      </c>
      <c r="G1859" s="37">
        <v>5</v>
      </c>
      <c r="H1859" s="37">
        <v>5</v>
      </c>
      <c r="I1859" s="37">
        <v>5</v>
      </c>
      <c r="J1859" s="37">
        <v>5</v>
      </c>
      <c r="K1859" s="37">
        <v>10</v>
      </c>
      <c r="L1859" s="37">
        <v>10</v>
      </c>
      <c r="M1859" s="37">
        <v>5</v>
      </c>
      <c r="N1859" s="37">
        <v>10</v>
      </c>
      <c r="O1859" s="37">
        <v>10</v>
      </c>
      <c r="P1859" s="37">
        <v>10</v>
      </c>
      <c r="Q1859" s="37">
        <v>5</v>
      </c>
    </row>
    <row r="1860" spans="1:17" ht="14.45" customHeight="1">
      <c r="A1860" s="174">
        <v>3945</v>
      </c>
      <c r="B1860">
        <v>12</v>
      </c>
      <c r="C1860" s="36" t="s">
        <v>7556</v>
      </c>
      <c r="D1860" s="36" t="s">
        <v>7568</v>
      </c>
      <c r="E1860" s="39" t="s">
        <v>934</v>
      </c>
      <c r="F1860" s="38">
        <v>8.1</v>
      </c>
      <c r="G1860" s="37">
        <v>5</v>
      </c>
      <c r="H1860" s="37">
        <v>5</v>
      </c>
      <c r="I1860" s="37">
        <v>5</v>
      </c>
      <c r="J1860" s="37">
        <v>5</v>
      </c>
      <c r="K1860" s="37">
        <v>10</v>
      </c>
      <c r="L1860" s="37">
        <v>10</v>
      </c>
      <c r="M1860" s="37">
        <v>5</v>
      </c>
      <c r="N1860" s="37">
        <v>10</v>
      </c>
      <c r="O1860" s="37">
        <v>10</v>
      </c>
      <c r="P1860" s="37">
        <v>10</v>
      </c>
      <c r="Q1860" s="37">
        <v>5</v>
      </c>
    </row>
    <row r="1861" spans="1:17" ht="14.45" customHeight="1">
      <c r="A1861" s="174">
        <v>3944</v>
      </c>
      <c r="B1861">
        <v>13</v>
      </c>
      <c r="C1861" s="36" t="s">
        <v>7556</v>
      </c>
      <c r="D1861" s="36" t="s">
        <v>7569</v>
      </c>
      <c r="E1861" s="39" t="s">
        <v>934</v>
      </c>
      <c r="F1861" s="38">
        <v>8</v>
      </c>
      <c r="G1861" s="37">
        <v>5</v>
      </c>
      <c r="H1861" s="37">
        <v>5</v>
      </c>
      <c r="I1861" s="37">
        <v>5</v>
      </c>
      <c r="J1861" s="37">
        <v>5</v>
      </c>
      <c r="K1861" s="37">
        <v>10</v>
      </c>
      <c r="L1861" s="37">
        <v>10</v>
      </c>
      <c r="M1861" s="37">
        <v>5</v>
      </c>
      <c r="N1861" s="37">
        <v>10</v>
      </c>
      <c r="O1861" s="37">
        <v>10</v>
      </c>
      <c r="P1861" s="37">
        <v>10</v>
      </c>
      <c r="Q1861" s="37">
        <v>5</v>
      </c>
    </row>
    <row r="1862" spans="1:17" ht="14.45" customHeight="1">
      <c r="A1862" s="174">
        <v>3943</v>
      </c>
      <c r="B1862">
        <v>14</v>
      </c>
      <c r="C1862" s="36" t="s">
        <v>7556</v>
      </c>
      <c r="D1862" s="36" t="s">
        <v>7570</v>
      </c>
      <c r="E1862" s="39" t="s">
        <v>934</v>
      </c>
      <c r="F1862" s="38">
        <v>7.6</v>
      </c>
      <c r="G1862" s="37">
        <v>5</v>
      </c>
      <c r="H1862" s="37">
        <v>5</v>
      </c>
      <c r="I1862" s="37">
        <v>5</v>
      </c>
      <c r="J1862" s="37">
        <v>5</v>
      </c>
      <c r="K1862" s="37">
        <v>10</v>
      </c>
      <c r="L1862" s="37">
        <v>10</v>
      </c>
      <c r="M1862" s="37">
        <v>5</v>
      </c>
      <c r="N1862" s="37">
        <v>10</v>
      </c>
      <c r="O1862" s="37">
        <v>10</v>
      </c>
      <c r="P1862" s="37">
        <v>10</v>
      </c>
      <c r="Q1862" s="37">
        <v>5</v>
      </c>
    </row>
    <row r="1863" spans="1:17" ht="14.45" customHeight="1">
      <c r="A1863" s="174">
        <v>3942</v>
      </c>
      <c r="B1863">
        <v>15</v>
      </c>
      <c r="C1863" s="36" t="s">
        <v>7556</v>
      </c>
      <c r="D1863" s="36" t="s">
        <v>7571</v>
      </c>
      <c r="E1863" s="39" t="s">
        <v>934</v>
      </c>
      <c r="F1863" s="38">
        <v>8.3000000000000007</v>
      </c>
      <c r="G1863" s="37">
        <v>5</v>
      </c>
      <c r="H1863" s="37">
        <v>5</v>
      </c>
      <c r="I1863" s="37">
        <v>5</v>
      </c>
      <c r="J1863" s="37">
        <v>5</v>
      </c>
      <c r="K1863" s="37">
        <v>10</v>
      </c>
      <c r="L1863" s="37">
        <v>10</v>
      </c>
      <c r="M1863" s="37">
        <v>5</v>
      </c>
      <c r="N1863" s="37">
        <v>10</v>
      </c>
      <c r="O1863" s="37">
        <v>10</v>
      </c>
      <c r="P1863" s="37">
        <v>10</v>
      </c>
      <c r="Q1863" s="37">
        <v>5</v>
      </c>
    </row>
    <row r="1864" spans="1:17" ht="14.45" customHeight="1">
      <c r="A1864" s="174">
        <v>3941</v>
      </c>
      <c r="B1864">
        <v>16</v>
      </c>
      <c r="C1864" s="36" t="s">
        <v>7556</v>
      </c>
      <c r="D1864" s="36" t="s">
        <v>7572</v>
      </c>
      <c r="E1864" s="39" t="s">
        <v>934</v>
      </c>
      <c r="F1864" s="38">
        <v>8.3000000000000007</v>
      </c>
      <c r="G1864" s="37">
        <v>5</v>
      </c>
      <c r="H1864" s="37">
        <v>5</v>
      </c>
      <c r="I1864" s="37">
        <v>5</v>
      </c>
      <c r="J1864" s="37">
        <v>5</v>
      </c>
      <c r="K1864" s="37">
        <v>10</v>
      </c>
      <c r="L1864" s="37">
        <v>10</v>
      </c>
      <c r="M1864" s="37">
        <v>5</v>
      </c>
      <c r="N1864" s="37">
        <v>10</v>
      </c>
      <c r="O1864" s="37">
        <v>10</v>
      </c>
      <c r="P1864" s="37">
        <v>10</v>
      </c>
      <c r="Q1864" s="37">
        <v>5</v>
      </c>
    </row>
    <row r="1865" spans="1:17" ht="14.45" customHeight="1">
      <c r="A1865" s="174">
        <v>3940</v>
      </c>
      <c r="C1865" s="36" t="s">
        <v>7556</v>
      </c>
      <c r="D1865" s="35" t="s">
        <v>8625</v>
      </c>
      <c r="E1865" s="34" t="s">
        <v>934</v>
      </c>
      <c r="F1865" s="130">
        <v>8.0980000000000008</v>
      </c>
      <c r="G1865" s="33" t="e">
        <f>AVERAGE(#REF!)</f>
        <v>#REF!</v>
      </c>
      <c r="H1865" s="33" t="e">
        <f>AVERAGE(#REF!)</f>
        <v>#REF!</v>
      </c>
      <c r="I1865" s="33" t="e">
        <f>AVERAGE(#REF!)</f>
        <v>#REF!</v>
      </c>
      <c r="J1865" s="33" t="e">
        <f>AVERAGE(#REF!)</f>
        <v>#REF!</v>
      </c>
      <c r="K1865" s="33" t="e">
        <f>AVERAGE(#REF!)</f>
        <v>#REF!</v>
      </c>
      <c r="L1865" s="33" t="e">
        <f>AVERAGE(#REF!)</f>
        <v>#REF!</v>
      </c>
      <c r="M1865" s="33" t="e">
        <f>AVERAGE(#REF!)</f>
        <v>#REF!</v>
      </c>
      <c r="N1865" s="33" t="e">
        <f>AVERAGE(#REF!)</f>
        <v>#REF!</v>
      </c>
      <c r="O1865" s="33" t="e">
        <f>AVERAGE(#REF!)</f>
        <v>#REF!</v>
      </c>
      <c r="P1865" s="33" t="e">
        <f>AVERAGE(#REF!)</f>
        <v>#REF!</v>
      </c>
      <c r="Q1865" s="33" t="e">
        <f>AVERAGE(#REF!)</f>
        <v>#REF!</v>
      </c>
    </row>
    <row r="1866" spans="1:17" ht="14.45" customHeight="1">
      <c r="A1866" s="174">
        <v>3939</v>
      </c>
      <c r="B1866">
        <v>1</v>
      </c>
      <c r="C1866" s="36" t="s">
        <v>7546</v>
      </c>
      <c r="D1866" s="36" t="s">
        <v>7547</v>
      </c>
      <c r="E1866" s="39" t="s">
        <v>934</v>
      </c>
      <c r="F1866" s="38">
        <v>7.9</v>
      </c>
      <c r="G1866" s="37">
        <v>5</v>
      </c>
      <c r="H1866" s="37">
        <v>5</v>
      </c>
      <c r="I1866" s="37">
        <v>5</v>
      </c>
      <c r="J1866" s="37">
        <v>5</v>
      </c>
      <c r="K1866" s="37">
        <v>10</v>
      </c>
      <c r="L1866" s="37">
        <v>10</v>
      </c>
      <c r="M1866" s="37">
        <v>5</v>
      </c>
      <c r="N1866" s="37">
        <v>10</v>
      </c>
      <c r="O1866" s="37">
        <v>10</v>
      </c>
      <c r="P1866" s="37">
        <v>10</v>
      </c>
      <c r="Q1866" s="37">
        <v>5</v>
      </c>
    </row>
    <row r="1867" spans="1:17" ht="14.45" customHeight="1">
      <c r="A1867" s="174">
        <v>3938</v>
      </c>
      <c r="B1867">
        <v>2</v>
      </c>
      <c r="C1867" s="36" t="s">
        <v>7546</v>
      </c>
      <c r="D1867" s="36" t="s">
        <v>7548</v>
      </c>
      <c r="E1867" s="39" t="s">
        <v>934</v>
      </c>
      <c r="F1867" s="38">
        <v>8.1</v>
      </c>
      <c r="G1867" s="37">
        <v>5</v>
      </c>
      <c r="H1867" s="37">
        <v>5</v>
      </c>
      <c r="I1867" s="37">
        <v>5</v>
      </c>
      <c r="J1867" s="37">
        <v>5</v>
      </c>
      <c r="K1867" s="37">
        <v>10</v>
      </c>
      <c r="L1867" s="37">
        <v>10</v>
      </c>
      <c r="M1867" s="37">
        <v>5</v>
      </c>
      <c r="N1867" s="37">
        <v>10</v>
      </c>
      <c r="O1867" s="37">
        <v>10</v>
      </c>
      <c r="P1867" s="37">
        <v>10</v>
      </c>
      <c r="Q1867" s="37">
        <v>5</v>
      </c>
    </row>
    <row r="1868" spans="1:17" ht="14.45" customHeight="1">
      <c r="A1868" s="174">
        <v>3937</v>
      </c>
      <c r="B1868">
        <v>3</v>
      </c>
      <c r="C1868" s="36" t="s">
        <v>7546</v>
      </c>
      <c r="D1868" s="36" t="s">
        <v>7549</v>
      </c>
      <c r="E1868" s="39" t="s">
        <v>934</v>
      </c>
      <c r="F1868" s="38">
        <v>9.1999999999999993</v>
      </c>
      <c r="G1868" s="37">
        <v>5</v>
      </c>
      <c r="H1868" s="37">
        <v>5</v>
      </c>
      <c r="I1868" s="37">
        <v>5</v>
      </c>
      <c r="J1868" s="37">
        <v>5</v>
      </c>
      <c r="K1868" s="37">
        <v>10</v>
      </c>
      <c r="L1868" s="37">
        <v>10</v>
      </c>
      <c r="M1868" s="37">
        <v>5</v>
      </c>
      <c r="N1868" s="37">
        <v>10</v>
      </c>
      <c r="O1868" s="37">
        <v>10</v>
      </c>
      <c r="P1868" s="37">
        <v>10</v>
      </c>
      <c r="Q1868" s="37">
        <v>5</v>
      </c>
    </row>
    <row r="1869" spans="1:17" ht="14.45" customHeight="1">
      <c r="A1869" s="174">
        <v>3936</v>
      </c>
      <c r="B1869">
        <v>4</v>
      </c>
      <c r="C1869" s="36" t="s">
        <v>7546</v>
      </c>
      <c r="D1869" s="36" t="s">
        <v>7550</v>
      </c>
      <c r="E1869" s="39" t="s">
        <v>934</v>
      </c>
      <c r="F1869" s="38">
        <v>8.5</v>
      </c>
      <c r="G1869" s="37">
        <v>5</v>
      </c>
      <c r="H1869" s="37">
        <v>5</v>
      </c>
      <c r="I1869" s="37">
        <v>5</v>
      </c>
      <c r="J1869" s="37">
        <v>5</v>
      </c>
      <c r="K1869" s="37">
        <v>10</v>
      </c>
      <c r="L1869" s="37">
        <v>10</v>
      </c>
      <c r="M1869" s="37">
        <v>5</v>
      </c>
      <c r="N1869" s="37">
        <v>10</v>
      </c>
      <c r="O1869" s="37">
        <v>10</v>
      </c>
      <c r="P1869" s="37">
        <v>10</v>
      </c>
      <c r="Q1869" s="37">
        <v>5</v>
      </c>
    </row>
    <row r="1870" spans="1:17" ht="14.45" customHeight="1">
      <c r="A1870" s="174">
        <v>3935</v>
      </c>
      <c r="B1870">
        <v>5</v>
      </c>
      <c r="C1870" s="36" t="s">
        <v>7546</v>
      </c>
      <c r="D1870" s="42" t="s">
        <v>7551</v>
      </c>
      <c r="E1870" s="41" t="s">
        <v>934</v>
      </c>
      <c r="F1870" s="40">
        <v>9.6999999999999993</v>
      </c>
      <c r="G1870" s="37">
        <v>5</v>
      </c>
      <c r="H1870" s="37">
        <v>5</v>
      </c>
      <c r="I1870" s="37">
        <v>5</v>
      </c>
      <c r="J1870" s="37">
        <v>5</v>
      </c>
      <c r="K1870" s="37">
        <v>10</v>
      </c>
      <c r="L1870" s="37">
        <v>10</v>
      </c>
      <c r="M1870" s="37">
        <v>5</v>
      </c>
      <c r="N1870" s="37">
        <v>10</v>
      </c>
      <c r="O1870" s="37">
        <v>10</v>
      </c>
      <c r="P1870" s="37">
        <v>10</v>
      </c>
      <c r="Q1870" s="37">
        <v>5</v>
      </c>
    </row>
    <row r="1871" spans="1:17" ht="14.45" customHeight="1">
      <c r="A1871" s="174">
        <v>3934</v>
      </c>
      <c r="B1871">
        <v>6</v>
      </c>
      <c r="C1871" s="36" t="s">
        <v>7546</v>
      </c>
      <c r="D1871" s="36" t="s">
        <v>7552</v>
      </c>
      <c r="E1871" s="39" t="s">
        <v>934</v>
      </c>
      <c r="F1871" s="38">
        <v>8.6999999999999993</v>
      </c>
      <c r="G1871" s="37">
        <v>5</v>
      </c>
      <c r="H1871" s="37">
        <v>5</v>
      </c>
      <c r="I1871" s="37">
        <v>5</v>
      </c>
      <c r="J1871" s="37">
        <v>5</v>
      </c>
      <c r="K1871" s="37">
        <v>10</v>
      </c>
      <c r="L1871" s="37">
        <v>10</v>
      </c>
      <c r="M1871" s="37">
        <v>5</v>
      </c>
      <c r="N1871" s="37">
        <v>10</v>
      </c>
      <c r="O1871" s="37">
        <v>10</v>
      </c>
      <c r="P1871" s="37">
        <v>10</v>
      </c>
      <c r="Q1871" s="37">
        <v>5</v>
      </c>
    </row>
    <row r="1872" spans="1:17" ht="14.45" customHeight="1">
      <c r="A1872" s="174">
        <v>3933</v>
      </c>
      <c r="B1872">
        <v>7</v>
      </c>
      <c r="C1872" s="36" t="s">
        <v>7546</v>
      </c>
      <c r="D1872" s="36" t="s">
        <v>7553</v>
      </c>
      <c r="E1872" s="39" t="s">
        <v>934</v>
      </c>
      <c r="F1872" s="38">
        <v>8.5</v>
      </c>
      <c r="G1872" s="37">
        <v>5</v>
      </c>
      <c r="H1872" s="37">
        <v>5</v>
      </c>
      <c r="I1872" s="37">
        <v>5</v>
      </c>
      <c r="J1872" s="37">
        <v>5</v>
      </c>
      <c r="K1872" s="37">
        <v>10</v>
      </c>
      <c r="L1872" s="37">
        <v>10</v>
      </c>
      <c r="M1872" s="37">
        <v>5</v>
      </c>
      <c r="N1872" s="37">
        <v>10</v>
      </c>
      <c r="O1872" s="37">
        <v>10</v>
      </c>
      <c r="P1872" s="37">
        <v>10</v>
      </c>
      <c r="Q1872" s="37">
        <v>5</v>
      </c>
    </row>
    <row r="1873" spans="1:17" ht="14.45" customHeight="1">
      <c r="A1873" s="174">
        <v>3932</v>
      </c>
      <c r="B1873">
        <v>8</v>
      </c>
      <c r="C1873" s="36" t="s">
        <v>7546</v>
      </c>
      <c r="D1873" s="36" t="s">
        <v>7554</v>
      </c>
      <c r="E1873" s="39" t="s">
        <v>934</v>
      </c>
      <c r="F1873" s="38">
        <v>9.3000000000000007</v>
      </c>
      <c r="G1873" s="37">
        <v>5</v>
      </c>
      <c r="H1873" s="37">
        <v>5</v>
      </c>
      <c r="I1873" s="37">
        <v>5</v>
      </c>
      <c r="J1873" s="37">
        <v>5</v>
      </c>
      <c r="K1873" s="37">
        <v>10</v>
      </c>
      <c r="L1873" s="37">
        <v>10</v>
      </c>
      <c r="M1873" s="37">
        <v>5</v>
      </c>
      <c r="N1873" s="37">
        <v>10</v>
      </c>
      <c r="O1873" s="37">
        <v>10</v>
      </c>
      <c r="P1873" s="37">
        <v>10</v>
      </c>
      <c r="Q1873" s="37">
        <v>5</v>
      </c>
    </row>
    <row r="1874" spans="1:17" ht="14.45" customHeight="1">
      <c r="A1874" s="174">
        <v>3931</v>
      </c>
      <c r="B1874">
        <v>9</v>
      </c>
      <c r="C1874" s="36" t="s">
        <v>7546</v>
      </c>
      <c r="D1874" s="36" t="s">
        <v>7555</v>
      </c>
      <c r="E1874" s="39" t="s">
        <v>934</v>
      </c>
      <c r="F1874" s="38">
        <v>7.4</v>
      </c>
      <c r="G1874" s="37">
        <v>5</v>
      </c>
      <c r="H1874" s="37">
        <v>5</v>
      </c>
      <c r="I1874" s="37">
        <v>5</v>
      </c>
      <c r="J1874" s="37">
        <v>5</v>
      </c>
      <c r="K1874" s="37">
        <v>10</v>
      </c>
      <c r="L1874" s="37">
        <v>10</v>
      </c>
      <c r="M1874" s="37">
        <v>5</v>
      </c>
      <c r="N1874" s="37">
        <v>10</v>
      </c>
      <c r="O1874" s="37">
        <v>10</v>
      </c>
      <c r="P1874" s="37">
        <v>10</v>
      </c>
      <c r="Q1874" s="37">
        <v>5</v>
      </c>
    </row>
    <row r="1875" spans="1:17" ht="14.45" customHeight="1">
      <c r="A1875" s="174">
        <v>3930</v>
      </c>
      <c r="C1875" s="36" t="s">
        <v>7546</v>
      </c>
      <c r="D1875" s="35" t="s">
        <v>8625</v>
      </c>
      <c r="E1875" s="34" t="s">
        <v>934</v>
      </c>
      <c r="F1875" s="130">
        <v>8.5609999999999999</v>
      </c>
      <c r="G1875" s="33" t="e">
        <f>AVERAGE(#REF!)</f>
        <v>#REF!</v>
      </c>
      <c r="H1875" s="33" t="e">
        <f>AVERAGE(#REF!)</f>
        <v>#REF!</v>
      </c>
      <c r="I1875" s="33" t="e">
        <f>AVERAGE(#REF!)</f>
        <v>#REF!</v>
      </c>
      <c r="J1875" s="33" t="e">
        <f>AVERAGE(#REF!)</f>
        <v>#REF!</v>
      </c>
      <c r="K1875" s="33" t="e">
        <f>AVERAGE(#REF!)</f>
        <v>#REF!</v>
      </c>
      <c r="L1875" s="33" t="e">
        <f>AVERAGE(#REF!)</f>
        <v>#REF!</v>
      </c>
      <c r="M1875" s="33" t="e">
        <f>AVERAGE(#REF!)</f>
        <v>#REF!</v>
      </c>
      <c r="N1875" s="33" t="e">
        <f>AVERAGE(#REF!)</f>
        <v>#REF!</v>
      </c>
      <c r="O1875" s="33" t="e">
        <f>AVERAGE(#REF!)</f>
        <v>#REF!</v>
      </c>
      <c r="P1875" s="33" t="e">
        <f>AVERAGE(#REF!)</f>
        <v>#REF!</v>
      </c>
      <c r="Q1875" s="33" t="e">
        <f>AVERAGE(#REF!)</f>
        <v>#REF!</v>
      </c>
    </row>
    <row r="1876" spans="1:17" ht="14.45" customHeight="1">
      <c r="A1876" s="174">
        <v>3929</v>
      </c>
      <c r="B1876">
        <v>1</v>
      </c>
      <c r="C1876" s="36" t="s">
        <v>7538</v>
      </c>
      <c r="D1876" s="36" t="s">
        <v>7539</v>
      </c>
      <c r="E1876" s="39" t="s">
        <v>934</v>
      </c>
      <c r="F1876" s="38">
        <v>8.8000000000000007</v>
      </c>
      <c r="G1876" s="37">
        <v>5</v>
      </c>
      <c r="H1876" s="37">
        <v>5</v>
      </c>
      <c r="I1876" s="37">
        <v>5</v>
      </c>
      <c r="J1876" s="37">
        <v>5</v>
      </c>
      <c r="K1876" s="37">
        <v>10</v>
      </c>
      <c r="L1876" s="37">
        <v>10</v>
      </c>
      <c r="M1876" s="37">
        <v>5</v>
      </c>
      <c r="N1876" s="37">
        <v>10</v>
      </c>
      <c r="O1876" s="37">
        <v>10</v>
      </c>
      <c r="P1876" s="37">
        <v>10</v>
      </c>
      <c r="Q1876" s="37">
        <v>5</v>
      </c>
    </row>
    <row r="1877" spans="1:17" ht="14.45" customHeight="1">
      <c r="A1877" s="174">
        <v>3928</v>
      </c>
      <c r="B1877">
        <v>2</v>
      </c>
      <c r="C1877" s="36" t="s">
        <v>7538</v>
      </c>
      <c r="D1877" s="36" t="s">
        <v>2387</v>
      </c>
      <c r="E1877" s="39" t="s">
        <v>934</v>
      </c>
      <c r="F1877" s="38">
        <v>8</v>
      </c>
      <c r="G1877" s="37">
        <v>5</v>
      </c>
      <c r="H1877" s="37">
        <v>5</v>
      </c>
      <c r="I1877" s="37">
        <v>5</v>
      </c>
      <c r="J1877" s="37">
        <v>5</v>
      </c>
      <c r="K1877" s="37">
        <v>10</v>
      </c>
      <c r="L1877" s="37">
        <v>10</v>
      </c>
      <c r="M1877" s="37">
        <v>5</v>
      </c>
      <c r="N1877" s="37">
        <v>10</v>
      </c>
      <c r="O1877" s="37">
        <v>10</v>
      </c>
      <c r="P1877" s="37">
        <v>10</v>
      </c>
      <c r="Q1877" s="37">
        <v>5</v>
      </c>
    </row>
    <row r="1878" spans="1:17" ht="14.45" customHeight="1">
      <c r="A1878" s="174">
        <v>3927</v>
      </c>
      <c r="B1878">
        <v>3</v>
      </c>
      <c r="C1878" s="36" t="s">
        <v>7538</v>
      </c>
      <c r="D1878" s="36" t="s">
        <v>7540</v>
      </c>
      <c r="E1878" s="39" t="s">
        <v>934</v>
      </c>
      <c r="F1878" s="38">
        <v>9</v>
      </c>
      <c r="G1878" s="37">
        <v>5</v>
      </c>
      <c r="H1878" s="37">
        <v>5</v>
      </c>
      <c r="I1878" s="37">
        <v>5</v>
      </c>
      <c r="J1878" s="37">
        <v>5</v>
      </c>
      <c r="K1878" s="37">
        <v>10</v>
      </c>
      <c r="L1878" s="37">
        <v>10</v>
      </c>
      <c r="M1878" s="37">
        <v>5</v>
      </c>
      <c r="N1878" s="37">
        <v>10</v>
      </c>
      <c r="O1878" s="37">
        <v>10</v>
      </c>
      <c r="P1878" s="37">
        <v>10</v>
      </c>
      <c r="Q1878" s="37">
        <v>5</v>
      </c>
    </row>
    <row r="1879" spans="1:17" ht="14.45" customHeight="1">
      <c r="A1879" s="174">
        <v>3926</v>
      </c>
      <c r="B1879">
        <v>4</v>
      </c>
      <c r="C1879" s="36" t="s">
        <v>7538</v>
      </c>
      <c r="D1879" s="36" t="s">
        <v>7541</v>
      </c>
      <c r="E1879" s="39" t="s">
        <v>934</v>
      </c>
      <c r="F1879" s="38">
        <v>8.6</v>
      </c>
      <c r="G1879" s="37">
        <v>5</v>
      </c>
      <c r="H1879" s="37">
        <v>5</v>
      </c>
      <c r="I1879" s="37">
        <v>5</v>
      </c>
      <c r="J1879" s="37">
        <v>5</v>
      </c>
      <c r="K1879" s="37">
        <v>10</v>
      </c>
      <c r="L1879" s="37">
        <v>10</v>
      </c>
      <c r="M1879" s="37">
        <v>5</v>
      </c>
      <c r="N1879" s="37">
        <v>10</v>
      </c>
      <c r="O1879" s="37">
        <v>10</v>
      </c>
      <c r="P1879" s="37">
        <v>10</v>
      </c>
      <c r="Q1879" s="37">
        <v>5</v>
      </c>
    </row>
    <row r="1880" spans="1:17" ht="14.45" customHeight="1">
      <c r="A1880" s="174">
        <v>3925</v>
      </c>
      <c r="B1880">
        <v>5</v>
      </c>
      <c r="C1880" s="36" t="s">
        <v>7538</v>
      </c>
      <c r="D1880" s="42" t="s">
        <v>7542</v>
      </c>
      <c r="E1880" s="41" t="s">
        <v>934</v>
      </c>
      <c r="F1880" s="40">
        <v>9.5</v>
      </c>
      <c r="G1880" s="37">
        <v>5</v>
      </c>
      <c r="H1880" s="37">
        <v>5</v>
      </c>
      <c r="I1880" s="37">
        <v>5</v>
      </c>
      <c r="J1880" s="37">
        <v>5</v>
      </c>
      <c r="K1880" s="37">
        <v>10</v>
      </c>
      <c r="L1880" s="37">
        <v>10</v>
      </c>
      <c r="M1880" s="37">
        <v>5</v>
      </c>
      <c r="N1880" s="37">
        <v>10</v>
      </c>
      <c r="O1880" s="37">
        <v>10</v>
      </c>
      <c r="P1880" s="37">
        <v>10</v>
      </c>
      <c r="Q1880" s="37">
        <v>5</v>
      </c>
    </row>
    <row r="1881" spans="1:17" ht="14.45" customHeight="1">
      <c r="A1881" s="174">
        <v>3924</v>
      </c>
      <c r="B1881">
        <v>6</v>
      </c>
      <c r="C1881" s="36" t="s">
        <v>7538</v>
      </c>
      <c r="D1881" s="36" t="s">
        <v>7543</v>
      </c>
      <c r="E1881" s="39" t="s">
        <v>934</v>
      </c>
      <c r="F1881" s="38">
        <v>8.8000000000000007</v>
      </c>
      <c r="G1881" s="37">
        <v>5</v>
      </c>
      <c r="H1881" s="37">
        <v>5</v>
      </c>
      <c r="I1881" s="37">
        <v>5</v>
      </c>
      <c r="J1881" s="37">
        <v>5</v>
      </c>
      <c r="K1881" s="37">
        <v>10</v>
      </c>
      <c r="L1881" s="37">
        <v>10</v>
      </c>
      <c r="M1881" s="37">
        <v>5</v>
      </c>
      <c r="N1881" s="37">
        <v>10</v>
      </c>
      <c r="O1881" s="37">
        <v>10</v>
      </c>
      <c r="P1881" s="37">
        <v>10</v>
      </c>
      <c r="Q1881" s="37">
        <v>5</v>
      </c>
    </row>
    <row r="1882" spans="1:17" ht="14.45" customHeight="1">
      <c r="A1882" s="174">
        <v>3923</v>
      </c>
      <c r="B1882">
        <v>7</v>
      </c>
      <c r="C1882" s="36" t="s">
        <v>7538</v>
      </c>
      <c r="D1882" s="36" t="s">
        <v>7544</v>
      </c>
      <c r="E1882" s="39" t="s">
        <v>934</v>
      </c>
      <c r="F1882" s="38">
        <v>8.8000000000000007</v>
      </c>
      <c r="G1882" s="37">
        <v>5</v>
      </c>
      <c r="H1882" s="37">
        <v>5</v>
      </c>
      <c r="I1882" s="37">
        <v>5</v>
      </c>
      <c r="J1882" s="37">
        <v>5</v>
      </c>
      <c r="K1882" s="37">
        <v>10</v>
      </c>
      <c r="L1882" s="37">
        <v>10</v>
      </c>
      <c r="M1882" s="37">
        <v>5</v>
      </c>
      <c r="N1882" s="37">
        <v>10</v>
      </c>
      <c r="O1882" s="37">
        <v>10</v>
      </c>
      <c r="P1882" s="37">
        <v>10</v>
      </c>
      <c r="Q1882" s="37">
        <v>5</v>
      </c>
    </row>
    <row r="1883" spans="1:17" ht="14.45" customHeight="1">
      <c r="A1883" s="174">
        <v>3922</v>
      </c>
      <c r="B1883">
        <v>8</v>
      </c>
      <c r="C1883" s="36" t="s">
        <v>7538</v>
      </c>
      <c r="D1883" s="42" t="s">
        <v>7545</v>
      </c>
      <c r="E1883" s="41" t="s">
        <v>934</v>
      </c>
      <c r="F1883" s="40">
        <v>9.6</v>
      </c>
      <c r="G1883" s="37">
        <v>5</v>
      </c>
      <c r="H1883" s="37">
        <v>5</v>
      </c>
      <c r="I1883" s="37">
        <v>5</v>
      </c>
      <c r="J1883" s="37">
        <v>5</v>
      </c>
      <c r="K1883" s="37">
        <v>10</v>
      </c>
      <c r="L1883" s="37">
        <v>10</v>
      </c>
      <c r="M1883" s="37">
        <v>5</v>
      </c>
      <c r="N1883" s="37">
        <v>10</v>
      </c>
      <c r="O1883" s="37">
        <v>10</v>
      </c>
      <c r="P1883" s="37">
        <v>10</v>
      </c>
      <c r="Q1883" s="37">
        <v>5</v>
      </c>
    </row>
    <row r="1884" spans="1:17" ht="14.45" customHeight="1">
      <c r="A1884" s="174">
        <v>3921</v>
      </c>
      <c r="C1884" s="36" t="s">
        <v>7538</v>
      </c>
      <c r="D1884" s="35" t="s">
        <v>8641</v>
      </c>
      <c r="E1884" s="34" t="s">
        <v>934</v>
      </c>
      <c r="F1884" s="130">
        <v>8.875</v>
      </c>
      <c r="G1884" s="33" t="e">
        <f>AVERAGE(#REF!)</f>
        <v>#REF!</v>
      </c>
      <c r="H1884" s="33" t="e">
        <f>AVERAGE(#REF!)</f>
        <v>#REF!</v>
      </c>
      <c r="I1884" s="33" t="e">
        <f>AVERAGE(#REF!)</f>
        <v>#REF!</v>
      </c>
      <c r="J1884" s="33" t="e">
        <f>AVERAGE(#REF!)</f>
        <v>#REF!</v>
      </c>
      <c r="K1884" s="33" t="e">
        <f>AVERAGE(#REF!)</f>
        <v>#REF!</v>
      </c>
      <c r="L1884" s="33" t="e">
        <f>AVERAGE(#REF!)</f>
        <v>#REF!</v>
      </c>
      <c r="M1884" s="33" t="e">
        <f>AVERAGE(#REF!)</f>
        <v>#REF!</v>
      </c>
      <c r="N1884" s="33" t="e">
        <f>AVERAGE(#REF!)</f>
        <v>#REF!</v>
      </c>
      <c r="O1884" s="33" t="e">
        <f>AVERAGE(#REF!)</f>
        <v>#REF!</v>
      </c>
      <c r="P1884" s="33" t="e">
        <f>AVERAGE(#REF!)</f>
        <v>#REF!</v>
      </c>
      <c r="Q1884" s="33" t="e">
        <f>AVERAGE(#REF!)</f>
        <v>#REF!</v>
      </c>
    </row>
    <row r="1885" spans="1:17" ht="14.45" customHeight="1">
      <c r="A1885" s="174">
        <v>3920</v>
      </c>
      <c r="B1885">
        <v>1</v>
      </c>
      <c r="C1885" s="36" t="s">
        <v>7520</v>
      </c>
      <c r="D1885" s="36" t="s">
        <v>7521</v>
      </c>
      <c r="E1885" s="39" t="s">
        <v>934</v>
      </c>
      <c r="F1885" s="38">
        <v>8.9</v>
      </c>
      <c r="G1885" s="37">
        <v>5</v>
      </c>
      <c r="H1885" s="37">
        <v>5</v>
      </c>
      <c r="I1885" s="37">
        <v>5</v>
      </c>
      <c r="J1885" s="37">
        <v>5</v>
      </c>
      <c r="K1885" s="37">
        <v>10</v>
      </c>
      <c r="L1885" s="37">
        <v>10</v>
      </c>
      <c r="M1885" s="37">
        <v>5</v>
      </c>
      <c r="N1885" s="37">
        <v>10</v>
      </c>
      <c r="O1885" s="37">
        <v>10</v>
      </c>
      <c r="P1885" s="37">
        <v>10</v>
      </c>
      <c r="Q1885" s="37">
        <v>5</v>
      </c>
    </row>
    <row r="1886" spans="1:17" ht="14.45" customHeight="1">
      <c r="A1886" s="174">
        <v>3919</v>
      </c>
      <c r="B1886">
        <v>2</v>
      </c>
      <c r="C1886" s="36" t="s">
        <v>7520</v>
      </c>
      <c r="D1886" s="36" t="s">
        <v>7522</v>
      </c>
      <c r="E1886" s="39" t="s">
        <v>934</v>
      </c>
      <c r="F1886" s="38">
        <v>8.6</v>
      </c>
      <c r="G1886" s="37">
        <v>5</v>
      </c>
      <c r="H1886" s="37">
        <v>5</v>
      </c>
      <c r="I1886" s="37">
        <v>5</v>
      </c>
      <c r="J1886" s="37">
        <v>5</v>
      </c>
      <c r="K1886" s="37">
        <v>10</v>
      </c>
      <c r="L1886" s="37">
        <v>10</v>
      </c>
      <c r="M1886" s="37">
        <v>5</v>
      </c>
      <c r="N1886" s="37">
        <v>10</v>
      </c>
      <c r="O1886" s="37">
        <v>10</v>
      </c>
      <c r="P1886" s="37">
        <v>10</v>
      </c>
      <c r="Q1886" s="37">
        <v>5</v>
      </c>
    </row>
    <row r="1887" spans="1:17" ht="14.45" customHeight="1">
      <c r="A1887" s="174">
        <v>3918</v>
      </c>
      <c r="B1887">
        <v>3</v>
      </c>
      <c r="C1887" s="36" t="s">
        <v>7520</v>
      </c>
      <c r="D1887" s="36" t="s">
        <v>7523</v>
      </c>
      <c r="E1887" s="39" t="s">
        <v>934</v>
      </c>
      <c r="F1887" s="38">
        <v>8.4</v>
      </c>
      <c r="G1887" s="37">
        <v>5</v>
      </c>
      <c r="H1887" s="37">
        <v>5</v>
      </c>
      <c r="I1887" s="37">
        <v>5</v>
      </c>
      <c r="J1887" s="37">
        <v>5</v>
      </c>
      <c r="K1887" s="37">
        <v>10</v>
      </c>
      <c r="L1887" s="37">
        <v>10</v>
      </c>
      <c r="M1887" s="37">
        <v>5</v>
      </c>
      <c r="N1887" s="37">
        <v>10</v>
      </c>
      <c r="O1887" s="37">
        <v>10</v>
      </c>
      <c r="P1887" s="37">
        <v>10</v>
      </c>
      <c r="Q1887" s="37">
        <v>5</v>
      </c>
    </row>
    <row r="1888" spans="1:17" ht="14.45" customHeight="1">
      <c r="A1888" s="174">
        <v>3917</v>
      </c>
      <c r="B1888">
        <v>4</v>
      </c>
      <c r="C1888" s="36" t="s">
        <v>7520</v>
      </c>
      <c r="D1888" s="36" t="s">
        <v>7524</v>
      </c>
      <c r="E1888" s="39" t="s">
        <v>934</v>
      </c>
      <c r="F1888" s="38">
        <v>8.6</v>
      </c>
      <c r="G1888" s="37">
        <v>5</v>
      </c>
      <c r="H1888" s="37">
        <v>5</v>
      </c>
      <c r="I1888" s="37">
        <v>5</v>
      </c>
      <c r="J1888" s="37">
        <v>5</v>
      </c>
      <c r="K1888" s="37">
        <v>10</v>
      </c>
      <c r="L1888" s="37">
        <v>10</v>
      </c>
      <c r="M1888" s="37">
        <v>5</v>
      </c>
      <c r="N1888" s="37">
        <v>10</v>
      </c>
      <c r="O1888" s="37">
        <v>10</v>
      </c>
      <c r="P1888" s="37">
        <v>10</v>
      </c>
      <c r="Q1888" s="37">
        <v>5</v>
      </c>
    </row>
    <row r="1889" spans="1:17" ht="14.45" customHeight="1">
      <c r="A1889" s="174">
        <v>3916</v>
      </c>
      <c r="B1889">
        <v>5</v>
      </c>
      <c r="C1889" s="36" t="s">
        <v>7520</v>
      </c>
      <c r="D1889" s="36" t="s">
        <v>7525</v>
      </c>
      <c r="E1889" s="39" t="s">
        <v>934</v>
      </c>
      <c r="F1889" s="38">
        <v>8.1</v>
      </c>
      <c r="G1889" s="37">
        <v>5</v>
      </c>
      <c r="H1889" s="37">
        <v>5</v>
      </c>
      <c r="I1889" s="37">
        <v>5</v>
      </c>
      <c r="J1889" s="37">
        <v>5</v>
      </c>
      <c r="K1889" s="37">
        <v>10</v>
      </c>
      <c r="L1889" s="37">
        <v>10</v>
      </c>
      <c r="M1889" s="37">
        <v>5</v>
      </c>
      <c r="N1889" s="37">
        <v>10</v>
      </c>
      <c r="O1889" s="37">
        <v>10</v>
      </c>
      <c r="P1889" s="37">
        <v>10</v>
      </c>
      <c r="Q1889" s="37">
        <v>5</v>
      </c>
    </row>
    <row r="1890" spans="1:17" ht="14.45" customHeight="1">
      <c r="A1890" s="174">
        <v>3915</v>
      </c>
      <c r="B1890">
        <v>6</v>
      </c>
      <c r="C1890" s="36" t="s">
        <v>7520</v>
      </c>
      <c r="D1890" s="42" t="s">
        <v>7526</v>
      </c>
      <c r="E1890" s="41" t="s">
        <v>934</v>
      </c>
      <c r="F1890" s="40">
        <v>9.5</v>
      </c>
      <c r="G1890" s="37">
        <v>5</v>
      </c>
      <c r="H1890" s="37">
        <v>5</v>
      </c>
      <c r="I1890" s="37">
        <v>5</v>
      </c>
      <c r="J1890" s="37">
        <v>5</v>
      </c>
      <c r="K1890" s="37">
        <v>10</v>
      </c>
      <c r="L1890" s="37">
        <v>10</v>
      </c>
      <c r="M1890" s="37">
        <v>5</v>
      </c>
      <c r="N1890" s="37">
        <v>10</v>
      </c>
      <c r="O1890" s="37">
        <v>10</v>
      </c>
      <c r="P1890" s="37">
        <v>10</v>
      </c>
      <c r="Q1890" s="37">
        <v>5</v>
      </c>
    </row>
    <row r="1891" spans="1:17" ht="14.45" customHeight="1">
      <c r="A1891" s="174">
        <v>3914</v>
      </c>
      <c r="B1891">
        <v>7</v>
      </c>
      <c r="C1891" s="36" t="s">
        <v>7520</v>
      </c>
      <c r="D1891" s="42" t="s">
        <v>7527</v>
      </c>
      <c r="E1891" s="41" t="s">
        <v>934</v>
      </c>
      <c r="F1891" s="40">
        <v>9.6</v>
      </c>
      <c r="G1891" s="37">
        <v>5</v>
      </c>
      <c r="H1891" s="37">
        <v>5</v>
      </c>
      <c r="I1891" s="37">
        <v>5</v>
      </c>
      <c r="J1891" s="37">
        <v>5</v>
      </c>
      <c r="K1891" s="37">
        <v>10</v>
      </c>
      <c r="L1891" s="37">
        <v>10</v>
      </c>
      <c r="M1891" s="37">
        <v>5</v>
      </c>
      <c r="N1891" s="37">
        <v>10</v>
      </c>
      <c r="O1891" s="37">
        <v>10</v>
      </c>
      <c r="P1891" s="37">
        <v>10</v>
      </c>
      <c r="Q1891" s="37">
        <v>5</v>
      </c>
    </row>
    <row r="1892" spans="1:17" ht="14.45" customHeight="1">
      <c r="A1892" s="174">
        <v>3913</v>
      </c>
      <c r="B1892">
        <v>8</v>
      </c>
      <c r="C1892" s="36" t="s">
        <v>7520</v>
      </c>
      <c r="D1892" s="42" t="s">
        <v>7528</v>
      </c>
      <c r="E1892" s="41" t="s">
        <v>934</v>
      </c>
      <c r="F1892" s="40">
        <v>9.6999999999999993</v>
      </c>
      <c r="G1892" s="37">
        <v>5</v>
      </c>
      <c r="H1892" s="37">
        <v>5</v>
      </c>
      <c r="I1892" s="37">
        <v>5</v>
      </c>
      <c r="J1892" s="37">
        <v>5</v>
      </c>
      <c r="K1892" s="37">
        <v>10</v>
      </c>
      <c r="L1892" s="37">
        <v>10</v>
      </c>
      <c r="M1892" s="37">
        <v>5</v>
      </c>
      <c r="N1892" s="37">
        <v>10</v>
      </c>
      <c r="O1892" s="37">
        <v>10</v>
      </c>
      <c r="P1892" s="37">
        <v>10</v>
      </c>
      <c r="Q1892" s="37">
        <v>5</v>
      </c>
    </row>
    <row r="1893" spans="1:17" ht="14.45" customHeight="1">
      <c r="A1893" s="174">
        <v>3912</v>
      </c>
      <c r="B1893">
        <v>9</v>
      </c>
      <c r="C1893" s="36" t="s">
        <v>7520</v>
      </c>
      <c r="D1893" s="36" t="s">
        <v>7529</v>
      </c>
      <c r="E1893" s="39" t="s">
        <v>934</v>
      </c>
      <c r="F1893" s="38">
        <v>9</v>
      </c>
      <c r="G1893" s="37">
        <v>5</v>
      </c>
      <c r="H1893" s="37">
        <v>5</v>
      </c>
      <c r="I1893" s="37">
        <v>5</v>
      </c>
      <c r="J1893" s="37">
        <v>5</v>
      </c>
      <c r="K1893" s="37">
        <v>10</v>
      </c>
      <c r="L1893" s="37">
        <v>10</v>
      </c>
      <c r="M1893" s="37">
        <v>5</v>
      </c>
      <c r="N1893" s="37">
        <v>10</v>
      </c>
      <c r="O1893" s="37">
        <v>10</v>
      </c>
      <c r="P1893" s="37">
        <v>10</v>
      </c>
      <c r="Q1893" s="37">
        <v>5</v>
      </c>
    </row>
    <row r="1894" spans="1:17" ht="14.45" customHeight="1">
      <c r="A1894" s="174">
        <v>3911</v>
      </c>
      <c r="B1894">
        <v>10</v>
      </c>
      <c r="C1894" s="36" t="s">
        <v>7520</v>
      </c>
      <c r="D1894" s="36" t="s">
        <v>7530</v>
      </c>
      <c r="E1894" s="39" t="s">
        <v>934</v>
      </c>
      <c r="F1894" s="38">
        <v>8.9</v>
      </c>
      <c r="G1894" s="37">
        <v>5</v>
      </c>
      <c r="H1894" s="37">
        <v>5</v>
      </c>
      <c r="I1894" s="37">
        <v>5</v>
      </c>
      <c r="J1894" s="37">
        <v>5</v>
      </c>
      <c r="K1894" s="37">
        <v>10</v>
      </c>
      <c r="L1894" s="37">
        <v>10</v>
      </c>
      <c r="M1894" s="37">
        <v>5</v>
      </c>
      <c r="N1894" s="37">
        <v>10</v>
      </c>
      <c r="O1894" s="37">
        <v>10</v>
      </c>
      <c r="P1894" s="37">
        <v>10</v>
      </c>
      <c r="Q1894" s="37">
        <v>5</v>
      </c>
    </row>
    <row r="1895" spans="1:17" ht="14.45" customHeight="1">
      <c r="A1895" s="174">
        <v>3910</v>
      </c>
      <c r="B1895">
        <v>11</v>
      </c>
      <c r="C1895" s="36" t="s">
        <v>7520</v>
      </c>
      <c r="D1895" s="36" t="s">
        <v>7531</v>
      </c>
      <c r="E1895" s="39" t="s">
        <v>934</v>
      </c>
      <c r="F1895" s="38">
        <v>8.4</v>
      </c>
      <c r="G1895" s="37">
        <v>5</v>
      </c>
      <c r="H1895" s="37">
        <v>5</v>
      </c>
      <c r="I1895" s="37">
        <v>5</v>
      </c>
      <c r="J1895" s="37">
        <v>5</v>
      </c>
      <c r="K1895" s="37">
        <v>10</v>
      </c>
      <c r="L1895" s="37">
        <v>10</v>
      </c>
      <c r="M1895" s="37">
        <v>5</v>
      </c>
      <c r="N1895" s="37">
        <v>10</v>
      </c>
      <c r="O1895" s="37">
        <v>10</v>
      </c>
      <c r="P1895" s="37">
        <v>10</v>
      </c>
      <c r="Q1895" s="37">
        <v>5</v>
      </c>
    </row>
    <row r="1896" spans="1:17" ht="14.45" customHeight="1">
      <c r="A1896" s="174">
        <v>3909</v>
      </c>
      <c r="B1896">
        <v>12</v>
      </c>
      <c r="C1896" s="36" t="s">
        <v>7520</v>
      </c>
      <c r="D1896" s="36" t="s">
        <v>7532</v>
      </c>
      <c r="E1896" s="39" t="s">
        <v>934</v>
      </c>
      <c r="F1896" s="38">
        <v>8.6999999999999993</v>
      </c>
      <c r="G1896" s="37">
        <v>5</v>
      </c>
      <c r="H1896" s="37">
        <v>5</v>
      </c>
      <c r="I1896" s="37">
        <v>5</v>
      </c>
      <c r="J1896" s="37">
        <v>5</v>
      </c>
      <c r="K1896" s="37">
        <v>10</v>
      </c>
      <c r="L1896" s="37">
        <v>10</v>
      </c>
      <c r="M1896" s="37">
        <v>5</v>
      </c>
      <c r="N1896" s="37">
        <v>10</v>
      </c>
      <c r="O1896" s="37">
        <v>10</v>
      </c>
      <c r="P1896" s="37">
        <v>10</v>
      </c>
      <c r="Q1896" s="37">
        <v>5</v>
      </c>
    </row>
    <row r="1897" spans="1:17" ht="14.45" customHeight="1">
      <c r="A1897" s="174">
        <v>3908</v>
      </c>
      <c r="B1897">
        <v>13</v>
      </c>
      <c r="C1897" s="36" t="s">
        <v>7520</v>
      </c>
      <c r="D1897" s="36" t="s">
        <v>7533</v>
      </c>
      <c r="E1897" s="39" t="s">
        <v>934</v>
      </c>
      <c r="F1897" s="38">
        <v>8.1</v>
      </c>
      <c r="G1897" s="37">
        <v>5</v>
      </c>
      <c r="H1897" s="37">
        <v>5</v>
      </c>
      <c r="I1897" s="37">
        <v>5</v>
      </c>
      <c r="J1897" s="37">
        <v>5</v>
      </c>
      <c r="K1897" s="37">
        <v>10</v>
      </c>
      <c r="L1897" s="37">
        <v>10</v>
      </c>
      <c r="M1897" s="37">
        <v>5</v>
      </c>
      <c r="N1897" s="37">
        <v>10</v>
      </c>
      <c r="O1897" s="37">
        <v>10</v>
      </c>
      <c r="P1897" s="37">
        <v>10</v>
      </c>
      <c r="Q1897" s="37">
        <v>5</v>
      </c>
    </row>
    <row r="1898" spans="1:17" ht="14.45" customHeight="1">
      <c r="A1898" s="174">
        <v>3907</v>
      </c>
      <c r="B1898">
        <v>14</v>
      </c>
      <c r="C1898" s="36" t="s">
        <v>7520</v>
      </c>
      <c r="D1898" s="36" t="s">
        <v>7534</v>
      </c>
      <c r="E1898" s="39" t="s">
        <v>934</v>
      </c>
      <c r="F1898" s="38">
        <v>8.3000000000000007</v>
      </c>
      <c r="G1898" s="37">
        <v>5</v>
      </c>
      <c r="H1898" s="37">
        <v>5</v>
      </c>
      <c r="I1898" s="37">
        <v>5</v>
      </c>
      <c r="J1898" s="37">
        <v>5</v>
      </c>
      <c r="K1898" s="37">
        <v>10</v>
      </c>
      <c r="L1898" s="37">
        <v>10</v>
      </c>
      <c r="M1898" s="37">
        <v>5</v>
      </c>
      <c r="N1898" s="37">
        <v>10</v>
      </c>
      <c r="O1898" s="37">
        <v>10</v>
      </c>
      <c r="P1898" s="37">
        <v>10</v>
      </c>
      <c r="Q1898" s="37">
        <v>5</v>
      </c>
    </row>
    <row r="1899" spans="1:17" ht="14.45" customHeight="1">
      <c r="A1899" s="174">
        <v>3906</v>
      </c>
      <c r="B1899">
        <v>15</v>
      </c>
      <c r="C1899" s="36" t="s">
        <v>7520</v>
      </c>
      <c r="D1899" s="36" t="s">
        <v>7535</v>
      </c>
      <c r="E1899" s="39" t="s">
        <v>934</v>
      </c>
      <c r="F1899" s="38">
        <v>7.3</v>
      </c>
      <c r="G1899" s="37">
        <v>5</v>
      </c>
      <c r="H1899" s="37">
        <v>5</v>
      </c>
      <c r="I1899" s="37">
        <v>5</v>
      </c>
      <c r="J1899" s="37">
        <v>5</v>
      </c>
      <c r="K1899" s="37">
        <v>10</v>
      </c>
      <c r="L1899" s="37">
        <v>10</v>
      </c>
      <c r="M1899" s="37">
        <v>5</v>
      </c>
      <c r="N1899" s="37">
        <v>10</v>
      </c>
      <c r="O1899" s="37">
        <v>10</v>
      </c>
      <c r="P1899" s="37">
        <v>10</v>
      </c>
      <c r="Q1899" s="37">
        <v>5</v>
      </c>
    </row>
    <row r="1900" spans="1:17" ht="14.45" customHeight="1">
      <c r="A1900" s="174">
        <v>3905</v>
      </c>
      <c r="B1900">
        <v>16</v>
      </c>
      <c r="C1900" s="36" t="s">
        <v>7520</v>
      </c>
      <c r="D1900" s="36" t="s">
        <v>7536</v>
      </c>
      <c r="E1900" s="39" t="s">
        <v>934</v>
      </c>
      <c r="F1900" s="38">
        <v>8.6999999999999993</v>
      </c>
      <c r="G1900" s="37">
        <v>5</v>
      </c>
      <c r="H1900" s="37">
        <v>5</v>
      </c>
      <c r="I1900" s="37">
        <v>5</v>
      </c>
      <c r="J1900" s="37">
        <v>5</v>
      </c>
      <c r="K1900" s="37">
        <v>10</v>
      </c>
      <c r="L1900" s="37">
        <v>10</v>
      </c>
      <c r="M1900" s="37">
        <v>5</v>
      </c>
      <c r="N1900" s="37">
        <v>10</v>
      </c>
      <c r="O1900" s="37">
        <v>10</v>
      </c>
      <c r="P1900" s="37">
        <v>10</v>
      </c>
      <c r="Q1900" s="37">
        <v>5</v>
      </c>
    </row>
    <row r="1901" spans="1:17" ht="14.45" customHeight="1">
      <c r="A1901" s="174">
        <v>3904</v>
      </c>
      <c r="B1901">
        <v>17</v>
      </c>
      <c r="C1901" s="36" t="s">
        <v>7520</v>
      </c>
      <c r="D1901" s="36" t="s">
        <v>7537</v>
      </c>
      <c r="E1901" s="39" t="s">
        <v>934</v>
      </c>
      <c r="F1901" s="38">
        <v>8.8000000000000007</v>
      </c>
      <c r="G1901" s="37">
        <v>5</v>
      </c>
      <c r="H1901" s="37">
        <v>5</v>
      </c>
      <c r="I1901" s="37">
        <v>5</v>
      </c>
      <c r="J1901" s="37">
        <v>5</v>
      </c>
      <c r="K1901" s="37">
        <v>10</v>
      </c>
      <c r="L1901" s="37">
        <v>10</v>
      </c>
      <c r="M1901" s="37">
        <v>5</v>
      </c>
      <c r="N1901" s="37">
        <v>10</v>
      </c>
      <c r="O1901" s="37">
        <v>10</v>
      </c>
      <c r="P1901" s="37">
        <v>10</v>
      </c>
      <c r="Q1901" s="37">
        <v>5</v>
      </c>
    </row>
    <row r="1902" spans="1:17" ht="14.45" customHeight="1">
      <c r="A1902" s="174">
        <v>3903</v>
      </c>
      <c r="C1902" s="36" t="s">
        <v>7520</v>
      </c>
      <c r="D1902" s="35" t="s">
        <v>8610</v>
      </c>
      <c r="E1902" s="34" t="s">
        <v>934</v>
      </c>
      <c r="F1902" s="130">
        <v>8.6630000000000003</v>
      </c>
      <c r="G1902" s="33" t="e">
        <f>AVERAGE(#REF!)</f>
        <v>#REF!</v>
      </c>
      <c r="H1902" s="33" t="e">
        <f>AVERAGE(#REF!)</f>
        <v>#REF!</v>
      </c>
      <c r="I1902" s="33" t="e">
        <f>AVERAGE(#REF!)</f>
        <v>#REF!</v>
      </c>
      <c r="J1902" s="33" t="e">
        <f>AVERAGE(#REF!)</f>
        <v>#REF!</v>
      </c>
      <c r="K1902" s="33" t="e">
        <f>AVERAGE(#REF!)</f>
        <v>#REF!</v>
      </c>
      <c r="L1902" s="33" t="e">
        <f>AVERAGE(#REF!)</f>
        <v>#REF!</v>
      </c>
      <c r="M1902" s="33" t="e">
        <f>AVERAGE(#REF!)</f>
        <v>#REF!</v>
      </c>
      <c r="N1902" s="33" t="e">
        <f>AVERAGE(#REF!)</f>
        <v>#REF!</v>
      </c>
      <c r="O1902" s="33" t="e">
        <f>AVERAGE(#REF!)</f>
        <v>#REF!</v>
      </c>
      <c r="P1902" s="33" t="e">
        <f>AVERAGE(#REF!)</f>
        <v>#REF!</v>
      </c>
      <c r="Q1902" s="33" t="e">
        <f>AVERAGE(#REF!)</f>
        <v>#REF!</v>
      </c>
    </row>
    <row r="1903" spans="1:17" ht="14.45" customHeight="1">
      <c r="A1903" s="174">
        <v>3902</v>
      </c>
      <c r="B1903">
        <v>1</v>
      </c>
      <c r="C1903" s="36" t="s">
        <v>7499</v>
      </c>
      <c r="D1903" s="36" t="s">
        <v>7500</v>
      </c>
      <c r="E1903" s="39" t="s">
        <v>934</v>
      </c>
      <c r="F1903" s="38">
        <v>8.4</v>
      </c>
      <c r="G1903" s="37">
        <v>5</v>
      </c>
      <c r="H1903" s="37">
        <v>5</v>
      </c>
      <c r="I1903" s="37">
        <v>5</v>
      </c>
      <c r="J1903" s="37">
        <v>5</v>
      </c>
      <c r="K1903" s="37">
        <v>10</v>
      </c>
      <c r="L1903" s="37">
        <v>10</v>
      </c>
      <c r="M1903" s="37">
        <v>5</v>
      </c>
      <c r="N1903" s="37">
        <v>10</v>
      </c>
      <c r="O1903" s="37">
        <v>10</v>
      </c>
      <c r="P1903" s="37">
        <v>10</v>
      </c>
      <c r="Q1903" s="37">
        <v>5</v>
      </c>
    </row>
    <row r="1904" spans="1:17" ht="14.45" customHeight="1">
      <c r="A1904" s="174">
        <v>3901</v>
      </c>
      <c r="B1904">
        <v>2</v>
      </c>
      <c r="C1904" s="36" t="s">
        <v>7499</v>
      </c>
      <c r="D1904" s="42" t="s">
        <v>7501</v>
      </c>
      <c r="E1904" s="41" t="s">
        <v>934</v>
      </c>
      <c r="F1904" s="40">
        <v>9.5</v>
      </c>
      <c r="G1904" s="37">
        <v>5</v>
      </c>
      <c r="H1904" s="37">
        <v>5</v>
      </c>
      <c r="I1904" s="37">
        <v>5</v>
      </c>
      <c r="J1904" s="37">
        <v>5</v>
      </c>
      <c r="K1904" s="37">
        <v>10</v>
      </c>
      <c r="L1904" s="37">
        <v>10</v>
      </c>
      <c r="M1904" s="37">
        <v>5</v>
      </c>
      <c r="N1904" s="37">
        <v>10</v>
      </c>
      <c r="O1904" s="37">
        <v>10</v>
      </c>
      <c r="P1904" s="37">
        <v>10</v>
      </c>
      <c r="Q1904" s="37">
        <v>5</v>
      </c>
    </row>
    <row r="1905" spans="1:17" ht="14.45" customHeight="1">
      <c r="A1905" s="174">
        <v>3900</v>
      </c>
      <c r="B1905">
        <v>3</v>
      </c>
      <c r="C1905" s="36" t="s">
        <v>7499</v>
      </c>
      <c r="D1905" s="42" t="s">
        <v>7502</v>
      </c>
      <c r="E1905" s="41" t="s">
        <v>934</v>
      </c>
      <c r="F1905" s="40">
        <v>9.5</v>
      </c>
      <c r="G1905" s="37">
        <v>5</v>
      </c>
      <c r="H1905" s="37">
        <v>5</v>
      </c>
      <c r="I1905" s="37">
        <v>5</v>
      </c>
      <c r="J1905" s="37">
        <v>5</v>
      </c>
      <c r="K1905" s="37">
        <v>10</v>
      </c>
      <c r="L1905" s="37">
        <v>10</v>
      </c>
      <c r="M1905" s="37">
        <v>5</v>
      </c>
      <c r="N1905" s="37">
        <v>10</v>
      </c>
      <c r="O1905" s="37">
        <v>10</v>
      </c>
      <c r="P1905" s="37">
        <v>10</v>
      </c>
      <c r="Q1905" s="37">
        <v>5</v>
      </c>
    </row>
    <row r="1906" spans="1:17" ht="14.45" customHeight="1">
      <c r="A1906" s="174">
        <v>3899</v>
      </c>
      <c r="B1906">
        <v>4</v>
      </c>
      <c r="C1906" s="36" t="s">
        <v>7499</v>
      </c>
      <c r="D1906" s="36" t="s">
        <v>7518</v>
      </c>
      <c r="E1906" s="39" t="s">
        <v>934</v>
      </c>
      <c r="F1906" s="38">
        <v>9.1</v>
      </c>
      <c r="G1906" s="37">
        <v>5</v>
      </c>
      <c r="H1906" s="37">
        <v>5</v>
      </c>
      <c r="I1906" s="37">
        <v>5</v>
      </c>
      <c r="J1906" s="37">
        <v>5</v>
      </c>
      <c r="K1906" s="37">
        <v>10</v>
      </c>
      <c r="L1906" s="37">
        <v>10</v>
      </c>
      <c r="M1906" s="37">
        <v>5</v>
      </c>
      <c r="N1906" s="37">
        <v>10</v>
      </c>
      <c r="O1906" s="37">
        <v>10</v>
      </c>
      <c r="P1906" s="37">
        <v>10</v>
      </c>
      <c r="Q1906" s="37">
        <v>5</v>
      </c>
    </row>
    <row r="1907" spans="1:17" ht="14.45" customHeight="1">
      <c r="A1907" s="174">
        <v>3898</v>
      </c>
      <c r="B1907">
        <v>5</v>
      </c>
      <c r="C1907" s="36" t="s">
        <v>7499</v>
      </c>
      <c r="D1907" s="36" t="s">
        <v>7503</v>
      </c>
      <c r="E1907" s="39" t="s">
        <v>934</v>
      </c>
      <c r="F1907" s="38">
        <v>8.6</v>
      </c>
      <c r="G1907" s="37">
        <v>5</v>
      </c>
      <c r="H1907" s="37">
        <v>5</v>
      </c>
      <c r="I1907" s="37">
        <v>5</v>
      </c>
      <c r="J1907" s="37">
        <v>5</v>
      </c>
      <c r="K1907" s="37">
        <v>10</v>
      </c>
      <c r="L1907" s="37">
        <v>10</v>
      </c>
      <c r="M1907" s="37">
        <v>5</v>
      </c>
      <c r="N1907" s="37">
        <v>10</v>
      </c>
      <c r="O1907" s="37">
        <v>10</v>
      </c>
      <c r="P1907" s="37">
        <v>10</v>
      </c>
      <c r="Q1907" s="37">
        <v>5</v>
      </c>
    </row>
    <row r="1908" spans="1:17" ht="14.45" customHeight="1">
      <c r="A1908" s="174">
        <v>3897</v>
      </c>
      <c r="B1908">
        <v>6</v>
      </c>
      <c r="C1908" s="36" t="s">
        <v>7499</v>
      </c>
      <c r="D1908" s="36" t="s">
        <v>7504</v>
      </c>
      <c r="E1908" s="39" t="s">
        <v>934</v>
      </c>
      <c r="F1908" s="38">
        <v>8.8000000000000007</v>
      </c>
      <c r="G1908" s="37">
        <v>5</v>
      </c>
      <c r="H1908" s="37">
        <v>5</v>
      </c>
      <c r="I1908" s="37">
        <v>5</v>
      </c>
      <c r="J1908" s="37">
        <v>5</v>
      </c>
      <c r="K1908" s="37">
        <v>10</v>
      </c>
      <c r="L1908" s="37">
        <v>10</v>
      </c>
      <c r="M1908" s="37">
        <v>5</v>
      </c>
      <c r="N1908" s="37">
        <v>10</v>
      </c>
      <c r="O1908" s="37">
        <v>10</v>
      </c>
      <c r="P1908" s="37">
        <v>10</v>
      </c>
      <c r="Q1908" s="37">
        <v>5</v>
      </c>
    </row>
    <row r="1909" spans="1:17" ht="14.45" customHeight="1">
      <c r="A1909" s="174">
        <v>3896</v>
      </c>
      <c r="B1909">
        <v>7</v>
      </c>
      <c r="C1909" s="36" t="s">
        <v>7499</v>
      </c>
      <c r="D1909" s="36" t="s">
        <v>7519</v>
      </c>
      <c r="E1909" s="39" t="s">
        <v>934</v>
      </c>
      <c r="F1909" s="38">
        <v>8.6999999999999993</v>
      </c>
      <c r="G1909" s="37">
        <v>5</v>
      </c>
      <c r="H1909" s="37">
        <v>5</v>
      </c>
      <c r="I1909" s="37">
        <v>5</v>
      </c>
      <c r="J1909" s="37">
        <v>5</v>
      </c>
      <c r="K1909" s="37">
        <v>10</v>
      </c>
      <c r="L1909" s="37">
        <v>10</v>
      </c>
      <c r="M1909" s="37">
        <v>5</v>
      </c>
      <c r="N1909" s="37">
        <v>10</v>
      </c>
      <c r="O1909" s="37">
        <v>10</v>
      </c>
      <c r="P1909" s="37">
        <v>10</v>
      </c>
      <c r="Q1909" s="37">
        <v>5</v>
      </c>
    </row>
    <row r="1910" spans="1:17" ht="14.45" customHeight="1">
      <c r="A1910" s="174">
        <v>3895</v>
      </c>
      <c r="B1910">
        <v>8</v>
      </c>
      <c r="C1910" s="36" t="s">
        <v>7499</v>
      </c>
      <c r="D1910" s="36" t="s">
        <v>7505</v>
      </c>
      <c r="E1910" s="39" t="s">
        <v>934</v>
      </c>
      <c r="F1910" s="38">
        <v>8.5</v>
      </c>
      <c r="G1910" s="37">
        <v>5</v>
      </c>
      <c r="H1910" s="37">
        <v>5</v>
      </c>
      <c r="I1910" s="37">
        <v>5</v>
      </c>
      <c r="J1910" s="37">
        <v>5</v>
      </c>
      <c r="K1910" s="37">
        <v>10</v>
      </c>
      <c r="L1910" s="37">
        <v>10</v>
      </c>
      <c r="M1910" s="37">
        <v>5</v>
      </c>
      <c r="N1910" s="37">
        <v>10</v>
      </c>
      <c r="O1910" s="37">
        <v>10</v>
      </c>
      <c r="P1910" s="37">
        <v>10</v>
      </c>
      <c r="Q1910" s="37">
        <v>5</v>
      </c>
    </row>
    <row r="1911" spans="1:17" ht="14.45" customHeight="1">
      <c r="A1911" s="174">
        <v>3894</v>
      </c>
      <c r="B1911">
        <v>9</v>
      </c>
      <c r="C1911" s="36" t="s">
        <v>7499</v>
      </c>
      <c r="D1911" s="36" t="s">
        <v>7506</v>
      </c>
      <c r="E1911" s="39" t="s">
        <v>934</v>
      </c>
      <c r="F1911" s="38" t="s">
        <v>0</v>
      </c>
      <c r="G1911" s="37">
        <v>5</v>
      </c>
      <c r="H1911" s="37">
        <v>5</v>
      </c>
      <c r="I1911" s="37">
        <v>5</v>
      </c>
      <c r="J1911" s="37">
        <v>5</v>
      </c>
      <c r="K1911" s="37">
        <v>10</v>
      </c>
      <c r="L1911" s="37">
        <v>10</v>
      </c>
      <c r="M1911" s="37">
        <v>5</v>
      </c>
      <c r="N1911" s="37">
        <v>10</v>
      </c>
      <c r="O1911" s="37">
        <v>10</v>
      </c>
      <c r="P1911" s="37">
        <v>10</v>
      </c>
      <c r="Q1911" s="37">
        <v>5</v>
      </c>
    </row>
    <row r="1912" spans="1:17" ht="14.45" customHeight="1">
      <c r="A1912" s="174">
        <v>3893</v>
      </c>
      <c r="B1912">
        <v>10</v>
      </c>
      <c r="C1912" s="36" t="s">
        <v>7499</v>
      </c>
      <c r="D1912" s="36" t="s">
        <v>7507</v>
      </c>
      <c r="E1912" s="39" t="s">
        <v>934</v>
      </c>
      <c r="F1912" s="38">
        <v>8.6999999999999993</v>
      </c>
      <c r="G1912" s="37">
        <v>5</v>
      </c>
      <c r="H1912" s="37">
        <v>5</v>
      </c>
      <c r="I1912" s="37">
        <v>5</v>
      </c>
      <c r="J1912" s="37">
        <v>5</v>
      </c>
      <c r="K1912" s="37">
        <v>10</v>
      </c>
      <c r="L1912" s="37">
        <v>10</v>
      </c>
      <c r="M1912" s="37">
        <v>5</v>
      </c>
      <c r="N1912" s="37">
        <v>10</v>
      </c>
      <c r="O1912" s="37">
        <v>10</v>
      </c>
      <c r="P1912" s="37">
        <v>10</v>
      </c>
      <c r="Q1912" s="37">
        <v>5</v>
      </c>
    </row>
    <row r="1913" spans="1:17" ht="14.45" customHeight="1">
      <c r="A1913" s="174">
        <v>3892</v>
      </c>
      <c r="B1913">
        <v>11</v>
      </c>
      <c r="C1913" s="36" t="s">
        <v>7499</v>
      </c>
      <c r="D1913" s="36" t="s">
        <v>7508</v>
      </c>
      <c r="E1913" s="39" t="s">
        <v>934</v>
      </c>
      <c r="F1913" s="38">
        <v>8.6</v>
      </c>
      <c r="G1913" s="37">
        <v>5</v>
      </c>
      <c r="H1913" s="37">
        <v>5</v>
      </c>
      <c r="I1913" s="37">
        <v>5</v>
      </c>
      <c r="J1913" s="37">
        <v>5</v>
      </c>
      <c r="K1913" s="37">
        <v>10</v>
      </c>
      <c r="L1913" s="37">
        <v>10</v>
      </c>
      <c r="M1913" s="37">
        <v>5</v>
      </c>
      <c r="N1913" s="37">
        <v>10</v>
      </c>
      <c r="O1913" s="37">
        <v>10</v>
      </c>
      <c r="P1913" s="37">
        <v>10</v>
      </c>
      <c r="Q1913" s="37">
        <v>5</v>
      </c>
    </row>
    <row r="1914" spans="1:17" ht="14.45" customHeight="1">
      <c r="A1914" s="174">
        <v>3891</v>
      </c>
      <c r="C1914" s="36" t="s">
        <v>7499</v>
      </c>
      <c r="D1914" s="35" t="s">
        <v>8610</v>
      </c>
      <c r="E1914" s="34" t="s">
        <v>934</v>
      </c>
      <c r="F1914" s="130">
        <v>8.8320000000000007</v>
      </c>
      <c r="G1914" s="33" t="e">
        <f>AVERAGE(#REF!)</f>
        <v>#REF!</v>
      </c>
      <c r="H1914" s="33" t="e">
        <f>AVERAGE(#REF!)</f>
        <v>#REF!</v>
      </c>
      <c r="I1914" s="33" t="e">
        <f>AVERAGE(#REF!)</f>
        <v>#REF!</v>
      </c>
      <c r="J1914" s="33" t="e">
        <f>AVERAGE(#REF!)</f>
        <v>#REF!</v>
      </c>
      <c r="K1914" s="33" t="e">
        <f>AVERAGE(#REF!)</f>
        <v>#REF!</v>
      </c>
      <c r="L1914" s="33" t="e">
        <f>AVERAGE(#REF!)</f>
        <v>#REF!</v>
      </c>
      <c r="M1914" s="33" t="e">
        <f>AVERAGE(#REF!)</f>
        <v>#REF!</v>
      </c>
      <c r="N1914" s="33" t="e">
        <f>AVERAGE(#REF!)</f>
        <v>#REF!</v>
      </c>
      <c r="O1914" s="33" t="e">
        <f>AVERAGE(#REF!)</f>
        <v>#REF!</v>
      </c>
      <c r="P1914" s="33" t="e">
        <f>AVERAGE(#REF!)</f>
        <v>#REF!</v>
      </c>
      <c r="Q1914" s="33" t="e">
        <f>AVERAGE(#REF!)</f>
        <v>#REF!</v>
      </c>
    </row>
    <row r="1915" spans="1:17" ht="14.45" customHeight="1">
      <c r="A1915" s="174">
        <v>3890</v>
      </c>
      <c r="B1915">
        <v>1</v>
      </c>
      <c r="C1915" s="36" t="s">
        <v>7488</v>
      </c>
      <c r="D1915" s="36" t="s">
        <v>7489</v>
      </c>
      <c r="E1915" s="39" t="s">
        <v>934</v>
      </c>
      <c r="F1915" s="38">
        <v>9</v>
      </c>
      <c r="G1915" s="37">
        <v>5</v>
      </c>
      <c r="H1915" s="37">
        <v>5</v>
      </c>
      <c r="I1915" s="37">
        <v>5</v>
      </c>
      <c r="J1915" s="37">
        <v>5</v>
      </c>
      <c r="K1915" s="37">
        <v>10</v>
      </c>
      <c r="L1915" s="37">
        <v>10</v>
      </c>
      <c r="M1915" s="37">
        <v>5</v>
      </c>
      <c r="N1915" s="37">
        <v>10</v>
      </c>
      <c r="O1915" s="37">
        <v>10</v>
      </c>
      <c r="P1915" s="37">
        <v>10</v>
      </c>
      <c r="Q1915" s="37">
        <v>5</v>
      </c>
    </row>
    <row r="1916" spans="1:17" ht="14.45" customHeight="1">
      <c r="A1916" s="174">
        <v>3889</v>
      </c>
      <c r="B1916">
        <v>2</v>
      </c>
      <c r="C1916" s="36" t="s">
        <v>7488</v>
      </c>
      <c r="D1916" s="42" t="s">
        <v>7490</v>
      </c>
      <c r="E1916" s="41" t="s">
        <v>934</v>
      </c>
      <c r="F1916" s="40">
        <v>9.6999999999999993</v>
      </c>
      <c r="G1916" s="37">
        <v>5</v>
      </c>
      <c r="H1916" s="37">
        <v>5</v>
      </c>
      <c r="I1916" s="37">
        <v>5</v>
      </c>
      <c r="J1916" s="37">
        <v>5</v>
      </c>
      <c r="K1916" s="37">
        <v>10</v>
      </c>
      <c r="L1916" s="37">
        <v>10</v>
      </c>
      <c r="M1916" s="37">
        <v>5</v>
      </c>
      <c r="N1916" s="37">
        <v>10</v>
      </c>
      <c r="O1916" s="37">
        <v>10</v>
      </c>
      <c r="P1916" s="37">
        <v>10</v>
      </c>
      <c r="Q1916" s="37">
        <v>5</v>
      </c>
    </row>
    <row r="1917" spans="1:17" ht="14.45" customHeight="1">
      <c r="A1917" s="174">
        <v>3888</v>
      </c>
      <c r="B1917">
        <v>3</v>
      </c>
      <c r="C1917" s="36" t="s">
        <v>7488</v>
      </c>
      <c r="D1917" s="36" t="s">
        <v>7491</v>
      </c>
      <c r="E1917" s="39" t="s">
        <v>934</v>
      </c>
      <c r="F1917" s="38">
        <v>9.1</v>
      </c>
      <c r="G1917" s="37">
        <v>5</v>
      </c>
      <c r="H1917" s="37">
        <v>5</v>
      </c>
      <c r="I1917" s="37">
        <v>5</v>
      </c>
      <c r="J1917" s="37">
        <v>5</v>
      </c>
      <c r="K1917" s="37">
        <v>10</v>
      </c>
      <c r="L1917" s="37">
        <v>10</v>
      </c>
      <c r="M1917" s="37">
        <v>5</v>
      </c>
      <c r="N1917" s="37">
        <v>10</v>
      </c>
      <c r="O1917" s="37">
        <v>10</v>
      </c>
      <c r="P1917" s="37">
        <v>10</v>
      </c>
      <c r="Q1917" s="37">
        <v>5</v>
      </c>
    </row>
    <row r="1918" spans="1:17" ht="14.45" customHeight="1">
      <c r="A1918" s="174">
        <v>3887</v>
      </c>
      <c r="B1918">
        <v>4</v>
      </c>
      <c r="C1918" s="36" t="s">
        <v>7488</v>
      </c>
      <c r="D1918" s="42" t="s">
        <v>7492</v>
      </c>
      <c r="E1918" s="41" t="s">
        <v>934</v>
      </c>
      <c r="F1918" s="40">
        <v>9.8000000000000007</v>
      </c>
      <c r="G1918" s="37">
        <v>5</v>
      </c>
      <c r="H1918" s="37">
        <v>5</v>
      </c>
      <c r="I1918" s="37">
        <v>5</v>
      </c>
      <c r="J1918" s="37">
        <v>5</v>
      </c>
      <c r="K1918" s="37">
        <v>10</v>
      </c>
      <c r="L1918" s="37">
        <v>10</v>
      </c>
      <c r="M1918" s="37">
        <v>5</v>
      </c>
      <c r="N1918" s="37">
        <v>10</v>
      </c>
      <c r="O1918" s="37">
        <v>10</v>
      </c>
      <c r="P1918" s="37">
        <v>10</v>
      </c>
      <c r="Q1918" s="37">
        <v>5</v>
      </c>
    </row>
    <row r="1919" spans="1:17" ht="14.45" customHeight="1">
      <c r="A1919" s="174">
        <v>3886</v>
      </c>
      <c r="B1919">
        <v>5</v>
      </c>
      <c r="C1919" s="36" t="s">
        <v>7488</v>
      </c>
      <c r="D1919" s="36" t="s">
        <v>7493</v>
      </c>
      <c r="E1919" s="39" t="s">
        <v>934</v>
      </c>
      <c r="F1919" s="38">
        <v>8.6</v>
      </c>
      <c r="G1919" s="37">
        <v>5</v>
      </c>
      <c r="H1919" s="37">
        <v>5</v>
      </c>
      <c r="I1919" s="37">
        <v>5</v>
      </c>
      <c r="J1919" s="37">
        <v>5</v>
      </c>
      <c r="K1919" s="37">
        <v>10</v>
      </c>
      <c r="L1919" s="37">
        <v>10</v>
      </c>
      <c r="M1919" s="37">
        <v>5</v>
      </c>
      <c r="N1919" s="37">
        <v>10</v>
      </c>
      <c r="O1919" s="37">
        <v>10</v>
      </c>
      <c r="P1919" s="37">
        <v>10</v>
      </c>
      <c r="Q1919" s="37">
        <v>5</v>
      </c>
    </row>
    <row r="1920" spans="1:17" ht="14.45" customHeight="1">
      <c r="A1920" s="174">
        <v>3885</v>
      </c>
      <c r="B1920">
        <v>6</v>
      </c>
      <c r="C1920" s="36" t="s">
        <v>7488</v>
      </c>
      <c r="D1920" s="36" t="s">
        <v>7494</v>
      </c>
      <c r="E1920" s="39" t="s">
        <v>934</v>
      </c>
      <c r="F1920" s="38">
        <v>9.3000000000000007</v>
      </c>
      <c r="G1920" s="37">
        <v>5</v>
      </c>
      <c r="H1920" s="37">
        <v>5</v>
      </c>
      <c r="I1920" s="37">
        <v>5</v>
      </c>
      <c r="J1920" s="37">
        <v>5</v>
      </c>
      <c r="K1920" s="37">
        <v>10</v>
      </c>
      <c r="L1920" s="37">
        <v>10</v>
      </c>
      <c r="M1920" s="37">
        <v>5</v>
      </c>
      <c r="N1920" s="37">
        <v>10</v>
      </c>
      <c r="O1920" s="37">
        <v>10</v>
      </c>
      <c r="P1920" s="37">
        <v>10</v>
      </c>
      <c r="Q1920" s="37">
        <v>5</v>
      </c>
    </row>
    <row r="1921" spans="1:17" ht="14.45" customHeight="1">
      <c r="A1921" s="174">
        <v>3884</v>
      </c>
      <c r="B1921">
        <v>7</v>
      </c>
      <c r="C1921" s="36" t="s">
        <v>7488</v>
      </c>
      <c r="D1921" s="36" t="s">
        <v>7495</v>
      </c>
      <c r="E1921" s="39" t="s">
        <v>934</v>
      </c>
      <c r="F1921" s="38">
        <v>8.5</v>
      </c>
      <c r="G1921" s="37">
        <v>5</v>
      </c>
      <c r="H1921" s="37">
        <v>5</v>
      </c>
      <c r="I1921" s="37">
        <v>5</v>
      </c>
      <c r="J1921" s="37">
        <v>5</v>
      </c>
      <c r="K1921" s="37">
        <v>10</v>
      </c>
      <c r="L1921" s="37">
        <v>10</v>
      </c>
      <c r="M1921" s="37">
        <v>5</v>
      </c>
      <c r="N1921" s="37">
        <v>10</v>
      </c>
      <c r="O1921" s="37">
        <v>10</v>
      </c>
      <c r="P1921" s="37">
        <v>10</v>
      </c>
      <c r="Q1921" s="37">
        <v>5</v>
      </c>
    </row>
    <row r="1922" spans="1:17" ht="14.45" customHeight="1">
      <c r="A1922" s="174">
        <v>3883</v>
      </c>
      <c r="B1922">
        <v>8</v>
      </c>
      <c r="C1922" s="36" t="s">
        <v>7488</v>
      </c>
      <c r="D1922" s="36" t="s">
        <v>7496</v>
      </c>
      <c r="E1922" s="39" t="s">
        <v>934</v>
      </c>
      <c r="F1922" s="38">
        <v>8.8000000000000007</v>
      </c>
      <c r="G1922" s="37">
        <v>5</v>
      </c>
      <c r="H1922" s="37">
        <v>5</v>
      </c>
      <c r="I1922" s="37">
        <v>5</v>
      </c>
      <c r="J1922" s="37">
        <v>5</v>
      </c>
      <c r="K1922" s="37">
        <v>10</v>
      </c>
      <c r="L1922" s="37">
        <v>10</v>
      </c>
      <c r="M1922" s="37">
        <v>5</v>
      </c>
      <c r="N1922" s="37">
        <v>10</v>
      </c>
      <c r="O1922" s="37">
        <v>10</v>
      </c>
      <c r="P1922" s="37">
        <v>10</v>
      </c>
      <c r="Q1922" s="37">
        <v>5</v>
      </c>
    </row>
    <row r="1923" spans="1:17" ht="14.45" customHeight="1">
      <c r="A1923" s="174">
        <v>3882</v>
      </c>
      <c r="B1923">
        <v>9</v>
      </c>
      <c r="C1923" s="36" t="s">
        <v>7488</v>
      </c>
      <c r="D1923" s="42" t="s">
        <v>7497</v>
      </c>
      <c r="E1923" s="41" t="s">
        <v>934</v>
      </c>
      <c r="F1923" s="40">
        <v>9.6999999999999993</v>
      </c>
      <c r="G1923" s="37">
        <v>5</v>
      </c>
      <c r="H1923" s="37">
        <v>5</v>
      </c>
      <c r="I1923" s="37">
        <v>5</v>
      </c>
      <c r="J1923" s="37">
        <v>5</v>
      </c>
      <c r="K1923" s="37">
        <v>10</v>
      </c>
      <c r="L1923" s="37">
        <v>10</v>
      </c>
      <c r="M1923" s="37">
        <v>5</v>
      </c>
      <c r="N1923" s="37">
        <v>10</v>
      </c>
      <c r="O1923" s="37">
        <v>10</v>
      </c>
      <c r="P1923" s="37">
        <v>10</v>
      </c>
      <c r="Q1923" s="37">
        <v>5</v>
      </c>
    </row>
    <row r="1924" spans="1:17" ht="14.45" customHeight="1">
      <c r="A1924" s="174">
        <v>3881</v>
      </c>
      <c r="B1924">
        <v>10</v>
      </c>
      <c r="C1924" s="36" t="s">
        <v>7488</v>
      </c>
      <c r="D1924" s="36" t="s">
        <v>7498</v>
      </c>
      <c r="E1924" s="39" t="s">
        <v>934</v>
      </c>
      <c r="F1924" s="38">
        <v>8.6999999999999993</v>
      </c>
      <c r="G1924" s="37">
        <v>5</v>
      </c>
      <c r="H1924" s="37">
        <v>5</v>
      </c>
      <c r="I1924" s="37">
        <v>5</v>
      </c>
      <c r="J1924" s="37">
        <v>5</v>
      </c>
      <c r="K1924" s="37">
        <v>10</v>
      </c>
      <c r="L1924" s="37">
        <v>10</v>
      </c>
      <c r="M1924" s="37">
        <v>5</v>
      </c>
      <c r="N1924" s="37">
        <v>10</v>
      </c>
      <c r="O1924" s="37">
        <v>10</v>
      </c>
      <c r="P1924" s="37">
        <v>10</v>
      </c>
      <c r="Q1924" s="37">
        <v>5</v>
      </c>
    </row>
    <row r="1925" spans="1:17" ht="14.45" customHeight="1">
      <c r="A1925" s="174">
        <v>3880</v>
      </c>
      <c r="C1925" s="36" t="s">
        <v>7488</v>
      </c>
      <c r="D1925" s="35" t="s">
        <v>8618</v>
      </c>
      <c r="E1925" s="34" t="s">
        <v>934</v>
      </c>
      <c r="F1925" s="130">
        <v>9.1080000000000005</v>
      </c>
      <c r="G1925" s="33" t="e">
        <f>AVERAGE(#REF!)</f>
        <v>#REF!</v>
      </c>
      <c r="H1925" s="33" t="e">
        <f>AVERAGE(#REF!)</f>
        <v>#REF!</v>
      </c>
      <c r="I1925" s="33" t="e">
        <f>AVERAGE(#REF!)</f>
        <v>#REF!</v>
      </c>
      <c r="J1925" s="33" t="e">
        <f>AVERAGE(#REF!)</f>
        <v>#REF!</v>
      </c>
      <c r="K1925" s="33" t="e">
        <f>AVERAGE(#REF!)</f>
        <v>#REF!</v>
      </c>
      <c r="L1925" s="33" t="e">
        <f>AVERAGE(#REF!)</f>
        <v>#REF!</v>
      </c>
      <c r="M1925" s="33" t="e">
        <f>AVERAGE(#REF!)</f>
        <v>#REF!</v>
      </c>
      <c r="N1925" s="33" t="e">
        <f>AVERAGE(#REF!)</f>
        <v>#REF!</v>
      </c>
      <c r="O1925" s="33" t="e">
        <f>AVERAGE(#REF!)</f>
        <v>#REF!</v>
      </c>
      <c r="P1925" s="33" t="e">
        <f>AVERAGE(#REF!)</f>
        <v>#REF!</v>
      </c>
      <c r="Q1925" s="33" t="e">
        <f>AVERAGE(#REF!)</f>
        <v>#REF!</v>
      </c>
    </row>
    <row r="1926" spans="1:17" ht="14.45" customHeight="1">
      <c r="A1926" s="174">
        <v>3879</v>
      </c>
      <c r="B1926">
        <v>1</v>
      </c>
      <c r="C1926" s="36" t="s">
        <v>7482</v>
      </c>
      <c r="D1926" s="42" t="s">
        <v>7483</v>
      </c>
      <c r="E1926" s="41" t="s">
        <v>934</v>
      </c>
      <c r="F1926" s="40">
        <v>9.8000000000000007</v>
      </c>
      <c r="G1926" s="37">
        <v>5</v>
      </c>
      <c r="H1926" s="37">
        <v>5</v>
      </c>
      <c r="I1926" s="37">
        <v>5</v>
      </c>
      <c r="J1926" s="37">
        <v>5</v>
      </c>
      <c r="K1926" s="37">
        <v>10</v>
      </c>
      <c r="L1926" s="37">
        <v>10</v>
      </c>
      <c r="M1926" s="37">
        <v>5</v>
      </c>
      <c r="N1926" s="37">
        <v>10</v>
      </c>
      <c r="O1926" s="37">
        <v>10</v>
      </c>
      <c r="P1926" s="37">
        <v>10</v>
      </c>
      <c r="Q1926" s="37">
        <v>5</v>
      </c>
    </row>
    <row r="1927" spans="1:17" ht="14.45" customHeight="1">
      <c r="A1927" s="174">
        <v>3878</v>
      </c>
      <c r="B1927">
        <v>2</v>
      </c>
      <c r="C1927" s="36" t="s">
        <v>7482</v>
      </c>
      <c r="D1927" s="42" t="s">
        <v>7484</v>
      </c>
      <c r="E1927" s="41" t="s">
        <v>934</v>
      </c>
      <c r="F1927" s="40">
        <v>9.9</v>
      </c>
      <c r="G1927" s="37">
        <v>5</v>
      </c>
      <c r="H1927" s="37">
        <v>5</v>
      </c>
      <c r="I1927" s="37">
        <v>5</v>
      </c>
      <c r="J1927" s="37">
        <v>5</v>
      </c>
      <c r="K1927" s="37">
        <v>10</v>
      </c>
      <c r="L1927" s="37">
        <v>10</v>
      </c>
      <c r="M1927" s="37">
        <v>5</v>
      </c>
      <c r="N1927" s="37">
        <v>10</v>
      </c>
      <c r="O1927" s="37">
        <v>10</v>
      </c>
      <c r="P1927" s="37">
        <v>10</v>
      </c>
      <c r="Q1927" s="37">
        <v>5</v>
      </c>
    </row>
    <row r="1928" spans="1:17" ht="14.45" customHeight="1">
      <c r="A1928" s="174">
        <v>3877</v>
      </c>
      <c r="B1928">
        <v>3</v>
      </c>
      <c r="C1928" s="36" t="s">
        <v>7482</v>
      </c>
      <c r="D1928" s="36" t="s">
        <v>7485</v>
      </c>
      <c r="E1928" s="39" t="s">
        <v>934</v>
      </c>
      <c r="F1928" s="38">
        <v>9.1999999999999993</v>
      </c>
      <c r="G1928" s="37">
        <v>5</v>
      </c>
      <c r="H1928" s="37">
        <v>5</v>
      </c>
      <c r="I1928" s="37">
        <v>5</v>
      </c>
      <c r="J1928" s="37">
        <v>5</v>
      </c>
      <c r="K1928" s="37">
        <v>10</v>
      </c>
      <c r="L1928" s="37">
        <v>10</v>
      </c>
      <c r="M1928" s="37">
        <v>5</v>
      </c>
      <c r="N1928" s="37">
        <v>10</v>
      </c>
      <c r="O1928" s="37">
        <v>10</v>
      </c>
      <c r="P1928" s="37">
        <v>10</v>
      </c>
      <c r="Q1928" s="37">
        <v>5</v>
      </c>
    </row>
    <row r="1929" spans="1:17" ht="14.45" customHeight="1">
      <c r="A1929" s="174">
        <v>3876</v>
      </c>
      <c r="B1929">
        <v>4</v>
      </c>
      <c r="C1929" s="36" t="s">
        <v>7482</v>
      </c>
      <c r="D1929" s="36" t="s">
        <v>1869</v>
      </c>
      <c r="E1929" s="39" t="s">
        <v>934</v>
      </c>
      <c r="F1929" s="38">
        <v>9</v>
      </c>
      <c r="G1929" s="37">
        <v>5</v>
      </c>
      <c r="H1929" s="37">
        <v>5</v>
      </c>
      <c r="I1929" s="37">
        <v>5</v>
      </c>
      <c r="J1929" s="37">
        <v>5</v>
      </c>
      <c r="K1929" s="37">
        <v>10</v>
      </c>
      <c r="L1929" s="37">
        <v>10</v>
      </c>
      <c r="M1929" s="37">
        <v>5</v>
      </c>
      <c r="N1929" s="37">
        <v>10</v>
      </c>
      <c r="O1929" s="37">
        <v>10</v>
      </c>
      <c r="P1929" s="37">
        <v>10</v>
      </c>
      <c r="Q1929" s="37">
        <v>5</v>
      </c>
    </row>
    <row r="1930" spans="1:17" ht="14.45" customHeight="1">
      <c r="A1930" s="174">
        <v>3875</v>
      </c>
      <c r="B1930">
        <v>5</v>
      </c>
      <c r="C1930" s="36" t="s">
        <v>7482</v>
      </c>
      <c r="D1930" s="36">
        <v>1970</v>
      </c>
      <c r="E1930" s="39" t="s">
        <v>934</v>
      </c>
      <c r="F1930" s="38">
        <v>8.3000000000000007</v>
      </c>
      <c r="G1930" s="37">
        <v>5</v>
      </c>
      <c r="H1930" s="37">
        <v>5</v>
      </c>
      <c r="I1930" s="37">
        <v>5</v>
      </c>
      <c r="J1930" s="37">
        <v>5</v>
      </c>
      <c r="K1930" s="37">
        <v>10</v>
      </c>
      <c r="L1930" s="37">
        <v>10</v>
      </c>
      <c r="M1930" s="37">
        <v>5</v>
      </c>
      <c r="N1930" s="37">
        <v>10</v>
      </c>
      <c r="O1930" s="37">
        <v>10</v>
      </c>
      <c r="P1930" s="37">
        <v>10</v>
      </c>
      <c r="Q1930" s="37">
        <v>5</v>
      </c>
    </row>
    <row r="1931" spans="1:17" ht="14.45" customHeight="1">
      <c r="A1931" s="174">
        <v>3874</v>
      </c>
      <c r="B1931">
        <v>6</v>
      </c>
      <c r="C1931" s="36" t="s">
        <v>7482</v>
      </c>
      <c r="D1931" s="36" t="s">
        <v>7486</v>
      </c>
      <c r="E1931" s="39" t="s">
        <v>934</v>
      </c>
      <c r="F1931" s="38">
        <v>8.5</v>
      </c>
      <c r="G1931" s="37">
        <v>5</v>
      </c>
      <c r="H1931" s="37">
        <v>5</v>
      </c>
      <c r="I1931" s="37">
        <v>5</v>
      </c>
      <c r="J1931" s="37">
        <v>5</v>
      </c>
      <c r="K1931" s="37">
        <v>10</v>
      </c>
      <c r="L1931" s="37">
        <v>10</v>
      </c>
      <c r="M1931" s="37">
        <v>5</v>
      </c>
      <c r="N1931" s="37">
        <v>10</v>
      </c>
      <c r="O1931" s="37">
        <v>10</v>
      </c>
      <c r="P1931" s="37">
        <v>10</v>
      </c>
      <c r="Q1931" s="37">
        <v>5</v>
      </c>
    </row>
    <row r="1932" spans="1:17" ht="14.45" customHeight="1">
      <c r="A1932" s="174">
        <v>3873</v>
      </c>
      <c r="B1932">
        <v>7</v>
      </c>
      <c r="C1932" s="36" t="s">
        <v>7482</v>
      </c>
      <c r="D1932" s="36" t="s">
        <v>7487</v>
      </c>
      <c r="E1932" s="39" t="s">
        <v>934</v>
      </c>
      <c r="F1932" s="38">
        <v>7.2</v>
      </c>
      <c r="G1932" s="37">
        <v>5</v>
      </c>
      <c r="H1932" s="37">
        <v>5</v>
      </c>
      <c r="I1932" s="37">
        <v>5</v>
      </c>
      <c r="J1932" s="37">
        <v>5</v>
      </c>
      <c r="K1932" s="37">
        <v>10</v>
      </c>
      <c r="L1932" s="37">
        <v>10</v>
      </c>
      <c r="M1932" s="37">
        <v>5</v>
      </c>
      <c r="N1932" s="37">
        <v>10</v>
      </c>
      <c r="O1932" s="37">
        <v>10</v>
      </c>
      <c r="P1932" s="37">
        <v>10</v>
      </c>
      <c r="Q1932" s="37">
        <v>5</v>
      </c>
    </row>
    <row r="1933" spans="1:17" ht="14.45" customHeight="1">
      <c r="A1933" s="174">
        <v>3872</v>
      </c>
      <c r="C1933" s="36" t="s">
        <v>7482</v>
      </c>
      <c r="D1933" s="35" t="s">
        <v>8618</v>
      </c>
      <c r="E1933" s="34" t="s">
        <v>934</v>
      </c>
      <c r="F1933" s="130">
        <v>8.7720000000000002</v>
      </c>
      <c r="G1933" s="33" t="e">
        <f>AVERAGE(#REF!)</f>
        <v>#REF!</v>
      </c>
      <c r="H1933" s="33" t="e">
        <f>AVERAGE(#REF!)</f>
        <v>#REF!</v>
      </c>
      <c r="I1933" s="33" t="e">
        <f>AVERAGE(#REF!)</f>
        <v>#REF!</v>
      </c>
      <c r="J1933" s="33" t="e">
        <f>AVERAGE(#REF!)</f>
        <v>#REF!</v>
      </c>
      <c r="K1933" s="33" t="e">
        <f>AVERAGE(#REF!)</f>
        <v>#REF!</v>
      </c>
      <c r="L1933" s="33" t="e">
        <f>AVERAGE(#REF!)</f>
        <v>#REF!</v>
      </c>
      <c r="M1933" s="33" t="e">
        <f>AVERAGE(#REF!)</f>
        <v>#REF!</v>
      </c>
      <c r="N1933" s="33" t="e">
        <f>AVERAGE(#REF!)</f>
        <v>#REF!</v>
      </c>
      <c r="O1933" s="33" t="e">
        <f>AVERAGE(#REF!)</f>
        <v>#REF!</v>
      </c>
      <c r="P1933" s="33" t="e">
        <f>AVERAGE(#REF!)</f>
        <v>#REF!</v>
      </c>
      <c r="Q1933" s="33" t="e">
        <f>AVERAGE(#REF!)</f>
        <v>#REF!</v>
      </c>
    </row>
    <row r="1934" spans="1:17" ht="14.45" customHeight="1">
      <c r="A1934" s="174">
        <v>3871</v>
      </c>
      <c r="B1934">
        <v>1</v>
      </c>
      <c r="C1934" s="36" t="s">
        <v>7465</v>
      </c>
      <c r="D1934" s="36" t="s">
        <v>7466</v>
      </c>
      <c r="E1934" s="39" t="s">
        <v>934</v>
      </c>
      <c r="F1934" s="38">
        <v>8.9</v>
      </c>
      <c r="G1934" s="37">
        <v>5</v>
      </c>
      <c r="H1934" s="37">
        <v>5</v>
      </c>
      <c r="I1934" s="37">
        <v>5</v>
      </c>
      <c r="J1934" s="37">
        <v>5</v>
      </c>
      <c r="K1934" s="37">
        <v>10</v>
      </c>
      <c r="L1934" s="37">
        <v>10</v>
      </c>
      <c r="M1934" s="37">
        <v>5</v>
      </c>
      <c r="N1934" s="37">
        <v>10</v>
      </c>
      <c r="O1934" s="37">
        <v>10</v>
      </c>
      <c r="P1934" s="37">
        <v>10</v>
      </c>
      <c r="Q1934" s="37">
        <v>5</v>
      </c>
    </row>
    <row r="1935" spans="1:17" ht="14.45" customHeight="1">
      <c r="A1935" s="174">
        <v>3870</v>
      </c>
      <c r="B1935">
        <v>2</v>
      </c>
      <c r="C1935" s="36" t="s">
        <v>7465</v>
      </c>
      <c r="D1935" s="36" t="s">
        <v>7467</v>
      </c>
      <c r="E1935" s="39" t="s">
        <v>934</v>
      </c>
      <c r="F1935" s="38">
        <v>8.6</v>
      </c>
      <c r="G1935" s="37">
        <v>5</v>
      </c>
      <c r="H1935" s="37">
        <v>5</v>
      </c>
      <c r="I1935" s="37">
        <v>5</v>
      </c>
      <c r="J1935" s="37">
        <v>5</v>
      </c>
      <c r="K1935" s="37">
        <v>10</v>
      </c>
      <c r="L1935" s="37">
        <v>10</v>
      </c>
      <c r="M1935" s="37">
        <v>5</v>
      </c>
      <c r="N1935" s="37">
        <v>10</v>
      </c>
      <c r="O1935" s="37">
        <v>10</v>
      </c>
      <c r="P1935" s="37">
        <v>10</v>
      </c>
      <c r="Q1935" s="37">
        <v>5</v>
      </c>
    </row>
    <row r="1936" spans="1:17" ht="14.45" customHeight="1">
      <c r="A1936" s="174">
        <v>3869</v>
      </c>
      <c r="B1936">
        <v>3</v>
      </c>
      <c r="C1936" s="36" t="s">
        <v>7465</v>
      </c>
      <c r="D1936" s="36" t="s">
        <v>7468</v>
      </c>
      <c r="E1936" s="39" t="s">
        <v>934</v>
      </c>
      <c r="F1936" s="38">
        <v>8.8000000000000007</v>
      </c>
      <c r="G1936" s="37">
        <v>5</v>
      </c>
      <c r="H1936" s="37">
        <v>5</v>
      </c>
      <c r="I1936" s="37">
        <v>5</v>
      </c>
      <c r="J1936" s="37">
        <v>5</v>
      </c>
      <c r="K1936" s="37">
        <v>10</v>
      </c>
      <c r="L1936" s="37">
        <v>10</v>
      </c>
      <c r="M1936" s="37">
        <v>5</v>
      </c>
      <c r="N1936" s="37">
        <v>10</v>
      </c>
      <c r="O1936" s="37">
        <v>10</v>
      </c>
      <c r="P1936" s="37">
        <v>10</v>
      </c>
      <c r="Q1936" s="37">
        <v>5</v>
      </c>
    </row>
    <row r="1937" spans="1:17" ht="14.45" customHeight="1">
      <c r="A1937" s="174">
        <v>3868</v>
      </c>
      <c r="B1937">
        <v>4</v>
      </c>
      <c r="C1937" s="36" t="s">
        <v>7465</v>
      </c>
      <c r="D1937" s="36" t="s">
        <v>7469</v>
      </c>
      <c r="E1937" s="39" t="s">
        <v>934</v>
      </c>
      <c r="F1937" s="38">
        <v>7.6</v>
      </c>
      <c r="G1937" s="37">
        <v>5</v>
      </c>
      <c r="H1937" s="37">
        <v>5</v>
      </c>
      <c r="I1937" s="37">
        <v>5</v>
      </c>
      <c r="J1937" s="37">
        <v>5</v>
      </c>
      <c r="K1937" s="37">
        <v>10</v>
      </c>
      <c r="L1937" s="37">
        <v>10</v>
      </c>
      <c r="M1937" s="37">
        <v>5</v>
      </c>
      <c r="N1937" s="37">
        <v>10</v>
      </c>
      <c r="O1937" s="37">
        <v>10</v>
      </c>
      <c r="P1937" s="37">
        <v>10</v>
      </c>
      <c r="Q1937" s="37">
        <v>5</v>
      </c>
    </row>
    <row r="1938" spans="1:17" ht="14.45" customHeight="1">
      <c r="A1938" s="174">
        <v>3867</v>
      </c>
      <c r="B1938">
        <v>5</v>
      </c>
      <c r="C1938" s="36" t="s">
        <v>7465</v>
      </c>
      <c r="D1938" s="36" t="s">
        <v>7470</v>
      </c>
      <c r="E1938" s="39" t="s">
        <v>934</v>
      </c>
      <c r="F1938" s="38">
        <v>8.9</v>
      </c>
      <c r="G1938" s="37">
        <v>5</v>
      </c>
      <c r="H1938" s="37">
        <v>5</v>
      </c>
      <c r="I1938" s="37">
        <v>5</v>
      </c>
      <c r="J1938" s="37">
        <v>5</v>
      </c>
      <c r="K1938" s="37">
        <v>10</v>
      </c>
      <c r="L1938" s="37">
        <v>10</v>
      </c>
      <c r="M1938" s="37">
        <v>5</v>
      </c>
      <c r="N1938" s="37">
        <v>10</v>
      </c>
      <c r="O1938" s="37">
        <v>10</v>
      </c>
      <c r="P1938" s="37">
        <v>10</v>
      </c>
      <c r="Q1938" s="37">
        <v>5</v>
      </c>
    </row>
    <row r="1939" spans="1:17" ht="14.45" customHeight="1">
      <c r="A1939" s="174">
        <v>3866</v>
      </c>
      <c r="B1939">
        <v>6</v>
      </c>
      <c r="C1939" s="36" t="s">
        <v>7465</v>
      </c>
      <c r="D1939" s="36" t="s">
        <v>7471</v>
      </c>
      <c r="E1939" s="39" t="s">
        <v>934</v>
      </c>
      <c r="F1939" s="38">
        <v>8.6999999999999993</v>
      </c>
      <c r="G1939" s="37">
        <v>5</v>
      </c>
      <c r="H1939" s="37">
        <v>5</v>
      </c>
      <c r="I1939" s="37">
        <v>5</v>
      </c>
      <c r="J1939" s="37">
        <v>5</v>
      </c>
      <c r="K1939" s="37">
        <v>10</v>
      </c>
      <c r="L1939" s="37">
        <v>10</v>
      </c>
      <c r="M1939" s="37">
        <v>5</v>
      </c>
      <c r="N1939" s="37">
        <v>10</v>
      </c>
      <c r="O1939" s="37">
        <v>10</v>
      </c>
      <c r="P1939" s="37">
        <v>10</v>
      </c>
      <c r="Q1939" s="37">
        <v>5</v>
      </c>
    </row>
    <row r="1940" spans="1:17" ht="14.45" customHeight="1">
      <c r="A1940" s="174">
        <v>3865</v>
      </c>
      <c r="B1940">
        <v>7</v>
      </c>
      <c r="C1940" s="36" t="s">
        <v>7465</v>
      </c>
      <c r="D1940" s="36" t="s">
        <v>7472</v>
      </c>
      <c r="E1940" s="39" t="s">
        <v>934</v>
      </c>
      <c r="F1940" s="38">
        <v>8.6999999999999993</v>
      </c>
      <c r="G1940" s="37">
        <v>5</v>
      </c>
      <c r="H1940" s="37">
        <v>5</v>
      </c>
      <c r="I1940" s="37">
        <v>5</v>
      </c>
      <c r="J1940" s="37">
        <v>5</v>
      </c>
      <c r="K1940" s="37">
        <v>10</v>
      </c>
      <c r="L1940" s="37">
        <v>10</v>
      </c>
      <c r="M1940" s="37">
        <v>5</v>
      </c>
      <c r="N1940" s="37">
        <v>10</v>
      </c>
      <c r="O1940" s="37">
        <v>10</v>
      </c>
      <c r="P1940" s="37">
        <v>10</v>
      </c>
      <c r="Q1940" s="37">
        <v>5</v>
      </c>
    </row>
    <row r="1941" spans="1:17" ht="14.45" customHeight="1">
      <c r="A1941" s="174">
        <v>3864</v>
      </c>
      <c r="B1941">
        <v>8</v>
      </c>
      <c r="C1941" s="36" t="s">
        <v>7465</v>
      </c>
      <c r="D1941" s="36" t="s">
        <v>7473</v>
      </c>
      <c r="E1941" s="39" t="s">
        <v>934</v>
      </c>
      <c r="F1941" s="38">
        <v>8.6999999999999993</v>
      </c>
      <c r="G1941" s="37">
        <v>5</v>
      </c>
      <c r="H1941" s="37">
        <v>5</v>
      </c>
      <c r="I1941" s="37">
        <v>5</v>
      </c>
      <c r="J1941" s="37">
        <v>5</v>
      </c>
      <c r="K1941" s="37">
        <v>10</v>
      </c>
      <c r="L1941" s="37">
        <v>10</v>
      </c>
      <c r="M1941" s="37">
        <v>5</v>
      </c>
      <c r="N1941" s="37">
        <v>10</v>
      </c>
      <c r="O1941" s="37">
        <v>10</v>
      </c>
      <c r="P1941" s="37">
        <v>10</v>
      </c>
      <c r="Q1941" s="37">
        <v>5</v>
      </c>
    </row>
    <row r="1942" spans="1:17" ht="14.45" customHeight="1">
      <c r="A1942" s="174">
        <v>3863</v>
      </c>
      <c r="B1942">
        <v>9</v>
      </c>
      <c r="C1942" s="36" t="s">
        <v>7465</v>
      </c>
      <c r="D1942" s="36" t="s">
        <v>7474</v>
      </c>
      <c r="E1942" s="39" t="s">
        <v>934</v>
      </c>
      <c r="F1942" s="38">
        <v>9.1</v>
      </c>
      <c r="G1942" s="37">
        <v>5</v>
      </c>
      <c r="H1942" s="37">
        <v>5</v>
      </c>
      <c r="I1942" s="37">
        <v>5</v>
      </c>
      <c r="J1942" s="37">
        <v>5</v>
      </c>
      <c r="K1942" s="37">
        <v>10</v>
      </c>
      <c r="L1942" s="37">
        <v>10</v>
      </c>
      <c r="M1942" s="37">
        <v>5</v>
      </c>
      <c r="N1942" s="37">
        <v>10</v>
      </c>
      <c r="O1942" s="37">
        <v>10</v>
      </c>
      <c r="P1942" s="37">
        <v>10</v>
      </c>
      <c r="Q1942" s="37">
        <v>5</v>
      </c>
    </row>
    <row r="1943" spans="1:17" ht="14.45" customHeight="1">
      <c r="A1943" s="174">
        <v>3862</v>
      </c>
      <c r="B1943">
        <v>10</v>
      </c>
      <c r="C1943" s="36" t="s">
        <v>7465</v>
      </c>
      <c r="D1943" s="36" t="s">
        <v>7475</v>
      </c>
      <c r="E1943" s="39" t="s">
        <v>934</v>
      </c>
      <c r="F1943" s="38">
        <v>8.6999999999999993</v>
      </c>
      <c r="G1943" s="37">
        <v>5</v>
      </c>
      <c r="H1943" s="37">
        <v>5</v>
      </c>
      <c r="I1943" s="37">
        <v>5</v>
      </c>
      <c r="J1943" s="37">
        <v>5</v>
      </c>
      <c r="K1943" s="37">
        <v>10</v>
      </c>
      <c r="L1943" s="37">
        <v>10</v>
      </c>
      <c r="M1943" s="37">
        <v>5</v>
      </c>
      <c r="N1943" s="37">
        <v>10</v>
      </c>
      <c r="O1943" s="37">
        <v>10</v>
      </c>
      <c r="P1943" s="37">
        <v>10</v>
      </c>
      <c r="Q1943" s="37">
        <v>5</v>
      </c>
    </row>
    <row r="1944" spans="1:17" ht="14.45" customHeight="1">
      <c r="A1944" s="174">
        <v>3861</v>
      </c>
      <c r="C1944" s="36" t="s">
        <v>7465</v>
      </c>
      <c r="D1944" s="35" t="s">
        <v>8617</v>
      </c>
      <c r="E1944" s="34" t="s">
        <v>934</v>
      </c>
      <c r="F1944" s="130">
        <v>8.6609999999999996</v>
      </c>
      <c r="G1944" s="33" t="e">
        <f>AVERAGE(#REF!)</f>
        <v>#REF!</v>
      </c>
      <c r="H1944" s="33" t="e">
        <f>AVERAGE(#REF!)</f>
        <v>#REF!</v>
      </c>
      <c r="I1944" s="33" t="e">
        <f>AVERAGE(#REF!)</f>
        <v>#REF!</v>
      </c>
      <c r="J1944" s="33" t="e">
        <f>AVERAGE(#REF!)</f>
        <v>#REF!</v>
      </c>
      <c r="K1944" s="33" t="e">
        <f>AVERAGE(#REF!)</f>
        <v>#REF!</v>
      </c>
      <c r="L1944" s="33" t="e">
        <f>AVERAGE(#REF!)</f>
        <v>#REF!</v>
      </c>
      <c r="M1944" s="33" t="e">
        <f>AVERAGE(#REF!)</f>
        <v>#REF!</v>
      </c>
      <c r="N1944" s="33" t="e">
        <f>AVERAGE(#REF!)</f>
        <v>#REF!</v>
      </c>
      <c r="O1944" s="33" t="e">
        <f>AVERAGE(#REF!)</f>
        <v>#REF!</v>
      </c>
      <c r="P1944" s="33" t="e">
        <f>AVERAGE(#REF!)</f>
        <v>#REF!</v>
      </c>
      <c r="Q1944" s="33" t="e">
        <f>AVERAGE(#REF!)</f>
        <v>#REF!</v>
      </c>
    </row>
    <row r="1945" spans="1:17" ht="14.45" customHeight="1">
      <c r="A1945" s="174">
        <v>3860</v>
      </c>
      <c r="B1945">
        <v>1</v>
      </c>
      <c r="C1945" s="36" t="s">
        <v>7425</v>
      </c>
      <c r="D1945" s="42" t="s">
        <v>7426</v>
      </c>
      <c r="E1945" s="41" t="s">
        <v>934</v>
      </c>
      <c r="F1945" s="40">
        <v>9.66</v>
      </c>
      <c r="G1945" s="37">
        <v>5</v>
      </c>
      <c r="H1945" s="37">
        <v>5</v>
      </c>
      <c r="I1945" s="37">
        <v>5</v>
      </c>
      <c r="J1945" s="37">
        <v>5</v>
      </c>
      <c r="K1945" s="37">
        <v>10</v>
      </c>
      <c r="L1945" s="37">
        <v>10</v>
      </c>
      <c r="M1945" s="37">
        <v>5</v>
      </c>
      <c r="N1945" s="37">
        <v>10</v>
      </c>
      <c r="O1945" s="37">
        <v>10</v>
      </c>
      <c r="P1945" s="37">
        <v>10</v>
      </c>
      <c r="Q1945" s="37">
        <v>5</v>
      </c>
    </row>
    <row r="1946" spans="1:17" ht="14.45" customHeight="1">
      <c r="A1946" s="174">
        <v>3859</v>
      </c>
      <c r="B1946">
        <v>2</v>
      </c>
      <c r="C1946" s="36" t="s">
        <v>7425</v>
      </c>
      <c r="D1946" s="36" t="s">
        <v>7427</v>
      </c>
      <c r="E1946" s="39" t="s">
        <v>934</v>
      </c>
      <c r="F1946" s="38">
        <v>8</v>
      </c>
      <c r="G1946" s="37">
        <v>5</v>
      </c>
      <c r="H1946" s="37">
        <v>5</v>
      </c>
      <c r="I1946" s="37">
        <v>5</v>
      </c>
      <c r="J1946" s="37">
        <v>5</v>
      </c>
      <c r="K1946" s="37">
        <v>10</v>
      </c>
      <c r="L1946" s="37">
        <v>10</v>
      </c>
      <c r="M1946" s="37">
        <v>5</v>
      </c>
      <c r="N1946" s="37">
        <v>10</v>
      </c>
      <c r="O1946" s="37">
        <v>10</v>
      </c>
      <c r="P1946" s="37">
        <v>10</v>
      </c>
      <c r="Q1946" s="37">
        <v>5</v>
      </c>
    </row>
    <row r="1947" spans="1:17" ht="14.45" customHeight="1">
      <c r="A1947" s="174">
        <v>3858</v>
      </c>
      <c r="B1947">
        <v>3</v>
      </c>
      <c r="C1947" s="36" t="s">
        <v>7425</v>
      </c>
      <c r="D1947" s="36" t="s">
        <v>7428</v>
      </c>
      <c r="E1947" s="39" t="s">
        <v>934</v>
      </c>
      <c r="F1947" s="38">
        <v>9.1</v>
      </c>
      <c r="G1947" s="37">
        <v>5</v>
      </c>
      <c r="H1947" s="37">
        <v>5</v>
      </c>
      <c r="I1947" s="37">
        <v>5</v>
      </c>
      <c r="J1947" s="37">
        <v>5</v>
      </c>
      <c r="K1947" s="37">
        <v>10</v>
      </c>
      <c r="L1947" s="37">
        <v>10</v>
      </c>
      <c r="M1947" s="37">
        <v>5</v>
      </c>
      <c r="N1947" s="37">
        <v>10</v>
      </c>
      <c r="O1947" s="37">
        <v>10</v>
      </c>
      <c r="P1947" s="37">
        <v>10</v>
      </c>
      <c r="Q1947" s="37">
        <v>5</v>
      </c>
    </row>
    <row r="1948" spans="1:17" ht="14.45" customHeight="1">
      <c r="A1948" s="174">
        <v>3857</v>
      </c>
      <c r="B1948">
        <v>4</v>
      </c>
      <c r="C1948" s="36" t="s">
        <v>7425</v>
      </c>
      <c r="D1948" s="36" t="s">
        <v>7429</v>
      </c>
      <c r="E1948" s="39" t="s">
        <v>934</v>
      </c>
      <c r="F1948" s="38">
        <v>7.1</v>
      </c>
      <c r="G1948" s="37">
        <v>5</v>
      </c>
      <c r="H1948" s="37">
        <v>5</v>
      </c>
      <c r="I1948" s="37">
        <v>5</v>
      </c>
      <c r="J1948" s="37">
        <v>5</v>
      </c>
      <c r="K1948" s="37">
        <v>10</v>
      </c>
      <c r="L1948" s="37">
        <v>10</v>
      </c>
      <c r="M1948" s="37">
        <v>5</v>
      </c>
      <c r="N1948" s="37">
        <v>10</v>
      </c>
      <c r="O1948" s="37">
        <v>10</v>
      </c>
      <c r="P1948" s="37">
        <v>10</v>
      </c>
      <c r="Q1948" s="37">
        <v>5</v>
      </c>
    </row>
    <row r="1949" spans="1:17" ht="14.45" customHeight="1">
      <c r="A1949" s="174">
        <v>3856</v>
      </c>
      <c r="B1949">
        <v>5</v>
      </c>
      <c r="C1949" s="36" t="s">
        <v>7425</v>
      </c>
      <c r="D1949" s="42" t="s">
        <v>7430</v>
      </c>
      <c r="E1949" s="41" t="s">
        <v>934</v>
      </c>
      <c r="F1949" s="40">
        <v>9.5</v>
      </c>
      <c r="G1949" s="37">
        <v>5</v>
      </c>
      <c r="H1949" s="37">
        <v>5</v>
      </c>
      <c r="I1949" s="37">
        <v>5</v>
      </c>
      <c r="J1949" s="37">
        <v>5</v>
      </c>
      <c r="K1949" s="37">
        <v>10</v>
      </c>
      <c r="L1949" s="37">
        <v>10</v>
      </c>
      <c r="M1949" s="37">
        <v>5</v>
      </c>
      <c r="N1949" s="37">
        <v>10</v>
      </c>
      <c r="O1949" s="37">
        <v>10</v>
      </c>
      <c r="P1949" s="37">
        <v>10</v>
      </c>
      <c r="Q1949" s="37">
        <v>5</v>
      </c>
    </row>
    <row r="1950" spans="1:17" ht="14.45" customHeight="1">
      <c r="A1950" s="174">
        <v>3855</v>
      </c>
      <c r="B1950">
        <v>6</v>
      </c>
      <c r="C1950" s="36" t="s">
        <v>7425</v>
      </c>
      <c r="D1950" s="42" t="s">
        <v>7431</v>
      </c>
      <c r="E1950" s="41" t="s">
        <v>934</v>
      </c>
      <c r="F1950" s="40">
        <v>9.9</v>
      </c>
      <c r="G1950" s="37">
        <v>5</v>
      </c>
      <c r="H1950" s="37">
        <v>5</v>
      </c>
      <c r="I1950" s="37">
        <v>5</v>
      </c>
      <c r="J1950" s="37">
        <v>5</v>
      </c>
      <c r="K1950" s="37">
        <v>10</v>
      </c>
      <c r="L1950" s="37">
        <v>10</v>
      </c>
      <c r="M1950" s="37">
        <v>5</v>
      </c>
      <c r="N1950" s="37">
        <v>10</v>
      </c>
      <c r="O1950" s="37">
        <v>10</v>
      </c>
      <c r="P1950" s="37">
        <v>10</v>
      </c>
      <c r="Q1950" s="37">
        <v>5</v>
      </c>
    </row>
    <row r="1951" spans="1:17" ht="14.45" customHeight="1">
      <c r="A1951" s="174">
        <v>3854</v>
      </c>
      <c r="B1951">
        <v>7</v>
      </c>
      <c r="C1951" s="36" t="s">
        <v>7425</v>
      </c>
      <c r="D1951" s="36" t="s">
        <v>2113</v>
      </c>
      <c r="E1951" s="39" t="s">
        <v>934</v>
      </c>
      <c r="F1951" s="38">
        <v>8.6999999999999993</v>
      </c>
      <c r="G1951" s="37">
        <v>5</v>
      </c>
      <c r="H1951" s="37">
        <v>5</v>
      </c>
      <c r="I1951" s="37">
        <v>5</v>
      </c>
      <c r="J1951" s="37">
        <v>5</v>
      </c>
      <c r="K1951" s="37">
        <v>10</v>
      </c>
      <c r="L1951" s="37">
        <v>10</v>
      </c>
      <c r="M1951" s="37">
        <v>5</v>
      </c>
      <c r="N1951" s="37">
        <v>10</v>
      </c>
      <c r="O1951" s="37">
        <v>10</v>
      </c>
      <c r="P1951" s="37">
        <v>10</v>
      </c>
      <c r="Q1951" s="37">
        <v>5</v>
      </c>
    </row>
    <row r="1952" spans="1:17" ht="14.45" customHeight="1">
      <c r="A1952" s="174">
        <v>3853</v>
      </c>
      <c r="B1952">
        <v>8</v>
      </c>
      <c r="C1952" s="36" t="s">
        <v>7425</v>
      </c>
      <c r="D1952" s="36" t="s">
        <v>7432</v>
      </c>
      <c r="E1952" s="39" t="s">
        <v>934</v>
      </c>
      <c r="F1952" s="38">
        <v>8.8000000000000007</v>
      </c>
      <c r="G1952" s="37">
        <v>5</v>
      </c>
      <c r="H1952" s="37">
        <v>5</v>
      </c>
      <c r="I1952" s="37">
        <v>5</v>
      </c>
      <c r="J1952" s="37">
        <v>5</v>
      </c>
      <c r="K1952" s="37">
        <v>10</v>
      </c>
      <c r="L1952" s="37">
        <v>10</v>
      </c>
      <c r="M1952" s="37">
        <v>5</v>
      </c>
      <c r="N1952" s="37">
        <v>10</v>
      </c>
      <c r="O1952" s="37">
        <v>10</v>
      </c>
      <c r="P1952" s="37">
        <v>10</v>
      </c>
      <c r="Q1952" s="37">
        <v>5</v>
      </c>
    </row>
    <row r="1953" spans="1:17" ht="14.45" customHeight="1">
      <c r="A1953" s="174">
        <v>3852</v>
      </c>
      <c r="B1953">
        <v>9</v>
      </c>
      <c r="C1953" s="36" t="s">
        <v>7425</v>
      </c>
      <c r="D1953" s="36" t="s">
        <v>7433</v>
      </c>
      <c r="E1953" s="39" t="s">
        <v>934</v>
      </c>
      <c r="F1953" s="38">
        <v>8.5</v>
      </c>
      <c r="G1953" s="37">
        <v>5</v>
      </c>
      <c r="H1953" s="37">
        <v>5</v>
      </c>
      <c r="I1953" s="37">
        <v>5</v>
      </c>
      <c r="J1953" s="37">
        <v>5</v>
      </c>
      <c r="K1953" s="37">
        <v>10</v>
      </c>
      <c r="L1953" s="37">
        <v>10</v>
      </c>
      <c r="M1953" s="37">
        <v>5</v>
      </c>
      <c r="N1953" s="37">
        <v>10</v>
      </c>
      <c r="O1953" s="37">
        <v>10</v>
      </c>
      <c r="P1953" s="37">
        <v>10</v>
      </c>
      <c r="Q1953" s="37">
        <v>5</v>
      </c>
    </row>
    <row r="1954" spans="1:17" ht="14.45" customHeight="1">
      <c r="A1954" s="174">
        <v>3851</v>
      </c>
      <c r="C1954" s="36" t="s">
        <v>7425</v>
      </c>
      <c r="D1954" s="35" t="s">
        <v>8617</v>
      </c>
      <c r="E1954" s="34" t="s">
        <v>934</v>
      </c>
      <c r="F1954" s="130">
        <v>8.766</v>
      </c>
      <c r="G1954" s="33" t="e">
        <f>AVERAGE(#REF!)</f>
        <v>#REF!</v>
      </c>
      <c r="H1954" s="33" t="e">
        <f>AVERAGE(#REF!)</f>
        <v>#REF!</v>
      </c>
      <c r="I1954" s="33" t="e">
        <f>AVERAGE(#REF!)</f>
        <v>#REF!</v>
      </c>
      <c r="J1954" s="33" t="e">
        <f>AVERAGE(#REF!)</f>
        <v>#REF!</v>
      </c>
      <c r="K1954" s="33" t="e">
        <f>AVERAGE(#REF!)</f>
        <v>#REF!</v>
      </c>
      <c r="L1954" s="33" t="e">
        <f>AVERAGE(#REF!)</f>
        <v>#REF!</v>
      </c>
      <c r="M1954" s="33" t="e">
        <f>AVERAGE(#REF!)</f>
        <v>#REF!</v>
      </c>
      <c r="N1954" s="33" t="e">
        <f>AVERAGE(#REF!)</f>
        <v>#REF!</v>
      </c>
      <c r="O1954" s="33" t="e">
        <f>AVERAGE(#REF!)</f>
        <v>#REF!</v>
      </c>
      <c r="P1954" s="33" t="e">
        <f>AVERAGE(#REF!)</f>
        <v>#REF!</v>
      </c>
      <c r="Q1954" s="33" t="e">
        <f>AVERAGE(#REF!)</f>
        <v>#REF!</v>
      </c>
    </row>
    <row r="1955" spans="1:17" ht="14.45" customHeight="1">
      <c r="A1955" s="174">
        <v>3850</v>
      </c>
      <c r="B1955">
        <v>1</v>
      </c>
      <c r="C1955" s="36" t="s">
        <v>7418</v>
      </c>
      <c r="D1955" s="42" t="s">
        <v>7419</v>
      </c>
      <c r="E1955" s="41" t="s">
        <v>934</v>
      </c>
      <c r="F1955" s="40">
        <v>9.6999999999999993</v>
      </c>
      <c r="G1955" s="37">
        <v>5</v>
      </c>
      <c r="H1955" s="37">
        <v>5</v>
      </c>
      <c r="I1955" s="37">
        <v>5</v>
      </c>
      <c r="J1955" s="37">
        <v>5</v>
      </c>
      <c r="K1955" s="37">
        <v>10</v>
      </c>
      <c r="L1955" s="37">
        <v>10</v>
      </c>
      <c r="M1955" s="37">
        <v>5</v>
      </c>
      <c r="N1955" s="37">
        <v>10</v>
      </c>
      <c r="O1955" s="37">
        <v>10</v>
      </c>
      <c r="P1955" s="37">
        <v>10</v>
      </c>
      <c r="Q1955" s="37">
        <v>5</v>
      </c>
    </row>
    <row r="1956" spans="1:17" ht="14.45" customHeight="1">
      <c r="A1956" s="174">
        <v>3849</v>
      </c>
      <c r="B1956">
        <v>2</v>
      </c>
      <c r="C1956" s="36" t="s">
        <v>7418</v>
      </c>
      <c r="D1956" s="36" t="s">
        <v>7420</v>
      </c>
      <c r="E1956" s="39" t="s">
        <v>934</v>
      </c>
      <c r="F1956" s="38">
        <v>8.6999999999999993</v>
      </c>
      <c r="G1956" s="37">
        <v>5</v>
      </c>
      <c r="H1956" s="37">
        <v>5</v>
      </c>
      <c r="I1956" s="37">
        <v>5</v>
      </c>
      <c r="J1956" s="37">
        <v>5</v>
      </c>
      <c r="K1956" s="37">
        <v>10</v>
      </c>
      <c r="L1956" s="37">
        <v>10</v>
      </c>
      <c r="M1956" s="37">
        <v>5</v>
      </c>
      <c r="N1956" s="37">
        <v>10</v>
      </c>
      <c r="O1956" s="37">
        <v>10</v>
      </c>
      <c r="P1956" s="37">
        <v>10</v>
      </c>
      <c r="Q1956" s="37">
        <v>5</v>
      </c>
    </row>
    <row r="1957" spans="1:17" ht="14.45" customHeight="1">
      <c r="A1957" s="174">
        <v>3848</v>
      </c>
      <c r="B1957">
        <v>3</v>
      </c>
      <c r="C1957" s="36" t="s">
        <v>7418</v>
      </c>
      <c r="D1957" s="36" t="s">
        <v>7421</v>
      </c>
      <c r="E1957" s="39" t="s">
        <v>934</v>
      </c>
      <c r="F1957" s="38">
        <v>8.1999999999999993</v>
      </c>
      <c r="G1957" s="37">
        <v>5</v>
      </c>
      <c r="H1957" s="37">
        <v>5</v>
      </c>
      <c r="I1957" s="37">
        <v>5</v>
      </c>
      <c r="J1957" s="37">
        <v>5</v>
      </c>
      <c r="K1957" s="37">
        <v>10</v>
      </c>
      <c r="L1957" s="37">
        <v>10</v>
      </c>
      <c r="M1957" s="37">
        <v>5</v>
      </c>
      <c r="N1957" s="37">
        <v>10</v>
      </c>
      <c r="O1957" s="37">
        <v>10</v>
      </c>
      <c r="P1957" s="37">
        <v>10</v>
      </c>
      <c r="Q1957" s="37">
        <v>5</v>
      </c>
    </row>
    <row r="1958" spans="1:17" ht="14.45" customHeight="1">
      <c r="A1958" s="174">
        <v>3847</v>
      </c>
      <c r="B1958">
        <v>4</v>
      </c>
      <c r="C1958" s="36" t="s">
        <v>7418</v>
      </c>
      <c r="D1958" s="36" t="s">
        <v>7422</v>
      </c>
      <c r="E1958" s="39" t="s">
        <v>934</v>
      </c>
      <c r="F1958" s="38">
        <v>9</v>
      </c>
      <c r="G1958" s="37">
        <v>5</v>
      </c>
      <c r="H1958" s="37">
        <v>5</v>
      </c>
      <c r="I1958" s="37">
        <v>5</v>
      </c>
      <c r="J1958" s="37">
        <v>5</v>
      </c>
      <c r="K1958" s="37">
        <v>10</v>
      </c>
      <c r="L1958" s="37">
        <v>10</v>
      </c>
      <c r="M1958" s="37">
        <v>5</v>
      </c>
      <c r="N1958" s="37">
        <v>10</v>
      </c>
      <c r="O1958" s="37">
        <v>10</v>
      </c>
      <c r="P1958" s="37">
        <v>10</v>
      </c>
      <c r="Q1958" s="37">
        <v>5</v>
      </c>
    </row>
    <row r="1959" spans="1:17" ht="14.45" customHeight="1">
      <c r="A1959" s="174">
        <v>3846</v>
      </c>
      <c r="B1959">
        <v>5</v>
      </c>
      <c r="C1959" s="36" t="s">
        <v>7418</v>
      </c>
      <c r="D1959" s="36" t="s">
        <v>7423</v>
      </c>
      <c r="E1959" s="39" t="s">
        <v>934</v>
      </c>
      <c r="F1959" s="38">
        <v>9.1</v>
      </c>
      <c r="G1959" s="37">
        <v>5</v>
      </c>
      <c r="H1959" s="37">
        <v>5</v>
      </c>
      <c r="I1959" s="37">
        <v>5</v>
      </c>
      <c r="J1959" s="37">
        <v>5</v>
      </c>
      <c r="K1959" s="37">
        <v>10</v>
      </c>
      <c r="L1959" s="37">
        <v>10</v>
      </c>
      <c r="M1959" s="37">
        <v>5</v>
      </c>
      <c r="N1959" s="37">
        <v>10</v>
      </c>
      <c r="O1959" s="37">
        <v>10</v>
      </c>
      <c r="P1959" s="37">
        <v>10</v>
      </c>
      <c r="Q1959" s="37">
        <v>5</v>
      </c>
    </row>
    <row r="1960" spans="1:17" ht="14.45" customHeight="1">
      <c r="A1960" s="174">
        <v>3845</v>
      </c>
      <c r="B1960">
        <v>6</v>
      </c>
      <c r="C1960" s="36" t="s">
        <v>7418</v>
      </c>
      <c r="D1960" s="36" t="s">
        <v>7424</v>
      </c>
      <c r="E1960" s="39" t="s">
        <v>934</v>
      </c>
      <c r="F1960" s="38">
        <v>9.1999999999999993</v>
      </c>
      <c r="G1960" s="37">
        <v>5</v>
      </c>
      <c r="H1960" s="37">
        <v>5</v>
      </c>
      <c r="I1960" s="37">
        <v>5</v>
      </c>
      <c r="J1960" s="37">
        <v>5</v>
      </c>
      <c r="K1960" s="37">
        <v>10</v>
      </c>
      <c r="L1960" s="37">
        <v>10</v>
      </c>
      <c r="M1960" s="37">
        <v>5</v>
      </c>
      <c r="N1960" s="37">
        <v>10</v>
      </c>
      <c r="O1960" s="37">
        <v>10</v>
      </c>
      <c r="P1960" s="37">
        <v>10</v>
      </c>
      <c r="Q1960" s="37">
        <v>5</v>
      </c>
    </row>
    <row r="1961" spans="1:17" ht="14.45" customHeight="1">
      <c r="A1961" s="174">
        <v>3844</v>
      </c>
      <c r="B1961">
        <v>7</v>
      </c>
      <c r="C1961" s="36" t="s">
        <v>7418</v>
      </c>
      <c r="D1961" s="36" t="s">
        <v>6428</v>
      </c>
      <c r="E1961" s="39" t="s">
        <v>934</v>
      </c>
      <c r="F1961" s="38">
        <v>7.2</v>
      </c>
      <c r="G1961" s="37">
        <v>5</v>
      </c>
      <c r="H1961" s="37">
        <v>5</v>
      </c>
      <c r="I1961" s="37">
        <v>5</v>
      </c>
      <c r="J1961" s="37">
        <v>5</v>
      </c>
      <c r="K1961" s="37">
        <v>10</v>
      </c>
      <c r="L1961" s="37">
        <v>10</v>
      </c>
      <c r="M1961" s="37">
        <v>5</v>
      </c>
      <c r="N1961" s="37">
        <v>10</v>
      </c>
      <c r="O1961" s="37">
        <v>10</v>
      </c>
      <c r="P1961" s="37">
        <v>10</v>
      </c>
      <c r="Q1961" s="37">
        <v>5</v>
      </c>
    </row>
    <row r="1962" spans="1:17" ht="14.45" customHeight="1">
      <c r="A1962" s="174">
        <v>3843</v>
      </c>
      <c r="C1962" s="36" t="s">
        <v>7418</v>
      </c>
      <c r="D1962" s="35" t="s">
        <v>8617</v>
      </c>
      <c r="E1962" s="34" t="s">
        <v>934</v>
      </c>
      <c r="F1962" s="130">
        <v>8.6940000000000008</v>
      </c>
      <c r="G1962" s="33" t="e">
        <f>AVERAGE(#REF!)</f>
        <v>#REF!</v>
      </c>
      <c r="H1962" s="33" t="e">
        <f>AVERAGE(#REF!)</f>
        <v>#REF!</v>
      </c>
      <c r="I1962" s="33" t="e">
        <f>AVERAGE(#REF!)</f>
        <v>#REF!</v>
      </c>
      <c r="J1962" s="33" t="e">
        <f>AVERAGE(#REF!)</f>
        <v>#REF!</v>
      </c>
      <c r="K1962" s="33" t="e">
        <f>AVERAGE(#REF!)</f>
        <v>#REF!</v>
      </c>
      <c r="L1962" s="33" t="e">
        <f>AVERAGE(#REF!)</f>
        <v>#REF!</v>
      </c>
      <c r="M1962" s="33" t="e">
        <f>AVERAGE(#REF!)</f>
        <v>#REF!</v>
      </c>
      <c r="N1962" s="33" t="e">
        <f>AVERAGE(#REF!)</f>
        <v>#REF!</v>
      </c>
      <c r="O1962" s="33" t="e">
        <f>AVERAGE(#REF!)</f>
        <v>#REF!</v>
      </c>
      <c r="P1962" s="33" t="e">
        <f>AVERAGE(#REF!)</f>
        <v>#REF!</v>
      </c>
      <c r="Q1962" s="33" t="e">
        <f>AVERAGE(#REF!)</f>
        <v>#REF!</v>
      </c>
    </row>
    <row r="1963" spans="1:17" ht="14.45" customHeight="1">
      <c r="A1963" s="174">
        <v>3842</v>
      </c>
      <c r="B1963">
        <v>1</v>
      </c>
      <c r="C1963" s="36" t="s">
        <v>7407</v>
      </c>
      <c r="D1963" s="36" t="s">
        <v>7408</v>
      </c>
      <c r="E1963" s="39" t="s">
        <v>934</v>
      </c>
      <c r="F1963" s="38">
        <v>8.6999999999999993</v>
      </c>
      <c r="G1963" s="37">
        <v>5</v>
      </c>
      <c r="H1963" s="37">
        <v>5</v>
      </c>
      <c r="I1963" s="37">
        <v>5</v>
      </c>
      <c r="J1963" s="37">
        <v>5</v>
      </c>
      <c r="K1963" s="37">
        <v>10</v>
      </c>
      <c r="L1963" s="37">
        <v>10</v>
      </c>
      <c r="M1963" s="37">
        <v>5</v>
      </c>
      <c r="N1963" s="37">
        <v>10</v>
      </c>
      <c r="O1963" s="37">
        <v>10</v>
      </c>
      <c r="P1963" s="37">
        <v>10</v>
      </c>
      <c r="Q1963" s="37">
        <v>5</v>
      </c>
    </row>
    <row r="1964" spans="1:17" ht="14.45" customHeight="1">
      <c r="A1964" s="174">
        <v>3841</v>
      </c>
      <c r="B1964">
        <v>2</v>
      </c>
      <c r="C1964" s="36" t="s">
        <v>7407</v>
      </c>
      <c r="D1964" s="36" t="s">
        <v>7409</v>
      </c>
      <c r="E1964" s="39" t="s">
        <v>934</v>
      </c>
      <c r="F1964" s="38">
        <v>8.6999999999999993</v>
      </c>
      <c r="G1964" s="37">
        <v>5</v>
      </c>
      <c r="H1964" s="37">
        <v>5</v>
      </c>
      <c r="I1964" s="37">
        <v>5</v>
      </c>
      <c r="J1964" s="37">
        <v>5</v>
      </c>
      <c r="K1964" s="37">
        <v>10</v>
      </c>
      <c r="L1964" s="37">
        <v>10</v>
      </c>
      <c r="M1964" s="37">
        <v>5</v>
      </c>
      <c r="N1964" s="37">
        <v>10</v>
      </c>
      <c r="O1964" s="37">
        <v>10</v>
      </c>
      <c r="P1964" s="37">
        <v>10</v>
      </c>
      <c r="Q1964" s="37">
        <v>5</v>
      </c>
    </row>
    <row r="1965" spans="1:17" ht="14.45" customHeight="1">
      <c r="A1965" s="174">
        <v>3840</v>
      </c>
      <c r="B1965">
        <v>3</v>
      </c>
      <c r="C1965" s="36" t="s">
        <v>7407</v>
      </c>
      <c r="D1965" s="36" t="s">
        <v>7410</v>
      </c>
      <c r="E1965" s="39" t="s">
        <v>934</v>
      </c>
      <c r="F1965" s="38" t="s">
        <v>0</v>
      </c>
      <c r="G1965" s="37">
        <v>5</v>
      </c>
      <c r="H1965" s="37">
        <v>5</v>
      </c>
      <c r="I1965" s="37">
        <v>5</v>
      </c>
      <c r="J1965" s="37">
        <v>5</v>
      </c>
      <c r="K1965" s="37">
        <v>10</v>
      </c>
      <c r="L1965" s="37">
        <v>10</v>
      </c>
      <c r="M1965" s="37">
        <v>5</v>
      </c>
      <c r="N1965" s="37">
        <v>10</v>
      </c>
      <c r="O1965" s="37">
        <v>10</v>
      </c>
      <c r="P1965" s="37">
        <v>10</v>
      </c>
      <c r="Q1965" s="37">
        <v>5</v>
      </c>
    </row>
    <row r="1966" spans="1:17" ht="14.45" customHeight="1">
      <c r="A1966" s="174">
        <v>3839</v>
      </c>
      <c r="B1966">
        <v>4</v>
      </c>
      <c r="C1966" s="36" t="s">
        <v>7407</v>
      </c>
      <c r="D1966" s="36" t="s">
        <v>7411</v>
      </c>
      <c r="E1966" s="39" t="s">
        <v>934</v>
      </c>
      <c r="F1966" s="38">
        <v>8.6</v>
      </c>
      <c r="G1966" s="37">
        <v>5</v>
      </c>
      <c r="H1966" s="37">
        <v>5</v>
      </c>
      <c r="I1966" s="37">
        <v>5</v>
      </c>
      <c r="J1966" s="37">
        <v>5</v>
      </c>
      <c r="K1966" s="37">
        <v>10</v>
      </c>
      <c r="L1966" s="37">
        <v>10</v>
      </c>
      <c r="M1966" s="37">
        <v>5</v>
      </c>
      <c r="N1966" s="37">
        <v>10</v>
      </c>
      <c r="O1966" s="37">
        <v>10</v>
      </c>
      <c r="P1966" s="37">
        <v>10</v>
      </c>
      <c r="Q1966" s="37">
        <v>5</v>
      </c>
    </row>
    <row r="1967" spans="1:17" ht="14.45" customHeight="1">
      <c r="A1967" s="174">
        <v>3838</v>
      </c>
      <c r="B1967">
        <v>5</v>
      </c>
      <c r="C1967" s="36" t="s">
        <v>7407</v>
      </c>
      <c r="D1967" s="36" t="s">
        <v>7412</v>
      </c>
      <c r="E1967" s="39" t="s">
        <v>934</v>
      </c>
      <c r="F1967" s="38">
        <v>9</v>
      </c>
      <c r="G1967" s="37">
        <v>5</v>
      </c>
      <c r="H1967" s="37">
        <v>5</v>
      </c>
      <c r="I1967" s="37">
        <v>5</v>
      </c>
      <c r="J1967" s="37">
        <v>5</v>
      </c>
      <c r="K1967" s="37">
        <v>10</v>
      </c>
      <c r="L1967" s="37">
        <v>10</v>
      </c>
      <c r="M1967" s="37">
        <v>5</v>
      </c>
      <c r="N1967" s="37">
        <v>10</v>
      </c>
      <c r="O1967" s="37">
        <v>10</v>
      </c>
      <c r="P1967" s="37">
        <v>10</v>
      </c>
      <c r="Q1967" s="37">
        <v>5</v>
      </c>
    </row>
    <row r="1968" spans="1:17" ht="14.45" customHeight="1">
      <c r="A1968" s="174">
        <v>3837</v>
      </c>
      <c r="B1968">
        <v>6</v>
      </c>
      <c r="C1968" s="36" t="s">
        <v>7407</v>
      </c>
      <c r="D1968" s="36" t="s">
        <v>7413</v>
      </c>
      <c r="E1968" s="39" t="s">
        <v>934</v>
      </c>
      <c r="F1968" s="38">
        <v>8.9</v>
      </c>
      <c r="G1968" s="37">
        <v>5</v>
      </c>
      <c r="H1968" s="37">
        <v>5</v>
      </c>
      <c r="I1968" s="37">
        <v>5</v>
      </c>
      <c r="J1968" s="37">
        <v>5</v>
      </c>
      <c r="K1968" s="37">
        <v>10</v>
      </c>
      <c r="L1968" s="37">
        <v>10</v>
      </c>
      <c r="M1968" s="37">
        <v>5</v>
      </c>
      <c r="N1968" s="37">
        <v>10</v>
      </c>
      <c r="O1968" s="37">
        <v>10</v>
      </c>
      <c r="P1968" s="37">
        <v>10</v>
      </c>
      <c r="Q1968" s="37">
        <v>5</v>
      </c>
    </row>
    <row r="1969" spans="1:17" ht="14.45" customHeight="1">
      <c r="A1969" s="174">
        <v>3836</v>
      </c>
      <c r="B1969">
        <v>7</v>
      </c>
      <c r="C1969" s="36" t="s">
        <v>7407</v>
      </c>
      <c r="D1969" s="36" t="s">
        <v>7414</v>
      </c>
      <c r="E1969" s="39" t="s">
        <v>934</v>
      </c>
      <c r="F1969" s="38">
        <v>8.6999999999999993</v>
      </c>
      <c r="G1969" s="37">
        <v>5</v>
      </c>
      <c r="H1969" s="37">
        <v>5</v>
      </c>
      <c r="I1969" s="37">
        <v>5</v>
      </c>
      <c r="J1969" s="37">
        <v>5</v>
      </c>
      <c r="K1969" s="37">
        <v>10</v>
      </c>
      <c r="L1969" s="37">
        <v>10</v>
      </c>
      <c r="M1969" s="37">
        <v>5</v>
      </c>
      <c r="N1969" s="37">
        <v>10</v>
      </c>
      <c r="O1969" s="37">
        <v>10</v>
      </c>
      <c r="P1969" s="37">
        <v>10</v>
      </c>
      <c r="Q1969" s="37">
        <v>5</v>
      </c>
    </row>
    <row r="1970" spans="1:17" ht="14.45" customHeight="1">
      <c r="A1970" s="174">
        <v>3835</v>
      </c>
      <c r="B1970">
        <v>8</v>
      </c>
      <c r="C1970" s="36" t="s">
        <v>7407</v>
      </c>
      <c r="D1970" s="36" t="s">
        <v>2179</v>
      </c>
      <c r="E1970" s="39" t="s">
        <v>934</v>
      </c>
      <c r="F1970" s="38">
        <v>9.1999999999999993</v>
      </c>
      <c r="G1970" s="37">
        <v>5</v>
      </c>
      <c r="H1970" s="37">
        <v>5</v>
      </c>
      <c r="I1970" s="37">
        <v>5</v>
      </c>
      <c r="J1970" s="37">
        <v>5</v>
      </c>
      <c r="K1970" s="37">
        <v>10</v>
      </c>
      <c r="L1970" s="37">
        <v>10</v>
      </c>
      <c r="M1970" s="37">
        <v>5</v>
      </c>
      <c r="N1970" s="37">
        <v>10</v>
      </c>
      <c r="O1970" s="37">
        <v>10</v>
      </c>
      <c r="P1970" s="37">
        <v>10</v>
      </c>
      <c r="Q1970" s="37">
        <v>5</v>
      </c>
    </row>
    <row r="1971" spans="1:17" ht="14.45" customHeight="1">
      <c r="A1971" s="174">
        <v>3834</v>
      </c>
      <c r="B1971">
        <v>9</v>
      </c>
      <c r="C1971" s="36" t="s">
        <v>7407</v>
      </c>
      <c r="D1971" s="36" t="s">
        <v>7415</v>
      </c>
      <c r="E1971" s="39" t="s">
        <v>934</v>
      </c>
      <c r="F1971" s="38">
        <v>8.6999999999999993</v>
      </c>
      <c r="G1971" s="37">
        <v>5</v>
      </c>
      <c r="H1971" s="37">
        <v>5</v>
      </c>
      <c r="I1971" s="37">
        <v>5</v>
      </c>
      <c r="J1971" s="37">
        <v>5</v>
      </c>
      <c r="K1971" s="37">
        <v>10</v>
      </c>
      <c r="L1971" s="37">
        <v>10</v>
      </c>
      <c r="M1971" s="37">
        <v>5</v>
      </c>
      <c r="N1971" s="37">
        <v>10</v>
      </c>
      <c r="O1971" s="37">
        <v>10</v>
      </c>
      <c r="P1971" s="37">
        <v>10</v>
      </c>
      <c r="Q1971" s="37">
        <v>5</v>
      </c>
    </row>
    <row r="1972" spans="1:17" ht="14.45" customHeight="1">
      <c r="A1972" s="174">
        <v>3833</v>
      </c>
      <c r="B1972">
        <v>10</v>
      </c>
      <c r="C1972" s="36" t="s">
        <v>7407</v>
      </c>
      <c r="D1972" s="36" t="s">
        <v>7416</v>
      </c>
      <c r="E1972" s="39" t="s">
        <v>934</v>
      </c>
      <c r="F1972" s="38">
        <v>8.6</v>
      </c>
      <c r="G1972" s="37">
        <v>5</v>
      </c>
      <c r="H1972" s="37">
        <v>5</v>
      </c>
      <c r="I1972" s="37">
        <v>5</v>
      </c>
      <c r="J1972" s="37">
        <v>5</v>
      </c>
      <c r="K1972" s="37">
        <v>10</v>
      </c>
      <c r="L1972" s="37">
        <v>10</v>
      </c>
      <c r="M1972" s="37">
        <v>5</v>
      </c>
      <c r="N1972" s="37">
        <v>10</v>
      </c>
      <c r="O1972" s="37">
        <v>10</v>
      </c>
      <c r="P1972" s="37">
        <v>10</v>
      </c>
      <c r="Q1972" s="37">
        <v>5</v>
      </c>
    </row>
    <row r="1973" spans="1:17" ht="14.45" customHeight="1">
      <c r="A1973" s="174">
        <v>3832</v>
      </c>
      <c r="B1973">
        <v>11</v>
      </c>
      <c r="C1973" s="36" t="s">
        <v>7407</v>
      </c>
      <c r="D1973" s="36" t="s">
        <v>7417</v>
      </c>
      <c r="E1973" s="39" t="s">
        <v>934</v>
      </c>
      <c r="F1973" s="38">
        <v>8.6</v>
      </c>
      <c r="G1973" s="37">
        <v>5</v>
      </c>
      <c r="H1973" s="37">
        <v>5</v>
      </c>
      <c r="I1973" s="37">
        <v>5</v>
      </c>
      <c r="J1973" s="37">
        <v>5</v>
      </c>
      <c r="K1973" s="37">
        <v>10</v>
      </c>
      <c r="L1973" s="37">
        <v>10</v>
      </c>
      <c r="M1973" s="37">
        <v>5</v>
      </c>
      <c r="N1973" s="37">
        <v>10</v>
      </c>
      <c r="O1973" s="37">
        <v>10</v>
      </c>
      <c r="P1973" s="37">
        <v>10</v>
      </c>
      <c r="Q1973" s="37">
        <v>5</v>
      </c>
    </row>
    <row r="1974" spans="1:17" ht="14.45" customHeight="1">
      <c r="A1974" s="174">
        <v>3831</v>
      </c>
      <c r="C1974" s="36" t="s">
        <v>7407</v>
      </c>
      <c r="D1974" s="35" t="s">
        <v>8617</v>
      </c>
      <c r="E1974" s="34" t="s">
        <v>934</v>
      </c>
      <c r="F1974" s="130">
        <v>8.7680000000000007</v>
      </c>
      <c r="G1974" s="33" t="e">
        <f>AVERAGE(#REF!)</f>
        <v>#REF!</v>
      </c>
      <c r="H1974" s="33" t="e">
        <f>AVERAGE(#REF!)</f>
        <v>#REF!</v>
      </c>
      <c r="I1974" s="33" t="e">
        <f>AVERAGE(#REF!)</f>
        <v>#REF!</v>
      </c>
      <c r="J1974" s="33" t="e">
        <f>AVERAGE(#REF!)</f>
        <v>#REF!</v>
      </c>
      <c r="K1974" s="33" t="e">
        <f>AVERAGE(#REF!)</f>
        <v>#REF!</v>
      </c>
      <c r="L1974" s="33" t="e">
        <f>AVERAGE(#REF!)</f>
        <v>#REF!</v>
      </c>
      <c r="M1974" s="33" t="e">
        <f>AVERAGE(#REF!)</f>
        <v>#REF!</v>
      </c>
      <c r="N1974" s="33" t="e">
        <f>AVERAGE(#REF!)</f>
        <v>#REF!</v>
      </c>
      <c r="O1974" s="33" t="e">
        <f>AVERAGE(#REF!)</f>
        <v>#REF!</v>
      </c>
      <c r="P1974" s="33" t="e">
        <f>AVERAGE(#REF!)</f>
        <v>#REF!</v>
      </c>
      <c r="Q1974" s="33" t="e">
        <f>AVERAGE(#REF!)</f>
        <v>#REF!</v>
      </c>
    </row>
    <row r="1975" spans="1:17" ht="14.45" customHeight="1">
      <c r="A1975" s="174">
        <v>3830</v>
      </c>
      <c r="B1975">
        <v>1</v>
      </c>
      <c r="C1975" s="36" t="s">
        <v>7401</v>
      </c>
      <c r="D1975" s="36" t="s">
        <v>7406</v>
      </c>
      <c r="E1975" s="39" t="s">
        <v>934</v>
      </c>
      <c r="F1975" s="38">
        <v>8.8000000000000007</v>
      </c>
      <c r="G1975" s="37">
        <v>5</v>
      </c>
      <c r="H1975" s="37">
        <v>5</v>
      </c>
      <c r="I1975" s="37">
        <v>5</v>
      </c>
      <c r="J1975" s="37">
        <v>5</v>
      </c>
      <c r="K1975" s="37">
        <v>10</v>
      </c>
      <c r="L1975" s="37">
        <v>10</v>
      </c>
      <c r="M1975" s="37">
        <v>5</v>
      </c>
      <c r="N1975" s="37">
        <v>10</v>
      </c>
      <c r="O1975" s="37">
        <v>10</v>
      </c>
      <c r="P1975" s="37">
        <v>10</v>
      </c>
      <c r="Q1975" s="37">
        <v>5</v>
      </c>
    </row>
    <row r="1976" spans="1:17" ht="14.45" customHeight="1">
      <c r="A1976" s="174">
        <v>3829</v>
      </c>
      <c r="B1976">
        <v>2</v>
      </c>
      <c r="C1976" s="36" t="s">
        <v>7401</v>
      </c>
      <c r="D1976" s="36" t="s">
        <v>7402</v>
      </c>
      <c r="E1976" s="39" t="s">
        <v>934</v>
      </c>
      <c r="F1976" s="38">
        <v>9.1</v>
      </c>
      <c r="G1976" s="37">
        <v>5</v>
      </c>
      <c r="H1976" s="37">
        <v>5</v>
      </c>
      <c r="I1976" s="37">
        <v>5</v>
      </c>
      <c r="J1976" s="37">
        <v>5</v>
      </c>
      <c r="K1976" s="37">
        <v>10</v>
      </c>
      <c r="L1976" s="37">
        <v>10</v>
      </c>
      <c r="M1976" s="37">
        <v>5</v>
      </c>
      <c r="N1976" s="37">
        <v>10</v>
      </c>
      <c r="O1976" s="37">
        <v>10</v>
      </c>
      <c r="P1976" s="37">
        <v>10</v>
      </c>
      <c r="Q1976" s="37">
        <v>5</v>
      </c>
    </row>
    <row r="1977" spans="1:17" ht="14.45" customHeight="1">
      <c r="A1977" s="174">
        <v>3828</v>
      </c>
      <c r="B1977">
        <v>3</v>
      </c>
      <c r="C1977" s="36" t="s">
        <v>7401</v>
      </c>
      <c r="D1977" s="36" t="s">
        <v>7403</v>
      </c>
      <c r="E1977" s="39" t="s">
        <v>934</v>
      </c>
      <c r="F1977" s="38">
        <v>9.1999999999999993</v>
      </c>
      <c r="G1977" s="37">
        <v>5</v>
      </c>
      <c r="H1977" s="37">
        <v>5</v>
      </c>
      <c r="I1977" s="37">
        <v>5</v>
      </c>
      <c r="J1977" s="37">
        <v>5</v>
      </c>
      <c r="K1977" s="37">
        <v>10</v>
      </c>
      <c r="L1977" s="37">
        <v>10</v>
      </c>
      <c r="M1977" s="37">
        <v>5</v>
      </c>
      <c r="N1977" s="37">
        <v>10</v>
      </c>
      <c r="O1977" s="37">
        <v>10</v>
      </c>
      <c r="P1977" s="37">
        <v>10</v>
      </c>
      <c r="Q1977" s="37">
        <v>5</v>
      </c>
    </row>
    <row r="1978" spans="1:17" ht="14.45" customHeight="1">
      <c r="A1978" s="174">
        <v>3827</v>
      </c>
      <c r="B1978">
        <v>4</v>
      </c>
      <c r="C1978" s="36" t="s">
        <v>7401</v>
      </c>
      <c r="D1978" s="36" t="s">
        <v>7404</v>
      </c>
      <c r="E1978" s="39" t="s">
        <v>934</v>
      </c>
      <c r="F1978" s="38">
        <v>7</v>
      </c>
      <c r="G1978" s="37">
        <v>5</v>
      </c>
      <c r="H1978" s="37">
        <v>5</v>
      </c>
      <c r="I1978" s="37">
        <v>5</v>
      </c>
      <c r="J1978" s="37">
        <v>5</v>
      </c>
      <c r="K1978" s="37">
        <v>10</v>
      </c>
      <c r="L1978" s="37">
        <v>10</v>
      </c>
      <c r="M1978" s="37">
        <v>5</v>
      </c>
      <c r="N1978" s="37">
        <v>10</v>
      </c>
      <c r="O1978" s="37">
        <v>10</v>
      </c>
      <c r="P1978" s="37">
        <v>10</v>
      </c>
      <c r="Q1978" s="37">
        <v>5</v>
      </c>
    </row>
    <row r="1979" spans="1:17" ht="14.45" customHeight="1">
      <c r="A1979" s="174">
        <v>3826</v>
      </c>
      <c r="B1979">
        <v>5</v>
      </c>
      <c r="C1979" s="36" t="s">
        <v>7401</v>
      </c>
      <c r="D1979" s="36" t="s">
        <v>7405</v>
      </c>
      <c r="E1979" s="39" t="s">
        <v>934</v>
      </c>
      <c r="F1979" s="38">
        <v>8.6999999999999993</v>
      </c>
      <c r="G1979" s="37">
        <v>5</v>
      </c>
      <c r="H1979" s="37">
        <v>5</v>
      </c>
      <c r="I1979" s="37">
        <v>5</v>
      </c>
      <c r="J1979" s="37">
        <v>5</v>
      </c>
      <c r="K1979" s="37">
        <v>10</v>
      </c>
      <c r="L1979" s="37">
        <v>10</v>
      </c>
      <c r="M1979" s="37">
        <v>5</v>
      </c>
      <c r="N1979" s="37">
        <v>10</v>
      </c>
      <c r="O1979" s="37">
        <v>10</v>
      </c>
      <c r="P1979" s="37">
        <v>10</v>
      </c>
      <c r="Q1979" s="37">
        <v>5</v>
      </c>
    </row>
    <row r="1980" spans="1:17" ht="14.45" customHeight="1">
      <c r="A1980" s="174">
        <v>3825</v>
      </c>
      <c r="C1980" s="36" t="s">
        <v>7401</v>
      </c>
      <c r="D1980" s="35" t="s">
        <v>8617</v>
      </c>
      <c r="E1980" s="34" t="s">
        <v>934</v>
      </c>
      <c r="F1980" s="130">
        <v>8.5190000000000001</v>
      </c>
      <c r="G1980" s="33" t="e">
        <f>AVERAGE(#REF!)</f>
        <v>#REF!</v>
      </c>
      <c r="H1980" s="33" t="e">
        <f>AVERAGE(#REF!)</f>
        <v>#REF!</v>
      </c>
      <c r="I1980" s="33" t="e">
        <f>AVERAGE(#REF!)</f>
        <v>#REF!</v>
      </c>
      <c r="J1980" s="33" t="e">
        <f>AVERAGE(#REF!)</f>
        <v>#REF!</v>
      </c>
      <c r="K1980" s="33" t="e">
        <f>AVERAGE(#REF!)</f>
        <v>#REF!</v>
      </c>
      <c r="L1980" s="33" t="e">
        <f>AVERAGE(#REF!)</f>
        <v>#REF!</v>
      </c>
      <c r="M1980" s="33" t="e">
        <f>AVERAGE(#REF!)</f>
        <v>#REF!</v>
      </c>
      <c r="N1980" s="33" t="e">
        <f>AVERAGE(#REF!)</f>
        <v>#REF!</v>
      </c>
      <c r="O1980" s="33" t="e">
        <f>AVERAGE(#REF!)</f>
        <v>#REF!</v>
      </c>
      <c r="P1980" s="33" t="e">
        <f>AVERAGE(#REF!)</f>
        <v>#REF!</v>
      </c>
      <c r="Q1980" s="33" t="e">
        <f>AVERAGE(#REF!)</f>
        <v>#REF!</v>
      </c>
    </row>
    <row r="1981" spans="1:17" ht="14.45" customHeight="1">
      <c r="A1981" s="174">
        <v>3824</v>
      </c>
      <c r="B1981">
        <v>1</v>
      </c>
      <c r="C1981" s="36" t="s">
        <v>7390</v>
      </c>
      <c r="D1981" s="36" t="s">
        <v>7391</v>
      </c>
      <c r="E1981" s="39" t="s">
        <v>934</v>
      </c>
      <c r="F1981" s="38">
        <v>8.6999999999999993</v>
      </c>
      <c r="G1981" s="37">
        <v>5</v>
      </c>
      <c r="H1981" s="37">
        <v>5</v>
      </c>
      <c r="I1981" s="37">
        <v>5</v>
      </c>
      <c r="J1981" s="37">
        <v>5</v>
      </c>
      <c r="K1981" s="37">
        <v>10</v>
      </c>
      <c r="L1981" s="37">
        <v>10</v>
      </c>
      <c r="M1981" s="37">
        <v>5</v>
      </c>
      <c r="N1981" s="37">
        <v>10</v>
      </c>
      <c r="O1981" s="37">
        <v>10</v>
      </c>
      <c r="P1981" s="37">
        <v>10</v>
      </c>
      <c r="Q1981" s="37">
        <v>5</v>
      </c>
    </row>
    <row r="1982" spans="1:17" ht="14.45" customHeight="1">
      <c r="A1982" s="174">
        <v>3823</v>
      </c>
      <c r="B1982">
        <v>2</v>
      </c>
      <c r="C1982" s="36" t="s">
        <v>7390</v>
      </c>
      <c r="D1982" s="36" t="s">
        <v>7392</v>
      </c>
      <c r="E1982" s="39" t="s">
        <v>934</v>
      </c>
      <c r="F1982" s="38">
        <v>9.1</v>
      </c>
      <c r="G1982" s="37">
        <v>5</v>
      </c>
      <c r="H1982" s="37">
        <v>5</v>
      </c>
      <c r="I1982" s="37">
        <v>5</v>
      </c>
      <c r="J1982" s="37">
        <v>5</v>
      </c>
      <c r="K1982" s="37">
        <v>10</v>
      </c>
      <c r="L1982" s="37">
        <v>10</v>
      </c>
      <c r="M1982" s="37">
        <v>5</v>
      </c>
      <c r="N1982" s="37">
        <v>10</v>
      </c>
      <c r="O1982" s="37">
        <v>10</v>
      </c>
      <c r="P1982" s="37">
        <v>10</v>
      </c>
      <c r="Q1982" s="37">
        <v>5</v>
      </c>
    </row>
    <row r="1983" spans="1:17" ht="14.45" customHeight="1">
      <c r="A1983" s="174">
        <v>3822</v>
      </c>
      <c r="B1983">
        <v>3</v>
      </c>
      <c r="C1983" s="36" t="s">
        <v>7390</v>
      </c>
      <c r="D1983" s="36" t="s">
        <v>7393</v>
      </c>
      <c r="E1983" s="39" t="s">
        <v>934</v>
      </c>
      <c r="F1983" s="38">
        <v>9.1999999999999993</v>
      </c>
      <c r="G1983" s="37">
        <v>5</v>
      </c>
      <c r="H1983" s="37">
        <v>5</v>
      </c>
      <c r="I1983" s="37">
        <v>5</v>
      </c>
      <c r="J1983" s="37">
        <v>5</v>
      </c>
      <c r="K1983" s="37">
        <v>10</v>
      </c>
      <c r="L1983" s="37">
        <v>10</v>
      </c>
      <c r="M1983" s="37">
        <v>5</v>
      </c>
      <c r="N1983" s="37">
        <v>10</v>
      </c>
      <c r="O1983" s="37">
        <v>10</v>
      </c>
      <c r="P1983" s="37">
        <v>10</v>
      </c>
      <c r="Q1983" s="37">
        <v>5</v>
      </c>
    </row>
    <row r="1984" spans="1:17" ht="14.45" customHeight="1">
      <c r="A1984" s="174">
        <v>3821</v>
      </c>
      <c r="B1984">
        <v>4</v>
      </c>
      <c r="C1984" s="36" t="s">
        <v>7390</v>
      </c>
      <c r="D1984" s="36" t="s">
        <v>7394</v>
      </c>
      <c r="E1984" s="39" t="s">
        <v>934</v>
      </c>
      <c r="F1984" s="38">
        <v>8.5</v>
      </c>
      <c r="G1984" s="37">
        <v>5</v>
      </c>
      <c r="H1984" s="37">
        <v>5</v>
      </c>
      <c r="I1984" s="37">
        <v>5</v>
      </c>
      <c r="J1984" s="37">
        <v>5</v>
      </c>
      <c r="K1984" s="37">
        <v>10</v>
      </c>
      <c r="L1984" s="37">
        <v>10</v>
      </c>
      <c r="M1984" s="37">
        <v>5</v>
      </c>
      <c r="N1984" s="37">
        <v>10</v>
      </c>
      <c r="O1984" s="37">
        <v>10</v>
      </c>
      <c r="P1984" s="37">
        <v>10</v>
      </c>
      <c r="Q1984" s="37">
        <v>5</v>
      </c>
    </row>
    <row r="1985" spans="1:17" ht="14.45" customHeight="1">
      <c r="A1985" s="174">
        <v>3820</v>
      </c>
      <c r="B1985">
        <v>5</v>
      </c>
      <c r="C1985" s="36" t="s">
        <v>7390</v>
      </c>
      <c r="D1985" s="36" t="s">
        <v>7395</v>
      </c>
      <c r="E1985" s="39" t="s">
        <v>934</v>
      </c>
      <c r="F1985" s="38">
        <v>8.5</v>
      </c>
      <c r="G1985" s="37">
        <v>5</v>
      </c>
      <c r="H1985" s="37">
        <v>5</v>
      </c>
      <c r="I1985" s="37">
        <v>5</v>
      </c>
      <c r="J1985" s="37">
        <v>5</v>
      </c>
      <c r="K1985" s="37">
        <v>10</v>
      </c>
      <c r="L1985" s="37">
        <v>10</v>
      </c>
      <c r="M1985" s="37">
        <v>5</v>
      </c>
      <c r="N1985" s="37">
        <v>10</v>
      </c>
      <c r="O1985" s="37">
        <v>10</v>
      </c>
      <c r="P1985" s="37">
        <v>10</v>
      </c>
      <c r="Q1985" s="37">
        <v>5</v>
      </c>
    </row>
    <row r="1986" spans="1:17" ht="14.45" customHeight="1">
      <c r="A1986" s="174">
        <v>3819</v>
      </c>
      <c r="B1986">
        <v>6</v>
      </c>
      <c r="C1986" s="36" t="s">
        <v>7390</v>
      </c>
      <c r="D1986" s="36" t="s">
        <v>7396</v>
      </c>
      <c r="E1986" s="39" t="s">
        <v>934</v>
      </c>
      <c r="F1986" s="38">
        <v>8.5</v>
      </c>
      <c r="G1986" s="37">
        <v>5</v>
      </c>
      <c r="H1986" s="37">
        <v>5</v>
      </c>
      <c r="I1986" s="37">
        <v>5</v>
      </c>
      <c r="J1986" s="37">
        <v>5</v>
      </c>
      <c r="K1986" s="37">
        <v>10</v>
      </c>
      <c r="L1986" s="37">
        <v>10</v>
      </c>
      <c r="M1986" s="37">
        <v>5</v>
      </c>
      <c r="N1986" s="37">
        <v>10</v>
      </c>
      <c r="O1986" s="37">
        <v>10</v>
      </c>
      <c r="P1986" s="37">
        <v>10</v>
      </c>
      <c r="Q1986" s="37">
        <v>5</v>
      </c>
    </row>
    <row r="1987" spans="1:17" ht="14.45" customHeight="1">
      <c r="A1987" s="174">
        <v>3818</v>
      </c>
      <c r="B1987">
        <v>7</v>
      </c>
      <c r="C1987" s="36" t="s">
        <v>7390</v>
      </c>
      <c r="D1987" s="36" t="s">
        <v>7397</v>
      </c>
      <c r="E1987" s="39" t="s">
        <v>934</v>
      </c>
      <c r="F1987" s="38">
        <v>7.5</v>
      </c>
      <c r="G1987" s="37">
        <v>5</v>
      </c>
      <c r="H1987" s="37">
        <v>5</v>
      </c>
      <c r="I1987" s="37">
        <v>5</v>
      </c>
      <c r="J1987" s="37">
        <v>5</v>
      </c>
      <c r="K1987" s="37">
        <v>10</v>
      </c>
      <c r="L1987" s="37">
        <v>10</v>
      </c>
      <c r="M1987" s="37">
        <v>5</v>
      </c>
      <c r="N1987" s="37">
        <v>10</v>
      </c>
      <c r="O1987" s="37">
        <v>10</v>
      </c>
      <c r="P1987" s="37">
        <v>10</v>
      </c>
      <c r="Q1987" s="37">
        <v>5</v>
      </c>
    </row>
    <row r="1988" spans="1:17" ht="14.45" customHeight="1">
      <c r="A1988" s="174">
        <v>3817</v>
      </c>
      <c r="B1988">
        <v>8</v>
      </c>
      <c r="C1988" s="36" t="s">
        <v>7390</v>
      </c>
      <c r="D1988" s="36" t="s">
        <v>7398</v>
      </c>
      <c r="E1988" s="39" t="s">
        <v>934</v>
      </c>
      <c r="F1988" s="38">
        <v>9</v>
      </c>
      <c r="G1988" s="37">
        <v>5</v>
      </c>
      <c r="H1988" s="37">
        <v>5</v>
      </c>
      <c r="I1988" s="37">
        <v>5</v>
      </c>
      <c r="J1988" s="37">
        <v>5</v>
      </c>
      <c r="K1988" s="37">
        <v>10</v>
      </c>
      <c r="L1988" s="37">
        <v>10</v>
      </c>
      <c r="M1988" s="37">
        <v>5</v>
      </c>
      <c r="N1988" s="37">
        <v>10</v>
      </c>
      <c r="O1988" s="37">
        <v>10</v>
      </c>
      <c r="P1988" s="37">
        <v>10</v>
      </c>
      <c r="Q1988" s="37">
        <v>5</v>
      </c>
    </row>
    <row r="1989" spans="1:17" ht="14.45" customHeight="1">
      <c r="A1989" s="174">
        <v>3816</v>
      </c>
      <c r="B1989">
        <v>9</v>
      </c>
      <c r="C1989" s="36" t="s">
        <v>7390</v>
      </c>
      <c r="D1989" s="36" t="s">
        <v>7399</v>
      </c>
      <c r="E1989" s="39" t="s">
        <v>934</v>
      </c>
      <c r="F1989" s="38">
        <v>9</v>
      </c>
      <c r="G1989" s="37">
        <v>5</v>
      </c>
      <c r="H1989" s="37">
        <v>5</v>
      </c>
      <c r="I1989" s="37">
        <v>5</v>
      </c>
      <c r="J1989" s="37">
        <v>5</v>
      </c>
      <c r="K1989" s="37">
        <v>10</v>
      </c>
      <c r="L1989" s="37">
        <v>10</v>
      </c>
      <c r="M1989" s="37">
        <v>5</v>
      </c>
      <c r="N1989" s="37">
        <v>10</v>
      </c>
      <c r="O1989" s="37">
        <v>10</v>
      </c>
      <c r="P1989" s="37">
        <v>10</v>
      </c>
      <c r="Q1989" s="37">
        <v>5</v>
      </c>
    </row>
    <row r="1990" spans="1:17" ht="14.45" customHeight="1">
      <c r="A1990" s="174">
        <v>3815</v>
      </c>
      <c r="B1990">
        <v>10</v>
      </c>
      <c r="C1990" s="36" t="s">
        <v>7390</v>
      </c>
      <c r="D1990" s="36" t="s">
        <v>7400</v>
      </c>
      <c r="E1990" s="39" t="s">
        <v>934</v>
      </c>
      <c r="F1990" s="38">
        <v>8.6</v>
      </c>
      <c r="G1990" s="37">
        <v>5</v>
      </c>
      <c r="H1990" s="37">
        <v>5</v>
      </c>
      <c r="I1990" s="37">
        <v>5</v>
      </c>
      <c r="J1990" s="37">
        <v>5</v>
      </c>
      <c r="K1990" s="37">
        <v>10</v>
      </c>
      <c r="L1990" s="37">
        <v>10</v>
      </c>
      <c r="M1990" s="37">
        <v>5</v>
      </c>
      <c r="N1990" s="37">
        <v>10</v>
      </c>
      <c r="O1990" s="37">
        <v>10</v>
      </c>
      <c r="P1990" s="37">
        <v>10</v>
      </c>
      <c r="Q1990" s="37">
        <v>5</v>
      </c>
    </row>
    <row r="1991" spans="1:17" ht="14.45" customHeight="1">
      <c r="A1991" s="174">
        <v>3814</v>
      </c>
      <c r="B1991">
        <v>11</v>
      </c>
      <c r="C1991" s="36" t="s">
        <v>7390</v>
      </c>
      <c r="D1991" s="36" t="s">
        <v>2449</v>
      </c>
      <c r="E1991" s="39" t="s">
        <v>934</v>
      </c>
      <c r="F1991" s="38">
        <v>8.6</v>
      </c>
      <c r="G1991" s="37">
        <v>5</v>
      </c>
      <c r="H1991" s="37">
        <v>5</v>
      </c>
      <c r="I1991" s="37">
        <v>5</v>
      </c>
      <c r="J1991" s="37">
        <v>5</v>
      </c>
      <c r="K1991" s="37">
        <v>10</v>
      </c>
      <c r="L1991" s="37">
        <v>10</v>
      </c>
      <c r="M1991" s="37">
        <v>5</v>
      </c>
      <c r="N1991" s="37">
        <v>10</v>
      </c>
      <c r="O1991" s="37">
        <v>10</v>
      </c>
      <c r="P1991" s="37">
        <v>10</v>
      </c>
      <c r="Q1991" s="37">
        <v>5</v>
      </c>
    </row>
    <row r="1992" spans="1:17" ht="14.45" customHeight="1">
      <c r="A1992" s="174">
        <v>3813</v>
      </c>
      <c r="B1992">
        <v>12</v>
      </c>
      <c r="C1992" s="36" t="s">
        <v>7390</v>
      </c>
      <c r="D1992" s="36" t="s">
        <v>163</v>
      </c>
      <c r="E1992" s="39" t="s">
        <v>934</v>
      </c>
      <c r="F1992" s="38">
        <v>8.6999999999999993</v>
      </c>
      <c r="G1992" s="37">
        <v>5</v>
      </c>
      <c r="H1992" s="37">
        <v>5</v>
      </c>
      <c r="I1992" s="37">
        <v>5</v>
      </c>
      <c r="J1992" s="37">
        <v>5</v>
      </c>
      <c r="K1992" s="37">
        <v>10</v>
      </c>
      <c r="L1992" s="37">
        <v>10</v>
      </c>
      <c r="M1992" s="37">
        <v>5</v>
      </c>
      <c r="N1992" s="37">
        <v>10</v>
      </c>
      <c r="O1992" s="37">
        <v>10</v>
      </c>
      <c r="P1992" s="37">
        <v>10</v>
      </c>
      <c r="Q1992" s="37">
        <v>5</v>
      </c>
    </row>
    <row r="1993" spans="1:17" ht="14.45" customHeight="1">
      <c r="A1993" s="174">
        <v>3812</v>
      </c>
      <c r="C1993" s="36" t="s">
        <v>7390</v>
      </c>
      <c r="D1993" s="35" t="s">
        <v>8617</v>
      </c>
      <c r="E1993" s="34" t="s">
        <v>934</v>
      </c>
      <c r="F1993" s="130">
        <v>8.6470000000000002</v>
      </c>
      <c r="G1993" s="33" t="e">
        <f>AVERAGE(#REF!)</f>
        <v>#REF!</v>
      </c>
      <c r="H1993" s="33" t="e">
        <f>AVERAGE(#REF!)</f>
        <v>#REF!</v>
      </c>
      <c r="I1993" s="33" t="e">
        <f>AVERAGE(#REF!)</f>
        <v>#REF!</v>
      </c>
      <c r="J1993" s="33" t="e">
        <f>AVERAGE(#REF!)</f>
        <v>#REF!</v>
      </c>
      <c r="K1993" s="33" t="e">
        <f>AVERAGE(#REF!)</f>
        <v>#REF!</v>
      </c>
      <c r="L1993" s="33" t="e">
        <f>AVERAGE(#REF!)</f>
        <v>#REF!</v>
      </c>
      <c r="M1993" s="33" t="e">
        <f>AVERAGE(#REF!)</f>
        <v>#REF!</v>
      </c>
      <c r="N1993" s="33" t="e">
        <f>AVERAGE(#REF!)</f>
        <v>#REF!</v>
      </c>
      <c r="O1993" s="33" t="e">
        <f>AVERAGE(#REF!)</f>
        <v>#REF!</v>
      </c>
      <c r="P1993" s="33" t="e">
        <f>AVERAGE(#REF!)</f>
        <v>#REF!</v>
      </c>
      <c r="Q1993" s="33" t="e">
        <f>AVERAGE(#REF!)</f>
        <v>#REF!</v>
      </c>
    </row>
    <row r="1994" spans="1:17" ht="14.45" customHeight="1">
      <c r="A1994" s="174">
        <v>3811</v>
      </c>
      <c r="B1994">
        <v>1</v>
      </c>
      <c r="C1994" s="36" t="s">
        <v>7352</v>
      </c>
      <c r="D1994" s="36" t="s">
        <v>7353</v>
      </c>
      <c r="E1994" s="39" t="s">
        <v>934</v>
      </c>
      <c r="F1994" s="38">
        <v>9</v>
      </c>
      <c r="G1994" s="37">
        <v>5</v>
      </c>
      <c r="H1994" s="37">
        <v>5</v>
      </c>
      <c r="I1994" s="37">
        <v>5</v>
      </c>
      <c r="J1994" s="37">
        <v>5</v>
      </c>
      <c r="K1994" s="37">
        <v>10</v>
      </c>
      <c r="L1994" s="37">
        <v>10</v>
      </c>
      <c r="M1994" s="37">
        <v>5</v>
      </c>
      <c r="N1994" s="37">
        <v>10</v>
      </c>
      <c r="O1994" s="37">
        <v>10</v>
      </c>
      <c r="P1994" s="37">
        <v>10</v>
      </c>
      <c r="Q1994" s="37">
        <v>5</v>
      </c>
    </row>
    <row r="1995" spans="1:17" ht="14.45" customHeight="1">
      <c r="A1995" s="174">
        <v>3810</v>
      </c>
      <c r="B1995">
        <v>2</v>
      </c>
      <c r="C1995" s="36" t="s">
        <v>7352</v>
      </c>
      <c r="D1995" s="42" t="s">
        <v>7354</v>
      </c>
      <c r="E1995" s="41" t="s">
        <v>934</v>
      </c>
      <c r="F1995" s="40">
        <v>9.5</v>
      </c>
      <c r="G1995" s="37">
        <v>5</v>
      </c>
      <c r="H1995" s="37">
        <v>5</v>
      </c>
      <c r="I1995" s="37">
        <v>5</v>
      </c>
      <c r="J1995" s="37">
        <v>5</v>
      </c>
      <c r="K1995" s="37">
        <v>10</v>
      </c>
      <c r="L1995" s="37">
        <v>10</v>
      </c>
      <c r="M1995" s="37">
        <v>5</v>
      </c>
      <c r="N1995" s="37">
        <v>10</v>
      </c>
      <c r="O1995" s="37">
        <v>10</v>
      </c>
      <c r="P1995" s="37">
        <v>10</v>
      </c>
      <c r="Q1995" s="37">
        <v>5</v>
      </c>
    </row>
    <row r="1996" spans="1:17" ht="14.45" customHeight="1">
      <c r="A1996" s="174">
        <v>3809</v>
      </c>
      <c r="B1996">
        <v>3</v>
      </c>
      <c r="C1996" s="36" t="s">
        <v>7352</v>
      </c>
      <c r="D1996" s="36" t="s">
        <v>7355</v>
      </c>
      <c r="E1996" s="39" t="s">
        <v>934</v>
      </c>
      <c r="F1996" s="38">
        <v>8.6999999999999993</v>
      </c>
      <c r="G1996" s="37">
        <v>5</v>
      </c>
      <c r="H1996" s="37">
        <v>5</v>
      </c>
      <c r="I1996" s="37">
        <v>5</v>
      </c>
      <c r="J1996" s="37">
        <v>5</v>
      </c>
      <c r="K1996" s="37">
        <v>10</v>
      </c>
      <c r="L1996" s="37">
        <v>10</v>
      </c>
      <c r="M1996" s="37">
        <v>5</v>
      </c>
      <c r="N1996" s="37">
        <v>10</v>
      </c>
      <c r="O1996" s="37">
        <v>10</v>
      </c>
      <c r="P1996" s="37">
        <v>10</v>
      </c>
      <c r="Q1996" s="37">
        <v>5</v>
      </c>
    </row>
    <row r="1997" spans="1:17" ht="14.45" customHeight="1">
      <c r="A1997" s="174">
        <v>3808</v>
      </c>
      <c r="B1997">
        <v>4</v>
      </c>
      <c r="C1997" s="36" t="s">
        <v>7352</v>
      </c>
      <c r="D1997" s="36" t="s">
        <v>7356</v>
      </c>
      <c r="E1997" s="39" t="s">
        <v>934</v>
      </c>
      <c r="F1997" s="38">
        <v>8.9</v>
      </c>
      <c r="G1997" s="37">
        <v>5</v>
      </c>
      <c r="H1997" s="37">
        <v>5</v>
      </c>
      <c r="I1997" s="37">
        <v>5</v>
      </c>
      <c r="J1997" s="37">
        <v>5</v>
      </c>
      <c r="K1997" s="37">
        <v>10</v>
      </c>
      <c r="L1997" s="37">
        <v>10</v>
      </c>
      <c r="M1997" s="37">
        <v>5</v>
      </c>
      <c r="N1997" s="37">
        <v>10</v>
      </c>
      <c r="O1997" s="37">
        <v>10</v>
      </c>
      <c r="P1997" s="37">
        <v>10</v>
      </c>
      <c r="Q1997" s="37">
        <v>5</v>
      </c>
    </row>
    <row r="1998" spans="1:17" ht="14.45" customHeight="1">
      <c r="A1998" s="174">
        <v>3807</v>
      </c>
      <c r="B1998">
        <v>5</v>
      </c>
      <c r="C1998" s="36" t="s">
        <v>7352</v>
      </c>
      <c r="D1998" s="36" t="s">
        <v>7357</v>
      </c>
      <c r="E1998" s="39" t="s">
        <v>934</v>
      </c>
      <c r="F1998" s="38">
        <v>8.6999999999999993</v>
      </c>
      <c r="G1998" s="37">
        <v>5</v>
      </c>
      <c r="H1998" s="37">
        <v>5</v>
      </c>
      <c r="I1998" s="37">
        <v>5</v>
      </c>
      <c r="J1998" s="37">
        <v>5</v>
      </c>
      <c r="K1998" s="37">
        <v>10</v>
      </c>
      <c r="L1998" s="37">
        <v>10</v>
      </c>
      <c r="M1998" s="37">
        <v>5</v>
      </c>
      <c r="N1998" s="37">
        <v>10</v>
      </c>
      <c r="O1998" s="37">
        <v>10</v>
      </c>
      <c r="P1998" s="37">
        <v>10</v>
      </c>
      <c r="Q1998" s="37">
        <v>5</v>
      </c>
    </row>
    <row r="1999" spans="1:17" ht="14.45" customHeight="1">
      <c r="A1999" s="174">
        <v>3806</v>
      </c>
      <c r="B1999">
        <v>6</v>
      </c>
      <c r="C1999" s="36" t="s">
        <v>7352</v>
      </c>
      <c r="D1999" s="36" t="s">
        <v>7358</v>
      </c>
      <c r="E1999" s="39" t="s">
        <v>934</v>
      </c>
      <c r="F1999" s="38">
        <v>9.1999999999999993</v>
      </c>
      <c r="G1999" s="37">
        <v>5</v>
      </c>
      <c r="H1999" s="37">
        <v>5</v>
      </c>
      <c r="I1999" s="37">
        <v>5</v>
      </c>
      <c r="J1999" s="37">
        <v>5</v>
      </c>
      <c r="K1999" s="37">
        <v>10</v>
      </c>
      <c r="L1999" s="37">
        <v>10</v>
      </c>
      <c r="M1999" s="37">
        <v>5</v>
      </c>
      <c r="N1999" s="37">
        <v>10</v>
      </c>
      <c r="O1999" s="37">
        <v>10</v>
      </c>
      <c r="P1999" s="37">
        <v>10</v>
      </c>
      <c r="Q1999" s="37">
        <v>5</v>
      </c>
    </row>
    <row r="2000" spans="1:17" ht="14.45" customHeight="1">
      <c r="A2000" s="174">
        <v>3805</v>
      </c>
      <c r="B2000">
        <v>7</v>
      </c>
      <c r="C2000" s="36" t="s">
        <v>7352</v>
      </c>
      <c r="D2000" s="42" t="s">
        <v>7359</v>
      </c>
      <c r="E2000" s="41" t="s">
        <v>934</v>
      </c>
      <c r="F2000" s="40">
        <v>9.6</v>
      </c>
      <c r="G2000" s="37">
        <v>5</v>
      </c>
      <c r="H2000" s="37">
        <v>5</v>
      </c>
      <c r="I2000" s="37">
        <v>5</v>
      </c>
      <c r="J2000" s="37">
        <v>5</v>
      </c>
      <c r="K2000" s="37">
        <v>10</v>
      </c>
      <c r="L2000" s="37">
        <v>10</v>
      </c>
      <c r="M2000" s="37">
        <v>5</v>
      </c>
      <c r="N2000" s="37">
        <v>10</v>
      </c>
      <c r="O2000" s="37">
        <v>10</v>
      </c>
      <c r="P2000" s="37">
        <v>10</v>
      </c>
      <c r="Q2000" s="37">
        <v>5</v>
      </c>
    </row>
    <row r="2001" spans="1:17" ht="14.45" customHeight="1">
      <c r="A2001" s="174">
        <v>3804</v>
      </c>
      <c r="B2001">
        <v>8</v>
      </c>
      <c r="C2001" s="36" t="s">
        <v>7352</v>
      </c>
      <c r="D2001" s="36" t="s">
        <v>7360</v>
      </c>
      <c r="E2001" s="39" t="s">
        <v>934</v>
      </c>
      <c r="F2001" s="38">
        <v>9</v>
      </c>
      <c r="G2001" s="37">
        <v>5</v>
      </c>
      <c r="H2001" s="37">
        <v>5</v>
      </c>
      <c r="I2001" s="37">
        <v>5</v>
      </c>
      <c r="J2001" s="37">
        <v>5</v>
      </c>
      <c r="K2001" s="37">
        <v>10</v>
      </c>
      <c r="L2001" s="37">
        <v>10</v>
      </c>
      <c r="M2001" s="37">
        <v>5</v>
      </c>
      <c r="N2001" s="37">
        <v>10</v>
      </c>
      <c r="O2001" s="37">
        <v>10</v>
      </c>
      <c r="P2001" s="37">
        <v>10</v>
      </c>
      <c r="Q2001" s="37">
        <v>5</v>
      </c>
    </row>
    <row r="2002" spans="1:17" ht="14.45" customHeight="1">
      <c r="A2002" s="174">
        <v>3803</v>
      </c>
      <c r="B2002">
        <v>9</v>
      </c>
      <c r="C2002" s="36" t="s">
        <v>7352</v>
      </c>
      <c r="D2002" s="36" t="s">
        <v>7361</v>
      </c>
      <c r="E2002" s="39" t="s">
        <v>934</v>
      </c>
      <c r="F2002" s="38">
        <v>8.6999999999999993</v>
      </c>
      <c r="G2002" s="37">
        <v>5</v>
      </c>
      <c r="H2002" s="37">
        <v>5</v>
      </c>
      <c r="I2002" s="37">
        <v>5</v>
      </c>
      <c r="J2002" s="37">
        <v>5</v>
      </c>
      <c r="K2002" s="37">
        <v>10</v>
      </c>
      <c r="L2002" s="37">
        <v>10</v>
      </c>
      <c r="M2002" s="37">
        <v>5</v>
      </c>
      <c r="N2002" s="37">
        <v>10</v>
      </c>
      <c r="O2002" s="37">
        <v>10</v>
      </c>
      <c r="P2002" s="37">
        <v>10</v>
      </c>
      <c r="Q2002" s="37">
        <v>5</v>
      </c>
    </row>
    <row r="2003" spans="1:17" ht="14.45" customHeight="1">
      <c r="A2003" s="174">
        <v>3802</v>
      </c>
      <c r="B2003">
        <v>10</v>
      </c>
      <c r="C2003" s="36" t="s">
        <v>7352</v>
      </c>
      <c r="D2003" s="42" t="s">
        <v>7362</v>
      </c>
      <c r="E2003" s="41" t="s">
        <v>934</v>
      </c>
      <c r="F2003" s="40">
        <v>9.6</v>
      </c>
      <c r="G2003" s="37">
        <v>5</v>
      </c>
      <c r="H2003" s="37">
        <v>5</v>
      </c>
      <c r="I2003" s="37">
        <v>5</v>
      </c>
      <c r="J2003" s="37">
        <v>5</v>
      </c>
      <c r="K2003" s="37">
        <v>10</v>
      </c>
      <c r="L2003" s="37">
        <v>10</v>
      </c>
      <c r="M2003" s="37">
        <v>5</v>
      </c>
      <c r="N2003" s="37">
        <v>10</v>
      </c>
      <c r="O2003" s="37">
        <v>10</v>
      </c>
      <c r="P2003" s="37">
        <v>10</v>
      </c>
      <c r="Q2003" s="37">
        <v>5</v>
      </c>
    </row>
    <row r="2004" spans="1:17" ht="14.45" customHeight="1">
      <c r="A2004" s="174">
        <v>3801</v>
      </c>
      <c r="C2004" s="36" t="s">
        <v>7352</v>
      </c>
      <c r="D2004" s="35" t="s">
        <v>8614</v>
      </c>
      <c r="E2004" s="34" t="s">
        <v>934</v>
      </c>
      <c r="F2004" s="130">
        <v>9.0830000000000002</v>
      </c>
      <c r="G2004" s="33" t="e">
        <f>AVERAGE(#REF!)</f>
        <v>#REF!</v>
      </c>
      <c r="H2004" s="33" t="e">
        <f>AVERAGE(#REF!)</f>
        <v>#REF!</v>
      </c>
      <c r="I2004" s="33" t="e">
        <f>AVERAGE(#REF!)</f>
        <v>#REF!</v>
      </c>
      <c r="J2004" s="33" t="e">
        <f>AVERAGE(#REF!)</f>
        <v>#REF!</v>
      </c>
      <c r="K2004" s="33" t="e">
        <f>AVERAGE(#REF!)</f>
        <v>#REF!</v>
      </c>
      <c r="L2004" s="33" t="e">
        <f>AVERAGE(#REF!)</f>
        <v>#REF!</v>
      </c>
      <c r="M2004" s="33" t="e">
        <f>AVERAGE(#REF!)</f>
        <v>#REF!</v>
      </c>
      <c r="N2004" s="33" t="e">
        <f>AVERAGE(#REF!)</f>
        <v>#REF!</v>
      </c>
      <c r="O2004" s="33" t="e">
        <f>AVERAGE(#REF!)</f>
        <v>#REF!</v>
      </c>
      <c r="P2004" s="33" t="e">
        <f>AVERAGE(#REF!)</f>
        <v>#REF!</v>
      </c>
      <c r="Q2004" s="33" t="e">
        <f>AVERAGE(#REF!)</f>
        <v>#REF!</v>
      </c>
    </row>
    <row r="2005" spans="1:17" ht="14.45" customHeight="1">
      <c r="A2005" s="174">
        <v>3800</v>
      </c>
      <c r="B2005">
        <v>1</v>
      </c>
      <c r="C2005" s="36" t="s">
        <v>7340</v>
      </c>
      <c r="D2005" s="36" t="s">
        <v>7341</v>
      </c>
      <c r="E2005" s="39" t="s">
        <v>934</v>
      </c>
      <c r="F2005" s="38">
        <v>9</v>
      </c>
      <c r="G2005" s="37">
        <v>5</v>
      </c>
      <c r="H2005" s="37">
        <v>5</v>
      </c>
      <c r="I2005" s="37">
        <v>5</v>
      </c>
      <c r="J2005" s="37">
        <v>5</v>
      </c>
      <c r="K2005" s="37">
        <v>10</v>
      </c>
      <c r="L2005" s="37">
        <v>10</v>
      </c>
      <c r="M2005" s="37">
        <v>5</v>
      </c>
      <c r="N2005" s="37">
        <v>10</v>
      </c>
      <c r="O2005" s="37">
        <v>10</v>
      </c>
      <c r="P2005" s="37">
        <v>10</v>
      </c>
      <c r="Q2005" s="37">
        <v>5</v>
      </c>
    </row>
    <row r="2006" spans="1:17" ht="14.45" customHeight="1">
      <c r="A2006" s="174">
        <v>3799</v>
      </c>
      <c r="B2006">
        <v>2</v>
      </c>
      <c r="C2006" s="36" t="s">
        <v>7340</v>
      </c>
      <c r="D2006" s="36" t="s">
        <v>7342</v>
      </c>
      <c r="E2006" s="39" t="s">
        <v>934</v>
      </c>
      <c r="F2006" s="38">
        <v>8.4</v>
      </c>
      <c r="G2006" s="37">
        <v>5</v>
      </c>
      <c r="H2006" s="37">
        <v>5</v>
      </c>
      <c r="I2006" s="37">
        <v>5</v>
      </c>
      <c r="J2006" s="37">
        <v>5</v>
      </c>
      <c r="K2006" s="37">
        <v>10</v>
      </c>
      <c r="L2006" s="37">
        <v>10</v>
      </c>
      <c r="M2006" s="37">
        <v>5</v>
      </c>
      <c r="N2006" s="37">
        <v>10</v>
      </c>
      <c r="O2006" s="37">
        <v>10</v>
      </c>
      <c r="P2006" s="37">
        <v>10</v>
      </c>
      <c r="Q2006" s="37">
        <v>5</v>
      </c>
    </row>
    <row r="2007" spans="1:17" ht="14.45" customHeight="1">
      <c r="A2007" s="174">
        <v>3798</v>
      </c>
      <c r="B2007">
        <v>3</v>
      </c>
      <c r="C2007" s="36" t="s">
        <v>7340</v>
      </c>
      <c r="D2007" s="36" t="s">
        <v>7343</v>
      </c>
      <c r="E2007" s="39" t="s">
        <v>934</v>
      </c>
      <c r="F2007" s="38">
        <v>8.8000000000000007</v>
      </c>
      <c r="G2007" s="37">
        <v>5</v>
      </c>
      <c r="H2007" s="37">
        <v>5</v>
      </c>
      <c r="I2007" s="37">
        <v>5</v>
      </c>
      <c r="J2007" s="37">
        <v>5</v>
      </c>
      <c r="K2007" s="37">
        <v>10</v>
      </c>
      <c r="L2007" s="37">
        <v>10</v>
      </c>
      <c r="M2007" s="37">
        <v>5</v>
      </c>
      <c r="N2007" s="37">
        <v>10</v>
      </c>
      <c r="O2007" s="37">
        <v>10</v>
      </c>
      <c r="P2007" s="37">
        <v>10</v>
      </c>
      <c r="Q2007" s="37">
        <v>5</v>
      </c>
    </row>
    <row r="2008" spans="1:17" ht="14.45" customHeight="1">
      <c r="A2008" s="174">
        <v>3797</v>
      </c>
      <c r="B2008">
        <v>4</v>
      </c>
      <c r="C2008" s="36" t="s">
        <v>7340</v>
      </c>
      <c r="D2008" s="36" t="s">
        <v>7344</v>
      </c>
      <c r="E2008" s="39" t="s">
        <v>934</v>
      </c>
      <c r="F2008" s="38">
        <v>8.4</v>
      </c>
      <c r="G2008" s="37">
        <v>5</v>
      </c>
      <c r="H2008" s="37">
        <v>5</v>
      </c>
      <c r="I2008" s="37">
        <v>5</v>
      </c>
      <c r="J2008" s="37">
        <v>5</v>
      </c>
      <c r="K2008" s="37">
        <v>10</v>
      </c>
      <c r="L2008" s="37">
        <v>10</v>
      </c>
      <c r="M2008" s="37">
        <v>5</v>
      </c>
      <c r="N2008" s="37">
        <v>10</v>
      </c>
      <c r="O2008" s="37">
        <v>10</v>
      </c>
      <c r="P2008" s="37">
        <v>10</v>
      </c>
      <c r="Q2008" s="37">
        <v>5</v>
      </c>
    </row>
    <row r="2009" spans="1:17" ht="14.45" customHeight="1">
      <c r="A2009" s="174">
        <v>3796</v>
      </c>
      <c r="B2009">
        <v>5</v>
      </c>
      <c r="C2009" s="36" t="s">
        <v>7340</v>
      </c>
      <c r="D2009" s="36" t="s">
        <v>7345</v>
      </c>
      <c r="E2009" s="39" t="s">
        <v>934</v>
      </c>
      <c r="F2009" s="38">
        <v>9.3000000000000007</v>
      </c>
      <c r="G2009" s="37">
        <v>5</v>
      </c>
      <c r="H2009" s="37">
        <v>5</v>
      </c>
      <c r="I2009" s="37">
        <v>5</v>
      </c>
      <c r="J2009" s="37">
        <v>5</v>
      </c>
      <c r="K2009" s="37">
        <v>10</v>
      </c>
      <c r="L2009" s="37">
        <v>10</v>
      </c>
      <c r="M2009" s="37">
        <v>5</v>
      </c>
      <c r="N2009" s="37">
        <v>10</v>
      </c>
      <c r="O2009" s="37">
        <v>10</v>
      </c>
      <c r="P2009" s="37">
        <v>10</v>
      </c>
      <c r="Q2009" s="37">
        <v>5</v>
      </c>
    </row>
    <row r="2010" spans="1:17" ht="14.45" customHeight="1">
      <c r="A2010" s="174">
        <v>3795</v>
      </c>
      <c r="B2010">
        <v>6</v>
      </c>
      <c r="C2010" s="36" t="s">
        <v>7340</v>
      </c>
      <c r="D2010" s="36" t="s">
        <v>7481</v>
      </c>
      <c r="E2010" s="39" t="s">
        <v>934</v>
      </c>
      <c r="F2010" s="38">
        <v>8.8000000000000007</v>
      </c>
      <c r="G2010" s="37">
        <v>5</v>
      </c>
      <c r="H2010" s="37">
        <v>5</v>
      </c>
      <c r="I2010" s="37">
        <v>5</v>
      </c>
      <c r="J2010" s="37">
        <v>5</v>
      </c>
      <c r="K2010" s="37">
        <v>10</v>
      </c>
      <c r="L2010" s="37">
        <v>10</v>
      </c>
      <c r="M2010" s="37">
        <v>5</v>
      </c>
      <c r="N2010" s="37">
        <v>10</v>
      </c>
      <c r="O2010" s="37">
        <v>10</v>
      </c>
      <c r="P2010" s="37">
        <v>10</v>
      </c>
      <c r="Q2010" s="37">
        <v>5</v>
      </c>
    </row>
    <row r="2011" spans="1:17" ht="14.45" customHeight="1">
      <c r="A2011" s="174">
        <v>3794</v>
      </c>
      <c r="B2011">
        <v>7</v>
      </c>
      <c r="C2011" s="36" t="s">
        <v>7340</v>
      </c>
      <c r="D2011" s="36" t="s">
        <v>7346</v>
      </c>
      <c r="E2011" s="39" t="s">
        <v>934</v>
      </c>
      <c r="F2011" s="38">
        <v>7.5</v>
      </c>
      <c r="G2011" s="37">
        <v>5</v>
      </c>
      <c r="H2011" s="37">
        <v>5</v>
      </c>
      <c r="I2011" s="37">
        <v>5</v>
      </c>
      <c r="J2011" s="37">
        <v>5</v>
      </c>
      <c r="K2011" s="37">
        <v>10</v>
      </c>
      <c r="L2011" s="37">
        <v>10</v>
      </c>
      <c r="M2011" s="37">
        <v>5</v>
      </c>
      <c r="N2011" s="37">
        <v>10</v>
      </c>
      <c r="O2011" s="37">
        <v>10</v>
      </c>
      <c r="P2011" s="37">
        <v>10</v>
      </c>
      <c r="Q2011" s="37">
        <v>5</v>
      </c>
    </row>
    <row r="2012" spans="1:17" ht="14.45" customHeight="1">
      <c r="A2012" s="174">
        <v>3793</v>
      </c>
      <c r="B2012">
        <v>8</v>
      </c>
      <c r="C2012" s="36" t="s">
        <v>7340</v>
      </c>
      <c r="D2012" s="36" t="s">
        <v>7347</v>
      </c>
      <c r="E2012" s="39" t="s">
        <v>934</v>
      </c>
      <c r="F2012" s="38">
        <v>7.5</v>
      </c>
      <c r="G2012" s="37">
        <v>5</v>
      </c>
      <c r="H2012" s="37">
        <v>5</v>
      </c>
      <c r="I2012" s="37">
        <v>5</v>
      </c>
      <c r="J2012" s="37">
        <v>5</v>
      </c>
      <c r="K2012" s="37">
        <v>10</v>
      </c>
      <c r="L2012" s="37">
        <v>10</v>
      </c>
      <c r="M2012" s="37">
        <v>5</v>
      </c>
      <c r="N2012" s="37">
        <v>10</v>
      </c>
      <c r="O2012" s="37">
        <v>10</v>
      </c>
      <c r="P2012" s="37">
        <v>10</v>
      </c>
      <c r="Q2012" s="37">
        <v>5</v>
      </c>
    </row>
    <row r="2013" spans="1:17" ht="14.45" customHeight="1">
      <c r="A2013" s="174">
        <v>3792</v>
      </c>
      <c r="B2013">
        <v>9</v>
      </c>
      <c r="C2013" s="36" t="s">
        <v>7340</v>
      </c>
      <c r="D2013" s="36" t="s">
        <v>7348</v>
      </c>
      <c r="E2013" s="39" t="s">
        <v>934</v>
      </c>
      <c r="F2013" s="38">
        <v>7.7</v>
      </c>
      <c r="G2013" s="37">
        <v>5</v>
      </c>
      <c r="H2013" s="37">
        <v>5</v>
      </c>
      <c r="I2013" s="37">
        <v>5</v>
      </c>
      <c r="J2013" s="37">
        <v>5</v>
      </c>
      <c r="K2013" s="37">
        <v>10</v>
      </c>
      <c r="L2013" s="37">
        <v>10</v>
      </c>
      <c r="M2013" s="37">
        <v>5</v>
      </c>
      <c r="N2013" s="37">
        <v>10</v>
      </c>
      <c r="O2013" s="37">
        <v>10</v>
      </c>
      <c r="P2013" s="37">
        <v>10</v>
      </c>
      <c r="Q2013" s="37">
        <v>5</v>
      </c>
    </row>
    <row r="2014" spans="1:17" ht="14.45" customHeight="1">
      <c r="A2014" s="174">
        <v>3791</v>
      </c>
      <c r="B2014">
        <v>10</v>
      </c>
      <c r="C2014" s="36" t="s">
        <v>7340</v>
      </c>
      <c r="D2014" s="36" t="s">
        <v>7349</v>
      </c>
      <c r="E2014" s="39" t="s">
        <v>934</v>
      </c>
      <c r="F2014" s="38">
        <v>8.1999999999999993</v>
      </c>
      <c r="G2014" s="37">
        <v>5</v>
      </c>
      <c r="H2014" s="37">
        <v>5</v>
      </c>
      <c r="I2014" s="37">
        <v>5</v>
      </c>
      <c r="J2014" s="37">
        <v>5</v>
      </c>
      <c r="K2014" s="37">
        <v>10</v>
      </c>
      <c r="L2014" s="37">
        <v>10</v>
      </c>
      <c r="M2014" s="37">
        <v>5</v>
      </c>
      <c r="N2014" s="37">
        <v>10</v>
      </c>
      <c r="O2014" s="37">
        <v>10</v>
      </c>
      <c r="P2014" s="37">
        <v>10</v>
      </c>
      <c r="Q2014" s="37">
        <v>5</v>
      </c>
    </row>
    <row r="2015" spans="1:17" ht="14.45" customHeight="1">
      <c r="A2015" s="174">
        <v>3790</v>
      </c>
      <c r="B2015">
        <v>11</v>
      </c>
      <c r="C2015" s="36" t="s">
        <v>7340</v>
      </c>
      <c r="D2015" s="36" t="s">
        <v>5393</v>
      </c>
      <c r="E2015" s="39" t="s">
        <v>934</v>
      </c>
      <c r="F2015" s="38">
        <v>8.1999999999999993</v>
      </c>
      <c r="G2015" s="37">
        <v>5</v>
      </c>
      <c r="H2015" s="37">
        <v>5</v>
      </c>
      <c r="I2015" s="37">
        <v>5</v>
      </c>
      <c r="J2015" s="37">
        <v>5</v>
      </c>
      <c r="K2015" s="37">
        <v>10</v>
      </c>
      <c r="L2015" s="37">
        <v>10</v>
      </c>
      <c r="M2015" s="37">
        <v>5</v>
      </c>
      <c r="N2015" s="37">
        <v>10</v>
      </c>
      <c r="O2015" s="37">
        <v>10</v>
      </c>
      <c r="P2015" s="37">
        <v>10</v>
      </c>
      <c r="Q2015" s="37">
        <v>5</v>
      </c>
    </row>
    <row r="2016" spans="1:17" ht="14.45" customHeight="1">
      <c r="A2016" s="174">
        <v>3789</v>
      </c>
      <c r="B2016">
        <v>12</v>
      </c>
      <c r="C2016" s="36" t="s">
        <v>7340</v>
      </c>
      <c r="D2016" s="36" t="s">
        <v>6237</v>
      </c>
      <c r="E2016" s="39" t="s">
        <v>934</v>
      </c>
      <c r="F2016" s="38">
        <v>7.8</v>
      </c>
      <c r="G2016" s="37">
        <v>5</v>
      </c>
      <c r="H2016" s="37">
        <v>5</v>
      </c>
      <c r="I2016" s="37">
        <v>5</v>
      </c>
      <c r="J2016" s="37">
        <v>5</v>
      </c>
      <c r="K2016" s="37">
        <v>10</v>
      </c>
      <c r="L2016" s="37">
        <v>10</v>
      </c>
      <c r="M2016" s="37">
        <v>5</v>
      </c>
      <c r="N2016" s="37">
        <v>10</v>
      </c>
      <c r="O2016" s="37">
        <v>10</v>
      </c>
      <c r="P2016" s="37">
        <v>10</v>
      </c>
      <c r="Q2016" s="37">
        <v>5</v>
      </c>
    </row>
    <row r="2017" spans="1:17" ht="14.45" customHeight="1">
      <c r="A2017" s="174">
        <v>3788</v>
      </c>
      <c r="B2017">
        <v>13</v>
      </c>
      <c r="C2017" s="36" t="s">
        <v>7340</v>
      </c>
      <c r="D2017" s="36" t="s">
        <v>7350</v>
      </c>
      <c r="E2017" s="39" t="s">
        <v>934</v>
      </c>
      <c r="F2017" s="38">
        <v>7.6</v>
      </c>
      <c r="G2017" s="37">
        <v>5</v>
      </c>
      <c r="H2017" s="37">
        <v>5</v>
      </c>
      <c r="I2017" s="37">
        <v>5</v>
      </c>
      <c r="J2017" s="37">
        <v>5</v>
      </c>
      <c r="K2017" s="37">
        <v>10</v>
      </c>
      <c r="L2017" s="37">
        <v>10</v>
      </c>
      <c r="M2017" s="37">
        <v>5</v>
      </c>
      <c r="N2017" s="37">
        <v>10</v>
      </c>
      <c r="O2017" s="37">
        <v>10</v>
      </c>
      <c r="P2017" s="37">
        <v>10</v>
      </c>
      <c r="Q2017" s="37">
        <v>5</v>
      </c>
    </row>
    <row r="2018" spans="1:17" ht="14.45" customHeight="1">
      <c r="A2018" s="174">
        <v>3787</v>
      </c>
      <c r="B2018">
        <v>14</v>
      </c>
      <c r="C2018" s="36" t="s">
        <v>7340</v>
      </c>
      <c r="D2018" s="36" t="s">
        <v>7351</v>
      </c>
      <c r="E2018" s="39" t="s">
        <v>934</v>
      </c>
      <c r="F2018" s="38">
        <v>8.6</v>
      </c>
      <c r="G2018" s="37">
        <v>5</v>
      </c>
      <c r="H2018" s="37">
        <v>5</v>
      </c>
      <c r="I2018" s="37">
        <v>5</v>
      </c>
      <c r="J2018" s="37">
        <v>5</v>
      </c>
      <c r="K2018" s="37">
        <v>10</v>
      </c>
      <c r="L2018" s="37">
        <v>10</v>
      </c>
      <c r="M2018" s="37">
        <v>5</v>
      </c>
      <c r="N2018" s="37">
        <v>10</v>
      </c>
      <c r="O2018" s="37">
        <v>10</v>
      </c>
      <c r="P2018" s="37">
        <v>10</v>
      </c>
      <c r="Q2018" s="37">
        <v>5</v>
      </c>
    </row>
    <row r="2019" spans="1:17" ht="14.45" customHeight="1">
      <c r="A2019" s="174">
        <v>3786</v>
      </c>
      <c r="C2019" s="36" t="s">
        <v>7340</v>
      </c>
      <c r="D2019" s="35" t="s">
        <v>8614</v>
      </c>
      <c r="E2019" s="34" t="s">
        <v>934</v>
      </c>
      <c r="F2019" s="130">
        <v>8.2520000000000007</v>
      </c>
      <c r="G2019" s="33" t="e">
        <f>AVERAGE(#REF!)</f>
        <v>#REF!</v>
      </c>
      <c r="H2019" s="33" t="e">
        <f>AVERAGE(#REF!)</f>
        <v>#REF!</v>
      </c>
      <c r="I2019" s="33" t="e">
        <f>AVERAGE(#REF!)</f>
        <v>#REF!</v>
      </c>
      <c r="J2019" s="33" t="e">
        <f>AVERAGE(#REF!)</f>
        <v>#REF!</v>
      </c>
      <c r="K2019" s="33" t="e">
        <f>AVERAGE(#REF!)</f>
        <v>#REF!</v>
      </c>
      <c r="L2019" s="33" t="e">
        <f>AVERAGE(#REF!)</f>
        <v>#REF!</v>
      </c>
      <c r="M2019" s="33" t="e">
        <f>AVERAGE(#REF!)</f>
        <v>#REF!</v>
      </c>
      <c r="N2019" s="33" t="e">
        <f>AVERAGE(#REF!)</f>
        <v>#REF!</v>
      </c>
      <c r="O2019" s="33" t="e">
        <f>AVERAGE(#REF!)</f>
        <v>#REF!</v>
      </c>
      <c r="P2019" s="33" t="e">
        <f>AVERAGE(#REF!)</f>
        <v>#REF!</v>
      </c>
      <c r="Q2019" s="33" t="e">
        <f>AVERAGE(#REF!)</f>
        <v>#REF!</v>
      </c>
    </row>
    <row r="2020" spans="1:17" ht="14.45" customHeight="1">
      <c r="A2020" s="174">
        <v>3785</v>
      </c>
      <c r="B2020">
        <v>1</v>
      </c>
      <c r="C2020" s="36" t="s">
        <v>7331</v>
      </c>
      <c r="D2020" s="36" t="s">
        <v>7332</v>
      </c>
      <c r="E2020" s="39" t="s">
        <v>934</v>
      </c>
      <c r="F2020" s="38">
        <v>7.5</v>
      </c>
      <c r="G2020" s="37">
        <v>5</v>
      </c>
      <c r="H2020" s="37">
        <v>5</v>
      </c>
      <c r="I2020" s="37">
        <v>5</v>
      </c>
      <c r="J2020" s="37">
        <v>5</v>
      </c>
      <c r="K2020" s="37">
        <v>10</v>
      </c>
      <c r="L2020" s="37">
        <v>10</v>
      </c>
      <c r="M2020" s="37">
        <v>5</v>
      </c>
      <c r="N2020" s="37">
        <v>10</v>
      </c>
      <c r="O2020" s="37">
        <v>10</v>
      </c>
      <c r="P2020" s="37">
        <v>10</v>
      </c>
      <c r="Q2020" s="37">
        <v>5</v>
      </c>
    </row>
    <row r="2021" spans="1:17" ht="14.45" customHeight="1">
      <c r="A2021" s="174">
        <v>3784</v>
      </c>
      <c r="B2021">
        <v>2</v>
      </c>
      <c r="C2021" s="36" t="s">
        <v>7331</v>
      </c>
      <c r="D2021" s="36" t="s">
        <v>7333</v>
      </c>
      <c r="E2021" s="39" t="s">
        <v>934</v>
      </c>
      <c r="F2021" s="38">
        <v>9.3000000000000007</v>
      </c>
      <c r="G2021" s="37">
        <v>5</v>
      </c>
      <c r="H2021" s="37">
        <v>5</v>
      </c>
      <c r="I2021" s="37">
        <v>5</v>
      </c>
      <c r="J2021" s="37">
        <v>5</v>
      </c>
      <c r="K2021" s="37">
        <v>10</v>
      </c>
      <c r="L2021" s="37">
        <v>10</v>
      </c>
      <c r="M2021" s="37">
        <v>5</v>
      </c>
      <c r="N2021" s="37">
        <v>10</v>
      </c>
      <c r="O2021" s="37">
        <v>10</v>
      </c>
      <c r="P2021" s="37">
        <v>10</v>
      </c>
      <c r="Q2021" s="37">
        <v>5</v>
      </c>
    </row>
    <row r="2022" spans="1:17" ht="14.45" customHeight="1">
      <c r="A2022" s="174">
        <v>3783</v>
      </c>
      <c r="B2022">
        <v>3</v>
      </c>
      <c r="C2022" s="36" t="s">
        <v>7331</v>
      </c>
      <c r="D2022" s="36" t="s">
        <v>7334</v>
      </c>
      <c r="E2022" s="39" t="s">
        <v>934</v>
      </c>
      <c r="F2022" s="38">
        <v>7.2</v>
      </c>
      <c r="G2022" s="37">
        <v>5</v>
      </c>
      <c r="H2022" s="37">
        <v>5</v>
      </c>
      <c r="I2022" s="37">
        <v>5</v>
      </c>
      <c r="J2022" s="37">
        <v>5</v>
      </c>
      <c r="K2022" s="37">
        <v>10</v>
      </c>
      <c r="L2022" s="37">
        <v>10</v>
      </c>
      <c r="M2022" s="37">
        <v>5</v>
      </c>
      <c r="N2022" s="37">
        <v>10</v>
      </c>
      <c r="O2022" s="37">
        <v>10</v>
      </c>
      <c r="P2022" s="37">
        <v>10</v>
      </c>
      <c r="Q2022" s="37">
        <v>5</v>
      </c>
    </row>
    <row r="2023" spans="1:17" ht="14.45" customHeight="1">
      <c r="A2023" s="174">
        <v>3782</v>
      </c>
      <c r="B2023">
        <v>4</v>
      </c>
      <c r="C2023" s="36" t="s">
        <v>7331</v>
      </c>
      <c r="D2023" s="36" t="s">
        <v>7335</v>
      </c>
      <c r="E2023" s="39" t="s">
        <v>934</v>
      </c>
      <c r="F2023" s="38">
        <v>8.3000000000000007</v>
      </c>
      <c r="G2023" s="37">
        <v>5</v>
      </c>
      <c r="H2023" s="37">
        <v>5</v>
      </c>
      <c r="I2023" s="37">
        <v>5</v>
      </c>
      <c r="J2023" s="37">
        <v>5</v>
      </c>
      <c r="K2023" s="37">
        <v>10</v>
      </c>
      <c r="L2023" s="37">
        <v>10</v>
      </c>
      <c r="M2023" s="37">
        <v>5</v>
      </c>
      <c r="N2023" s="37">
        <v>10</v>
      </c>
      <c r="O2023" s="37">
        <v>10</v>
      </c>
      <c r="P2023" s="37">
        <v>10</v>
      </c>
      <c r="Q2023" s="37">
        <v>5</v>
      </c>
    </row>
    <row r="2024" spans="1:17" ht="14.45" customHeight="1">
      <c r="A2024" s="174">
        <v>3781</v>
      </c>
      <c r="B2024">
        <v>5</v>
      </c>
      <c r="C2024" s="36" t="s">
        <v>7331</v>
      </c>
      <c r="D2024" s="36" t="s">
        <v>7336</v>
      </c>
      <c r="E2024" s="39" t="s">
        <v>934</v>
      </c>
      <c r="F2024" s="38">
        <v>8.1999999999999993</v>
      </c>
      <c r="G2024" s="37">
        <v>5</v>
      </c>
      <c r="H2024" s="37">
        <v>5</v>
      </c>
      <c r="I2024" s="37">
        <v>5</v>
      </c>
      <c r="J2024" s="37">
        <v>5</v>
      </c>
      <c r="K2024" s="37">
        <v>10</v>
      </c>
      <c r="L2024" s="37">
        <v>10</v>
      </c>
      <c r="M2024" s="37">
        <v>5</v>
      </c>
      <c r="N2024" s="37">
        <v>10</v>
      </c>
      <c r="O2024" s="37">
        <v>10</v>
      </c>
      <c r="P2024" s="37">
        <v>10</v>
      </c>
      <c r="Q2024" s="37">
        <v>5</v>
      </c>
    </row>
    <row r="2025" spans="1:17" ht="14.45" customHeight="1">
      <c r="A2025" s="174">
        <v>3780</v>
      </c>
      <c r="B2025">
        <v>6</v>
      </c>
      <c r="C2025" s="36" t="s">
        <v>7331</v>
      </c>
      <c r="D2025" s="36" t="s">
        <v>7337</v>
      </c>
      <c r="E2025" s="39" t="s">
        <v>934</v>
      </c>
      <c r="F2025" s="38">
        <v>7.6</v>
      </c>
      <c r="G2025" s="37">
        <v>5</v>
      </c>
      <c r="H2025" s="37">
        <v>5</v>
      </c>
      <c r="I2025" s="37">
        <v>5</v>
      </c>
      <c r="J2025" s="37">
        <v>5</v>
      </c>
      <c r="K2025" s="37">
        <v>10</v>
      </c>
      <c r="L2025" s="37">
        <v>10</v>
      </c>
      <c r="M2025" s="37">
        <v>5</v>
      </c>
      <c r="N2025" s="37">
        <v>10</v>
      </c>
      <c r="O2025" s="37">
        <v>10</v>
      </c>
      <c r="P2025" s="37">
        <v>10</v>
      </c>
      <c r="Q2025" s="37">
        <v>5</v>
      </c>
    </row>
    <row r="2026" spans="1:17" ht="14.45" customHeight="1">
      <c r="A2026" s="174">
        <v>3779</v>
      </c>
      <c r="B2026">
        <v>7</v>
      </c>
      <c r="C2026" s="36" t="s">
        <v>7331</v>
      </c>
      <c r="D2026" s="36" t="s">
        <v>7338</v>
      </c>
      <c r="E2026" s="39" t="s">
        <v>934</v>
      </c>
      <c r="F2026" s="38">
        <v>7.7</v>
      </c>
      <c r="G2026" s="37">
        <v>5</v>
      </c>
      <c r="H2026" s="37">
        <v>5</v>
      </c>
      <c r="I2026" s="37">
        <v>5</v>
      </c>
      <c r="J2026" s="37">
        <v>5</v>
      </c>
      <c r="K2026" s="37">
        <v>10</v>
      </c>
      <c r="L2026" s="37">
        <v>10</v>
      </c>
      <c r="M2026" s="37">
        <v>5</v>
      </c>
      <c r="N2026" s="37">
        <v>10</v>
      </c>
      <c r="O2026" s="37">
        <v>10</v>
      </c>
      <c r="P2026" s="37">
        <v>10</v>
      </c>
      <c r="Q2026" s="37">
        <v>5</v>
      </c>
    </row>
    <row r="2027" spans="1:17" ht="14.45" customHeight="1">
      <c r="A2027" s="174">
        <v>3778</v>
      </c>
      <c r="B2027">
        <v>8</v>
      </c>
      <c r="C2027" s="36" t="s">
        <v>7331</v>
      </c>
      <c r="D2027" s="36" t="s">
        <v>7339</v>
      </c>
      <c r="E2027" s="39" t="s">
        <v>934</v>
      </c>
      <c r="F2027" s="38">
        <v>7.6</v>
      </c>
      <c r="G2027" s="37">
        <v>5</v>
      </c>
      <c r="H2027" s="37">
        <v>5</v>
      </c>
      <c r="I2027" s="37">
        <v>5</v>
      </c>
      <c r="J2027" s="37">
        <v>5</v>
      </c>
      <c r="K2027" s="37">
        <v>10</v>
      </c>
      <c r="L2027" s="37">
        <v>10</v>
      </c>
      <c r="M2027" s="37">
        <v>5</v>
      </c>
      <c r="N2027" s="37">
        <v>10</v>
      </c>
      <c r="O2027" s="37">
        <v>10</v>
      </c>
      <c r="P2027" s="37">
        <v>10</v>
      </c>
      <c r="Q2027" s="37">
        <v>5</v>
      </c>
    </row>
    <row r="2028" spans="1:17" ht="14.45" customHeight="1">
      <c r="A2028" s="174">
        <v>3777</v>
      </c>
      <c r="C2028" s="36" t="s">
        <v>7331</v>
      </c>
      <c r="D2028" s="35" t="s">
        <v>8614</v>
      </c>
      <c r="E2028" s="34" t="s">
        <v>934</v>
      </c>
      <c r="F2028" s="130">
        <v>7.9020000000000001</v>
      </c>
      <c r="G2028" s="33" t="e">
        <f>AVERAGE(#REF!)</f>
        <v>#REF!</v>
      </c>
      <c r="H2028" s="33" t="e">
        <f>AVERAGE(#REF!)</f>
        <v>#REF!</v>
      </c>
      <c r="I2028" s="33" t="e">
        <f>AVERAGE(#REF!)</f>
        <v>#REF!</v>
      </c>
      <c r="J2028" s="33" t="e">
        <f>AVERAGE(#REF!)</f>
        <v>#REF!</v>
      </c>
      <c r="K2028" s="33" t="e">
        <f>AVERAGE(#REF!)</f>
        <v>#REF!</v>
      </c>
      <c r="L2028" s="33" t="e">
        <f>AVERAGE(#REF!)</f>
        <v>#REF!</v>
      </c>
      <c r="M2028" s="33" t="e">
        <f>AVERAGE(#REF!)</f>
        <v>#REF!</v>
      </c>
      <c r="N2028" s="33" t="e">
        <f>AVERAGE(#REF!)</f>
        <v>#REF!</v>
      </c>
      <c r="O2028" s="33" t="e">
        <f>AVERAGE(#REF!)</f>
        <v>#REF!</v>
      </c>
      <c r="P2028" s="33" t="e">
        <f>AVERAGE(#REF!)</f>
        <v>#REF!</v>
      </c>
      <c r="Q2028" s="33" t="e">
        <f>AVERAGE(#REF!)</f>
        <v>#REF!</v>
      </c>
    </row>
    <row r="2029" spans="1:17" ht="14.45" customHeight="1">
      <c r="A2029" s="174">
        <v>3776</v>
      </c>
      <c r="B2029">
        <v>1</v>
      </c>
      <c r="C2029" s="36" t="s">
        <v>7321</v>
      </c>
      <c r="D2029" s="36" t="s">
        <v>7478</v>
      </c>
      <c r="E2029" s="34"/>
      <c r="F2029" s="38">
        <v>8.4</v>
      </c>
      <c r="G2029" s="33"/>
      <c r="H2029" s="33"/>
      <c r="I2029" s="33"/>
      <c r="J2029" s="33"/>
      <c r="K2029" s="33"/>
      <c r="L2029" s="33"/>
      <c r="M2029" s="33"/>
      <c r="N2029" s="33"/>
      <c r="O2029" s="33"/>
      <c r="P2029" s="33"/>
      <c r="Q2029" s="33"/>
    </row>
    <row r="2030" spans="1:17" ht="14.45" customHeight="1">
      <c r="A2030" s="174">
        <v>3775</v>
      </c>
      <c r="B2030">
        <v>2</v>
      </c>
      <c r="C2030" s="36" t="s">
        <v>7321</v>
      </c>
      <c r="D2030" s="36" t="s">
        <v>7322</v>
      </c>
      <c r="E2030" s="39" t="s">
        <v>934</v>
      </c>
      <c r="F2030" s="38">
        <v>9</v>
      </c>
      <c r="G2030" s="37">
        <v>5</v>
      </c>
      <c r="H2030" s="37">
        <v>5</v>
      </c>
      <c r="I2030" s="37">
        <v>5</v>
      </c>
      <c r="J2030" s="37">
        <v>5</v>
      </c>
      <c r="K2030" s="37">
        <v>10</v>
      </c>
      <c r="L2030" s="37">
        <v>10</v>
      </c>
      <c r="M2030" s="37">
        <v>5</v>
      </c>
      <c r="N2030" s="37">
        <v>10</v>
      </c>
      <c r="O2030" s="37">
        <v>10</v>
      </c>
      <c r="P2030" s="37">
        <v>10</v>
      </c>
      <c r="Q2030" s="37">
        <v>5</v>
      </c>
    </row>
    <row r="2031" spans="1:17" ht="14.45" customHeight="1">
      <c r="A2031" s="174">
        <v>3774</v>
      </c>
      <c r="B2031">
        <v>3</v>
      </c>
      <c r="C2031" s="36" t="s">
        <v>7321</v>
      </c>
      <c r="D2031" s="36" t="s">
        <v>7323</v>
      </c>
      <c r="E2031" s="39" t="s">
        <v>934</v>
      </c>
      <c r="F2031" s="38">
        <v>9</v>
      </c>
      <c r="G2031" s="37">
        <v>5</v>
      </c>
      <c r="H2031" s="37">
        <v>5</v>
      </c>
      <c r="I2031" s="37">
        <v>5</v>
      </c>
      <c r="J2031" s="37">
        <v>5</v>
      </c>
      <c r="K2031" s="37">
        <v>10</v>
      </c>
      <c r="L2031" s="37">
        <v>10</v>
      </c>
      <c r="M2031" s="37">
        <v>5</v>
      </c>
      <c r="N2031" s="37">
        <v>10</v>
      </c>
      <c r="O2031" s="37">
        <v>10</v>
      </c>
      <c r="P2031" s="37">
        <v>10</v>
      </c>
      <c r="Q2031" s="37">
        <v>5</v>
      </c>
    </row>
    <row r="2032" spans="1:17" ht="14.45" customHeight="1">
      <c r="A2032" s="174">
        <v>3773</v>
      </c>
      <c r="B2032">
        <v>4</v>
      </c>
      <c r="C2032" s="36" t="s">
        <v>7321</v>
      </c>
      <c r="D2032" s="36" t="s">
        <v>7324</v>
      </c>
      <c r="E2032" s="39" t="s">
        <v>934</v>
      </c>
      <c r="F2032" s="38">
        <v>8.6999999999999993</v>
      </c>
      <c r="G2032" s="37">
        <v>5</v>
      </c>
      <c r="H2032" s="37">
        <v>5</v>
      </c>
      <c r="I2032" s="37">
        <v>5</v>
      </c>
      <c r="J2032" s="37">
        <v>5</v>
      </c>
      <c r="K2032" s="37">
        <v>10</v>
      </c>
      <c r="L2032" s="37">
        <v>10</v>
      </c>
      <c r="M2032" s="37">
        <v>5</v>
      </c>
      <c r="N2032" s="37">
        <v>10</v>
      </c>
      <c r="O2032" s="37">
        <v>10</v>
      </c>
      <c r="P2032" s="37">
        <v>10</v>
      </c>
      <c r="Q2032" s="37">
        <v>5</v>
      </c>
    </row>
    <row r="2033" spans="1:17" ht="14.45" customHeight="1">
      <c r="A2033" s="174">
        <v>3772</v>
      </c>
      <c r="B2033">
        <v>5</v>
      </c>
      <c r="C2033" s="36" t="s">
        <v>7321</v>
      </c>
      <c r="D2033" s="36" t="s">
        <v>7325</v>
      </c>
      <c r="E2033" s="39" t="s">
        <v>934</v>
      </c>
      <c r="F2033" s="38">
        <v>7.3</v>
      </c>
      <c r="G2033" s="37">
        <v>5</v>
      </c>
      <c r="H2033" s="37">
        <v>5</v>
      </c>
      <c r="I2033" s="37">
        <v>5</v>
      </c>
      <c r="J2033" s="37">
        <v>5</v>
      </c>
      <c r="K2033" s="37">
        <v>10</v>
      </c>
      <c r="L2033" s="37">
        <v>10</v>
      </c>
      <c r="M2033" s="37">
        <v>5</v>
      </c>
      <c r="N2033" s="37">
        <v>10</v>
      </c>
      <c r="O2033" s="37">
        <v>10</v>
      </c>
      <c r="P2033" s="37">
        <v>10</v>
      </c>
      <c r="Q2033" s="37">
        <v>5</v>
      </c>
    </row>
    <row r="2034" spans="1:17" ht="14.45" customHeight="1">
      <c r="A2034" s="174">
        <v>3771</v>
      </c>
      <c r="B2034">
        <v>6</v>
      </c>
      <c r="C2034" s="36" t="s">
        <v>7321</v>
      </c>
      <c r="D2034" s="36" t="s">
        <v>7326</v>
      </c>
      <c r="E2034" s="39" t="s">
        <v>934</v>
      </c>
      <c r="F2034" s="38">
        <v>8.3000000000000007</v>
      </c>
      <c r="G2034" s="37">
        <v>5</v>
      </c>
      <c r="H2034" s="37">
        <v>5</v>
      </c>
      <c r="I2034" s="37">
        <v>5</v>
      </c>
      <c r="J2034" s="37">
        <v>5</v>
      </c>
      <c r="K2034" s="37">
        <v>10</v>
      </c>
      <c r="L2034" s="37">
        <v>10</v>
      </c>
      <c r="M2034" s="37">
        <v>5</v>
      </c>
      <c r="N2034" s="37">
        <v>10</v>
      </c>
      <c r="O2034" s="37">
        <v>10</v>
      </c>
      <c r="P2034" s="37">
        <v>10</v>
      </c>
      <c r="Q2034" s="37">
        <v>5</v>
      </c>
    </row>
    <row r="2035" spans="1:17" ht="14.45" customHeight="1">
      <c r="A2035" s="174">
        <v>3770</v>
      </c>
      <c r="B2035">
        <v>7</v>
      </c>
      <c r="C2035" s="36" t="s">
        <v>7321</v>
      </c>
      <c r="D2035" s="36" t="s">
        <v>7327</v>
      </c>
      <c r="E2035" s="39" t="s">
        <v>934</v>
      </c>
      <c r="F2035" s="38">
        <v>7.8</v>
      </c>
      <c r="G2035" s="37">
        <v>5</v>
      </c>
      <c r="H2035" s="37">
        <v>5</v>
      </c>
      <c r="I2035" s="37">
        <v>5</v>
      </c>
      <c r="J2035" s="37">
        <v>5</v>
      </c>
      <c r="K2035" s="37">
        <v>10</v>
      </c>
      <c r="L2035" s="37">
        <v>10</v>
      </c>
      <c r="M2035" s="37">
        <v>5</v>
      </c>
      <c r="N2035" s="37">
        <v>10</v>
      </c>
      <c r="O2035" s="37">
        <v>10</v>
      </c>
      <c r="P2035" s="37">
        <v>10</v>
      </c>
      <c r="Q2035" s="37">
        <v>5</v>
      </c>
    </row>
    <row r="2036" spans="1:17" ht="14.45" customHeight="1">
      <c r="A2036" s="174">
        <v>3769</v>
      </c>
      <c r="B2036">
        <v>8</v>
      </c>
      <c r="C2036" s="36" t="s">
        <v>7321</v>
      </c>
      <c r="D2036" s="36" t="s">
        <v>7479</v>
      </c>
      <c r="E2036" s="39" t="s">
        <v>934</v>
      </c>
      <c r="F2036" s="38">
        <v>9.1</v>
      </c>
      <c r="G2036" s="37">
        <v>5</v>
      </c>
      <c r="H2036" s="37">
        <v>5</v>
      </c>
      <c r="I2036" s="37">
        <v>5</v>
      </c>
      <c r="J2036" s="37">
        <v>5</v>
      </c>
      <c r="K2036" s="37">
        <v>10</v>
      </c>
      <c r="L2036" s="37">
        <v>10</v>
      </c>
      <c r="M2036" s="37">
        <v>5</v>
      </c>
      <c r="N2036" s="37">
        <v>10</v>
      </c>
      <c r="O2036" s="37">
        <v>10</v>
      </c>
      <c r="P2036" s="37">
        <v>10</v>
      </c>
      <c r="Q2036" s="37">
        <v>5</v>
      </c>
    </row>
    <row r="2037" spans="1:17" ht="14.45" customHeight="1">
      <c r="A2037" s="174">
        <v>3768</v>
      </c>
      <c r="B2037">
        <v>9</v>
      </c>
      <c r="C2037" s="36" t="s">
        <v>7321</v>
      </c>
      <c r="D2037" s="36" t="s">
        <v>7328</v>
      </c>
      <c r="E2037" s="39" t="s">
        <v>934</v>
      </c>
      <c r="F2037" s="38">
        <v>8.1999999999999993</v>
      </c>
      <c r="G2037" s="37">
        <v>5</v>
      </c>
      <c r="H2037" s="37">
        <v>5</v>
      </c>
      <c r="I2037" s="37">
        <v>5</v>
      </c>
      <c r="J2037" s="37">
        <v>5</v>
      </c>
      <c r="K2037" s="37">
        <v>10</v>
      </c>
      <c r="L2037" s="37">
        <v>10</v>
      </c>
      <c r="M2037" s="37">
        <v>5</v>
      </c>
      <c r="N2037" s="37">
        <v>10</v>
      </c>
      <c r="O2037" s="37">
        <v>10</v>
      </c>
      <c r="P2037" s="37">
        <v>10</v>
      </c>
      <c r="Q2037" s="37">
        <v>5</v>
      </c>
    </row>
    <row r="2038" spans="1:17" ht="14.45" customHeight="1">
      <c r="A2038" s="174">
        <v>3767</v>
      </c>
      <c r="B2038">
        <v>10</v>
      </c>
      <c r="C2038" s="36" t="s">
        <v>7321</v>
      </c>
      <c r="D2038" s="36" t="s">
        <v>7329</v>
      </c>
      <c r="E2038" s="39" t="s">
        <v>934</v>
      </c>
      <c r="F2038" s="38">
        <v>8.5</v>
      </c>
      <c r="G2038" s="37">
        <v>5</v>
      </c>
      <c r="H2038" s="37">
        <v>5</v>
      </c>
      <c r="I2038" s="37">
        <v>5</v>
      </c>
      <c r="J2038" s="37">
        <v>5</v>
      </c>
      <c r="K2038" s="37">
        <v>10</v>
      </c>
      <c r="L2038" s="37">
        <v>10</v>
      </c>
      <c r="M2038" s="37">
        <v>5</v>
      </c>
      <c r="N2038" s="37">
        <v>10</v>
      </c>
      <c r="O2038" s="37">
        <v>10</v>
      </c>
      <c r="P2038" s="37">
        <v>10</v>
      </c>
      <c r="Q2038" s="37">
        <v>5</v>
      </c>
    </row>
    <row r="2039" spans="1:17" ht="14.45" customHeight="1">
      <c r="A2039" s="174">
        <v>3766</v>
      </c>
      <c r="B2039">
        <v>11</v>
      </c>
      <c r="C2039" s="36" t="s">
        <v>7321</v>
      </c>
      <c r="D2039" s="36" t="s">
        <v>7330</v>
      </c>
      <c r="E2039" s="39" t="s">
        <v>934</v>
      </c>
      <c r="F2039" s="38">
        <v>7.8</v>
      </c>
      <c r="G2039" s="37">
        <v>5</v>
      </c>
      <c r="H2039" s="37">
        <v>5</v>
      </c>
      <c r="I2039" s="37">
        <v>5</v>
      </c>
      <c r="J2039" s="37">
        <v>5</v>
      </c>
      <c r="K2039" s="37">
        <v>10</v>
      </c>
      <c r="L2039" s="37">
        <v>10</v>
      </c>
      <c r="M2039" s="37">
        <v>5</v>
      </c>
      <c r="N2039" s="37">
        <v>10</v>
      </c>
      <c r="O2039" s="37">
        <v>10</v>
      </c>
      <c r="P2039" s="37">
        <v>10</v>
      </c>
      <c r="Q2039" s="37">
        <v>5</v>
      </c>
    </row>
    <row r="2040" spans="1:17" ht="14.45" customHeight="1">
      <c r="A2040" s="174">
        <v>3765</v>
      </c>
      <c r="C2040" s="36" t="s">
        <v>7321</v>
      </c>
      <c r="D2040" s="35" t="s">
        <v>8614</v>
      </c>
      <c r="E2040" s="34" t="s">
        <v>934</v>
      </c>
      <c r="F2040" s="130">
        <v>8.3550000000000004</v>
      </c>
      <c r="G2040" s="33" t="e">
        <f>AVERAGE(#REF!)</f>
        <v>#REF!</v>
      </c>
      <c r="H2040" s="33" t="e">
        <f>AVERAGE(#REF!)</f>
        <v>#REF!</v>
      </c>
      <c r="I2040" s="33" t="e">
        <f>AVERAGE(#REF!)</f>
        <v>#REF!</v>
      </c>
      <c r="J2040" s="33" t="e">
        <f>AVERAGE(#REF!)</f>
        <v>#REF!</v>
      </c>
      <c r="K2040" s="33" t="e">
        <f>AVERAGE(#REF!)</f>
        <v>#REF!</v>
      </c>
      <c r="L2040" s="33" t="e">
        <f>AVERAGE(#REF!)</f>
        <v>#REF!</v>
      </c>
      <c r="M2040" s="33" t="e">
        <f>AVERAGE(#REF!)</f>
        <v>#REF!</v>
      </c>
      <c r="N2040" s="33" t="e">
        <f>AVERAGE(#REF!)</f>
        <v>#REF!</v>
      </c>
      <c r="O2040" s="33" t="e">
        <f>AVERAGE(#REF!)</f>
        <v>#REF!</v>
      </c>
      <c r="P2040" s="33" t="e">
        <f>AVERAGE(#REF!)</f>
        <v>#REF!</v>
      </c>
      <c r="Q2040" s="33" t="e">
        <f>AVERAGE(#REF!)</f>
        <v>#REF!</v>
      </c>
    </row>
    <row r="2041" spans="1:17" ht="14.45" customHeight="1">
      <c r="A2041" s="174">
        <v>3764</v>
      </c>
      <c r="B2041">
        <v>1</v>
      </c>
      <c r="C2041" s="36" t="s">
        <v>7313</v>
      </c>
      <c r="D2041" s="36" t="s">
        <v>7314</v>
      </c>
      <c r="E2041" s="39" t="s">
        <v>934</v>
      </c>
      <c r="F2041" s="38">
        <v>8.8000000000000007</v>
      </c>
      <c r="G2041" s="37">
        <v>5</v>
      </c>
      <c r="H2041" s="37">
        <v>5</v>
      </c>
      <c r="I2041" s="37">
        <v>5</v>
      </c>
      <c r="J2041" s="37">
        <v>5</v>
      </c>
      <c r="K2041" s="37">
        <v>10</v>
      </c>
      <c r="L2041" s="37">
        <v>10</v>
      </c>
      <c r="M2041" s="37">
        <v>5</v>
      </c>
      <c r="N2041" s="37">
        <v>10</v>
      </c>
      <c r="O2041" s="37">
        <v>10</v>
      </c>
      <c r="P2041" s="37">
        <v>10</v>
      </c>
      <c r="Q2041" s="37">
        <v>5</v>
      </c>
    </row>
    <row r="2042" spans="1:17" ht="14.45" customHeight="1">
      <c r="A2042" s="174">
        <v>3763</v>
      </c>
      <c r="B2042">
        <v>2</v>
      </c>
      <c r="C2042" s="36" t="s">
        <v>7313</v>
      </c>
      <c r="D2042" s="36" t="s">
        <v>7315</v>
      </c>
      <c r="E2042" s="39" t="s">
        <v>934</v>
      </c>
      <c r="F2042" s="38">
        <v>9.1</v>
      </c>
      <c r="G2042" s="37">
        <v>5</v>
      </c>
      <c r="H2042" s="37">
        <v>5</v>
      </c>
      <c r="I2042" s="37">
        <v>5</v>
      </c>
      <c r="J2042" s="37">
        <v>5</v>
      </c>
      <c r="K2042" s="37">
        <v>10</v>
      </c>
      <c r="L2042" s="37">
        <v>10</v>
      </c>
      <c r="M2042" s="37">
        <v>5</v>
      </c>
      <c r="N2042" s="37">
        <v>10</v>
      </c>
      <c r="O2042" s="37">
        <v>10</v>
      </c>
      <c r="P2042" s="37">
        <v>10</v>
      </c>
      <c r="Q2042" s="37">
        <v>5</v>
      </c>
    </row>
    <row r="2043" spans="1:17" ht="14.45" customHeight="1">
      <c r="A2043" s="174">
        <v>3762</v>
      </c>
      <c r="B2043">
        <v>3</v>
      </c>
      <c r="C2043" s="36" t="s">
        <v>7313</v>
      </c>
      <c r="D2043" s="36" t="s">
        <v>7480</v>
      </c>
      <c r="E2043" s="39"/>
      <c r="F2043" s="38">
        <v>9</v>
      </c>
      <c r="G2043" s="37"/>
      <c r="H2043" s="37"/>
      <c r="I2043" s="37"/>
      <c r="J2043" s="37"/>
      <c r="K2043" s="37"/>
      <c r="L2043" s="37"/>
      <c r="M2043" s="37"/>
      <c r="N2043" s="37"/>
      <c r="O2043" s="37"/>
      <c r="P2043" s="37"/>
      <c r="Q2043" s="37"/>
    </row>
    <row r="2044" spans="1:17" ht="14.45" customHeight="1">
      <c r="A2044" s="174">
        <v>3761</v>
      </c>
      <c r="B2044">
        <v>4</v>
      </c>
      <c r="C2044" s="36" t="s">
        <v>7313</v>
      </c>
      <c r="D2044" s="36" t="s">
        <v>7316</v>
      </c>
      <c r="E2044" s="39" t="s">
        <v>934</v>
      </c>
      <c r="F2044" s="38">
        <v>8.9</v>
      </c>
      <c r="G2044" s="37">
        <v>5</v>
      </c>
      <c r="H2044" s="37">
        <v>5</v>
      </c>
      <c r="I2044" s="37">
        <v>5</v>
      </c>
      <c r="J2044" s="37">
        <v>5</v>
      </c>
      <c r="K2044" s="37">
        <v>10</v>
      </c>
      <c r="L2044" s="37">
        <v>10</v>
      </c>
      <c r="M2044" s="37">
        <v>5</v>
      </c>
      <c r="N2044" s="37">
        <v>10</v>
      </c>
      <c r="O2044" s="37">
        <v>10</v>
      </c>
      <c r="P2044" s="37">
        <v>10</v>
      </c>
      <c r="Q2044" s="37">
        <v>5</v>
      </c>
    </row>
    <row r="2045" spans="1:17" ht="14.45" customHeight="1">
      <c r="A2045" s="174">
        <v>3760</v>
      </c>
      <c r="B2045">
        <v>5</v>
      </c>
      <c r="C2045" s="36" t="s">
        <v>7313</v>
      </c>
      <c r="D2045" s="36" t="s">
        <v>7317</v>
      </c>
      <c r="E2045" s="39" t="s">
        <v>934</v>
      </c>
      <c r="F2045" s="38">
        <v>8.8000000000000007</v>
      </c>
      <c r="G2045" s="37">
        <v>5</v>
      </c>
      <c r="H2045" s="37">
        <v>5</v>
      </c>
      <c r="I2045" s="37">
        <v>5</v>
      </c>
      <c r="J2045" s="37">
        <v>5</v>
      </c>
      <c r="K2045" s="37">
        <v>10</v>
      </c>
      <c r="L2045" s="37">
        <v>10</v>
      </c>
      <c r="M2045" s="37">
        <v>5</v>
      </c>
      <c r="N2045" s="37">
        <v>10</v>
      </c>
      <c r="O2045" s="37">
        <v>10</v>
      </c>
      <c r="P2045" s="37">
        <v>10</v>
      </c>
      <c r="Q2045" s="37">
        <v>5</v>
      </c>
    </row>
    <row r="2046" spans="1:17" ht="14.45" customHeight="1">
      <c r="A2046" s="174">
        <v>3759</v>
      </c>
      <c r="B2046">
        <v>6</v>
      </c>
      <c r="C2046" s="36" t="s">
        <v>7313</v>
      </c>
      <c r="D2046" s="36" t="s">
        <v>7318</v>
      </c>
      <c r="E2046" s="39" t="s">
        <v>934</v>
      </c>
      <c r="F2046" s="38">
        <v>8.6999999999999993</v>
      </c>
      <c r="G2046" s="37">
        <v>5</v>
      </c>
      <c r="H2046" s="37">
        <v>5</v>
      </c>
      <c r="I2046" s="37">
        <v>5</v>
      </c>
      <c r="J2046" s="37">
        <v>5</v>
      </c>
      <c r="K2046" s="37">
        <v>10</v>
      </c>
      <c r="L2046" s="37">
        <v>10</v>
      </c>
      <c r="M2046" s="37">
        <v>5</v>
      </c>
      <c r="N2046" s="37">
        <v>10</v>
      </c>
      <c r="O2046" s="37">
        <v>10</v>
      </c>
      <c r="P2046" s="37">
        <v>10</v>
      </c>
      <c r="Q2046" s="37">
        <v>5</v>
      </c>
    </row>
    <row r="2047" spans="1:17" ht="14.45" customHeight="1">
      <c r="A2047" s="174">
        <v>3758</v>
      </c>
      <c r="B2047">
        <v>7</v>
      </c>
      <c r="C2047" s="36" t="s">
        <v>7313</v>
      </c>
      <c r="D2047" s="36" t="s">
        <v>7319</v>
      </c>
      <c r="E2047" s="39" t="s">
        <v>934</v>
      </c>
      <c r="F2047" s="38">
        <v>8.6999999999999993</v>
      </c>
      <c r="G2047" s="37">
        <v>5</v>
      </c>
      <c r="H2047" s="37">
        <v>5</v>
      </c>
      <c r="I2047" s="37">
        <v>5</v>
      </c>
      <c r="J2047" s="37">
        <v>5</v>
      </c>
      <c r="K2047" s="37">
        <v>10</v>
      </c>
      <c r="L2047" s="37">
        <v>10</v>
      </c>
      <c r="M2047" s="37">
        <v>5</v>
      </c>
      <c r="N2047" s="37">
        <v>10</v>
      </c>
      <c r="O2047" s="37">
        <v>10</v>
      </c>
      <c r="P2047" s="37">
        <v>10</v>
      </c>
      <c r="Q2047" s="37">
        <v>5</v>
      </c>
    </row>
    <row r="2048" spans="1:17" ht="14.45" customHeight="1">
      <c r="A2048" s="174">
        <v>3757</v>
      </c>
      <c r="B2048">
        <v>8</v>
      </c>
      <c r="C2048" s="36" t="s">
        <v>7313</v>
      </c>
      <c r="D2048" s="36" t="s">
        <v>7320</v>
      </c>
      <c r="E2048" s="39" t="s">
        <v>934</v>
      </c>
      <c r="F2048" s="38">
        <v>8.4</v>
      </c>
      <c r="G2048" s="37">
        <v>5</v>
      </c>
      <c r="H2048" s="37">
        <v>5</v>
      </c>
      <c r="I2048" s="37">
        <v>5</v>
      </c>
      <c r="J2048" s="37">
        <v>5</v>
      </c>
      <c r="K2048" s="37">
        <v>10</v>
      </c>
      <c r="L2048" s="37">
        <v>10</v>
      </c>
      <c r="M2048" s="37">
        <v>5</v>
      </c>
      <c r="N2048" s="37">
        <v>10</v>
      </c>
      <c r="O2048" s="37">
        <v>10</v>
      </c>
      <c r="P2048" s="37">
        <v>10</v>
      </c>
      <c r="Q2048" s="37">
        <v>5</v>
      </c>
    </row>
    <row r="2049" spans="1:17" ht="14.45" customHeight="1">
      <c r="A2049" s="174">
        <v>3756</v>
      </c>
      <c r="C2049" s="36" t="s">
        <v>7313</v>
      </c>
      <c r="D2049" s="35" t="s">
        <v>8614</v>
      </c>
      <c r="E2049" s="34" t="s">
        <v>934</v>
      </c>
      <c r="F2049" s="130">
        <v>8.798</v>
      </c>
      <c r="G2049" s="33" t="e">
        <f>AVERAGE(#REF!)</f>
        <v>#REF!</v>
      </c>
      <c r="H2049" s="33" t="e">
        <f>AVERAGE(#REF!)</f>
        <v>#REF!</v>
      </c>
      <c r="I2049" s="33" t="e">
        <f>AVERAGE(#REF!)</f>
        <v>#REF!</v>
      </c>
      <c r="J2049" s="33" t="e">
        <f>AVERAGE(#REF!)</f>
        <v>#REF!</v>
      </c>
      <c r="K2049" s="33" t="e">
        <f>AVERAGE(#REF!)</f>
        <v>#REF!</v>
      </c>
      <c r="L2049" s="33" t="e">
        <f>AVERAGE(#REF!)</f>
        <v>#REF!</v>
      </c>
      <c r="M2049" s="33" t="e">
        <f>AVERAGE(#REF!)</f>
        <v>#REF!</v>
      </c>
      <c r="N2049" s="33" t="e">
        <f>AVERAGE(#REF!)</f>
        <v>#REF!</v>
      </c>
      <c r="O2049" s="33" t="e">
        <f>AVERAGE(#REF!)</f>
        <v>#REF!</v>
      </c>
      <c r="P2049" s="33" t="e">
        <f>AVERAGE(#REF!)</f>
        <v>#REF!</v>
      </c>
      <c r="Q2049" s="33" t="e">
        <f>AVERAGE(#REF!)</f>
        <v>#REF!</v>
      </c>
    </row>
    <row r="2050" spans="1:17" ht="14.45" customHeight="1">
      <c r="A2050" s="174">
        <v>3755</v>
      </c>
      <c r="B2050">
        <v>1</v>
      </c>
      <c r="C2050" s="36" t="s">
        <v>7303</v>
      </c>
      <c r="D2050" s="42" t="s">
        <v>7304</v>
      </c>
      <c r="E2050" s="41" t="s">
        <v>934</v>
      </c>
      <c r="F2050" s="40">
        <v>9.8000000000000007</v>
      </c>
      <c r="G2050" s="37">
        <v>5</v>
      </c>
      <c r="H2050" s="37">
        <v>5</v>
      </c>
      <c r="I2050" s="37">
        <v>5</v>
      </c>
      <c r="J2050" s="37">
        <v>5</v>
      </c>
      <c r="K2050" s="37">
        <v>10</v>
      </c>
      <c r="L2050" s="37">
        <v>10</v>
      </c>
      <c r="M2050" s="37">
        <v>5</v>
      </c>
      <c r="N2050" s="37">
        <v>10</v>
      </c>
      <c r="O2050" s="37">
        <v>10</v>
      </c>
      <c r="P2050" s="37">
        <v>10</v>
      </c>
      <c r="Q2050" s="37">
        <v>5</v>
      </c>
    </row>
    <row r="2051" spans="1:17" ht="14.45" customHeight="1">
      <c r="A2051" s="174">
        <v>3754</v>
      </c>
      <c r="B2051">
        <v>2</v>
      </c>
      <c r="C2051" s="36" t="s">
        <v>7303</v>
      </c>
      <c r="D2051" s="36" t="s">
        <v>7305</v>
      </c>
      <c r="E2051" s="39" t="s">
        <v>934</v>
      </c>
      <c r="F2051" s="38">
        <v>7.6</v>
      </c>
      <c r="G2051" s="37">
        <v>5</v>
      </c>
      <c r="H2051" s="37">
        <v>5</v>
      </c>
      <c r="I2051" s="37">
        <v>5</v>
      </c>
      <c r="J2051" s="37">
        <v>5</v>
      </c>
      <c r="K2051" s="37">
        <v>10</v>
      </c>
      <c r="L2051" s="37">
        <v>10</v>
      </c>
      <c r="M2051" s="37">
        <v>5</v>
      </c>
      <c r="N2051" s="37">
        <v>10</v>
      </c>
      <c r="O2051" s="37">
        <v>10</v>
      </c>
      <c r="P2051" s="37">
        <v>10</v>
      </c>
      <c r="Q2051" s="37">
        <v>5</v>
      </c>
    </row>
    <row r="2052" spans="1:17" ht="14.45" customHeight="1">
      <c r="A2052" s="174">
        <v>3753</v>
      </c>
      <c r="B2052">
        <v>3</v>
      </c>
      <c r="C2052" s="36" t="s">
        <v>7303</v>
      </c>
      <c r="D2052" s="36" t="s">
        <v>7306</v>
      </c>
      <c r="E2052" s="39" t="s">
        <v>934</v>
      </c>
      <c r="F2052" s="38">
        <v>7.8</v>
      </c>
      <c r="G2052" s="37">
        <v>5</v>
      </c>
      <c r="H2052" s="37">
        <v>5</v>
      </c>
      <c r="I2052" s="37">
        <v>5</v>
      </c>
      <c r="J2052" s="37">
        <v>5</v>
      </c>
      <c r="K2052" s="37">
        <v>10</v>
      </c>
      <c r="L2052" s="37">
        <v>10</v>
      </c>
      <c r="M2052" s="37">
        <v>5</v>
      </c>
      <c r="N2052" s="37">
        <v>10</v>
      </c>
      <c r="O2052" s="37">
        <v>10</v>
      </c>
      <c r="P2052" s="37">
        <v>10</v>
      </c>
      <c r="Q2052" s="37">
        <v>5</v>
      </c>
    </row>
    <row r="2053" spans="1:17" ht="14.45" customHeight="1">
      <c r="A2053" s="174">
        <v>3752</v>
      </c>
      <c r="B2053">
        <v>4</v>
      </c>
      <c r="C2053" s="36" t="s">
        <v>7303</v>
      </c>
      <c r="D2053" s="36" t="s">
        <v>7307</v>
      </c>
      <c r="E2053" s="39" t="s">
        <v>934</v>
      </c>
      <c r="F2053" s="38">
        <v>8.6999999999999993</v>
      </c>
      <c r="G2053" s="37">
        <v>5</v>
      </c>
      <c r="H2053" s="37">
        <v>5</v>
      </c>
      <c r="I2053" s="37">
        <v>5</v>
      </c>
      <c r="J2053" s="37">
        <v>5</v>
      </c>
      <c r="K2053" s="37">
        <v>10</v>
      </c>
      <c r="L2053" s="37">
        <v>10</v>
      </c>
      <c r="M2053" s="37">
        <v>5</v>
      </c>
      <c r="N2053" s="37">
        <v>10</v>
      </c>
      <c r="O2053" s="37">
        <v>10</v>
      </c>
      <c r="P2053" s="37">
        <v>10</v>
      </c>
      <c r="Q2053" s="37">
        <v>5</v>
      </c>
    </row>
    <row r="2054" spans="1:17" ht="14.45" customHeight="1">
      <c r="A2054" s="174">
        <v>3751</v>
      </c>
      <c r="B2054">
        <v>5</v>
      </c>
      <c r="C2054" s="36" t="s">
        <v>7303</v>
      </c>
      <c r="D2054" s="36" t="s">
        <v>7308</v>
      </c>
      <c r="E2054" s="39" t="s">
        <v>934</v>
      </c>
      <c r="F2054" s="38">
        <v>8.6</v>
      </c>
      <c r="G2054" s="37">
        <v>5</v>
      </c>
      <c r="H2054" s="37">
        <v>5</v>
      </c>
      <c r="I2054" s="37">
        <v>5</v>
      </c>
      <c r="J2054" s="37">
        <v>5</v>
      </c>
      <c r="K2054" s="37">
        <v>10</v>
      </c>
      <c r="L2054" s="37">
        <v>10</v>
      </c>
      <c r="M2054" s="37">
        <v>5</v>
      </c>
      <c r="N2054" s="37">
        <v>10</v>
      </c>
      <c r="O2054" s="37">
        <v>10</v>
      </c>
      <c r="P2054" s="37">
        <v>10</v>
      </c>
      <c r="Q2054" s="37">
        <v>5</v>
      </c>
    </row>
    <row r="2055" spans="1:17" ht="14.45" customHeight="1">
      <c r="A2055" s="174">
        <v>3750</v>
      </c>
      <c r="B2055">
        <v>6</v>
      </c>
      <c r="C2055" s="36" t="s">
        <v>7303</v>
      </c>
      <c r="D2055" s="36" t="s">
        <v>7309</v>
      </c>
      <c r="E2055" s="39" t="s">
        <v>934</v>
      </c>
      <c r="F2055" s="38">
        <v>8.8000000000000007</v>
      </c>
      <c r="G2055" s="37">
        <v>5</v>
      </c>
      <c r="H2055" s="37">
        <v>5</v>
      </c>
      <c r="I2055" s="37">
        <v>5</v>
      </c>
      <c r="J2055" s="37">
        <v>5</v>
      </c>
      <c r="K2055" s="37">
        <v>10</v>
      </c>
      <c r="L2055" s="37">
        <v>10</v>
      </c>
      <c r="M2055" s="37">
        <v>5</v>
      </c>
      <c r="N2055" s="37">
        <v>10</v>
      </c>
      <c r="O2055" s="37">
        <v>10</v>
      </c>
      <c r="P2055" s="37">
        <v>10</v>
      </c>
      <c r="Q2055" s="37">
        <v>5</v>
      </c>
    </row>
    <row r="2056" spans="1:17" ht="14.45" customHeight="1">
      <c r="A2056" s="174">
        <v>3749</v>
      </c>
      <c r="B2056">
        <v>7</v>
      </c>
      <c r="C2056" s="36" t="s">
        <v>7303</v>
      </c>
      <c r="D2056" s="36" t="s">
        <v>7310</v>
      </c>
      <c r="E2056" s="39" t="s">
        <v>934</v>
      </c>
      <c r="F2056" s="38">
        <v>8.6</v>
      </c>
      <c r="G2056" s="37">
        <v>5</v>
      </c>
      <c r="H2056" s="37">
        <v>5</v>
      </c>
      <c r="I2056" s="37">
        <v>5</v>
      </c>
      <c r="J2056" s="37">
        <v>5</v>
      </c>
      <c r="K2056" s="37">
        <v>10</v>
      </c>
      <c r="L2056" s="37">
        <v>10</v>
      </c>
      <c r="M2056" s="37">
        <v>5</v>
      </c>
      <c r="N2056" s="37">
        <v>10</v>
      </c>
      <c r="O2056" s="37">
        <v>10</v>
      </c>
      <c r="P2056" s="37">
        <v>10</v>
      </c>
      <c r="Q2056" s="37">
        <v>5</v>
      </c>
    </row>
    <row r="2057" spans="1:17" ht="14.45" customHeight="1">
      <c r="A2057" s="174">
        <v>3748</v>
      </c>
      <c r="B2057">
        <v>8</v>
      </c>
      <c r="C2057" s="36" t="s">
        <v>7303</v>
      </c>
      <c r="D2057" s="36" t="s">
        <v>7311</v>
      </c>
      <c r="E2057" s="39" t="s">
        <v>934</v>
      </c>
      <c r="F2057" s="38">
        <v>8.6</v>
      </c>
      <c r="G2057" s="37">
        <v>5</v>
      </c>
      <c r="H2057" s="37">
        <v>5</v>
      </c>
      <c r="I2057" s="37">
        <v>5</v>
      </c>
      <c r="J2057" s="37">
        <v>5</v>
      </c>
      <c r="K2057" s="37">
        <v>10</v>
      </c>
      <c r="L2057" s="37">
        <v>10</v>
      </c>
      <c r="M2057" s="37">
        <v>5</v>
      </c>
      <c r="N2057" s="37">
        <v>10</v>
      </c>
      <c r="O2057" s="37">
        <v>10</v>
      </c>
      <c r="P2057" s="37">
        <v>10</v>
      </c>
      <c r="Q2057" s="37">
        <v>5</v>
      </c>
    </row>
    <row r="2058" spans="1:17" ht="14.45" customHeight="1">
      <c r="A2058" s="174">
        <v>3747</v>
      </c>
      <c r="B2058">
        <v>9</v>
      </c>
      <c r="C2058" s="36" t="s">
        <v>7303</v>
      </c>
      <c r="D2058" s="42" t="s">
        <v>7312</v>
      </c>
      <c r="E2058" s="41" t="s">
        <v>934</v>
      </c>
      <c r="F2058" s="40">
        <v>9.5</v>
      </c>
      <c r="G2058" s="37">
        <v>5</v>
      </c>
      <c r="H2058" s="37">
        <v>5</v>
      </c>
      <c r="I2058" s="37">
        <v>5</v>
      </c>
      <c r="J2058" s="37">
        <v>5</v>
      </c>
      <c r="K2058" s="37">
        <v>10</v>
      </c>
      <c r="L2058" s="37">
        <v>10</v>
      </c>
      <c r="M2058" s="37">
        <v>5</v>
      </c>
      <c r="N2058" s="37">
        <v>10</v>
      </c>
      <c r="O2058" s="37">
        <v>10</v>
      </c>
      <c r="P2058" s="37">
        <v>10</v>
      </c>
      <c r="Q2058" s="37">
        <v>5</v>
      </c>
    </row>
    <row r="2059" spans="1:17" ht="14.45" customHeight="1">
      <c r="A2059" s="174">
        <v>3746</v>
      </c>
      <c r="C2059" s="36" t="s">
        <v>7303</v>
      </c>
      <c r="D2059" s="35" t="s">
        <v>8614</v>
      </c>
      <c r="E2059" s="34" t="s">
        <v>934</v>
      </c>
      <c r="F2059" s="130">
        <v>8.6419999999999995</v>
      </c>
      <c r="G2059" s="33" t="e">
        <f>AVERAGE(#REF!)</f>
        <v>#REF!</v>
      </c>
      <c r="H2059" s="33" t="e">
        <f>AVERAGE(#REF!)</f>
        <v>#REF!</v>
      </c>
      <c r="I2059" s="33" t="e">
        <f>AVERAGE(#REF!)</f>
        <v>#REF!</v>
      </c>
      <c r="J2059" s="33" t="e">
        <f>AVERAGE(#REF!)</f>
        <v>#REF!</v>
      </c>
      <c r="K2059" s="33" t="e">
        <f>AVERAGE(#REF!)</f>
        <v>#REF!</v>
      </c>
      <c r="L2059" s="33" t="e">
        <f>AVERAGE(#REF!)</f>
        <v>#REF!</v>
      </c>
      <c r="M2059" s="33" t="e">
        <f>AVERAGE(#REF!)</f>
        <v>#REF!</v>
      </c>
      <c r="N2059" s="33" t="e">
        <f>AVERAGE(#REF!)</f>
        <v>#REF!</v>
      </c>
      <c r="O2059" s="33" t="e">
        <f>AVERAGE(#REF!)</f>
        <v>#REF!</v>
      </c>
      <c r="P2059" s="33" t="e">
        <f>AVERAGE(#REF!)</f>
        <v>#REF!</v>
      </c>
      <c r="Q2059" s="33" t="e">
        <f>AVERAGE(#REF!)</f>
        <v>#REF!</v>
      </c>
    </row>
    <row r="2060" spans="1:17" ht="14.45" customHeight="1">
      <c r="A2060" s="174">
        <v>3745</v>
      </c>
      <c r="B2060">
        <v>1</v>
      </c>
      <c r="C2060" s="36" t="s">
        <v>7293</v>
      </c>
      <c r="D2060" s="36" t="s">
        <v>7294</v>
      </c>
      <c r="E2060" s="39" t="s">
        <v>934</v>
      </c>
      <c r="F2060" s="38">
        <v>9</v>
      </c>
      <c r="G2060" s="37">
        <v>5</v>
      </c>
      <c r="H2060" s="37">
        <v>5</v>
      </c>
      <c r="I2060" s="37">
        <v>5</v>
      </c>
      <c r="J2060" s="37">
        <v>5</v>
      </c>
      <c r="K2060" s="37">
        <v>10</v>
      </c>
      <c r="L2060" s="37">
        <v>10</v>
      </c>
      <c r="M2060" s="37">
        <v>5</v>
      </c>
      <c r="N2060" s="37">
        <v>10</v>
      </c>
      <c r="O2060" s="37">
        <v>10</v>
      </c>
      <c r="P2060" s="37">
        <v>10</v>
      </c>
      <c r="Q2060" s="37">
        <v>5</v>
      </c>
    </row>
    <row r="2061" spans="1:17" ht="14.45" customHeight="1">
      <c r="A2061" s="174">
        <v>3744</v>
      </c>
      <c r="B2061">
        <v>2</v>
      </c>
      <c r="C2061" s="36" t="s">
        <v>7293</v>
      </c>
      <c r="D2061" s="36" t="s">
        <v>7295</v>
      </c>
      <c r="E2061" s="39" t="s">
        <v>934</v>
      </c>
      <c r="F2061" s="38">
        <v>8.4</v>
      </c>
      <c r="G2061" s="37">
        <v>5</v>
      </c>
      <c r="H2061" s="37">
        <v>5</v>
      </c>
      <c r="I2061" s="37">
        <v>5</v>
      </c>
      <c r="J2061" s="37">
        <v>5</v>
      </c>
      <c r="K2061" s="37">
        <v>10</v>
      </c>
      <c r="L2061" s="37">
        <v>10</v>
      </c>
      <c r="M2061" s="37">
        <v>5</v>
      </c>
      <c r="N2061" s="37">
        <v>10</v>
      </c>
      <c r="O2061" s="37">
        <v>10</v>
      </c>
      <c r="P2061" s="37">
        <v>10</v>
      </c>
      <c r="Q2061" s="37">
        <v>5</v>
      </c>
    </row>
    <row r="2062" spans="1:17" ht="14.45" customHeight="1">
      <c r="A2062" s="174">
        <v>3743</v>
      </c>
      <c r="B2062">
        <v>3</v>
      </c>
      <c r="C2062" s="36" t="s">
        <v>7293</v>
      </c>
      <c r="D2062" s="36" t="s">
        <v>7296</v>
      </c>
      <c r="E2062" s="39" t="s">
        <v>934</v>
      </c>
      <c r="F2062" s="38">
        <v>8.6</v>
      </c>
      <c r="G2062" s="37">
        <v>5</v>
      </c>
      <c r="H2062" s="37">
        <v>5</v>
      </c>
      <c r="I2062" s="37">
        <v>5</v>
      </c>
      <c r="J2062" s="37">
        <v>5</v>
      </c>
      <c r="K2062" s="37">
        <v>10</v>
      </c>
      <c r="L2062" s="37">
        <v>10</v>
      </c>
      <c r="M2062" s="37">
        <v>5</v>
      </c>
      <c r="N2062" s="37">
        <v>10</v>
      </c>
      <c r="O2062" s="37">
        <v>10</v>
      </c>
      <c r="P2062" s="37">
        <v>10</v>
      </c>
      <c r="Q2062" s="37">
        <v>5</v>
      </c>
    </row>
    <row r="2063" spans="1:17" ht="14.45" customHeight="1">
      <c r="A2063" s="174">
        <v>3742</v>
      </c>
      <c r="B2063">
        <v>4</v>
      </c>
      <c r="C2063" s="36" t="s">
        <v>7293</v>
      </c>
      <c r="D2063" s="36" t="s">
        <v>7297</v>
      </c>
      <c r="E2063" s="39" t="s">
        <v>934</v>
      </c>
      <c r="F2063" s="38">
        <v>8.4</v>
      </c>
      <c r="G2063" s="37">
        <v>5</v>
      </c>
      <c r="H2063" s="37">
        <v>5</v>
      </c>
      <c r="I2063" s="37">
        <v>5</v>
      </c>
      <c r="J2063" s="37">
        <v>5</v>
      </c>
      <c r="K2063" s="37">
        <v>10</v>
      </c>
      <c r="L2063" s="37">
        <v>10</v>
      </c>
      <c r="M2063" s="37">
        <v>5</v>
      </c>
      <c r="N2063" s="37">
        <v>10</v>
      </c>
      <c r="O2063" s="37">
        <v>10</v>
      </c>
      <c r="P2063" s="37">
        <v>10</v>
      </c>
      <c r="Q2063" s="37">
        <v>5</v>
      </c>
    </row>
    <row r="2064" spans="1:17" ht="14.45" customHeight="1">
      <c r="A2064" s="174">
        <v>3741</v>
      </c>
      <c r="B2064">
        <v>5</v>
      </c>
      <c r="C2064" s="36" t="s">
        <v>7293</v>
      </c>
      <c r="D2064" s="36" t="s">
        <v>7298</v>
      </c>
      <c r="E2064" s="39" t="s">
        <v>934</v>
      </c>
      <c r="F2064" s="38">
        <v>7.9</v>
      </c>
      <c r="G2064" s="37">
        <v>5</v>
      </c>
      <c r="H2064" s="37">
        <v>5</v>
      </c>
      <c r="I2064" s="37">
        <v>5</v>
      </c>
      <c r="J2064" s="37">
        <v>5</v>
      </c>
      <c r="K2064" s="37">
        <v>10</v>
      </c>
      <c r="L2064" s="37">
        <v>10</v>
      </c>
      <c r="M2064" s="37">
        <v>5</v>
      </c>
      <c r="N2064" s="37">
        <v>10</v>
      </c>
      <c r="O2064" s="37">
        <v>10</v>
      </c>
      <c r="P2064" s="37">
        <v>10</v>
      </c>
      <c r="Q2064" s="37">
        <v>5</v>
      </c>
    </row>
    <row r="2065" spans="1:17" ht="14.45" customHeight="1">
      <c r="A2065" s="174">
        <v>3740</v>
      </c>
      <c r="B2065">
        <v>6</v>
      </c>
      <c r="C2065" s="36" t="s">
        <v>7293</v>
      </c>
      <c r="D2065" s="36" t="s">
        <v>7299</v>
      </c>
      <c r="E2065" s="39" t="s">
        <v>934</v>
      </c>
      <c r="F2065" s="38">
        <v>8.5</v>
      </c>
      <c r="G2065" s="37">
        <v>5</v>
      </c>
      <c r="H2065" s="37">
        <v>5</v>
      </c>
      <c r="I2065" s="37">
        <v>5</v>
      </c>
      <c r="J2065" s="37">
        <v>5</v>
      </c>
      <c r="K2065" s="37">
        <v>10</v>
      </c>
      <c r="L2065" s="37">
        <v>10</v>
      </c>
      <c r="M2065" s="37">
        <v>5</v>
      </c>
      <c r="N2065" s="37">
        <v>10</v>
      </c>
      <c r="O2065" s="37">
        <v>10</v>
      </c>
      <c r="P2065" s="37">
        <v>10</v>
      </c>
      <c r="Q2065" s="37">
        <v>5</v>
      </c>
    </row>
    <row r="2066" spans="1:17" ht="14.45" customHeight="1">
      <c r="A2066" s="174">
        <v>3739</v>
      </c>
      <c r="B2066">
        <v>7</v>
      </c>
      <c r="C2066" s="36" t="s">
        <v>7293</v>
      </c>
      <c r="D2066" s="36" t="s">
        <v>7300</v>
      </c>
      <c r="E2066" s="39" t="s">
        <v>934</v>
      </c>
      <c r="F2066" s="38">
        <v>9.1</v>
      </c>
      <c r="G2066" s="37">
        <v>5</v>
      </c>
      <c r="H2066" s="37">
        <v>5</v>
      </c>
      <c r="I2066" s="37">
        <v>5</v>
      </c>
      <c r="J2066" s="37">
        <v>5</v>
      </c>
      <c r="K2066" s="37">
        <v>10</v>
      </c>
      <c r="L2066" s="37">
        <v>10</v>
      </c>
      <c r="M2066" s="37">
        <v>5</v>
      </c>
      <c r="N2066" s="37">
        <v>10</v>
      </c>
      <c r="O2066" s="37">
        <v>10</v>
      </c>
      <c r="P2066" s="37">
        <v>10</v>
      </c>
      <c r="Q2066" s="37">
        <v>5</v>
      </c>
    </row>
    <row r="2067" spans="1:17" ht="14.45" customHeight="1">
      <c r="A2067" s="174">
        <v>3738</v>
      </c>
      <c r="B2067">
        <v>8</v>
      </c>
      <c r="C2067" s="36" t="s">
        <v>7293</v>
      </c>
      <c r="D2067" s="36" t="s">
        <v>7301</v>
      </c>
      <c r="E2067" s="39" t="s">
        <v>934</v>
      </c>
      <c r="F2067" s="38">
        <v>8.6</v>
      </c>
      <c r="G2067" s="37">
        <v>5</v>
      </c>
      <c r="H2067" s="37">
        <v>5</v>
      </c>
      <c r="I2067" s="37">
        <v>5</v>
      </c>
      <c r="J2067" s="37">
        <v>5</v>
      </c>
      <c r="K2067" s="37">
        <v>10</v>
      </c>
      <c r="L2067" s="37">
        <v>10</v>
      </c>
      <c r="M2067" s="37">
        <v>5</v>
      </c>
      <c r="N2067" s="37">
        <v>10</v>
      </c>
      <c r="O2067" s="37">
        <v>10</v>
      </c>
      <c r="P2067" s="37">
        <v>10</v>
      </c>
      <c r="Q2067" s="37">
        <v>5</v>
      </c>
    </row>
    <row r="2068" spans="1:17" ht="14.45" customHeight="1">
      <c r="A2068" s="174">
        <v>3737</v>
      </c>
      <c r="B2068">
        <v>9</v>
      </c>
      <c r="C2068" s="36" t="s">
        <v>7293</v>
      </c>
      <c r="D2068" s="36" t="s">
        <v>7302</v>
      </c>
      <c r="E2068" s="39" t="s">
        <v>934</v>
      </c>
      <c r="F2068" s="38">
        <v>8</v>
      </c>
      <c r="G2068" s="37">
        <v>5</v>
      </c>
      <c r="H2068" s="37">
        <v>5</v>
      </c>
      <c r="I2068" s="37">
        <v>5</v>
      </c>
      <c r="J2068" s="37">
        <v>5</v>
      </c>
      <c r="K2068" s="37">
        <v>10</v>
      </c>
      <c r="L2068" s="37">
        <v>10</v>
      </c>
      <c r="M2068" s="37">
        <v>5</v>
      </c>
      <c r="N2068" s="37">
        <v>10</v>
      </c>
      <c r="O2068" s="37">
        <v>10</v>
      </c>
      <c r="P2068" s="37">
        <v>10</v>
      </c>
      <c r="Q2068" s="37">
        <v>5</v>
      </c>
    </row>
    <row r="2069" spans="1:17" ht="14.45" customHeight="1">
      <c r="A2069" s="174">
        <v>3736</v>
      </c>
      <c r="C2069" s="36" t="s">
        <v>7293</v>
      </c>
      <c r="D2069" s="35" t="s">
        <v>8614</v>
      </c>
      <c r="E2069" s="34" t="s">
        <v>934</v>
      </c>
      <c r="F2069" s="130">
        <v>8.4920000000000009</v>
      </c>
      <c r="G2069" s="33" t="e">
        <f>AVERAGE(#REF!)</f>
        <v>#REF!</v>
      </c>
      <c r="H2069" s="33" t="e">
        <f>AVERAGE(#REF!)</f>
        <v>#REF!</v>
      </c>
      <c r="I2069" s="33" t="e">
        <f>AVERAGE(#REF!)</f>
        <v>#REF!</v>
      </c>
      <c r="J2069" s="33" t="e">
        <f>AVERAGE(#REF!)</f>
        <v>#REF!</v>
      </c>
      <c r="K2069" s="33" t="e">
        <f>AVERAGE(#REF!)</f>
        <v>#REF!</v>
      </c>
      <c r="L2069" s="33" t="e">
        <f>AVERAGE(#REF!)</f>
        <v>#REF!</v>
      </c>
      <c r="M2069" s="33" t="e">
        <f>AVERAGE(#REF!)</f>
        <v>#REF!</v>
      </c>
      <c r="N2069" s="33" t="e">
        <f>AVERAGE(#REF!)</f>
        <v>#REF!</v>
      </c>
      <c r="O2069" s="33" t="e">
        <f>AVERAGE(#REF!)</f>
        <v>#REF!</v>
      </c>
      <c r="P2069" s="33" t="e">
        <f>AVERAGE(#REF!)</f>
        <v>#REF!</v>
      </c>
      <c r="Q2069" s="33" t="e">
        <f>AVERAGE(#REF!)</f>
        <v>#REF!</v>
      </c>
    </row>
    <row r="2070" spans="1:17" ht="14.45" customHeight="1">
      <c r="A2070" s="174">
        <v>3735</v>
      </c>
      <c r="B2070">
        <v>1</v>
      </c>
      <c r="C2070" s="36" t="s">
        <v>7284</v>
      </c>
      <c r="D2070" s="36" t="s">
        <v>7285</v>
      </c>
      <c r="E2070" s="39" t="s">
        <v>934</v>
      </c>
      <c r="F2070" s="38">
        <v>8.9</v>
      </c>
      <c r="G2070" s="37">
        <v>5</v>
      </c>
      <c r="H2070" s="37">
        <v>5</v>
      </c>
      <c r="I2070" s="37">
        <v>5</v>
      </c>
      <c r="J2070" s="37">
        <v>5</v>
      </c>
      <c r="K2070" s="37">
        <v>10</v>
      </c>
      <c r="L2070" s="37">
        <v>10</v>
      </c>
      <c r="M2070" s="37">
        <v>5</v>
      </c>
      <c r="N2070" s="37">
        <v>10</v>
      </c>
      <c r="O2070" s="37">
        <v>10</v>
      </c>
      <c r="P2070" s="37">
        <v>10</v>
      </c>
      <c r="Q2070" s="37">
        <v>5</v>
      </c>
    </row>
    <row r="2071" spans="1:17" ht="14.45" customHeight="1">
      <c r="A2071" s="174">
        <v>3734</v>
      </c>
      <c r="B2071">
        <v>2</v>
      </c>
      <c r="C2071" s="36" t="s">
        <v>7284</v>
      </c>
      <c r="D2071" s="36" t="s">
        <v>7286</v>
      </c>
      <c r="E2071" s="39" t="s">
        <v>934</v>
      </c>
      <c r="F2071" s="38">
        <v>7.5</v>
      </c>
      <c r="G2071" s="37">
        <v>5</v>
      </c>
      <c r="H2071" s="37">
        <v>5</v>
      </c>
      <c r="I2071" s="37">
        <v>5</v>
      </c>
      <c r="J2071" s="37">
        <v>5</v>
      </c>
      <c r="K2071" s="37">
        <v>10</v>
      </c>
      <c r="L2071" s="37">
        <v>10</v>
      </c>
      <c r="M2071" s="37">
        <v>5</v>
      </c>
      <c r="N2071" s="37">
        <v>10</v>
      </c>
      <c r="O2071" s="37">
        <v>10</v>
      </c>
      <c r="P2071" s="37">
        <v>10</v>
      </c>
      <c r="Q2071" s="37">
        <v>5</v>
      </c>
    </row>
    <row r="2072" spans="1:17" ht="14.45" customHeight="1">
      <c r="A2072" s="174">
        <v>3733</v>
      </c>
      <c r="B2072">
        <v>3</v>
      </c>
      <c r="C2072" s="36" t="s">
        <v>7284</v>
      </c>
      <c r="D2072" s="36" t="s">
        <v>2972</v>
      </c>
      <c r="E2072" s="39" t="s">
        <v>934</v>
      </c>
      <c r="F2072" s="38">
        <v>8.1999999999999993</v>
      </c>
      <c r="G2072" s="37">
        <v>5</v>
      </c>
      <c r="H2072" s="37">
        <v>5</v>
      </c>
      <c r="I2072" s="37">
        <v>5</v>
      </c>
      <c r="J2072" s="37">
        <v>5</v>
      </c>
      <c r="K2072" s="37">
        <v>10</v>
      </c>
      <c r="L2072" s="37">
        <v>10</v>
      </c>
      <c r="M2072" s="37">
        <v>5</v>
      </c>
      <c r="N2072" s="37">
        <v>10</v>
      </c>
      <c r="O2072" s="37">
        <v>10</v>
      </c>
      <c r="P2072" s="37">
        <v>10</v>
      </c>
      <c r="Q2072" s="37">
        <v>5</v>
      </c>
    </row>
    <row r="2073" spans="1:17" ht="14.45" customHeight="1">
      <c r="A2073" s="174">
        <v>3732</v>
      </c>
      <c r="B2073">
        <v>4</v>
      </c>
      <c r="C2073" s="36" t="s">
        <v>7284</v>
      </c>
      <c r="D2073" s="36" t="s">
        <v>7287</v>
      </c>
      <c r="E2073" s="39" t="s">
        <v>934</v>
      </c>
      <c r="F2073" s="38">
        <v>8.6999999999999993</v>
      </c>
      <c r="G2073" s="37">
        <v>5</v>
      </c>
      <c r="H2073" s="37">
        <v>5</v>
      </c>
      <c r="I2073" s="37">
        <v>5</v>
      </c>
      <c r="J2073" s="37">
        <v>5</v>
      </c>
      <c r="K2073" s="37">
        <v>10</v>
      </c>
      <c r="L2073" s="37">
        <v>10</v>
      </c>
      <c r="M2073" s="37">
        <v>5</v>
      </c>
      <c r="N2073" s="37">
        <v>10</v>
      </c>
      <c r="O2073" s="37">
        <v>10</v>
      </c>
      <c r="P2073" s="37">
        <v>10</v>
      </c>
      <c r="Q2073" s="37">
        <v>5</v>
      </c>
    </row>
    <row r="2074" spans="1:17" ht="14.45" customHeight="1">
      <c r="A2074" s="174">
        <v>3731</v>
      </c>
      <c r="B2074">
        <v>5</v>
      </c>
      <c r="C2074" s="36" t="s">
        <v>7284</v>
      </c>
      <c r="D2074" s="36" t="s">
        <v>7288</v>
      </c>
      <c r="E2074" s="39" t="s">
        <v>934</v>
      </c>
      <c r="F2074" s="38">
        <v>8</v>
      </c>
      <c r="G2074" s="37">
        <v>5</v>
      </c>
      <c r="H2074" s="37">
        <v>5</v>
      </c>
      <c r="I2074" s="37">
        <v>5</v>
      </c>
      <c r="J2074" s="37">
        <v>5</v>
      </c>
      <c r="K2074" s="37">
        <v>10</v>
      </c>
      <c r="L2074" s="37">
        <v>10</v>
      </c>
      <c r="M2074" s="37">
        <v>5</v>
      </c>
      <c r="N2074" s="37">
        <v>10</v>
      </c>
      <c r="O2074" s="37">
        <v>10</v>
      </c>
      <c r="P2074" s="37">
        <v>10</v>
      </c>
      <c r="Q2074" s="37">
        <v>5</v>
      </c>
    </row>
    <row r="2075" spans="1:17" ht="14.45" customHeight="1">
      <c r="A2075" s="174">
        <v>3730</v>
      </c>
      <c r="B2075">
        <v>6</v>
      </c>
      <c r="C2075" s="36" t="s">
        <v>7284</v>
      </c>
      <c r="D2075" s="36" t="s">
        <v>1025</v>
      </c>
      <c r="E2075" s="39" t="s">
        <v>934</v>
      </c>
      <c r="F2075" s="38">
        <v>8.3000000000000007</v>
      </c>
      <c r="G2075" s="37">
        <v>5</v>
      </c>
      <c r="H2075" s="37">
        <v>5</v>
      </c>
      <c r="I2075" s="37">
        <v>5</v>
      </c>
      <c r="J2075" s="37">
        <v>5</v>
      </c>
      <c r="K2075" s="37">
        <v>10</v>
      </c>
      <c r="L2075" s="37">
        <v>10</v>
      </c>
      <c r="M2075" s="37">
        <v>5</v>
      </c>
      <c r="N2075" s="37">
        <v>10</v>
      </c>
      <c r="O2075" s="37">
        <v>10</v>
      </c>
      <c r="P2075" s="37">
        <v>10</v>
      </c>
      <c r="Q2075" s="37">
        <v>5</v>
      </c>
    </row>
    <row r="2076" spans="1:17" ht="14.45" customHeight="1">
      <c r="A2076" s="174">
        <v>3729</v>
      </c>
      <c r="B2076">
        <v>7</v>
      </c>
      <c r="C2076" s="36" t="s">
        <v>7284</v>
      </c>
      <c r="D2076" s="36" t="s">
        <v>7289</v>
      </c>
      <c r="E2076" s="39" t="s">
        <v>934</v>
      </c>
      <c r="F2076" s="38">
        <v>7.3</v>
      </c>
      <c r="G2076" s="37">
        <v>5</v>
      </c>
      <c r="H2076" s="37">
        <v>5</v>
      </c>
      <c r="I2076" s="37">
        <v>5</v>
      </c>
      <c r="J2076" s="37">
        <v>5</v>
      </c>
      <c r="K2076" s="37">
        <v>10</v>
      </c>
      <c r="L2076" s="37">
        <v>10</v>
      </c>
      <c r="M2076" s="37">
        <v>5</v>
      </c>
      <c r="N2076" s="37">
        <v>10</v>
      </c>
      <c r="O2076" s="37">
        <v>10</v>
      </c>
      <c r="P2076" s="37">
        <v>10</v>
      </c>
      <c r="Q2076" s="37">
        <v>5</v>
      </c>
    </row>
    <row r="2077" spans="1:17" ht="14.45" customHeight="1">
      <c r="A2077" s="174">
        <v>3728</v>
      </c>
      <c r="B2077">
        <v>8</v>
      </c>
      <c r="C2077" s="36" t="s">
        <v>7284</v>
      </c>
      <c r="D2077" s="36" t="s">
        <v>7290</v>
      </c>
      <c r="E2077" s="39" t="s">
        <v>934</v>
      </c>
      <c r="F2077" s="38">
        <v>7.3</v>
      </c>
      <c r="G2077" s="37">
        <v>5</v>
      </c>
      <c r="H2077" s="37">
        <v>5</v>
      </c>
      <c r="I2077" s="37">
        <v>5</v>
      </c>
      <c r="J2077" s="37">
        <v>5</v>
      </c>
      <c r="K2077" s="37">
        <v>10</v>
      </c>
      <c r="L2077" s="37">
        <v>10</v>
      </c>
      <c r="M2077" s="37">
        <v>5</v>
      </c>
      <c r="N2077" s="37">
        <v>10</v>
      </c>
      <c r="O2077" s="37">
        <v>10</v>
      </c>
      <c r="P2077" s="37">
        <v>10</v>
      </c>
      <c r="Q2077" s="37">
        <v>5</v>
      </c>
    </row>
    <row r="2078" spans="1:17" ht="14.45" customHeight="1">
      <c r="A2078" s="174">
        <v>3727</v>
      </c>
      <c r="B2078">
        <v>9</v>
      </c>
      <c r="C2078" s="36" t="s">
        <v>7284</v>
      </c>
      <c r="D2078" s="36" t="s">
        <v>7291</v>
      </c>
      <c r="E2078" s="39" t="s">
        <v>934</v>
      </c>
      <c r="F2078" s="38">
        <v>8.5</v>
      </c>
      <c r="G2078" s="37">
        <v>5</v>
      </c>
      <c r="H2078" s="37">
        <v>5</v>
      </c>
      <c r="I2078" s="37">
        <v>5</v>
      </c>
      <c r="J2078" s="37">
        <v>5</v>
      </c>
      <c r="K2078" s="37">
        <v>10</v>
      </c>
      <c r="L2078" s="37">
        <v>10</v>
      </c>
      <c r="M2078" s="37">
        <v>5</v>
      </c>
      <c r="N2078" s="37">
        <v>10</v>
      </c>
      <c r="O2078" s="37">
        <v>10</v>
      </c>
      <c r="P2078" s="37">
        <v>10</v>
      </c>
      <c r="Q2078" s="37">
        <v>5</v>
      </c>
    </row>
    <row r="2079" spans="1:17" ht="14.45" customHeight="1">
      <c r="A2079" s="174">
        <v>3726</v>
      </c>
      <c r="B2079">
        <v>10</v>
      </c>
      <c r="C2079" s="36" t="s">
        <v>7284</v>
      </c>
      <c r="D2079" s="36" t="s">
        <v>7292</v>
      </c>
      <c r="E2079" s="39" t="s">
        <v>934</v>
      </c>
      <c r="F2079" s="38">
        <v>7.4</v>
      </c>
      <c r="G2079" s="37">
        <v>5</v>
      </c>
      <c r="H2079" s="37">
        <v>5</v>
      </c>
      <c r="I2079" s="37">
        <v>5</v>
      </c>
      <c r="J2079" s="37">
        <v>5</v>
      </c>
      <c r="K2079" s="37">
        <v>10</v>
      </c>
      <c r="L2079" s="37">
        <v>10</v>
      </c>
      <c r="M2079" s="37">
        <v>5</v>
      </c>
      <c r="N2079" s="37">
        <v>10</v>
      </c>
      <c r="O2079" s="37">
        <v>10</v>
      </c>
      <c r="P2079" s="37">
        <v>10</v>
      </c>
      <c r="Q2079" s="37">
        <v>5</v>
      </c>
    </row>
    <row r="2080" spans="1:17" ht="14.45" customHeight="1">
      <c r="A2080" s="174">
        <v>3725</v>
      </c>
      <c r="C2080" s="36" t="s">
        <v>7284</v>
      </c>
      <c r="D2080" s="35" t="s">
        <v>8614</v>
      </c>
      <c r="E2080" s="34" t="s">
        <v>934</v>
      </c>
      <c r="F2080" s="130">
        <v>7.99</v>
      </c>
      <c r="G2080" s="33" t="e">
        <f>AVERAGE(#REF!)</f>
        <v>#REF!</v>
      </c>
      <c r="H2080" s="33" t="e">
        <f>AVERAGE(#REF!)</f>
        <v>#REF!</v>
      </c>
      <c r="I2080" s="33" t="e">
        <f>AVERAGE(#REF!)</f>
        <v>#REF!</v>
      </c>
      <c r="J2080" s="33" t="e">
        <f>AVERAGE(#REF!)</f>
        <v>#REF!</v>
      </c>
      <c r="K2080" s="33" t="e">
        <f>AVERAGE(#REF!)</f>
        <v>#REF!</v>
      </c>
      <c r="L2080" s="33" t="e">
        <f>AVERAGE(#REF!)</f>
        <v>#REF!</v>
      </c>
      <c r="M2080" s="33" t="e">
        <f>AVERAGE(#REF!)</f>
        <v>#REF!</v>
      </c>
      <c r="N2080" s="33" t="e">
        <f>AVERAGE(#REF!)</f>
        <v>#REF!</v>
      </c>
      <c r="O2080" s="33" t="e">
        <f>AVERAGE(#REF!)</f>
        <v>#REF!</v>
      </c>
      <c r="P2080" s="33" t="e">
        <f>AVERAGE(#REF!)</f>
        <v>#REF!</v>
      </c>
      <c r="Q2080" s="33" t="e">
        <f>AVERAGE(#REF!)</f>
        <v>#REF!</v>
      </c>
    </row>
    <row r="2081" spans="1:17" ht="14.45" customHeight="1">
      <c r="A2081" s="174">
        <v>3724</v>
      </c>
      <c r="B2081">
        <v>1</v>
      </c>
      <c r="C2081" s="36" t="s">
        <v>7271</v>
      </c>
      <c r="D2081" s="42" t="s">
        <v>7272</v>
      </c>
      <c r="E2081" s="41" t="s">
        <v>934</v>
      </c>
      <c r="F2081" s="40">
        <v>9.6</v>
      </c>
      <c r="G2081" s="37">
        <v>5</v>
      </c>
      <c r="H2081" s="37">
        <v>5</v>
      </c>
      <c r="I2081" s="37">
        <v>5</v>
      </c>
      <c r="J2081" s="37">
        <v>5</v>
      </c>
      <c r="K2081" s="37">
        <v>10</v>
      </c>
      <c r="L2081" s="37">
        <v>10</v>
      </c>
      <c r="M2081" s="37">
        <v>5</v>
      </c>
      <c r="N2081" s="37">
        <v>10</v>
      </c>
      <c r="O2081" s="37">
        <v>10</v>
      </c>
      <c r="P2081" s="37">
        <v>10</v>
      </c>
      <c r="Q2081" s="37">
        <v>5</v>
      </c>
    </row>
    <row r="2082" spans="1:17" ht="14.45" customHeight="1">
      <c r="A2082" s="174">
        <v>3723</v>
      </c>
      <c r="B2082">
        <v>2</v>
      </c>
      <c r="C2082" s="36" t="s">
        <v>7271</v>
      </c>
      <c r="D2082" s="36" t="s">
        <v>7273</v>
      </c>
      <c r="E2082" s="39" t="s">
        <v>934</v>
      </c>
      <c r="F2082" s="38">
        <v>8.5</v>
      </c>
      <c r="G2082" s="37">
        <v>5</v>
      </c>
      <c r="H2082" s="37">
        <v>5</v>
      </c>
      <c r="I2082" s="37">
        <v>5</v>
      </c>
      <c r="J2082" s="37">
        <v>5</v>
      </c>
      <c r="K2082" s="37">
        <v>10</v>
      </c>
      <c r="L2082" s="37">
        <v>10</v>
      </c>
      <c r="M2082" s="37">
        <v>5</v>
      </c>
      <c r="N2082" s="37">
        <v>10</v>
      </c>
      <c r="O2082" s="37">
        <v>10</v>
      </c>
      <c r="P2082" s="37">
        <v>10</v>
      </c>
      <c r="Q2082" s="37">
        <v>5</v>
      </c>
    </row>
    <row r="2083" spans="1:17" ht="14.45" customHeight="1">
      <c r="A2083" s="174">
        <v>3722</v>
      </c>
      <c r="B2083">
        <v>3</v>
      </c>
      <c r="C2083" s="36" t="s">
        <v>7271</v>
      </c>
      <c r="D2083" s="36" t="s">
        <v>7274</v>
      </c>
      <c r="E2083" s="39" t="s">
        <v>934</v>
      </c>
      <c r="F2083" s="38">
        <v>8.6999999999999993</v>
      </c>
      <c r="G2083" s="37">
        <v>5</v>
      </c>
      <c r="H2083" s="37">
        <v>5</v>
      </c>
      <c r="I2083" s="37">
        <v>5</v>
      </c>
      <c r="J2083" s="37">
        <v>5</v>
      </c>
      <c r="K2083" s="37">
        <v>10</v>
      </c>
      <c r="L2083" s="37">
        <v>10</v>
      </c>
      <c r="M2083" s="37">
        <v>5</v>
      </c>
      <c r="N2083" s="37">
        <v>10</v>
      </c>
      <c r="O2083" s="37">
        <v>10</v>
      </c>
      <c r="P2083" s="37">
        <v>10</v>
      </c>
      <c r="Q2083" s="37">
        <v>5</v>
      </c>
    </row>
    <row r="2084" spans="1:17" ht="14.45" customHeight="1">
      <c r="A2084" s="174">
        <v>3721</v>
      </c>
      <c r="B2084">
        <v>4</v>
      </c>
      <c r="C2084" s="36" t="s">
        <v>7271</v>
      </c>
      <c r="D2084" s="36" t="s">
        <v>7275</v>
      </c>
      <c r="E2084" s="39" t="s">
        <v>934</v>
      </c>
      <c r="F2084" s="38">
        <v>7.1</v>
      </c>
      <c r="G2084" s="37">
        <v>5</v>
      </c>
      <c r="H2084" s="37">
        <v>5</v>
      </c>
      <c r="I2084" s="37">
        <v>5</v>
      </c>
      <c r="J2084" s="37">
        <v>5</v>
      </c>
      <c r="K2084" s="37">
        <v>10</v>
      </c>
      <c r="L2084" s="37">
        <v>10</v>
      </c>
      <c r="M2084" s="37">
        <v>5</v>
      </c>
      <c r="N2084" s="37">
        <v>10</v>
      </c>
      <c r="O2084" s="37">
        <v>10</v>
      </c>
      <c r="P2084" s="37">
        <v>10</v>
      </c>
      <c r="Q2084" s="37">
        <v>5</v>
      </c>
    </row>
    <row r="2085" spans="1:17" ht="14.45" customHeight="1">
      <c r="A2085" s="174">
        <v>3720</v>
      </c>
      <c r="B2085">
        <v>5</v>
      </c>
      <c r="C2085" s="36" t="s">
        <v>7271</v>
      </c>
      <c r="D2085" s="36" t="s">
        <v>7276</v>
      </c>
      <c r="E2085" s="39" t="s">
        <v>934</v>
      </c>
      <c r="F2085" s="38">
        <v>9.1</v>
      </c>
      <c r="G2085" s="37">
        <v>5</v>
      </c>
      <c r="H2085" s="37">
        <v>5</v>
      </c>
      <c r="I2085" s="37">
        <v>5</v>
      </c>
      <c r="J2085" s="37">
        <v>5</v>
      </c>
      <c r="K2085" s="37">
        <v>10</v>
      </c>
      <c r="L2085" s="37">
        <v>10</v>
      </c>
      <c r="M2085" s="37">
        <v>5</v>
      </c>
      <c r="N2085" s="37">
        <v>10</v>
      </c>
      <c r="O2085" s="37">
        <v>10</v>
      </c>
      <c r="P2085" s="37">
        <v>10</v>
      </c>
      <c r="Q2085" s="37">
        <v>5</v>
      </c>
    </row>
    <row r="2086" spans="1:17" ht="14.45" customHeight="1">
      <c r="A2086" s="174">
        <v>3719</v>
      </c>
      <c r="B2086">
        <v>6</v>
      </c>
      <c r="C2086" s="36" t="s">
        <v>7271</v>
      </c>
      <c r="D2086" s="36" t="s">
        <v>7277</v>
      </c>
      <c r="E2086" s="39" t="s">
        <v>934</v>
      </c>
      <c r="F2086" s="38">
        <v>7.2</v>
      </c>
      <c r="G2086" s="37">
        <v>5</v>
      </c>
      <c r="H2086" s="37">
        <v>5</v>
      </c>
      <c r="I2086" s="37">
        <v>5</v>
      </c>
      <c r="J2086" s="37">
        <v>5</v>
      </c>
      <c r="K2086" s="37">
        <v>10</v>
      </c>
      <c r="L2086" s="37">
        <v>10</v>
      </c>
      <c r="M2086" s="37">
        <v>5</v>
      </c>
      <c r="N2086" s="37">
        <v>10</v>
      </c>
      <c r="O2086" s="37">
        <v>10</v>
      </c>
      <c r="P2086" s="37">
        <v>10</v>
      </c>
      <c r="Q2086" s="37">
        <v>5</v>
      </c>
    </row>
    <row r="2087" spans="1:17" ht="14.45" customHeight="1">
      <c r="A2087" s="174">
        <v>3718</v>
      </c>
      <c r="B2087">
        <v>7</v>
      </c>
      <c r="C2087" s="36" t="s">
        <v>7271</v>
      </c>
      <c r="D2087" s="36" t="s">
        <v>7278</v>
      </c>
      <c r="E2087" s="39" t="s">
        <v>934</v>
      </c>
      <c r="F2087" s="38">
        <v>7.5</v>
      </c>
      <c r="G2087" s="37">
        <v>5</v>
      </c>
      <c r="H2087" s="37">
        <v>5</v>
      </c>
      <c r="I2087" s="37">
        <v>5</v>
      </c>
      <c r="J2087" s="37">
        <v>5</v>
      </c>
      <c r="K2087" s="37">
        <v>10</v>
      </c>
      <c r="L2087" s="37">
        <v>10</v>
      </c>
      <c r="M2087" s="37">
        <v>5</v>
      </c>
      <c r="N2087" s="37">
        <v>10</v>
      </c>
      <c r="O2087" s="37">
        <v>10</v>
      </c>
      <c r="P2087" s="37">
        <v>10</v>
      </c>
      <c r="Q2087" s="37">
        <v>5</v>
      </c>
    </row>
    <row r="2088" spans="1:17" ht="14.45" customHeight="1">
      <c r="A2088" s="174">
        <v>3717</v>
      </c>
      <c r="B2088">
        <v>8</v>
      </c>
      <c r="C2088" s="36" t="s">
        <v>7271</v>
      </c>
      <c r="D2088" s="36" t="s">
        <v>7279</v>
      </c>
      <c r="E2088" s="39" t="s">
        <v>934</v>
      </c>
      <c r="F2088" s="38">
        <v>7.3</v>
      </c>
      <c r="G2088" s="37">
        <v>5</v>
      </c>
      <c r="H2088" s="37">
        <v>5</v>
      </c>
      <c r="I2088" s="37">
        <v>5</v>
      </c>
      <c r="J2088" s="37">
        <v>5</v>
      </c>
      <c r="K2088" s="37">
        <v>10</v>
      </c>
      <c r="L2088" s="37">
        <v>10</v>
      </c>
      <c r="M2088" s="37">
        <v>5</v>
      </c>
      <c r="N2088" s="37">
        <v>10</v>
      </c>
      <c r="O2088" s="37">
        <v>10</v>
      </c>
      <c r="P2088" s="37">
        <v>10</v>
      </c>
      <c r="Q2088" s="37">
        <v>5</v>
      </c>
    </row>
    <row r="2089" spans="1:17" ht="14.45" customHeight="1">
      <c r="A2089" s="174">
        <v>3716</v>
      </c>
      <c r="B2089">
        <v>9</v>
      </c>
      <c r="C2089" s="36" t="s">
        <v>7271</v>
      </c>
      <c r="D2089" s="36" t="s">
        <v>7280</v>
      </c>
      <c r="E2089" s="39" t="s">
        <v>934</v>
      </c>
      <c r="F2089" s="38">
        <v>6.9</v>
      </c>
      <c r="G2089" s="37">
        <v>5</v>
      </c>
      <c r="H2089" s="37">
        <v>5</v>
      </c>
      <c r="I2089" s="37">
        <v>5</v>
      </c>
      <c r="J2089" s="37">
        <v>5</v>
      </c>
      <c r="K2089" s="37">
        <v>10</v>
      </c>
      <c r="L2089" s="37">
        <v>10</v>
      </c>
      <c r="M2089" s="37">
        <v>5</v>
      </c>
      <c r="N2089" s="37">
        <v>10</v>
      </c>
      <c r="O2089" s="37">
        <v>10</v>
      </c>
      <c r="P2089" s="37">
        <v>10</v>
      </c>
      <c r="Q2089" s="37">
        <v>5</v>
      </c>
    </row>
    <row r="2090" spans="1:17" ht="14.45" customHeight="1">
      <c r="A2090" s="174">
        <v>3715</v>
      </c>
      <c r="B2090">
        <v>10</v>
      </c>
      <c r="C2090" s="36" t="s">
        <v>7271</v>
      </c>
      <c r="D2090" s="36" t="s">
        <v>7281</v>
      </c>
      <c r="E2090" s="39" t="s">
        <v>934</v>
      </c>
      <c r="F2090" s="38">
        <v>9</v>
      </c>
      <c r="G2090" s="37">
        <v>5</v>
      </c>
      <c r="H2090" s="37">
        <v>5</v>
      </c>
      <c r="I2090" s="37">
        <v>5</v>
      </c>
      <c r="J2090" s="37">
        <v>5</v>
      </c>
      <c r="K2090" s="37">
        <v>10</v>
      </c>
      <c r="L2090" s="37">
        <v>10</v>
      </c>
      <c r="M2090" s="37">
        <v>5</v>
      </c>
      <c r="N2090" s="37">
        <v>10</v>
      </c>
      <c r="O2090" s="37">
        <v>10</v>
      </c>
      <c r="P2090" s="37">
        <v>10</v>
      </c>
      <c r="Q2090" s="37">
        <v>5</v>
      </c>
    </row>
    <row r="2091" spans="1:17" ht="14.45" customHeight="1">
      <c r="A2091" s="174">
        <v>3714</v>
      </c>
      <c r="B2091">
        <v>11</v>
      </c>
      <c r="C2091" s="36" t="s">
        <v>7271</v>
      </c>
      <c r="D2091" s="36" t="s">
        <v>7282</v>
      </c>
      <c r="E2091" s="39" t="s">
        <v>934</v>
      </c>
      <c r="F2091" s="38">
        <v>7.4</v>
      </c>
      <c r="G2091" s="37">
        <v>5</v>
      </c>
      <c r="H2091" s="37">
        <v>5</v>
      </c>
      <c r="I2091" s="37">
        <v>5</v>
      </c>
      <c r="J2091" s="37">
        <v>5</v>
      </c>
      <c r="K2091" s="37">
        <v>10</v>
      </c>
      <c r="L2091" s="37">
        <v>10</v>
      </c>
      <c r="M2091" s="37">
        <v>5</v>
      </c>
      <c r="N2091" s="37">
        <v>10</v>
      </c>
      <c r="O2091" s="37">
        <v>10</v>
      </c>
      <c r="P2091" s="37">
        <v>10</v>
      </c>
      <c r="Q2091" s="37">
        <v>5</v>
      </c>
    </row>
    <row r="2092" spans="1:17" ht="14.45" customHeight="1">
      <c r="A2092" s="174">
        <v>3713</v>
      </c>
      <c r="B2092">
        <v>12</v>
      </c>
      <c r="C2092" s="36" t="s">
        <v>7271</v>
      </c>
      <c r="D2092" s="36" t="s">
        <v>7283</v>
      </c>
      <c r="E2092" s="39" t="s">
        <v>934</v>
      </c>
      <c r="F2092" s="38">
        <v>9</v>
      </c>
      <c r="G2092" s="37">
        <v>5</v>
      </c>
      <c r="H2092" s="37">
        <v>5</v>
      </c>
      <c r="I2092" s="37">
        <v>5</v>
      </c>
      <c r="J2092" s="37">
        <v>5</v>
      </c>
      <c r="K2092" s="37">
        <v>10</v>
      </c>
      <c r="L2092" s="37">
        <v>10</v>
      </c>
      <c r="M2092" s="37">
        <v>5</v>
      </c>
      <c r="N2092" s="37">
        <v>10</v>
      </c>
      <c r="O2092" s="37">
        <v>10</v>
      </c>
      <c r="P2092" s="37">
        <v>10</v>
      </c>
      <c r="Q2092" s="37">
        <v>5</v>
      </c>
    </row>
    <row r="2093" spans="1:17" ht="14.45" customHeight="1">
      <c r="A2093" s="174">
        <v>3712</v>
      </c>
      <c r="C2093" s="36" t="s">
        <v>7271</v>
      </c>
      <c r="D2093" s="35" t="s">
        <v>8642</v>
      </c>
      <c r="E2093" s="34" t="s">
        <v>934</v>
      </c>
      <c r="F2093" s="130">
        <v>8.0570000000000004</v>
      </c>
      <c r="G2093" s="33" t="e">
        <f>AVERAGE(#REF!)</f>
        <v>#REF!</v>
      </c>
      <c r="H2093" s="33" t="e">
        <f>AVERAGE(#REF!)</f>
        <v>#REF!</v>
      </c>
      <c r="I2093" s="33" t="e">
        <f>AVERAGE(#REF!)</f>
        <v>#REF!</v>
      </c>
      <c r="J2093" s="33" t="e">
        <f>AVERAGE(#REF!)</f>
        <v>#REF!</v>
      </c>
      <c r="K2093" s="33" t="e">
        <f>AVERAGE(#REF!)</f>
        <v>#REF!</v>
      </c>
      <c r="L2093" s="33" t="e">
        <f>AVERAGE(#REF!)</f>
        <v>#REF!</v>
      </c>
      <c r="M2093" s="33" t="e">
        <f>AVERAGE(#REF!)</f>
        <v>#REF!</v>
      </c>
      <c r="N2093" s="33" t="e">
        <f>AVERAGE(#REF!)</f>
        <v>#REF!</v>
      </c>
      <c r="O2093" s="33" t="e">
        <f>AVERAGE(#REF!)</f>
        <v>#REF!</v>
      </c>
      <c r="P2093" s="33" t="e">
        <f>AVERAGE(#REF!)</f>
        <v>#REF!</v>
      </c>
      <c r="Q2093" s="33" t="e">
        <f>AVERAGE(#REF!)</f>
        <v>#REF!</v>
      </c>
    </row>
    <row r="2094" spans="1:17" ht="14.45" customHeight="1">
      <c r="A2094" s="174">
        <v>3711</v>
      </c>
      <c r="B2094">
        <v>1</v>
      </c>
      <c r="C2094" s="36" t="s">
        <v>7363</v>
      </c>
      <c r="D2094" s="36" t="s">
        <v>7364</v>
      </c>
      <c r="E2094" s="39" t="s">
        <v>934</v>
      </c>
      <c r="F2094" s="38">
        <v>8.6999999999999993</v>
      </c>
      <c r="G2094" s="37">
        <v>5</v>
      </c>
      <c r="H2094" s="37">
        <v>5</v>
      </c>
      <c r="I2094" s="37">
        <v>5</v>
      </c>
      <c r="J2094" s="37">
        <v>5</v>
      </c>
      <c r="K2094" s="37">
        <v>10</v>
      </c>
      <c r="L2094" s="37">
        <v>10</v>
      </c>
      <c r="M2094" s="37">
        <v>5</v>
      </c>
      <c r="N2094" s="37">
        <v>10</v>
      </c>
      <c r="O2094" s="37">
        <v>10</v>
      </c>
      <c r="P2094" s="37">
        <v>10</v>
      </c>
      <c r="Q2094" s="37">
        <v>5</v>
      </c>
    </row>
    <row r="2095" spans="1:17" ht="14.45" customHeight="1">
      <c r="A2095" s="174">
        <v>3710</v>
      </c>
      <c r="B2095">
        <v>2</v>
      </c>
      <c r="C2095" s="36" t="s">
        <v>7363</v>
      </c>
      <c r="D2095" s="36" t="s">
        <v>7365</v>
      </c>
      <c r="E2095" s="39" t="s">
        <v>934</v>
      </c>
      <c r="F2095" s="38">
        <v>8.5</v>
      </c>
      <c r="G2095" s="37">
        <v>5</v>
      </c>
      <c r="H2095" s="37">
        <v>5</v>
      </c>
      <c r="I2095" s="37">
        <v>5</v>
      </c>
      <c r="J2095" s="37">
        <v>5</v>
      </c>
      <c r="K2095" s="37">
        <v>10</v>
      </c>
      <c r="L2095" s="37">
        <v>10</v>
      </c>
      <c r="M2095" s="37">
        <v>5</v>
      </c>
      <c r="N2095" s="37">
        <v>10</v>
      </c>
      <c r="O2095" s="37">
        <v>10</v>
      </c>
      <c r="P2095" s="37">
        <v>10</v>
      </c>
      <c r="Q2095" s="37">
        <v>5</v>
      </c>
    </row>
    <row r="2096" spans="1:17" ht="14.45" customHeight="1">
      <c r="A2096" s="174">
        <v>3709</v>
      </c>
      <c r="B2096">
        <v>3</v>
      </c>
      <c r="C2096" s="36" t="s">
        <v>7363</v>
      </c>
      <c r="D2096" s="36" t="s">
        <v>7366</v>
      </c>
      <c r="E2096" s="39" t="s">
        <v>934</v>
      </c>
      <c r="F2096" s="38">
        <v>8.1999999999999993</v>
      </c>
      <c r="G2096" s="37">
        <v>5</v>
      </c>
      <c r="H2096" s="37">
        <v>5</v>
      </c>
      <c r="I2096" s="37">
        <v>5</v>
      </c>
      <c r="J2096" s="37">
        <v>5</v>
      </c>
      <c r="K2096" s="37">
        <v>10</v>
      </c>
      <c r="L2096" s="37">
        <v>10</v>
      </c>
      <c r="M2096" s="37">
        <v>5</v>
      </c>
      <c r="N2096" s="37">
        <v>10</v>
      </c>
      <c r="O2096" s="37">
        <v>10</v>
      </c>
      <c r="P2096" s="37">
        <v>10</v>
      </c>
      <c r="Q2096" s="37">
        <v>5</v>
      </c>
    </row>
    <row r="2097" spans="1:17" ht="14.45" customHeight="1">
      <c r="A2097" s="174">
        <v>3708</v>
      </c>
      <c r="B2097">
        <v>4</v>
      </c>
      <c r="C2097" s="36" t="s">
        <v>7363</v>
      </c>
      <c r="D2097" s="36" t="s">
        <v>7367</v>
      </c>
      <c r="E2097" s="39" t="s">
        <v>934</v>
      </c>
      <c r="F2097" s="38">
        <v>8.6</v>
      </c>
      <c r="G2097" s="37">
        <v>5</v>
      </c>
      <c r="H2097" s="37">
        <v>5</v>
      </c>
      <c r="I2097" s="37">
        <v>5</v>
      </c>
      <c r="J2097" s="37">
        <v>5</v>
      </c>
      <c r="K2097" s="37">
        <v>10</v>
      </c>
      <c r="L2097" s="37">
        <v>10</v>
      </c>
      <c r="M2097" s="37">
        <v>5</v>
      </c>
      <c r="N2097" s="37">
        <v>10</v>
      </c>
      <c r="O2097" s="37">
        <v>10</v>
      </c>
      <c r="P2097" s="37">
        <v>10</v>
      </c>
      <c r="Q2097" s="37">
        <v>5</v>
      </c>
    </row>
    <row r="2098" spans="1:17" ht="14.45" customHeight="1">
      <c r="A2098" s="174">
        <v>3707</v>
      </c>
      <c r="B2098">
        <v>5</v>
      </c>
      <c r="C2098" s="36" t="s">
        <v>7363</v>
      </c>
      <c r="D2098" s="36" t="s">
        <v>7368</v>
      </c>
      <c r="E2098" s="39" t="s">
        <v>934</v>
      </c>
      <c r="F2098" s="38">
        <v>9.1999999999999993</v>
      </c>
      <c r="G2098" s="37">
        <v>5</v>
      </c>
      <c r="H2098" s="37">
        <v>5</v>
      </c>
      <c r="I2098" s="37">
        <v>5</v>
      </c>
      <c r="J2098" s="37">
        <v>5</v>
      </c>
      <c r="K2098" s="37">
        <v>10</v>
      </c>
      <c r="L2098" s="37">
        <v>10</v>
      </c>
      <c r="M2098" s="37">
        <v>5</v>
      </c>
      <c r="N2098" s="37">
        <v>10</v>
      </c>
      <c r="O2098" s="37">
        <v>10</v>
      </c>
      <c r="P2098" s="37">
        <v>10</v>
      </c>
      <c r="Q2098" s="37">
        <v>5</v>
      </c>
    </row>
    <row r="2099" spans="1:17" ht="14.45" customHeight="1">
      <c r="A2099" s="174">
        <v>3706</v>
      </c>
      <c r="B2099">
        <v>6</v>
      </c>
      <c r="C2099" s="36" t="s">
        <v>7363</v>
      </c>
      <c r="D2099" s="36" t="s">
        <v>7369</v>
      </c>
      <c r="E2099" s="39" t="s">
        <v>934</v>
      </c>
      <c r="F2099" s="38">
        <v>9.1</v>
      </c>
      <c r="G2099" s="37">
        <v>5</v>
      </c>
      <c r="H2099" s="37">
        <v>5</v>
      </c>
      <c r="I2099" s="37">
        <v>5</v>
      </c>
      <c r="J2099" s="37">
        <v>5</v>
      </c>
      <c r="K2099" s="37">
        <v>10</v>
      </c>
      <c r="L2099" s="37">
        <v>10</v>
      </c>
      <c r="M2099" s="37">
        <v>5</v>
      </c>
      <c r="N2099" s="37">
        <v>10</v>
      </c>
      <c r="O2099" s="37">
        <v>10</v>
      </c>
      <c r="P2099" s="37">
        <v>10</v>
      </c>
      <c r="Q2099" s="37">
        <v>5</v>
      </c>
    </row>
    <row r="2100" spans="1:17" ht="14.45" customHeight="1">
      <c r="A2100" s="174">
        <v>3705</v>
      </c>
      <c r="B2100">
        <v>7</v>
      </c>
      <c r="C2100" s="36" t="s">
        <v>7363</v>
      </c>
      <c r="D2100" s="36" t="s">
        <v>7370</v>
      </c>
      <c r="E2100" s="39" t="s">
        <v>934</v>
      </c>
      <c r="F2100" s="38">
        <v>8.6</v>
      </c>
      <c r="G2100" s="37">
        <v>5</v>
      </c>
      <c r="H2100" s="37">
        <v>5</v>
      </c>
      <c r="I2100" s="37">
        <v>5</v>
      </c>
      <c r="J2100" s="37">
        <v>5</v>
      </c>
      <c r="K2100" s="37">
        <v>10</v>
      </c>
      <c r="L2100" s="37">
        <v>10</v>
      </c>
      <c r="M2100" s="37">
        <v>5</v>
      </c>
      <c r="N2100" s="37">
        <v>10</v>
      </c>
      <c r="O2100" s="37">
        <v>10</v>
      </c>
      <c r="P2100" s="37">
        <v>10</v>
      </c>
      <c r="Q2100" s="37">
        <v>5</v>
      </c>
    </row>
    <row r="2101" spans="1:17" ht="14.45" customHeight="1">
      <c r="A2101" s="174">
        <v>3704</v>
      </c>
      <c r="B2101">
        <v>8</v>
      </c>
      <c r="C2101" s="36" t="s">
        <v>7363</v>
      </c>
      <c r="D2101" s="36" t="s">
        <v>7371</v>
      </c>
      <c r="E2101" s="39" t="s">
        <v>934</v>
      </c>
      <c r="F2101" s="38">
        <v>8.6</v>
      </c>
      <c r="G2101" s="37">
        <v>5</v>
      </c>
      <c r="H2101" s="37">
        <v>5</v>
      </c>
      <c r="I2101" s="37">
        <v>5</v>
      </c>
      <c r="J2101" s="37">
        <v>5</v>
      </c>
      <c r="K2101" s="37">
        <v>10</v>
      </c>
      <c r="L2101" s="37">
        <v>10</v>
      </c>
      <c r="M2101" s="37">
        <v>5</v>
      </c>
      <c r="N2101" s="37">
        <v>10</v>
      </c>
      <c r="O2101" s="37">
        <v>10</v>
      </c>
      <c r="P2101" s="37">
        <v>10</v>
      </c>
      <c r="Q2101" s="37">
        <v>5</v>
      </c>
    </row>
    <row r="2102" spans="1:17" ht="14.45" customHeight="1">
      <c r="A2102" s="174">
        <v>3703</v>
      </c>
      <c r="B2102">
        <v>9</v>
      </c>
      <c r="C2102" s="36" t="s">
        <v>7363</v>
      </c>
      <c r="D2102" s="36" t="s">
        <v>7372</v>
      </c>
      <c r="E2102" s="39" t="s">
        <v>934</v>
      </c>
      <c r="F2102" s="38">
        <v>8.3000000000000007</v>
      </c>
      <c r="G2102" s="37">
        <v>5</v>
      </c>
      <c r="H2102" s="37">
        <v>5</v>
      </c>
      <c r="I2102" s="37">
        <v>5</v>
      </c>
      <c r="J2102" s="37">
        <v>5</v>
      </c>
      <c r="K2102" s="37">
        <v>10</v>
      </c>
      <c r="L2102" s="37">
        <v>10</v>
      </c>
      <c r="M2102" s="37">
        <v>5</v>
      </c>
      <c r="N2102" s="37">
        <v>10</v>
      </c>
      <c r="O2102" s="37">
        <v>10</v>
      </c>
      <c r="P2102" s="37">
        <v>10</v>
      </c>
      <c r="Q2102" s="37">
        <v>5</v>
      </c>
    </row>
    <row r="2103" spans="1:17" ht="14.45" customHeight="1">
      <c r="A2103" s="174">
        <v>3702</v>
      </c>
      <c r="C2103" s="36" t="s">
        <v>7363</v>
      </c>
      <c r="D2103" s="35" t="s">
        <v>8643</v>
      </c>
      <c r="E2103" s="34" t="s">
        <v>934</v>
      </c>
      <c r="F2103" s="130">
        <v>8.6389999999999993</v>
      </c>
      <c r="G2103" s="33" t="e">
        <f>AVERAGE(#REF!)</f>
        <v>#REF!</v>
      </c>
      <c r="H2103" s="33" t="e">
        <f>AVERAGE(#REF!)</f>
        <v>#REF!</v>
      </c>
      <c r="I2103" s="33" t="e">
        <f>AVERAGE(#REF!)</f>
        <v>#REF!</v>
      </c>
      <c r="J2103" s="33" t="e">
        <f>AVERAGE(#REF!)</f>
        <v>#REF!</v>
      </c>
      <c r="K2103" s="33" t="e">
        <f>AVERAGE(#REF!)</f>
        <v>#REF!</v>
      </c>
      <c r="L2103" s="33" t="e">
        <f>AVERAGE(#REF!)</f>
        <v>#REF!</v>
      </c>
      <c r="M2103" s="33" t="e">
        <f>AVERAGE(#REF!)</f>
        <v>#REF!</v>
      </c>
      <c r="N2103" s="33" t="e">
        <f>AVERAGE(#REF!)</f>
        <v>#REF!</v>
      </c>
      <c r="O2103" s="33" t="e">
        <f>AVERAGE(#REF!)</f>
        <v>#REF!</v>
      </c>
      <c r="P2103" s="33" t="e">
        <f>AVERAGE(#REF!)</f>
        <v>#REF!</v>
      </c>
      <c r="Q2103" s="33" t="e">
        <f>AVERAGE(#REF!)</f>
        <v>#REF!</v>
      </c>
    </row>
    <row r="2104" spans="1:17" ht="14.45" customHeight="1">
      <c r="A2104" s="174">
        <v>3701</v>
      </c>
      <c r="B2104">
        <v>1</v>
      </c>
      <c r="C2104" s="36" t="s">
        <v>7258</v>
      </c>
      <c r="D2104" s="36" t="s">
        <v>7259</v>
      </c>
      <c r="E2104" s="39" t="s">
        <v>934</v>
      </c>
      <c r="F2104" s="38">
        <v>9</v>
      </c>
      <c r="G2104" s="37">
        <v>5</v>
      </c>
      <c r="H2104" s="37">
        <v>5</v>
      </c>
      <c r="I2104" s="37">
        <v>5</v>
      </c>
      <c r="J2104" s="37">
        <v>5</v>
      </c>
      <c r="K2104" s="37">
        <v>10</v>
      </c>
      <c r="L2104" s="37">
        <v>10</v>
      </c>
      <c r="M2104" s="37">
        <v>5</v>
      </c>
      <c r="N2104" s="37">
        <v>10</v>
      </c>
      <c r="O2104" s="37">
        <v>10</v>
      </c>
      <c r="P2104" s="37">
        <v>10</v>
      </c>
      <c r="Q2104" s="37">
        <v>5</v>
      </c>
    </row>
    <row r="2105" spans="1:17" ht="14.45" customHeight="1">
      <c r="A2105" s="174">
        <v>3700</v>
      </c>
      <c r="B2105">
        <v>2</v>
      </c>
      <c r="C2105" s="36" t="s">
        <v>7258</v>
      </c>
      <c r="D2105" s="42" t="s">
        <v>7260</v>
      </c>
      <c r="E2105" s="41" t="s">
        <v>934</v>
      </c>
      <c r="F2105" s="40">
        <v>9.6</v>
      </c>
      <c r="G2105" s="37">
        <v>5</v>
      </c>
      <c r="H2105" s="37">
        <v>5</v>
      </c>
      <c r="I2105" s="37">
        <v>5</v>
      </c>
      <c r="J2105" s="37">
        <v>5</v>
      </c>
      <c r="K2105" s="37">
        <v>10</v>
      </c>
      <c r="L2105" s="37">
        <v>10</v>
      </c>
      <c r="M2105" s="37">
        <v>5</v>
      </c>
      <c r="N2105" s="37">
        <v>10</v>
      </c>
      <c r="O2105" s="37">
        <v>10</v>
      </c>
      <c r="P2105" s="37">
        <v>10</v>
      </c>
      <c r="Q2105" s="37">
        <v>5</v>
      </c>
    </row>
    <row r="2106" spans="1:17" ht="14.45" customHeight="1">
      <c r="A2106" s="174">
        <v>3699</v>
      </c>
      <c r="B2106">
        <v>3</v>
      </c>
      <c r="C2106" s="36" t="s">
        <v>7258</v>
      </c>
      <c r="D2106" s="36" t="s">
        <v>7261</v>
      </c>
      <c r="E2106" s="39" t="s">
        <v>934</v>
      </c>
      <c r="F2106" s="38">
        <v>7.5</v>
      </c>
      <c r="G2106" s="37">
        <v>5</v>
      </c>
      <c r="H2106" s="37">
        <v>5</v>
      </c>
      <c r="I2106" s="37">
        <v>5</v>
      </c>
      <c r="J2106" s="37">
        <v>5</v>
      </c>
      <c r="K2106" s="37">
        <v>10</v>
      </c>
      <c r="L2106" s="37">
        <v>10</v>
      </c>
      <c r="M2106" s="37">
        <v>5</v>
      </c>
      <c r="N2106" s="37">
        <v>10</v>
      </c>
      <c r="O2106" s="37">
        <v>10</v>
      </c>
      <c r="P2106" s="37">
        <v>10</v>
      </c>
      <c r="Q2106" s="37">
        <v>5</v>
      </c>
    </row>
    <row r="2107" spans="1:17" ht="14.45" customHeight="1">
      <c r="A2107" s="174">
        <v>3698</v>
      </c>
      <c r="B2107">
        <v>4</v>
      </c>
      <c r="C2107" s="36" t="s">
        <v>7258</v>
      </c>
      <c r="D2107" s="42" t="s">
        <v>7262</v>
      </c>
      <c r="E2107" s="41" t="s">
        <v>934</v>
      </c>
      <c r="F2107" s="40">
        <v>9.5</v>
      </c>
      <c r="G2107" s="37">
        <v>5</v>
      </c>
      <c r="H2107" s="37">
        <v>5</v>
      </c>
      <c r="I2107" s="37">
        <v>5</v>
      </c>
      <c r="J2107" s="37">
        <v>5</v>
      </c>
      <c r="K2107" s="37">
        <v>10</v>
      </c>
      <c r="L2107" s="37">
        <v>10</v>
      </c>
      <c r="M2107" s="37">
        <v>5</v>
      </c>
      <c r="N2107" s="37">
        <v>10</v>
      </c>
      <c r="O2107" s="37">
        <v>10</v>
      </c>
      <c r="P2107" s="37">
        <v>10</v>
      </c>
      <c r="Q2107" s="37">
        <v>5</v>
      </c>
    </row>
    <row r="2108" spans="1:17" ht="14.45" customHeight="1">
      <c r="A2108" s="174">
        <v>3697</v>
      </c>
      <c r="B2108">
        <v>5</v>
      </c>
      <c r="C2108" s="36" t="s">
        <v>7258</v>
      </c>
      <c r="D2108" s="36" t="s">
        <v>7263</v>
      </c>
      <c r="E2108" s="39" t="s">
        <v>934</v>
      </c>
      <c r="F2108" s="38">
        <v>8.1999999999999993</v>
      </c>
      <c r="G2108" s="37">
        <v>5</v>
      </c>
      <c r="H2108" s="37">
        <v>5</v>
      </c>
      <c r="I2108" s="37">
        <v>5</v>
      </c>
      <c r="J2108" s="37">
        <v>5</v>
      </c>
      <c r="K2108" s="37">
        <v>10</v>
      </c>
      <c r="L2108" s="37">
        <v>10</v>
      </c>
      <c r="M2108" s="37">
        <v>5</v>
      </c>
      <c r="N2108" s="37">
        <v>10</v>
      </c>
      <c r="O2108" s="37">
        <v>10</v>
      </c>
      <c r="P2108" s="37">
        <v>10</v>
      </c>
      <c r="Q2108" s="37">
        <v>5</v>
      </c>
    </row>
    <row r="2109" spans="1:17" ht="14.45" customHeight="1">
      <c r="A2109" s="174">
        <v>3696</v>
      </c>
      <c r="B2109">
        <v>6</v>
      </c>
      <c r="C2109" s="36" t="s">
        <v>7258</v>
      </c>
      <c r="D2109" s="36" t="s">
        <v>7264</v>
      </c>
      <c r="E2109" s="39" t="s">
        <v>934</v>
      </c>
      <c r="F2109" s="38">
        <v>8.5</v>
      </c>
      <c r="G2109" s="37">
        <v>5</v>
      </c>
      <c r="H2109" s="37">
        <v>5</v>
      </c>
      <c r="I2109" s="37">
        <v>5</v>
      </c>
      <c r="J2109" s="37">
        <v>5</v>
      </c>
      <c r="K2109" s="37">
        <v>10</v>
      </c>
      <c r="L2109" s="37">
        <v>10</v>
      </c>
      <c r="M2109" s="37">
        <v>5</v>
      </c>
      <c r="N2109" s="37">
        <v>10</v>
      </c>
      <c r="O2109" s="37">
        <v>10</v>
      </c>
      <c r="P2109" s="37">
        <v>10</v>
      </c>
      <c r="Q2109" s="37">
        <v>5</v>
      </c>
    </row>
    <row r="2110" spans="1:17" ht="14.45" customHeight="1">
      <c r="A2110" s="174">
        <v>3695</v>
      </c>
      <c r="B2110">
        <v>7</v>
      </c>
      <c r="C2110" s="36" t="s">
        <v>7258</v>
      </c>
      <c r="D2110" s="36" t="s">
        <v>7265</v>
      </c>
      <c r="E2110" s="39" t="s">
        <v>934</v>
      </c>
      <c r="F2110" s="38">
        <v>9</v>
      </c>
      <c r="G2110" s="37">
        <v>5</v>
      </c>
      <c r="H2110" s="37">
        <v>5</v>
      </c>
      <c r="I2110" s="37">
        <v>5</v>
      </c>
      <c r="J2110" s="37">
        <v>5</v>
      </c>
      <c r="K2110" s="37">
        <v>10</v>
      </c>
      <c r="L2110" s="37">
        <v>10</v>
      </c>
      <c r="M2110" s="37">
        <v>5</v>
      </c>
      <c r="N2110" s="37">
        <v>10</v>
      </c>
      <c r="O2110" s="37">
        <v>10</v>
      </c>
      <c r="P2110" s="37">
        <v>10</v>
      </c>
      <c r="Q2110" s="37">
        <v>5</v>
      </c>
    </row>
    <row r="2111" spans="1:17" ht="14.45" customHeight="1">
      <c r="A2111" s="174">
        <v>3694</v>
      </c>
      <c r="B2111">
        <v>8</v>
      </c>
      <c r="C2111" s="36" t="s">
        <v>7258</v>
      </c>
      <c r="D2111" s="36" t="s">
        <v>7266</v>
      </c>
      <c r="E2111" s="39" t="s">
        <v>934</v>
      </c>
      <c r="F2111" s="38">
        <v>8.6</v>
      </c>
      <c r="G2111" s="37">
        <v>5</v>
      </c>
      <c r="H2111" s="37">
        <v>5</v>
      </c>
      <c r="I2111" s="37">
        <v>5</v>
      </c>
      <c r="J2111" s="37">
        <v>5</v>
      </c>
      <c r="K2111" s="37">
        <v>10</v>
      </c>
      <c r="L2111" s="37">
        <v>10</v>
      </c>
      <c r="M2111" s="37">
        <v>5</v>
      </c>
      <c r="N2111" s="37">
        <v>10</v>
      </c>
      <c r="O2111" s="37">
        <v>10</v>
      </c>
      <c r="P2111" s="37">
        <v>10</v>
      </c>
      <c r="Q2111" s="37">
        <v>5</v>
      </c>
    </row>
    <row r="2112" spans="1:17" ht="14.45" customHeight="1">
      <c r="A2112" s="174">
        <v>3693</v>
      </c>
      <c r="B2112">
        <v>9</v>
      </c>
      <c r="C2112" s="36" t="s">
        <v>7258</v>
      </c>
      <c r="D2112" s="36" t="s">
        <v>7267</v>
      </c>
      <c r="E2112" s="39" t="s">
        <v>934</v>
      </c>
      <c r="F2112" s="38">
        <v>8.6</v>
      </c>
      <c r="G2112" s="37">
        <v>5</v>
      </c>
      <c r="H2112" s="37">
        <v>5</v>
      </c>
      <c r="I2112" s="37">
        <v>5</v>
      </c>
      <c r="J2112" s="37">
        <v>5</v>
      </c>
      <c r="K2112" s="37">
        <v>10</v>
      </c>
      <c r="L2112" s="37">
        <v>10</v>
      </c>
      <c r="M2112" s="37">
        <v>5</v>
      </c>
      <c r="N2112" s="37">
        <v>10</v>
      </c>
      <c r="O2112" s="37">
        <v>10</v>
      </c>
      <c r="P2112" s="37">
        <v>10</v>
      </c>
      <c r="Q2112" s="37">
        <v>5</v>
      </c>
    </row>
    <row r="2113" spans="1:17" ht="14.45" customHeight="1">
      <c r="A2113" s="174">
        <v>3692</v>
      </c>
      <c r="B2113">
        <v>10</v>
      </c>
      <c r="C2113" s="36" t="s">
        <v>7258</v>
      </c>
      <c r="D2113" s="36" t="s">
        <v>7268</v>
      </c>
      <c r="E2113" s="39" t="s">
        <v>934</v>
      </c>
      <c r="F2113" s="38">
        <v>9</v>
      </c>
      <c r="G2113" s="37">
        <v>5</v>
      </c>
      <c r="H2113" s="37">
        <v>5</v>
      </c>
      <c r="I2113" s="37">
        <v>5</v>
      </c>
      <c r="J2113" s="37">
        <v>5</v>
      </c>
      <c r="K2113" s="37">
        <v>10</v>
      </c>
      <c r="L2113" s="37">
        <v>10</v>
      </c>
      <c r="M2113" s="37">
        <v>5</v>
      </c>
      <c r="N2113" s="37">
        <v>10</v>
      </c>
      <c r="O2113" s="37">
        <v>10</v>
      </c>
      <c r="P2113" s="37">
        <v>10</v>
      </c>
      <c r="Q2113" s="37">
        <v>5</v>
      </c>
    </row>
    <row r="2114" spans="1:17" ht="14.45" customHeight="1">
      <c r="A2114" s="174">
        <v>3691</v>
      </c>
      <c r="B2114">
        <v>11</v>
      </c>
      <c r="C2114" s="36" t="s">
        <v>7258</v>
      </c>
      <c r="D2114" s="36" t="s">
        <v>7269</v>
      </c>
      <c r="E2114" s="39" t="s">
        <v>934</v>
      </c>
      <c r="F2114" s="38">
        <v>8.5</v>
      </c>
      <c r="G2114" s="37">
        <v>5</v>
      </c>
      <c r="H2114" s="37">
        <v>5</v>
      </c>
      <c r="I2114" s="37">
        <v>5</v>
      </c>
      <c r="J2114" s="37">
        <v>5</v>
      </c>
      <c r="K2114" s="37">
        <v>10</v>
      </c>
      <c r="L2114" s="37">
        <v>10</v>
      </c>
      <c r="M2114" s="37">
        <v>5</v>
      </c>
      <c r="N2114" s="37">
        <v>10</v>
      </c>
      <c r="O2114" s="37">
        <v>10</v>
      </c>
      <c r="P2114" s="37">
        <v>10</v>
      </c>
      <c r="Q2114" s="37">
        <v>5</v>
      </c>
    </row>
    <row r="2115" spans="1:17" ht="14.45" customHeight="1">
      <c r="A2115" s="174">
        <v>3690</v>
      </c>
      <c r="C2115" s="36" t="s">
        <v>7258</v>
      </c>
      <c r="D2115" s="35" t="s">
        <v>8643</v>
      </c>
      <c r="E2115" s="34" t="s">
        <v>934</v>
      </c>
      <c r="F2115" s="130">
        <v>8.7089999999999996</v>
      </c>
      <c r="G2115" s="33" t="e">
        <f>AVERAGE(#REF!)</f>
        <v>#REF!</v>
      </c>
      <c r="H2115" s="33" t="e">
        <f>AVERAGE(#REF!)</f>
        <v>#REF!</v>
      </c>
      <c r="I2115" s="33" t="e">
        <f>AVERAGE(#REF!)</f>
        <v>#REF!</v>
      </c>
      <c r="J2115" s="33" t="e">
        <f>AVERAGE(#REF!)</f>
        <v>#REF!</v>
      </c>
      <c r="K2115" s="33" t="e">
        <f>AVERAGE(#REF!)</f>
        <v>#REF!</v>
      </c>
      <c r="L2115" s="33" t="e">
        <f>AVERAGE(#REF!)</f>
        <v>#REF!</v>
      </c>
      <c r="M2115" s="33" t="e">
        <f>AVERAGE(#REF!)</f>
        <v>#REF!</v>
      </c>
      <c r="N2115" s="33" t="e">
        <f>AVERAGE(#REF!)</f>
        <v>#REF!</v>
      </c>
      <c r="O2115" s="33" t="e">
        <f>AVERAGE(#REF!)</f>
        <v>#REF!</v>
      </c>
      <c r="P2115" s="33" t="e">
        <f>AVERAGE(#REF!)</f>
        <v>#REF!</v>
      </c>
      <c r="Q2115" s="33" t="e">
        <f>AVERAGE(#REF!)</f>
        <v>#REF!</v>
      </c>
    </row>
    <row r="2116" spans="1:17" ht="14.45" customHeight="1">
      <c r="A2116" s="174">
        <v>3689</v>
      </c>
      <c r="B2116">
        <v>1</v>
      </c>
      <c r="C2116" s="36" t="s">
        <v>7244</v>
      </c>
      <c r="D2116" s="36" t="s">
        <v>7245</v>
      </c>
      <c r="E2116" s="39" t="s">
        <v>934</v>
      </c>
      <c r="F2116" s="38">
        <v>8.4</v>
      </c>
      <c r="G2116" s="37">
        <v>5</v>
      </c>
      <c r="H2116" s="37">
        <v>5</v>
      </c>
      <c r="I2116" s="37">
        <v>5</v>
      </c>
      <c r="J2116" s="37">
        <v>5</v>
      </c>
      <c r="K2116" s="37">
        <v>10</v>
      </c>
      <c r="L2116" s="37">
        <v>10</v>
      </c>
      <c r="M2116" s="37">
        <v>5</v>
      </c>
      <c r="N2116" s="37">
        <v>10</v>
      </c>
      <c r="O2116" s="37">
        <v>10</v>
      </c>
      <c r="P2116" s="37">
        <v>10</v>
      </c>
      <c r="Q2116" s="37">
        <v>5</v>
      </c>
    </row>
    <row r="2117" spans="1:17" ht="14.45" customHeight="1">
      <c r="A2117" s="174">
        <v>3688</v>
      </c>
      <c r="B2117">
        <v>2</v>
      </c>
      <c r="C2117" s="36" t="s">
        <v>7244</v>
      </c>
      <c r="D2117" s="36" t="s">
        <v>7246</v>
      </c>
      <c r="E2117" s="39" t="s">
        <v>934</v>
      </c>
      <c r="F2117" s="38">
        <v>7.8</v>
      </c>
      <c r="G2117" s="37">
        <v>5</v>
      </c>
      <c r="H2117" s="37">
        <v>5</v>
      </c>
      <c r="I2117" s="37">
        <v>5</v>
      </c>
      <c r="J2117" s="37">
        <v>5</v>
      </c>
      <c r="K2117" s="37">
        <v>10</v>
      </c>
      <c r="L2117" s="37">
        <v>10</v>
      </c>
      <c r="M2117" s="37">
        <v>5</v>
      </c>
      <c r="N2117" s="37">
        <v>10</v>
      </c>
      <c r="O2117" s="37">
        <v>10</v>
      </c>
      <c r="P2117" s="37">
        <v>10</v>
      </c>
      <c r="Q2117" s="37">
        <v>5</v>
      </c>
    </row>
    <row r="2118" spans="1:17" ht="14.45" customHeight="1">
      <c r="A2118" s="174">
        <v>3687</v>
      </c>
      <c r="B2118">
        <v>3</v>
      </c>
      <c r="C2118" s="36" t="s">
        <v>7244</v>
      </c>
      <c r="D2118" s="36" t="s">
        <v>7247</v>
      </c>
      <c r="E2118" s="39" t="s">
        <v>934</v>
      </c>
      <c r="F2118" s="38">
        <v>8.3000000000000007</v>
      </c>
      <c r="G2118" s="37">
        <v>5</v>
      </c>
      <c r="H2118" s="37">
        <v>5</v>
      </c>
      <c r="I2118" s="37">
        <v>5</v>
      </c>
      <c r="J2118" s="37">
        <v>5</v>
      </c>
      <c r="K2118" s="37">
        <v>10</v>
      </c>
      <c r="L2118" s="37">
        <v>10</v>
      </c>
      <c r="M2118" s="37">
        <v>5</v>
      </c>
      <c r="N2118" s="37">
        <v>10</v>
      </c>
      <c r="O2118" s="37">
        <v>10</v>
      </c>
      <c r="P2118" s="37">
        <v>10</v>
      </c>
      <c r="Q2118" s="37">
        <v>5</v>
      </c>
    </row>
    <row r="2119" spans="1:17" ht="14.45" customHeight="1">
      <c r="A2119" s="174">
        <v>3686</v>
      </c>
      <c r="B2119">
        <v>4</v>
      </c>
      <c r="C2119" s="36" t="s">
        <v>7244</v>
      </c>
      <c r="D2119" s="36" t="s">
        <v>7248</v>
      </c>
      <c r="E2119" s="39" t="s">
        <v>934</v>
      </c>
      <c r="F2119" s="38">
        <v>7.2</v>
      </c>
      <c r="G2119" s="37">
        <v>5</v>
      </c>
      <c r="H2119" s="37">
        <v>5</v>
      </c>
      <c r="I2119" s="37">
        <v>5</v>
      </c>
      <c r="J2119" s="37">
        <v>5</v>
      </c>
      <c r="K2119" s="37">
        <v>10</v>
      </c>
      <c r="L2119" s="37">
        <v>10</v>
      </c>
      <c r="M2119" s="37">
        <v>5</v>
      </c>
      <c r="N2119" s="37">
        <v>10</v>
      </c>
      <c r="O2119" s="37">
        <v>10</v>
      </c>
      <c r="P2119" s="37">
        <v>10</v>
      </c>
      <c r="Q2119" s="37">
        <v>5</v>
      </c>
    </row>
    <row r="2120" spans="1:17" ht="14.45" customHeight="1">
      <c r="A2120" s="174">
        <v>3685</v>
      </c>
      <c r="B2120">
        <v>5</v>
      </c>
      <c r="C2120" s="36" t="s">
        <v>7244</v>
      </c>
      <c r="D2120" s="36" t="s">
        <v>7249</v>
      </c>
      <c r="E2120" s="39" t="s">
        <v>934</v>
      </c>
      <c r="F2120" s="38">
        <v>8</v>
      </c>
      <c r="G2120" s="37">
        <v>5</v>
      </c>
      <c r="H2120" s="37">
        <v>5</v>
      </c>
      <c r="I2120" s="37">
        <v>5</v>
      </c>
      <c r="J2120" s="37">
        <v>5</v>
      </c>
      <c r="K2120" s="37">
        <v>10</v>
      </c>
      <c r="L2120" s="37">
        <v>10</v>
      </c>
      <c r="M2120" s="37">
        <v>5</v>
      </c>
      <c r="N2120" s="37">
        <v>10</v>
      </c>
      <c r="O2120" s="37">
        <v>10</v>
      </c>
      <c r="P2120" s="37">
        <v>10</v>
      </c>
      <c r="Q2120" s="37">
        <v>5</v>
      </c>
    </row>
    <row r="2121" spans="1:17" ht="14.45" customHeight="1">
      <c r="A2121" s="174">
        <v>3684</v>
      </c>
      <c r="B2121">
        <v>6</v>
      </c>
      <c r="C2121" s="36" t="s">
        <v>7244</v>
      </c>
      <c r="D2121" s="36" t="s">
        <v>7250</v>
      </c>
      <c r="E2121" s="39" t="s">
        <v>934</v>
      </c>
      <c r="F2121" s="38">
        <v>8.1999999999999993</v>
      </c>
      <c r="G2121" s="37">
        <v>5</v>
      </c>
      <c r="H2121" s="37">
        <v>5</v>
      </c>
      <c r="I2121" s="37">
        <v>5</v>
      </c>
      <c r="J2121" s="37">
        <v>5</v>
      </c>
      <c r="K2121" s="37">
        <v>10</v>
      </c>
      <c r="L2121" s="37">
        <v>10</v>
      </c>
      <c r="M2121" s="37">
        <v>5</v>
      </c>
      <c r="N2121" s="37">
        <v>10</v>
      </c>
      <c r="O2121" s="37">
        <v>10</v>
      </c>
      <c r="P2121" s="37">
        <v>10</v>
      </c>
      <c r="Q2121" s="37">
        <v>5</v>
      </c>
    </row>
    <row r="2122" spans="1:17" ht="14.45" customHeight="1">
      <c r="A2122" s="174">
        <v>3683</v>
      </c>
      <c r="B2122">
        <v>7</v>
      </c>
      <c r="C2122" s="36" t="s">
        <v>7244</v>
      </c>
      <c r="D2122" s="36" t="s">
        <v>7251</v>
      </c>
      <c r="E2122" s="39" t="s">
        <v>934</v>
      </c>
      <c r="F2122" s="38">
        <v>8.5</v>
      </c>
      <c r="G2122" s="37">
        <v>5</v>
      </c>
      <c r="H2122" s="37">
        <v>5</v>
      </c>
      <c r="I2122" s="37">
        <v>5</v>
      </c>
      <c r="J2122" s="37">
        <v>5</v>
      </c>
      <c r="K2122" s="37">
        <v>10</v>
      </c>
      <c r="L2122" s="37">
        <v>10</v>
      </c>
      <c r="M2122" s="37">
        <v>5</v>
      </c>
      <c r="N2122" s="37">
        <v>10</v>
      </c>
      <c r="O2122" s="37">
        <v>10</v>
      </c>
      <c r="P2122" s="37">
        <v>10</v>
      </c>
      <c r="Q2122" s="37">
        <v>5</v>
      </c>
    </row>
    <row r="2123" spans="1:17" ht="14.45" customHeight="1">
      <c r="A2123" s="174">
        <v>3682</v>
      </c>
      <c r="B2123">
        <v>8</v>
      </c>
      <c r="C2123" s="36" t="s">
        <v>7244</v>
      </c>
      <c r="D2123" s="36" t="s">
        <v>7252</v>
      </c>
      <c r="E2123" s="39" t="s">
        <v>934</v>
      </c>
      <c r="F2123" s="38">
        <v>8.6</v>
      </c>
      <c r="G2123" s="37">
        <v>5</v>
      </c>
      <c r="H2123" s="37">
        <v>5</v>
      </c>
      <c r="I2123" s="37">
        <v>5</v>
      </c>
      <c r="J2123" s="37">
        <v>5</v>
      </c>
      <c r="K2123" s="37">
        <v>10</v>
      </c>
      <c r="L2123" s="37">
        <v>10</v>
      </c>
      <c r="M2123" s="37">
        <v>5</v>
      </c>
      <c r="N2123" s="37">
        <v>10</v>
      </c>
      <c r="O2123" s="37">
        <v>10</v>
      </c>
      <c r="P2123" s="37">
        <v>10</v>
      </c>
      <c r="Q2123" s="37">
        <v>5</v>
      </c>
    </row>
    <row r="2124" spans="1:17" ht="14.45" customHeight="1">
      <c r="A2124" s="174">
        <v>3681</v>
      </c>
      <c r="B2124">
        <v>9</v>
      </c>
      <c r="C2124" s="36" t="s">
        <v>7244</v>
      </c>
      <c r="D2124" s="36" t="s">
        <v>7253</v>
      </c>
      <c r="E2124" s="39" t="s">
        <v>934</v>
      </c>
      <c r="F2124" s="38">
        <v>8.6</v>
      </c>
      <c r="G2124" s="37">
        <v>5</v>
      </c>
      <c r="H2124" s="37">
        <v>5</v>
      </c>
      <c r="I2124" s="37">
        <v>5</v>
      </c>
      <c r="J2124" s="37">
        <v>5</v>
      </c>
      <c r="K2124" s="37">
        <v>10</v>
      </c>
      <c r="L2124" s="37">
        <v>10</v>
      </c>
      <c r="M2124" s="37">
        <v>5</v>
      </c>
      <c r="N2124" s="37">
        <v>10</v>
      </c>
      <c r="O2124" s="37">
        <v>10</v>
      </c>
      <c r="P2124" s="37">
        <v>10</v>
      </c>
      <c r="Q2124" s="37">
        <v>5</v>
      </c>
    </row>
    <row r="2125" spans="1:17" ht="14.45" customHeight="1">
      <c r="A2125" s="174">
        <v>3680</v>
      </c>
      <c r="B2125">
        <v>10</v>
      </c>
      <c r="C2125" s="36" t="s">
        <v>7244</v>
      </c>
      <c r="D2125" s="36" t="s">
        <v>7254</v>
      </c>
      <c r="E2125" s="39" t="s">
        <v>934</v>
      </c>
      <c r="F2125" s="38">
        <v>9.1999999999999993</v>
      </c>
      <c r="G2125" s="37">
        <v>5</v>
      </c>
      <c r="H2125" s="37">
        <v>5</v>
      </c>
      <c r="I2125" s="37">
        <v>5</v>
      </c>
      <c r="J2125" s="37">
        <v>5</v>
      </c>
      <c r="K2125" s="37">
        <v>10</v>
      </c>
      <c r="L2125" s="37">
        <v>10</v>
      </c>
      <c r="M2125" s="37">
        <v>5</v>
      </c>
      <c r="N2125" s="37">
        <v>10</v>
      </c>
      <c r="O2125" s="37">
        <v>10</v>
      </c>
      <c r="P2125" s="37">
        <v>10</v>
      </c>
      <c r="Q2125" s="37">
        <v>5</v>
      </c>
    </row>
    <row r="2126" spans="1:17" ht="14.45" customHeight="1">
      <c r="A2126" s="174">
        <v>3679</v>
      </c>
      <c r="B2126">
        <v>11</v>
      </c>
      <c r="C2126" s="36" t="s">
        <v>7244</v>
      </c>
      <c r="D2126" s="36" t="s">
        <v>7255</v>
      </c>
      <c r="E2126" s="39" t="s">
        <v>934</v>
      </c>
      <c r="F2126" s="38">
        <v>9.6</v>
      </c>
      <c r="G2126" s="37">
        <v>5</v>
      </c>
      <c r="H2126" s="37">
        <v>5</v>
      </c>
      <c r="I2126" s="37">
        <v>5</v>
      </c>
      <c r="J2126" s="37">
        <v>5</v>
      </c>
      <c r="K2126" s="37">
        <v>10</v>
      </c>
      <c r="L2126" s="37">
        <v>10</v>
      </c>
      <c r="M2126" s="37">
        <v>5</v>
      </c>
      <c r="N2126" s="37">
        <v>10</v>
      </c>
      <c r="O2126" s="37">
        <v>10</v>
      </c>
      <c r="P2126" s="37">
        <v>10</v>
      </c>
      <c r="Q2126" s="37">
        <v>5</v>
      </c>
    </row>
    <row r="2127" spans="1:17" ht="14.45" customHeight="1">
      <c r="A2127" s="174">
        <v>3678</v>
      </c>
      <c r="B2127">
        <v>12</v>
      </c>
      <c r="C2127" s="36" t="s">
        <v>7244</v>
      </c>
      <c r="D2127" s="36" t="s">
        <v>7256</v>
      </c>
      <c r="E2127" s="39" t="s">
        <v>934</v>
      </c>
      <c r="F2127" s="38">
        <v>8.5</v>
      </c>
      <c r="G2127" s="37">
        <v>5</v>
      </c>
      <c r="H2127" s="37">
        <v>5</v>
      </c>
      <c r="I2127" s="37">
        <v>5</v>
      </c>
      <c r="J2127" s="37">
        <v>5</v>
      </c>
      <c r="K2127" s="37">
        <v>10</v>
      </c>
      <c r="L2127" s="37">
        <v>10</v>
      </c>
      <c r="M2127" s="37">
        <v>5</v>
      </c>
      <c r="N2127" s="37">
        <v>10</v>
      </c>
      <c r="O2127" s="37">
        <v>10</v>
      </c>
      <c r="P2127" s="37">
        <v>10</v>
      </c>
      <c r="Q2127" s="37">
        <v>5</v>
      </c>
    </row>
    <row r="2128" spans="1:17" ht="14.45" customHeight="1">
      <c r="A2128" s="174">
        <v>3677</v>
      </c>
      <c r="B2128">
        <v>13</v>
      </c>
      <c r="C2128" s="36" t="s">
        <v>7244</v>
      </c>
      <c r="D2128" s="36" t="s">
        <v>7257</v>
      </c>
      <c r="E2128" s="39" t="s">
        <v>934</v>
      </c>
      <c r="F2128" s="38">
        <v>7.1</v>
      </c>
      <c r="G2128" s="37">
        <v>5</v>
      </c>
      <c r="H2128" s="37">
        <v>5</v>
      </c>
      <c r="I2128" s="37">
        <v>5</v>
      </c>
      <c r="J2128" s="37">
        <v>5</v>
      </c>
      <c r="K2128" s="37">
        <v>10</v>
      </c>
      <c r="L2128" s="37">
        <v>10</v>
      </c>
      <c r="M2128" s="37">
        <v>5</v>
      </c>
      <c r="N2128" s="37">
        <v>10</v>
      </c>
      <c r="O2128" s="37">
        <v>10</v>
      </c>
      <c r="P2128" s="37">
        <v>10</v>
      </c>
      <c r="Q2128" s="37">
        <v>5</v>
      </c>
    </row>
    <row r="2129" spans="1:17" ht="14.45" customHeight="1">
      <c r="A2129" s="174">
        <v>3676</v>
      </c>
      <c r="C2129" s="36" t="s">
        <v>7244</v>
      </c>
      <c r="D2129" s="35" t="s">
        <v>8626</v>
      </c>
      <c r="E2129" s="34" t="s">
        <v>934</v>
      </c>
      <c r="F2129" s="130">
        <v>8.2810000000000006</v>
      </c>
      <c r="G2129" s="33" t="e">
        <f>AVERAGE(#REF!)</f>
        <v>#REF!</v>
      </c>
      <c r="H2129" s="33" t="e">
        <f>AVERAGE(#REF!)</f>
        <v>#REF!</v>
      </c>
      <c r="I2129" s="33" t="e">
        <f>AVERAGE(#REF!)</f>
        <v>#REF!</v>
      </c>
      <c r="J2129" s="33" t="e">
        <f>AVERAGE(#REF!)</f>
        <v>#REF!</v>
      </c>
      <c r="K2129" s="33" t="e">
        <f>AVERAGE(#REF!)</f>
        <v>#REF!</v>
      </c>
      <c r="L2129" s="33" t="e">
        <f>AVERAGE(#REF!)</f>
        <v>#REF!</v>
      </c>
      <c r="M2129" s="33" t="e">
        <f>AVERAGE(#REF!)</f>
        <v>#REF!</v>
      </c>
      <c r="N2129" s="33" t="e">
        <f>AVERAGE(#REF!)</f>
        <v>#REF!</v>
      </c>
      <c r="O2129" s="33" t="e">
        <f>AVERAGE(#REF!)</f>
        <v>#REF!</v>
      </c>
      <c r="P2129" s="33" t="e">
        <f>AVERAGE(#REF!)</f>
        <v>#REF!</v>
      </c>
      <c r="Q2129" s="33" t="e">
        <f>AVERAGE(#REF!)</f>
        <v>#REF!</v>
      </c>
    </row>
    <row r="2130" spans="1:17" ht="14.45" customHeight="1">
      <c r="A2130" s="174">
        <v>3675</v>
      </c>
      <c r="B2130">
        <v>1</v>
      </c>
      <c r="C2130" s="36" t="s">
        <v>8644</v>
      </c>
      <c r="D2130" s="36" t="s">
        <v>7221</v>
      </c>
      <c r="E2130" s="39" t="s">
        <v>934</v>
      </c>
      <c r="F2130" s="38">
        <v>8.8000000000000007</v>
      </c>
      <c r="G2130" s="37">
        <v>5</v>
      </c>
      <c r="H2130" s="37">
        <v>5</v>
      </c>
      <c r="I2130" s="37">
        <v>5</v>
      </c>
      <c r="J2130" s="37">
        <v>5</v>
      </c>
      <c r="K2130" s="37">
        <v>10</v>
      </c>
      <c r="L2130" s="37">
        <v>10</v>
      </c>
      <c r="M2130" s="37">
        <v>5</v>
      </c>
      <c r="N2130" s="37">
        <v>10</v>
      </c>
      <c r="O2130" s="37">
        <v>10</v>
      </c>
      <c r="P2130" s="37">
        <v>10</v>
      </c>
      <c r="Q2130" s="37">
        <v>5</v>
      </c>
    </row>
    <row r="2131" spans="1:17" ht="14.45" customHeight="1">
      <c r="A2131" s="174">
        <v>3674</v>
      </c>
      <c r="B2131">
        <v>2</v>
      </c>
      <c r="C2131" s="36" t="s">
        <v>8644</v>
      </c>
      <c r="D2131" s="36" t="s">
        <v>7222</v>
      </c>
      <c r="E2131" s="39" t="s">
        <v>934</v>
      </c>
      <c r="F2131" s="38">
        <v>8.6</v>
      </c>
      <c r="G2131" s="37">
        <v>5</v>
      </c>
      <c r="H2131" s="37">
        <v>5</v>
      </c>
      <c r="I2131" s="37">
        <v>5</v>
      </c>
      <c r="J2131" s="37">
        <v>5</v>
      </c>
      <c r="K2131" s="37">
        <v>10</v>
      </c>
      <c r="L2131" s="37">
        <v>10</v>
      </c>
      <c r="M2131" s="37">
        <v>5</v>
      </c>
      <c r="N2131" s="37">
        <v>10</v>
      </c>
      <c r="O2131" s="37">
        <v>10</v>
      </c>
      <c r="P2131" s="37">
        <v>10</v>
      </c>
      <c r="Q2131" s="37">
        <v>5</v>
      </c>
    </row>
    <row r="2132" spans="1:17" ht="14.45" customHeight="1">
      <c r="A2132" s="174">
        <v>3673</v>
      </c>
      <c r="B2132">
        <v>3</v>
      </c>
      <c r="C2132" s="36" t="s">
        <v>8644</v>
      </c>
      <c r="D2132" s="36" t="s">
        <v>7223</v>
      </c>
      <c r="E2132" s="39" t="s">
        <v>934</v>
      </c>
      <c r="F2132" s="38">
        <v>8.9</v>
      </c>
      <c r="G2132" s="37">
        <v>5</v>
      </c>
      <c r="H2132" s="37">
        <v>5</v>
      </c>
      <c r="I2132" s="37">
        <v>5</v>
      </c>
      <c r="J2132" s="37">
        <v>5</v>
      </c>
      <c r="K2132" s="37">
        <v>10</v>
      </c>
      <c r="L2132" s="37">
        <v>10</v>
      </c>
      <c r="M2132" s="37">
        <v>5</v>
      </c>
      <c r="N2132" s="37">
        <v>10</v>
      </c>
      <c r="O2132" s="37">
        <v>10</v>
      </c>
      <c r="P2132" s="37">
        <v>10</v>
      </c>
      <c r="Q2132" s="37">
        <v>5</v>
      </c>
    </row>
    <row r="2133" spans="1:17" ht="14.45" customHeight="1">
      <c r="A2133" s="174">
        <v>3672</v>
      </c>
      <c r="B2133">
        <v>4</v>
      </c>
      <c r="C2133" s="36" t="s">
        <v>8644</v>
      </c>
      <c r="D2133" s="36" t="s">
        <v>7224</v>
      </c>
      <c r="E2133" s="39" t="s">
        <v>934</v>
      </c>
      <c r="F2133" s="38">
        <v>8.6</v>
      </c>
      <c r="G2133" s="37">
        <v>5</v>
      </c>
      <c r="H2133" s="37">
        <v>5</v>
      </c>
      <c r="I2133" s="37">
        <v>5</v>
      </c>
      <c r="J2133" s="37">
        <v>5</v>
      </c>
      <c r="K2133" s="37">
        <v>10</v>
      </c>
      <c r="L2133" s="37">
        <v>10</v>
      </c>
      <c r="M2133" s="37">
        <v>5</v>
      </c>
      <c r="N2133" s="37">
        <v>10</v>
      </c>
      <c r="O2133" s="37">
        <v>10</v>
      </c>
      <c r="P2133" s="37">
        <v>10</v>
      </c>
      <c r="Q2133" s="37">
        <v>5</v>
      </c>
    </row>
    <row r="2134" spans="1:17" ht="14.45" customHeight="1">
      <c r="A2134" s="174">
        <v>3671</v>
      </c>
      <c r="B2134">
        <v>5</v>
      </c>
      <c r="C2134" s="36" t="s">
        <v>8644</v>
      </c>
      <c r="D2134" s="36" t="s">
        <v>1118</v>
      </c>
      <c r="E2134" s="39" t="s">
        <v>934</v>
      </c>
      <c r="F2134" s="38">
        <v>8.4</v>
      </c>
      <c r="G2134" s="37">
        <v>5</v>
      </c>
      <c r="H2134" s="37">
        <v>5</v>
      </c>
      <c r="I2134" s="37">
        <v>5</v>
      </c>
      <c r="J2134" s="37">
        <v>5</v>
      </c>
      <c r="K2134" s="37">
        <v>10</v>
      </c>
      <c r="L2134" s="37">
        <v>10</v>
      </c>
      <c r="M2134" s="37">
        <v>5</v>
      </c>
      <c r="N2134" s="37">
        <v>10</v>
      </c>
      <c r="O2134" s="37">
        <v>10</v>
      </c>
      <c r="P2134" s="37">
        <v>10</v>
      </c>
      <c r="Q2134" s="37">
        <v>5</v>
      </c>
    </row>
    <row r="2135" spans="1:17" ht="14.45" customHeight="1">
      <c r="A2135" s="174">
        <v>3670</v>
      </c>
      <c r="B2135">
        <v>6</v>
      </c>
      <c r="C2135" s="36" t="s">
        <v>8644</v>
      </c>
      <c r="D2135" s="36" t="s">
        <v>7225</v>
      </c>
      <c r="E2135" s="39" t="s">
        <v>934</v>
      </c>
      <c r="F2135" s="38">
        <v>8.4</v>
      </c>
      <c r="G2135" s="37">
        <v>5</v>
      </c>
      <c r="H2135" s="37">
        <v>5</v>
      </c>
      <c r="I2135" s="37">
        <v>5</v>
      </c>
      <c r="J2135" s="37">
        <v>5</v>
      </c>
      <c r="K2135" s="37">
        <v>10</v>
      </c>
      <c r="L2135" s="37">
        <v>10</v>
      </c>
      <c r="M2135" s="37">
        <v>5</v>
      </c>
      <c r="N2135" s="37">
        <v>10</v>
      </c>
      <c r="O2135" s="37">
        <v>10</v>
      </c>
      <c r="P2135" s="37">
        <v>10</v>
      </c>
      <c r="Q2135" s="37">
        <v>5</v>
      </c>
    </row>
    <row r="2136" spans="1:17" ht="14.45" customHeight="1">
      <c r="A2136" s="174">
        <v>3669</v>
      </c>
      <c r="B2136">
        <v>7</v>
      </c>
      <c r="C2136" s="36" t="s">
        <v>8644</v>
      </c>
      <c r="D2136" s="36" t="s">
        <v>2833</v>
      </c>
      <c r="E2136" s="39" t="s">
        <v>934</v>
      </c>
      <c r="F2136" s="38">
        <v>8.8000000000000007</v>
      </c>
      <c r="G2136" s="37">
        <v>5</v>
      </c>
      <c r="H2136" s="37">
        <v>5</v>
      </c>
      <c r="I2136" s="37">
        <v>5</v>
      </c>
      <c r="J2136" s="37">
        <v>5</v>
      </c>
      <c r="K2136" s="37">
        <v>10</v>
      </c>
      <c r="L2136" s="37">
        <v>10</v>
      </c>
      <c r="M2136" s="37">
        <v>5</v>
      </c>
      <c r="N2136" s="37">
        <v>10</v>
      </c>
      <c r="O2136" s="37">
        <v>10</v>
      </c>
      <c r="P2136" s="37">
        <v>10</v>
      </c>
      <c r="Q2136" s="37">
        <v>5</v>
      </c>
    </row>
    <row r="2137" spans="1:17" ht="14.45" customHeight="1">
      <c r="A2137" s="174">
        <v>3668</v>
      </c>
      <c r="B2137">
        <v>8</v>
      </c>
      <c r="C2137" s="36" t="s">
        <v>8644</v>
      </c>
      <c r="D2137" s="36" t="s">
        <v>7226</v>
      </c>
      <c r="E2137" s="39" t="s">
        <v>934</v>
      </c>
      <c r="F2137" s="38">
        <v>9.1</v>
      </c>
      <c r="G2137" s="37">
        <v>5</v>
      </c>
      <c r="H2137" s="37">
        <v>5</v>
      </c>
      <c r="I2137" s="37">
        <v>5</v>
      </c>
      <c r="J2137" s="37">
        <v>5</v>
      </c>
      <c r="K2137" s="37">
        <v>10</v>
      </c>
      <c r="L2137" s="37">
        <v>10</v>
      </c>
      <c r="M2137" s="37">
        <v>5</v>
      </c>
      <c r="N2137" s="37">
        <v>10</v>
      </c>
      <c r="O2137" s="37">
        <v>10</v>
      </c>
      <c r="P2137" s="37">
        <v>10</v>
      </c>
      <c r="Q2137" s="37">
        <v>5</v>
      </c>
    </row>
    <row r="2138" spans="1:17" ht="14.45" customHeight="1">
      <c r="A2138" s="174">
        <v>3667</v>
      </c>
      <c r="B2138">
        <v>9</v>
      </c>
      <c r="C2138" s="36" t="s">
        <v>8644</v>
      </c>
      <c r="D2138" s="36" t="s">
        <v>7227</v>
      </c>
      <c r="E2138" s="39" t="s">
        <v>934</v>
      </c>
      <c r="F2138" s="38">
        <v>8.6999999999999993</v>
      </c>
      <c r="G2138" s="37">
        <v>5</v>
      </c>
      <c r="H2138" s="37">
        <v>5</v>
      </c>
      <c r="I2138" s="37">
        <v>5</v>
      </c>
      <c r="J2138" s="37">
        <v>5</v>
      </c>
      <c r="K2138" s="37">
        <v>10</v>
      </c>
      <c r="L2138" s="37">
        <v>10</v>
      </c>
      <c r="M2138" s="37">
        <v>5</v>
      </c>
      <c r="N2138" s="37">
        <v>10</v>
      </c>
      <c r="O2138" s="37">
        <v>10</v>
      </c>
      <c r="P2138" s="37">
        <v>10</v>
      </c>
      <c r="Q2138" s="37">
        <v>5</v>
      </c>
    </row>
    <row r="2139" spans="1:17" ht="14.45" customHeight="1">
      <c r="A2139" s="174">
        <v>3666</v>
      </c>
      <c r="B2139">
        <v>10</v>
      </c>
      <c r="C2139" s="36" t="s">
        <v>8644</v>
      </c>
      <c r="D2139" s="36" t="s">
        <v>1411</v>
      </c>
      <c r="E2139" s="39" t="s">
        <v>934</v>
      </c>
      <c r="F2139" s="38">
        <v>8.1999999999999993</v>
      </c>
      <c r="G2139" s="37"/>
      <c r="H2139" s="37"/>
      <c r="I2139" s="37"/>
      <c r="J2139" s="37"/>
      <c r="K2139" s="37"/>
      <c r="L2139" s="37"/>
      <c r="M2139" s="37"/>
      <c r="N2139" s="37"/>
      <c r="O2139" s="37"/>
      <c r="P2139" s="37"/>
      <c r="Q2139" s="37"/>
    </row>
    <row r="2140" spans="1:17" ht="14.45" customHeight="1">
      <c r="A2140" s="174">
        <v>3665</v>
      </c>
      <c r="B2140">
        <v>11</v>
      </c>
      <c r="C2140" s="36" t="s">
        <v>8644</v>
      </c>
      <c r="D2140" s="36" t="s">
        <v>7228</v>
      </c>
      <c r="E2140" s="39" t="s">
        <v>934</v>
      </c>
      <c r="F2140" s="38">
        <v>9.4</v>
      </c>
      <c r="G2140" s="37">
        <v>5</v>
      </c>
      <c r="H2140" s="37">
        <v>5</v>
      </c>
      <c r="I2140" s="37">
        <v>5</v>
      </c>
      <c r="J2140" s="37">
        <v>5</v>
      </c>
      <c r="K2140" s="37">
        <v>10</v>
      </c>
      <c r="L2140" s="37">
        <v>10</v>
      </c>
      <c r="M2140" s="37">
        <v>5</v>
      </c>
      <c r="N2140" s="37">
        <v>10</v>
      </c>
      <c r="O2140" s="37">
        <v>10</v>
      </c>
      <c r="P2140" s="37">
        <v>10</v>
      </c>
      <c r="Q2140" s="37">
        <v>5</v>
      </c>
    </row>
    <row r="2141" spans="1:17" ht="14.45" customHeight="1">
      <c r="A2141" s="174">
        <v>3664</v>
      </c>
      <c r="B2141">
        <v>12</v>
      </c>
      <c r="C2141" s="36" t="s">
        <v>8644</v>
      </c>
      <c r="D2141" s="36" t="s">
        <v>1133</v>
      </c>
      <c r="E2141" s="39" t="s">
        <v>934</v>
      </c>
      <c r="F2141" s="38">
        <v>9</v>
      </c>
      <c r="G2141" s="37">
        <v>5</v>
      </c>
      <c r="H2141" s="37">
        <v>5</v>
      </c>
      <c r="I2141" s="37">
        <v>5</v>
      </c>
      <c r="J2141" s="37">
        <v>5</v>
      </c>
      <c r="K2141" s="37">
        <v>10</v>
      </c>
      <c r="L2141" s="37">
        <v>10</v>
      </c>
      <c r="M2141" s="37">
        <v>5</v>
      </c>
      <c r="N2141" s="37">
        <v>10</v>
      </c>
      <c r="O2141" s="37">
        <v>10</v>
      </c>
      <c r="P2141" s="37">
        <v>10</v>
      </c>
      <c r="Q2141" s="37">
        <v>5</v>
      </c>
    </row>
    <row r="2142" spans="1:17" ht="14.45" customHeight="1">
      <c r="A2142" s="174">
        <v>3663</v>
      </c>
      <c r="C2142" s="36" t="s">
        <v>8644</v>
      </c>
      <c r="D2142" s="35" t="s">
        <v>8626</v>
      </c>
      <c r="E2142" s="34" t="s">
        <v>934</v>
      </c>
      <c r="F2142" s="130">
        <v>8.7360000000000007</v>
      </c>
      <c r="G2142" s="33" t="e">
        <f>AVERAGE(#REF!)</f>
        <v>#REF!</v>
      </c>
      <c r="H2142" s="33" t="e">
        <f>AVERAGE(#REF!)</f>
        <v>#REF!</v>
      </c>
      <c r="I2142" s="33" t="e">
        <f>AVERAGE(#REF!)</f>
        <v>#REF!</v>
      </c>
      <c r="J2142" s="33" t="e">
        <f>AVERAGE(#REF!)</f>
        <v>#REF!</v>
      </c>
      <c r="K2142" s="33" t="e">
        <f>AVERAGE(#REF!)</f>
        <v>#REF!</v>
      </c>
      <c r="L2142" s="33" t="e">
        <f>AVERAGE(#REF!)</f>
        <v>#REF!</v>
      </c>
      <c r="M2142" s="33" t="e">
        <f>AVERAGE(#REF!)</f>
        <v>#REF!</v>
      </c>
      <c r="N2142" s="33" t="e">
        <f>AVERAGE(#REF!)</f>
        <v>#REF!</v>
      </c>
      <c r="O2142" s="33" t="e">
        <f>AVERAGE(#REF!)</f>
        <v>#REF!</v>
      </c>
      <c r="P2142" s="33" t="e">
        <f>AVERAGE(#REF!)</f>
        <v>#REF!</v>
      </c>
      <c r="Q2142" s="33" t="e">
        <f>AVERAGE(#REF!)</f>
        <v>#REF!</v>
      </c>
    </row>
    <row r="2143" spans="1:17" ht="14.45" customHeight="1">
      <c r="A2143" s="174">
        <v>3662</v>
      </c>
      <c r="B2143">
        <v>1</v>
      </c>
      <c r="C2143" s="36" t="s">
        <v>7213</v>
      </c>
      <c r="D2143" s="36" t="s">
        <v>7215</v>
      </c>
      <c r="E2143" s="39" t="s">
        <v>934</v>
      </c>
      <c r="F2143" s="38">
        <v>9.3000000000000007</v>
      </c>
      <c r="G2143" s="37">
        <v>5</v>
      </c>
      <c r="H2143" s="37">
        <v>5</v>
      </c>
      <c r="I2143" s="37">
        <v>5</v>
      </c>
      <c r="J2143" s="37">
        <v>5</v>
      </c>
      <c r="K2143" s="37">
        <v>10</v>
      </c>
      <c r="L2143" s="37">
        <v>10</v>
      </c>
      <c r="M2143" s="37">
        <v>5</v>
      </c>
      <c r="N2143" s="37">
        <v>10</v>
      </c>
      <c r="O2143" s="37">
        <v>10</v>
      </c>
      <c r="P2143" s="37">
        <v>10</v>
      </c>
      <c r="Q2143" s="37">
        <v>5</v>
      </c>
    </row>
    <row r="2144" spans="1:17" ht="14.45" customHeight="1">
      <c r="A2144" s="174">
        <v>3661</v>
      </c>
      <c r="B2144">
        <v>2</v>
      </c>
      <c r="C2144" s="36" t="s">
        <v>7213</v>
      </c>
      <c r="D2144" s="36" t="s">
        <v>7214</v>
      </c>
      <c r="E2144" s="39" t="s">
        <v>934</v>
      </c>
      <c r="F2144" s="38">
        <v>9.1</v>
      </c>
      <c r="G2144" s="37">
        <v>5</v>
      </c>
      <c r="H2144" s="37">
        <v>5</v>
      </c>
      <c r="I2144" s="37">
        <v>5</v>
      </c>
      <c r="J2144" s="37">
        <v>5</v>
      </c>
      <c r="K2144" s="37">
        <v>10</v>
      </c>
      <c r="L2144" s="37">
        <v>10</v>
      </c>
      <c r="M2144" s="37">
        <v>5</v>
      </c>
      <c r="N2144" s="37">
        <v>10</v>
      </c>
      <c r="O2144" s="37">
        <v>10</v>
      </c>
      <c r="P2144" s="37">
        <v>10</v>
      </c>
      <c r="Q2144" s="37">
        <v>5</v>
      </c>
    </row>
    <row r="2145" spans="1:17" ht="14.45" customHeight="1">
      <c r="A2145" s="174">
        <v>3660</v>
      </c>
      <c r="B2145">
        <v>3</v>
      </c>
      <c r="C2145" s="36" t="s">
        <v>7213</v>
      </c>
      <c r="D2145" s="36" t="s">
        <v>1193</v>
      </c>
      <c r="E2145" s="39" t="s">
        <v>934</v>
      </c>
      <c r="F2145" s="38">
        <v>8.6</v>
      </c>
      <c r="G2145" s="37">
        <v>5</v>
      </c>
      <c r="H2145" s="37">
        <v>5</v>
      </c>
      <c r="I2145" s="37">
        <v>5</v>
      </c>
      <c r="J2145" s="37">
        <v>5</v>
      </c>
      <c r="K2145" s="37">
        <v>10</v>
      </c>
      <c r="L2145" s="37">
        <v>10</v>
      </c>
      <c r="M2145" s="37">
        <v>5</v>
      </c>
      <c r="N2145" s="37">
        <v>10</v>
      </c>
      <c r="O2145" s="37">
        <v>10</v>
      </c>
      <c r="P2145" s="37">
        <v>10</v>
      </c>
      <c r="Q2145" s="37">
        <v>5</v>
      </c>
    </row>
    <row r="2146" spans="1:17" ht="14.45" customHeight="1">
      <c r="A2146" s="174">
        <v>3659</v>
      </c>
      <c r="B2146">
        <v>4</v>
      </c>
      <c r="C2146" s="36" t="s">
        <v>7213</v>
      </c>
      <c r="D2146" s="36" t="s">
        <v>7216</v>
      </c>
      <c r="E2146" s="39" t="s">
        <v>934</v>
      </c>
      <c r="F2146" s="38">
        <v>8.6999999999999993</v>
      </c>
      <c r="G2146" s="37">
        <v>5</v>
      </c>
      <c r="H2146" s="37">
        <v>5</v>
      </c>
      <c r="I2146" s="37">
        <v>5</v>
      </c>
      <c r="J2146" s="37">
        <v>5</v>
      </c>
      <c r="K2146" s="37">
        <v>10</v>
      </c>
      <c r="L2146" s="37">
        <v>10</v>
      </c>
      <c r="M2146" s="37">
        <v>5</v>
      </c>
      <c r="N2146" s="37">
        <v>10</v>
      </c>
      <c r="O2146" s="37">
        <v>10</v>
      </c>
      <c r="P2146" s="37">
        <v>10</v>
      </c>
      <c r="Q2146" s="37">
        <v>5</v>
      </c>
    </row>
    <row r="2147" spans="1:17" ht="14.45" customHeight="1">
      <c r="A2147" s="174">
        <v>3658</v>
      </c>
      <c r="B2147">
        <v>5</v>
      </c>
      <c r="C2147" s="36" t="s">
        <v>7213</v>
      </c>
      <c r="D2147" s="36" t="s">
        <v>7217</v>
      </c>
      <c r="E2147" s="39" t="s">
        <v>934</v>
      </c>
      <c r="F2147" s="38">
        <v>8.3000000000000007</v>
      </c>
      <c r="G2147" s="37">
        <v>5</v>
      </c>
      <c r="H2147" s="37">
        <v>5</v>
      </c>
      <c r="I2147" s="37">
        <v>5</v>
      </c>
      <c r="J2147" s="37">
        <v>5</v>
      </c>
      <c r="K2147" s="37">
        <v>10</v>
      </c>
      <c r="L2147" s="37">
        <v>10</v>
      </c>
      <c r="M2147" s="37">
        <v>5</v>
      </c>
      <c r="N2147" s="37">
        <v>10</v>
      </c>
      <c r="O2147" s="37">
        <v>10</v>
      </c>
      <c r="P2147" s="37">
        <v>10</v>
      </c>
      <c r="Q2147" s="37">
        <v>5</v>
      </c>
    </row>
    <row r="2148" spans="1:17" ht="14.45" customHeight="1">
      <c r="A2148" s="174">
        <v>3657</v>
      </c>
      <c r="B2148">
        <v>6</v>
      </c>
      <c r="C2148" s="36" t="s">
        <v>7213</v>
      </c>
      <c r="D2148" s="36" t="s">
        <v>7218</v>
      </c>
      <c r="E2148" s="39" t="s">
        <v>934</v>
      </c>
      <c r="F2148" s="38">
        <v>9.1</v>
      </c>
      <c r="G2148" s="37">
        <v>5</v>
      </c>
      <c r="H2148" s="37">
        <v>5</v>
      </c>
      <c r="I2148" s="37">
        <v>5</v>
      </c>
      <c r="J2148" s="37">
        <v>5</v>
      </c>
      <c r="K2148" s="37">
        <v>10</v>
      </c>
      <c r="L2148" s="37">
        <v>10</v>
      </c>
      <c r="M2148" s="37">
        <v>5</v>
      </c>
      <c r="N2148" s="37">
        <v>10</v>
      </c>
      <c r="O2148" s="37">
        <v>10</v>
      </c>
      <c r="P2148" s="37">
        <v>10</v>
      </c>
      <c r="Q2148" s="37">
        <v>5</v>
      </c>
    </row>
    <row r="2149" spans="1:17" ht="14.45" customHeight="1">
      <c r="A2149" s="174">
        <v>3656</v>
      </c>
      <c r="B2149">
        <v>7</v>
      </c>
      <c r="C2149" s="36" t="s">
        <v>7213</v>
      </c>
      <c r="D2149" s="36" t="s">
        <v>2374</v>
      </c>
      <c r="E2149" s="39" t="s">
        <v>934</v>
      </c>
      <c r="F2149" s="38">
        <v>8.6</v>
      </c>
      <c r="G2149" s="37">
        <v>5</v>
      </c>
      <c r="H2149" s="37">
        <v>5</v>
      </c>
      <c r="I2149" s="37">
        <v>5</v>
      </c>
      <c r="J2149" s="37">
        <v>5</v>
      </c>
      <c r="K2149" s="37">
        <v>10</v>
      </c>
      <c r="L2149" s="37">
        <v>10</v>
      </c>
      <c r="M2149" s="37">
        <v>5</v>
      </c>
      <c r="N2149" s="37">
        <v>10</v>
      </c>
      <c r="O2149" s="37">
        <v>10</v>
      </c>
      <c r="P2149" s="37">
        <v>10</v>
      </c>
      <c r="Q2149" s="37">
        <v>5</v>
      </c>
    </row>
    <row r="2150" spans="1:17" ht="14.45" customHeight="1">
      <c r="A2150" s="174">
        <v>3655</v>
      </c>
      <c r="B2150">
        <v>8</v>
      </c>
      <c r="C2150" s="36" t="s">
        <v>7213</v>
      </c>
      <c r="D2150" s="42" t="s">
        <v>7219</v>
      </c>
      <c r="E2150" s="41" t="s">
        <v>934</v>
      </c>
      <c r="F2150" s="40">
        <v>9.6</v>
      </c>
      <c r="G2150" s="37">
        <v>5</v>
      </c>
      <c r="H2150" s="37">
        <v>5</v>
      </c>
      <c r="I2150" s="37">
        <v>5</v>
      </c>
      <c r="J2150" s="37">
        <v>5</v>
      </c>
      <c r="K2150" s="37">
        <v>10</v>
      </c>
      <c r="L2150" s="37">
        <v>10</v>
      </c>
      <c r="M2150" s="37">
        <v>5</v>
      </c>
      <c r="N2150" s="37">
        <v>10</v>
      </c>
      <c r="O2150" s="37">
        <v>10</v>
      </c>
      <c r="P2150" s="37">
        <v>10</v>
      </c>
      <c r="Q2150" s="37">
        <v>5</v>
      </c>
    </row>
    <row r="2151" spans="1:17" ht="14.45" customHeight="1">
      <c r="A2151" s="174">
        <v>3654</v>
      </c>
      <c r="B2151">
        <v>9</v>
      </c>
      <c r="C2151" s="36" t="s">
        <v>7213</v>
      </c>
      <c r="D2151" s="36" t="s">
        <v>7220</v>
      </c>
      <c r="E2151" s="39" t="s">
        <v>934</v>
      </c>
      <c r="F2151" s="38">
        <v>9</v>
      </c>
      <c r="G2151" s="37">
        <v>5</v>
      </c>
      <c r="H2151" s="37">
        <v>5</v>
      </c>
      <c r="I2151" s="37">
        <v>5</v>
      </c>
      <c r="J2151" s="37">
        <v>5</v>
      </c>
      <c r="K2151" s="37">
        <v>10</v>
      </c>
      <c r="L2151" s="37">
        <v>10</v>
      </c>
      <c r="M2151" s="37">
        <v>5</v>
      </c>
      <c r="N2151" s="37">
        <v>10</v>
      </c>
      <c r="O2151" s="37">
        <v>10</v>
      </c>
      <c r="P2151" s="37">
        <v>10</v>
      </c>
      <c r="Q2151" s="37">
        <v>5</v>
      </c>
    </row>
    <row r="2152" spans="1:17" ht="14.45" customHeight="1">
      <c r="A2152" s="174">
        <v>3653</v>
      </c>
      <c r="C2152" s="36" t="s">
        <v>7213</v>
      </c>
      <c r="D2152" s="35" t="s">
        <v>8626</v>
      </c>
      <c r="E2152" s="34" t="s">
        <v>934</v>
      </c>
      <c r="F2152" s="130">
        <v>8.9139999999999997</v>
      </c>
      <c r="G2152" s="33" t="e">
        <f>AVERAGE(#REF!)</f>
        <v>#REF!</v>
      </c>
      <c r="H2152" s="33" t="e">
        <f>AVERAGE(#REF!)</f>
        <v>#REF!</v>
      </c>
      <c r="I2152" s="33" t="e">
        <f>AVERAGE(#REF!)</f>
        <v>#REF!</v>
      </c>
      <c r="J2152" s="33" t="e">
        <f>AVERAGE(#REF!)</f>
        <v>#REF!</v>
      </c>
      <c r="K2152" s="33" t="e">
        <f>AVERAGE(#REF!)</f>
        <v>#REF!</v>
      </c>
      <c r="L2152" s="33" t="e">
        <f>AVERAGE(#REF!)</f>
        <v>#REF!</v>
      </c>
      <c r="M2152" s="33" t="e">
        <f>AVERAGE(#REF!)</f>
        <v>#REF!</v>
      </c>
      <c r="N2152" s="33" t="e">
        <f>AVERAGE(#REF!)</f>
        <v>#REF!</v>
      </c>
      <c r="O2152" s="33" t="e">
        <f>AVERAGE(#REF!)</f>
        <v>#REF!</v>
      </c>
      <c r="P2152" s="33" t="e">
        <f>AVERAGE(#REF!)</f>
        <v>#REF!</v>
      </c>
      <c r="Q2152" s="33" t="e">
        <f>AVERAGE(#REF!)</f>
        <v>#REF!</v>
      </c>
    </row>
    <row r="2153" spans="1:17" ht="14.45" customHeight="1">
      <c r="A2153" s="174">
        <v>3652</v>
      </c>
      <c r="B2153">
        <v>1</v>
      </c>
      <c r="C2153" s="36" t="s">
        <v>7202</v>
      </c>
      <c r="D2153" s="42" t="s">
        <v>1612</v>
      </c>
      <c r="E2153" s="41" t="s">
        <v>934</v>
      </c>
      <c r="F2153" s="40">
        <v>9.5</v>
      </c>
      <c r="G2153" s="37">
        <v>5</v>
      </c>
      <c r="H2153" s="37">
        <v>5</v>
      </c>
      <c r="I2153" s="37">
        <v>5</v>
      </c>
      <c r="J2153" s="37">
        <v>5</v>
      </c>
      <c r="K2153" s="37">
        <v>10</v>
      </c>
      <c r="L2153" s="37">
        <v>10</v>
      </c>
      <c r="M2153" s="37">
        <v>5</v>
      </c>
      <c r="N2153" s="37">
        <v>10</v>
      </c>
      <c r="O2153" s="37">
        <v>10</v>
      </c>
      <c r="P2153" s="37">
        <v>10</v>
      </c>
      <c r="Q2153" s="37">
        <v>5</v>
      </c>
    </row>
    <row r="2154" spans="1:17" ht="14.45" customHeight="1">
      <c r="A2154" s="174">
        <v>3651</v>
      </c>
      <c r="B2154">
        <v>2</v>
      </c>
      <c r="C2154" s="36" t="s">
        <v>7202</v>
      </c>
      <c r="D2154" s="36" t="s">
        <v>7203</v>
      </c>
      <c r="E2154" s="39" t="s">
        <v>934</v>
      </c>
      <c r="F2154" s="38">
        <v>8.1</v>
      </c>
      <c r="G2154" s="37">
        <v>5</v>
      </c>
      <c r="H2154" s="37">
        <v>5</v>
      </c>
      <c r="I2154" s="37">
        <v>5</v>
      </c>
      <c r="J2154" s="37">
        <v>5</v>
      </c>
      <c r="K2154" s="37">
        <v>10</v>
      </c>
      <c r="L2154" s="37">
        <v>10</v>
      </c>
      <c r="M2154" s="37">
        <v>5</v>
      </c>
      <c r="N2154" s="37">
        <v>10</v>
      </c>
      <c r="O2154" s="37">
        <v>10</v>
      </c>
      <c r="P2154" s="37">
        <v>10</v>
      </c>
      <c r="Q2154" s="37">
        <v>5</v>
      </c>
    </row>
    <row r="2155" spans="1:17" ht="14.45" customHeight="1">
      <c r="A2155" s="174">
        <v>3650</v>
      </c>
      <c r="B2155">
        <v>3</v>
      </c>
      <c r="C2155" s="36" t="s">
        <v>7202</v>
      </c>
      <c r="D2155" s="36" t="s">
        <v>7204</v>
      </c>
      <c r="E2155" s="39" t="s">
        <v>934</v>
      </c>
      <c r="F2155" s="38">
        <v>8</v>
      </c>
      <c r="G2155" s="37">
        <v>5</v>
      </c>
      <c r="H2155" s="37">
        <v>5</v>
      </c>
      <c r="I2155" s="37">
        <v>5</v>
      </c>
      <c r="J2155" s="37">
        <v>5</v>
      </c>
      <c r="K2155" s="37">
        <v>10</v>
      </c>
      <c r="L2155" s="37">
        <v>10</v>
      </c>
      <c r="M2155" s="37">
        <v>5</v>
      </c>
      <c r="N2155" s="37">
        <v>10</v>
      </c>
      <c r="O2155" s="37">
        <v>10</v>
      </c>
      <c r="P2155" s="37">
        <v>10</v>
      </c>
      <c r="Q2155" s="37">
        <v>5</v>
      </c>
    </row>
    <row r="2156" spans="1:17" ht="14.45" customHeight="1">
      <c r="A2156" s="174">
        <v>3649</v>
      </c>
      <c r="B2156">
        <v>4</v>
      </c>
      <c r="C2156" s="36" t="s">
        <v>7202</v>
      </c>
      <c r="D2156" s="42" t="s">
        <v>7205</v>
      </c>
      <c r="E2156" s="41" t="s">
        <v>934</v>
      </c>
      <c r="F2156" s="40">
        <v>9.6999999999999993</v>
      </c>
      <c r="G2156" s="37">
        <v>5</v>
      </c>
      <c r="H2156" s="37">
        <v>5</v>
      </c>
      <c r="I2156" s="37">
        <v>5</v>
      </c>
      <c r="J2156" s="37">
        <v>5</v>
      </c>
      <c r="K2156" s="37">
        <v>10</v>
      </c>
      <c r="L2156" s="37">
        <v>10</v>
      </c>
      <c r="M2156" s="37">
        <v>5</v>
      </c>
      <c r="N2156" s="37">
        <v>10</v>
      </c>
      <c r="O2156" s="37">
        <v>10</v>
      </c>
      <c r="P2156" s="37">
        <v>10</v>
      </c>
      <c r="Q2156" s="37">
        <v>5</v>
      </c>
    </row>
    <row r="2157" spans="1:17" ht="14.45" customHeight="1">
      <c r="A2157" s="174">
        <v>3648</v>
      </c>
      <c r="B2157">
        <v>5</v>
      </c>
      <c r="C2157" s="36" t="s">
        <v>7202</v>
      </c>
      <c r="D2157" s="36" t="s">
        <v>7206</v>
      </c>
      <c r="E2157" s="39" t="s">
        <v>934</v>
      </c>
      <c r="F2157" s="38">
        <v>7.6</v>
      </c>
      <c r="G2157" s="37">
        <v>5</v>
      </c>
      <c r="H2157" s="37">
        <v>5</v>
      </c>
      <c r="I2157" s="37">
        <v>5</v>
      </c>
      <c r="J2157" s="37">
        <v>5</v>
      </c>
      <c r="K2157" s="37">
        <v>10</v>
      </c>
      <c r="L2157" s="37">
        <v>10</v>
      </c>
      <c r="M2157" s="37">
        <v>5</v>
      </c>
      <c r="N2157" s="37">
        <v>10</v>
      </c>
      <c r="O2157" s="37">
        <v>10</v>
      </c>
      <c r="P2157" s="37">
        <v>10</v>
      </c>
      <c r="Q2157" s="37">
        <v>5</v>
      </c>
    </row>
    <row r="2158" spans="1:17" ht="14.45" customHeight="1">
      <c r="A2158" s="174">
        <v>3647</v>
      </c>
      <c r="B2158">
        <v>6</v>
      </c>
      <c r="C2158" s="36" t="s">
        <v>7202</v>
      </c>
      <c r="D2158" s="36" t="s">
        <v>7207</v>
      </c>
      <c r="E2158" s="39" t="s">
        <v>934</v>
      </c>
      <c r="F2158" s="38">
        <v>7.2</v>
      </c>
      <c r="G2158" s="37">
        <v>5</v>
      </c>
      <c r="H2158" s="37">
        <v>5</v>
      </c>
      <c r="I2158" s="37">
        <v>5</v>
      </c>
      <c r="J2158" s="37">
        <v>5</v>
      </c>
      <c r="K2158" s="37">
        <v>10</v>
      </c>
      <c r="L2158" s="37">
        <v>10</v>
      </c>
      <c r="M2158" s="37">
        <v>5</v>
      </c>
      <c r="N2158" s="37">
        <v>10</v>
      </c>
      <c r="O2158" s="37">
        <v>10</v>
      </c>
      <c r="P2158" s="37">
        <v>10</v>
      </c>
      <c r="Q2158" s="37">
        <v>5</v>
      </c>
    </row>
    <row r="2159" spans="1:17" ht="14.45" customHeight="1">
      <c r="A2159" s="174">
        <v>3646</v>
      </c>
      <c r="B2159">
        <v>7</v>
      </c>
      <c r="C2159" s="36" t="s">
        <v>7202</v>
      </c>
      <c r="D2159" s="36" t="s">
        <v>7208</v>
      </c>
      <c r="E2159" s="39" t="s">
        <v>934</v>
      </c>
      <c r="F2159" s="38">
        <v>7.5</v>
      </c>
      <c r="G2159" s="37">
        <v>5</v>
      </c>
      <c r="H2159" s="37">
        <v>5</v>
      </c>
      <c r="I2159" s="37">
        <v>5</v>
      </c>
      <c r="J2159" s="37">
        <v>5</v>
      </c>
      <c r="K2159" s="37">
        <v>10</v>
      </c>
      <c r="L2159" s="37">
        <v>10</v>
      </c>
      <c r="M2159" s="37">
        <v>5</v>
      </c>
      <c r="N2159" s="37">
        <v>10</v>
      </c>
      <c r="O2159" s="37">
        <v>10</v>
      </c>
      <c r="P2159" s="37">
        <v>10</v>
      </c>
      <c r="Q2159" s="37">
        <v>5</v>
      </c>
    </row>
    <row r="2160" spans="1:17" ht="14.45" customHeight="1">
      <c r="A2160" s="174">
        <v>3645</v>
      </c>
      <c r="B2160">
        <v>8</v>
      </c>
      <c r="C2160" s="36" t="s">
        <v>7202</v>
      </c>
      <c r="D2160" s="36" t="s">
        <v>7209</v>
      </c>
      <c r="E2160" s="39" t="s">
        <v>934</v>
      </c>
      <c r="F2160" s="38">
        <v>8.9</v>
      </c>
      <c r="G2160" s="37">
        <v>5</v>
      </c>
      <c r="H2160" s="37">
        <v>5</v>
      </c>
      <c r="I2160" s="37">
        <v>5</v>
      </c>
      <c r="J2160" s="37">
        <v>5</v>
      </c>
      <c r="K2160" s="37">
        <v>10</v>
      </c>
      <c r="L2160" s="37">
        <v>10</v>
      </c>
      <c r="M2160" s="37">
        <v>5</v>
      </c>
      <c r="N2160" s="37">
        <v>10</v>
      </c>
      <c r="O2160" s="37">
        <v>10</v>
      </c>
      <c r="P2160" s="37">
        <v>10</v>
      </c>
      <c r="Q2160" s="37">
        <v>5</v>
      </c>
    </row>
    <row r="2161" spans="1:17" ht="14.45" customHeight="1">
      <c r="A2161" s="174">
        <v>3644</v>
      </c>
      <c r="B2161">
        <v>9</v>
      </c>
      <c r="C2161" s="36" t="s">
        <v>7202</v>
      </c>
      <c r="D2161" s="36" t="s">
        <v>7210</v>
      </c>
      <c r="E2161" s="39" t="s">
        <v>934</v>
      </c>
      <c r="F2161" s="38">
        <v>8.6999999999999993</v>
      </c>
      <c r="G2161" s="37">
        <v>5</v>
      </c>
      <c r="H2161" s="37">
        <v>5</v>
      </c>
      <c r="I2161" s="37">
        <v>5</v>
      </c>
      <c r="J2161" s="37">
        <v>5</v>
      </c>
      <c r="K2161" s="37">
        <v>10</v>
      </c>
      <c r="L2161" s="37">
        <v>10</v>
      </c>
      <c r="M2161" s="37">
        <v>5</v>
      </c>
      <c r="N2161" s="37">
        <v>10</v>
      </c>
      <c r="O2161" s="37">
        <v>10</v>
      </c>
      <c r="P2161" s="37">
        <v>10</v>
      </c>
      <c r="Q2161" s="37">
        <v>5</v>
      </c>
    </row>
    <row r="2162" spans="1:17" ht="14.45" customHeight="1">
      <c r="A2162" s="174">
        <v>3643</v>
      </c>
      <c r="B2162">
        <v>10</v>
      </c>
      <c r="C2162" s="36" t="s">
        <v>7202</v>
      </c>
      <c r="D2162" s="36" t="s">
        <v>7211</v>
      </c>
      <c r="E2162" s="39" t="s">
        <v>934</v>
      </c>
      <c r="F2162" s="38">
        <v>8.9</v>
      </c>
      <c r="G2162" s="37">
        <v>5</v>
      </c>
      <c r="H2162" s="37">
        <v>5</v>
      </c>
      <c r="I2162" s="37">
        <v>5</v>
      </c>
      <c r="J2162" s="37">
        <v>5</v>
      </c>
      <c r="K2162" s="37">
        <v>10</v>
      </c>
      <c r="L2162" s="37">
        <v>10</v>
      </c>
      <c r="M2162" s="37">
        <v>5</v>
      </c>
      <c r="N2162" s="37">
        <v>10</v>
      </c>
      <c r="O2162" s="37">
        <v>10</v>
      </c>
      <c r="P2162" s="37">
        <v>10</v>
      </c>
      <c r="Q2162" s="37">
        <v>5</v>
      </c>
    </row>
    <row r="2163" spans="1:17" ht="14.45" customHeight="1">
      <c r="A2163" s="174">
        <v>3642</v>
      </c>
      <c r="B2163">
        <v>11</v>
      </c>
      <c r="C2163" s="36" t="s">
        <v>7202</v>
      </c>
      <c r="D2163" s="36" t="s">
        <v>7212</v>
      </c>
      <c r="E2163" s="39" t="s">
        <v>934</v>
      </c>
      <c r="F2163" s="38">
        <v>9.1</v>
      </c>
      <c r="G2163" s="37">
        <v>5</v>
      </c>
      <c r="H2163" s="37">
        <v>5</v>
      </c>
      <c r="I2163" s="37">
        <v>5</v>
      </c>
      <c r="J2163" s="37">
        <v>5</v>
      </c>
      <c r="K2163" s="37">
        <v>10</v>
      </c>
      <c r="L2163" s="37">
        <v>10</v>
      </c>
      <c r="M2163" s="37">
        <v>5</v>
      </c>
      <c r="N2163" s="37">
        <v>10</v>
      </c>
      <c r="O2163" s="37">
        <v>10</v>
      </c>
      <c r="P2163" s="37">
        <v>10</v>
      </c>
      <c r="Q2163" s="37">
        <v>5</v>
      </c>
    </row>
    <row r="2164" spans="1:17" ht="14.45" customHeight="1">
      <c r="A2164" s="174">
        <v>3641</v>
      </c>
      <c r="C2164" s="36" t="s">
        <v>7202</v>
      </c>
      <c r="D2164" s="35" t="s">
        <v>8626</v>
      </c>
      <c r="E2164" s="34" t="s">
        <v>934</v>
      </c>
      <c r="F2164" s="130">
        <v>8.4339999999999993</v>
      </c>
      <c r="G2164" s="33" t="e">
        <f>AVERAGE(#REF!)</f>
        <v>#REF!</v>
      </c>
      <c r="H2164" s="33" t="e">
        <f>AVERAGE(#REF!)</f>
        <v>#REF!</v>
      </c>
      <c r="I2164" s="33" t="e">
        <f>AVERAGE(#REF!)</f>
        <v>#REF!</v>
      </c>
      <c r="J2164" s="33" t="e">
        <f>AVERAGE(#REF!)</f>
        <v>#REF!</v>
      </c>
      <c r="K2164" s="33" t="e">
        <f>AVERAGE(#REF!)</f>
        <v>#REF!</v>
      </c>
      <c r="L2164" s="33" t="e">
        <f>AVERAGE(#REF!)</f>
        <v>#REF!</v>
      </c>
      <c r="M2164" s="33" t="e">
        <f>AVERAGE(#REF!)</f>
        <v>#REF!</v>
      </c>
      <c r="N2164" s="33" t="e">
        <f>AVERAGE(#REF!)</f>
        <v>#REF!</v>
      </c>
      <c r="O2164" s="33" t="e">
        <f>AVERAGE(#REF!)</f>
        <v>#REF!</v>
      </c>
      <c r="P2164" s="33" t="e">
        <f>AVERAGE(#REF!)</f>
        <v>#REF!</v>
      </c>
      <c r="Q2164" s="33" t="e">
        <f>AVERAGE(#REF!)</f>
        <v>#REF!</v>
      </c>
    </row>
    <row r="2165" spans="1:17" ht="14.45" customHeight="1">
      <c r="A2165" s="174">
        <v>3640</v>
      </c>
      <c r="B2165">
        <v>1</v>
      </c>
      <c r="C2165" s="36" t="s">
        <v>8704</v>
      </c>
      <c r="D2165" s="42" t="s">
        <v>7195</v>
      </c>
      <c r="E2165" s="41" t="s">
        <v>934</v>
      </c>
      <c r="F2165" s="40">
        <v>9.5</v>
      </c>
      <c r="G2165" s="37">
        <v>5</v>
      </c>
      <c r="H2165" s="37">
        <v>5</v>
      </c>
      <c r="I2165" s="37">
        <v>5</v>
      </c>
      <c r="J2165" s="37">
        <v>5</v>
      </c>
      <c r="K2165" s="37">
        <v>10</v>
      </c>
      <c r="L2165" s="37">
        <v>10</v>
      </c>
      <c r="M2165" s="37">
        <v>5</v>
      </c>
      <c r="N2165" s="37">
        <v>10</v>
      </c>
      <c r="O2165" s="37">
        <v>10</v>
      </c>
      <c r="P2165" s="37">
        <v>10</v>
      </c>
      <c r="Q2165" s="37">
        <v>5</v>
      </c>
    </row>
    <row r="2166" spans="1:17" ht="14.45" customHeight="1">
      <c r="A2166" s="174">
        <v>3639</v>
      </c>
      <c r="B2166">
        <v>2</v>
      </c>
      <c r="C2166" s="36" t="s">
        <v>8704</v>
      </c>
      <c r="D2166" s="36" t="s">
        <v>7196</v>
      </c>
      <c r="E2166" s="39" t="s">
        <v>934</v>
      </c>
      <c r="F2166" s="38">
        <v>9.1</v>
      </c>
      <c r="G2166" s="37">
        <v>5</v>
      </c>
      <c r="H2166" s="37">
        <v>5</v>
      </c>
      <c r="I2166" s="37">
        <v>5</v>
      </c>
      <c r="J2166" s="37">
        <v>5</v>
      </c>
      <c r="K2166" s="37">
        <v>10</v>
      </c>
      <c r="L2166" s="37">
        <v>10</v>
      </c>
      <c r="M2166" s="37">
        <v>5</v>
      </c>
      <c r="N2166" s="37">
        <v>10</v>
      </c>
      <c r="O2166" s="37">
        <v>10</v>
      </c>
      <c r="P2166" s="37">
        <v>10</v>
      </c>
      <c r="Q2166" s="37">
        <v>5</v>
      </c>
    </row>
    <row r="2167" spans="1:17" ht="14.45" customHeight="1">
      <c r="A2167" s="174">
        <v>3638</v>
      </c>
      <c r="B2167">
        <v>3</v>
      </c>
      <c r="C2167" s="36" t="s">
        <v>8704</v>
      </c>
      <c r="D2167" s="36" t="s">
        <v>7197</v>
      </c>
      <c r="E2167" s="39" t="s">
        <v>934</v>
      </c>
      <c r="F2167" s="38">
        <v>9.1</v>
      </c>
      <c r="G2167" s="37">
        <v>5</v>
      </c>
      <c r="H2167" s="37">
        <v>5</v>
      </c>
      <c r="I2167" s="37">
        <v>5</v>
      </c>
      <c r="J2167" s="37">
        <v>5</v>
      </c>
      <c r="K2167" s="37">
        <v>10</v>
      </c>
      <c r="L2167" s="37">
        <v>10</v>
      </c>
      <c r="M2167" s="37">
        <v>5</v>
      </c>
      <c r="N2167" s="37">
        <v>10</v>
      </c>
      <c r="O2167" s="37">
        <v>10</v>
      </c>
      <c r="P2167" s="37">
        <v>10</v>
      </c>
      <c r="Q2167" s="37">
        <v>5</v>
      </c>
    </row>
    <row r="2168" spans="1:17" ht="14.45" customHeight="1">
      <c r="A2168" s="174">
        <v>3637</v>
      </c>
      <c r="B2168">
        <v>4</v>
      </c>
      <c r="C2168" s="36" t="s">
        <v>8704</v>
      </c>
      <c r="D2168" s="36" t="s">
        <v>7198</v>
      </c>
      <c r="E2168" s="39" t="s">
        <v>934</v>
      </c>
      <c r="F2168" s="38">
        <v>8.6999999999999993</v>
      </c>
      <c r="G2168" s="37">
        <v>5</v>
      </c>
      <c r="H2168" s="37">
        <v>5</v>
      </c>
      <c r="I2168" s="37">
        <v>5</v>
      </c>
      <c r="J2168" s="37">
        <v>5</v>
      </c>
      <c r="K2168" s="37">
        <v>10</v>
      </c>
      <c r="L2168" s="37">
        <v>10</v>
      </c>
      <c r="M2168" s="37">
        <v>5</v>
      </c>
      <c r="N2168" s="37">
        <v>10</v>
      </c>
      <c r="O2168" s="37">
        <v>10</v>
      </c>
      <c r="P2168" s="37">
        <v>10</v>
      </c>
      <c r="Q2168" s="37">
        <v>5</v>
      </c>
    </row>
    <row r="2169" spans="1:17" ht="14.45" customHeight="1">
      <c r="A2169" s="174">
        <v>3636</v>
      </c>
      <c r="B2169">
        <v>5</v>
      </c>
      <c r="C2169" s="36" t="s">
        <v>8704</v>
      </c>
      <c r="D2169" s="36" t="s">
        <v>7199</v>
      </c>
      <c r="E2169" s="39" t="s">
        <v>934</v>
      </c>
      <c r="F2169" s="38" t="s">
        <v>0</v>
      </c>
      <c r="G2169" s="37">
        <v>5</v>
      </c>
      <c r="H2169" s="37">
        <v>5</v>
      </c>
      <c r="I2169" s="37">
        <v>5</v>
      </c>
      <c r="J2169" s="37">
        <v>5</v>
      </c>
      <c r="K2169" s="37">
        <v>10</v>
      </c>
      <c r="L2169" s="37">
        <v>10</v>
      </c>
      <c r="M2169" s="37">
        <v>5</v>
      </c>
      <c r="N2169" s="37">
        <v>10</v>
      </c>
      <c r="O2169" s="37">
        <v>10</v>
      </c>
      <c r="P2169" s="37">
        <v>10</v>
      </c>
      <c r="Q2169" s="37">
        <v>5</v>
      </c>
    </row>
    <row r="2170" spans="1:17" ht="14.45" customHeight="1">
      <c r="A2170" s="174">
        <v>3635</v>
      </c>
      <c r="B2170">
        <v>6</v>
      </c>
      <c r="C2170" s="36" t="s">
        <v>8704</v>
      </c>
      <c r="D2170" s="36" t="s">
        <v>7200</v>
      </c>
      <c r="E2170" s="39" t="s">
        <v>934</v>
      </c>
      <c r="F2170" s="38">
        <v>8.6</v>
      </c>
      <c r="G2170" s="37">
        <v>5</v>
      </c>
      <c r="H2170" s="37">
        <v>5</v>
      </c>
      <c r="I2170" s="37">
        <v>5</v>
      </c>
      <c r="J2170" s="37">
        <v>5</v>
      </c>
      <c r="K2170" s="37">
        <v>10</v>
      </c>
      <c r="L2170" s="37">
        <v>10</v>
      </c>
      <c r="M2170" s="37">
        <v>5</v>
      </c>
      <c r="N2170" s="37">
        <v>10</v>
      </c>
      <c r="O2170" s="37">
        <v>10</v>
      </c>
      <c r="P2170" s="37">
        <v>10</v>
      </c>
      <c r="Q2170" s="37">
        <v>5</v>
      </c>
    </row>
    <row r="2171" spans="1:17" ht="14.45" customHeight="1">
      <c r="A2171" s="174">
        <v>3634</v>
      </c>
      <c r="B2171">
        <v>7</v>
      </c>
      <c r="C2171" s="36" t="s">
        <v>8704</v>
      </c>
      <c r="D2171" s="36" t="s">
        <v>7229</v>
      </c>
      <c r="E2171" s="39" t="s">
        <v>934</v>
      </c>
      <c r="F2171" s="38">
        <v>8.6999999999999993</v>
      </c>
      <c r="G2171" s="37">
        <v>5</v>
      </c>
      <c r="H2171" s="37">
        <v>5</v>
      </c>
      <c r="I2171" s="37">
        <v>5</v>
      </c>
      <c r="J2171" s="37">
        <v>5</v>
      </c>
      <c r="K2171" s="37">
        <v>10</v>
      </c>
      <c r="L2171" s="37">
        <v>10</v>
      </c>
      <c r="M2171" s="37">
        <v>5</v>
      </c>
      <c r="N2171" s="37">
        <v>10</v>
      </c>
      <c r="O2171" s="37">
        <v>10</v>
      </c>
      <c r="P2171" s="37">
        <v>10</v>
      </c>
      <c r="Q2171" s="37">
        <v>5</v>
      </c>
    </row>
    <row r="2172" spans="1:17" ht="14.45" customHeight="1">
      <c r="A2172" s="174">
        <v>3633</v>
      </c>
      <c r="B2172">
        <v>8</v>
      </c>
      <c r="C2172" s="36" t="s">
        <v>8704</v>
      </c>
      <c r="D2172" s="42" t="s">
        <v>7201</v>
      </c>
      <c r="E2172" s="41" t="s">
        <v>934</v>
      </c>
      <c r="F2172" s="40">
        <v>9.5</v>
      </c>
      <c r="G2172" s="37">
        <v>5</v>
      </c>
      <c r="H2172" s="37">
        <v>5</v>
      </c>
      <c r="I2172" s="37">
        <v>5</v>
      </c>
      <c r="J2172" s="37">
        <v>5</v>
      </c>
      <c r="K2172" s="37">
        <v>10</v>
      </c>
      <c r="L2172" s="37">
        <v>10</v>
      </c>
      <c r="M2172" s="37">
        <v>5</v>
      </c>
      <c r="N2172" s="37">
        <v>10</v>
      </c>
      <c r="O2172" s="37">
        <v>10</v>
      </c>
      <c r="P2172" s="37">
        <v>10</v>
      </c>
      <c r="Q2172" s="37">
        <v>5</v>
      </c>
    </row>
    <row r="2173" spans="1:17" ht="14.45" customHeight="1">
      <c r="A2173" s="174">
        <v>3632</v>
      </c>
      <c r="C2173" s="36" t="s">
        <v>8704</v>
      </c>
      <c r="D2173" s="35" t="s">
        <v>8626</v>
      </c>
      <c r="E2173" s="34" t="s">
        <v>934</v>
      </c>
      <c r="F2173" s="130">
        <v>9.0220000000000002</v>
      </c>
      <c r="G2173" s="33" t="e">
        <f>AVERAGE(#REF!)</f>
        <v>#REF!</v>
      </c>
      <c r="H2173" s="33" t="e">
        <f>AVERAGE(#REF!)</f>
        <v>#REF!</v>
      </c>
      <c r="I2173" s="33" t="e">
        <f>AVERAGE(#REF!)</f>
        <v>#REF!</v>
      </c>
      <c r="J2173" s="33" t="e">
        <f>AVERAGE(#REF!)</f>
        <v>#REF!</v>
      </c>
      <c r="K2173" s="33" t="e">
        <f>AVERAGE(#REF!)</f>
        <v>#REF!</v>
      </c>
      <c r="L2173" s="33" t="e">
        <f>AVERAGE(#REF!)</f>
        <v>#REF!</v>
      </c>
      <c r="M2173" s="33" t="e">
        <f>AVERAGE(#REF!)</f>
        <v>#REF!</v>
      </c>
      <c r="N2173" s="33" t="e">
        <f>AVERAGE(#REF!)</f>
        <v>#REF!</v>
      </c>
      <c r="O2173" s="33" t="e">
        <f>AVERAGE(#REF!)</f>
        <v>#REF!</v>
      </c>
      <c r="P2173" s="33" t="e">
        <f>AVERAGE(#REF!)</f>
        <v>#REF!</v>
      </c>
      <c r="Q2173" s="33" t="e">
        <f>AVERAGE(#REF!)</f>
        <v>#REF!</v>
      </c>
    </row>
    <row r="2174" spans="1:17" ht="14.45" customHeight="1">
      <c r="A2174" s="174">
        <v>3631</v>
      </c>
      <c r="B2174">
        <v>1</v>
      </c>
      <c r="C2174" s="36" t="s">
        <v>7230</v>
      </c>
      <c r="D2174" s="36" t="s">
        <v>7184</v>
      </c>
      <c r="E2174" s="39" t="s">
        <v>934</v>
      </c>
      <c r="F2174" s="38">
        <v>9.3000000000000007</v>
      </c>
      <c r="G2174" s="37">
        <v>5</v>
      </c>
      <c r="H2174" s="37">
        <v>5</v>
      </c>
      <c r="I2174" s="37">
        <v>5</v>
      </c>
      <c r="J2174" s="37">
        <v>5</v>
      </c>
      <c r="K2174" s="37">
        <v>10</v>
      </c>
      <c r="L2174" s="37">
        <v>10</v>
      </c>
      <c r="M2174" s="37">
        <v>5</v>
      </c>
      <c r="N2174" s="37">
        <v>10</v>
      </c>
      <c r="O2174" s="37">
        <v>10</v>
      </c>
      <c r="P2174" s="37">
        <v>10</v>
      </c>
      <c r="Q2174" s="37">
        <v>5</v>
      </c>
    </row>
    <row r="2175" spans="1:17" ht="14.45" customHeight="1">
      <c r="A2175" s="174">
        <v>3630</v>
      </c>
      <c r="B2175">
        <v>2</v>
      </c>
      <c r="C2175" s="36" t="s">
        <v>7230</v>
      </c>
      <c r="D2175" s="36" t="s">
        <v>7185</v>
      </c>
      <c r="E2175" s="39" t="s">
        <v>934</v>
      </c>
      <c r="F2175" s="38">
        <v>8</v>
      </c>
      <c r="G2175" s="37">
        <v>5</v>
      </c>
      <c r="H2175" s="37">
        <v>5</v>
      </c>
      <c r="I2175" s="37">
        <v>5</v>
      </c>
      <c r="J2175" s="37">
        <v>5</v>
      </c>
      <c r="K2175" s="37">
        <v>10</v>
      </c>
      <c r="L2175" s="37">
        <v>10</v>
      </c>
      <c r="M2175" s="37">
        <v>5</v>
      </c>
      <c r="N2175" s="37">
        <v>10</v>
      </c>
      <c r="O2175" s="37">
        <v>10</v>
      </c>
      <c r="P2175" s="37">
        <v>10</v>
      </c>
      <c r="Q2175" s="37">
        <v>5</v>
      </c>
    </row>
    <row r="2176" spans="1:17" ht="14.45" customHeight="1">
      <c r="A2176" s="174">
        <v>3629</v>
      </c>
      <c r="B2176">
        <v>3</v>
      </c>
      <c r="C2176" s="36" t="s">
        <v>7230</v>
      </c>
      <c r="D2176" s="42" t="s">
        <v>7186</v>
      </c>
      <c r="E2176" s="41" t="s">
        <v>934</v>
      </c>
      <c r="F2176" s="40">
        <v>9.8000000000000007</v>
      </c>
      <c r="G2176" s="37">
        <v>5</v>
      </c>
      <c r="H2176" s="37">
        <v>5</v>
      </c>
      <c r="I2176" s="37">
        <v>5</v>
      </c>
      <c r="J2176" s="37">
        <v>5</v>
      </c>
      <c r="K2176" s="37">
        <v>10</v>
      </c>
      <c r="L2176" s="37">
        <v>10</v>
      </c>
      <c r="M2176" s="37">
        <v>5</v>
      </c>
      <c r="N2176" s="37">
        <v>10</v>
      </c>
      <c r="O2176" s="37">
        <v>10</v>
      </c>
      <c r="P2176" s="37">
        <v>10</v>
      </c>
      <c r="Q2176" s="37">
        <v>5</v>
      </c>
    </row>
    <row r="2177" spans="1:17" ht="14.45" customHeight="1">
      <c r="A2177" s="174">
        <v>3628</v>
      </c>
      <c r="B2177">
        <v>4</v>
      </c>
      <c r="C2177" s="36" t="s">
        <v>7230</v>
      </c>
      <c r="D2177" s="36" t="s">
        <v>7187</v>
      </c>
      <c r="E2177" s="39" t="s">
        <v>934</v>
      </c>
      <c r="F2177" s="38">
        <v>8.6</v>
      </c>
      <c r="G2177" s="37">
        <v>5</v>
      </c>
      <c r="H2177" s="37">
        <v>5</v>
      </c>
      <c r="I2177" s="37">
        <v>5</v>
      </c>
      <c r="J2177" s="37">
        <v>5</v>
      </c>
      <c r="K2177" s="37">
        <v>10</v>
      </c>
      <c r="L2177" s="37">
        <v>10</v>
      </c>
      <c r="M2177" s="37">
        <v>5</v>
      </c>
      <c r="N2177" s="37">
        <v>10</v>
      </c>
      <c r="O2177" s="37">
        <v>10</v>
      </c>
      <c r="P2177" s="37">
        <v>10</v>
      </c>
      <c r="Q2177" s="37">
        <v>5</v>
      </c>
    </row>
    <row r="2178" spans="1:17" ht="14.45" customHeight="1">
      <c r="A2178" s="174">
        <v>3627</v>
      </c>
      <c r="B2178">
        <v>5</v>
      </c>
      <c r="C2178" s="36" t="s">
        <v>7230</v>
      </c>
      <c r="D2178" s="36" t="s">
        <v>7188</v>
      </c>
      <c r="E2178" s="39" t="s">
        <v>934</v>
      </c>
      <c r="F2178" s="38">
        <v>8.1999999999999993</v>
      </c>
      <c r="G2178" s="37">
        <v>5</v>
      </c>
      <c r="H2178" s="37">
        <v>5</v>
      </c>
      <c r="I2178" s="37">
        <v>5</v>
      </c>
      <c r="J2178" s="37">
        <v>5</v>
      </c>
      <c r="K2178" s="37">
        <v>10</v>
      </c>
      <c r="L2178" s="37">
        <v>10</v>
      </c>
      <c r="M2178" s="37">
        <v>5</v>
      </c>
      <c r="N2178" s="37">
        <v>10</v>
      </c>
      <c r="O2178" s="37">
        <v>10</v>
      </c>
      <c r="P2178" s="37">
        <v>10</v>
      </c>
      <c r="Q2178" s="37">
        <v>5</v>
      </c>
    </row>
    <row r="2179" spans="1:17" ht="14.45" customHeight="1">
      <c r="A2179" s="174">
        <v>3626</v>
      </c>
      <c r="B2179">
        <v>6</v>
      </c>
      <c r="C2179" s="36" t="s">
        <v>7230</v>
      </c>
      <c r="D2179" s="36" t="s">
        <v>7189</v>
      </c>
      <c r="E2179" s="39" t="s">
        <v>934</v>
      </c>
      <c r="F2179" s="38">
        <v>9.1999999999999993</v>
      </c>
      <c r="G2179" s="37">
        <v>5</v>
      </c>
      <c r="H2179" s="37">
        <v>5</v>
      </c>
      <c r="I2179" s="37">
        <v>5</v>
      </c>
      <c r="J2179" s="37">
        <v>5</v>
      </c>
      <c r="K2179" s="37">
        <v>10</v>
      </c>
      <c r="L2179" s="37">
        <v>10</v>
      </c>
      <c r="M2179" s="37">
        <v>5</v>
      </c>
      <c r="N2179" s="37">
        <v>10</v>
      </c>
      <c r="O2179" s="37">
        <v>10</v>
      </c>
      <c r="P2179" s="37">
        <v>10</v>
      </c>
      <c r="Q2179" s="37">
        <v>5</v>
      </c>
    </row>
    <row r="2180" spans="1:17" ht="14.45" customHeight="1">
      <c r="A2180" s="174">
        <v>3625</v>
      </c>
      <c r="B2180">
        <v>7</v>
      </c>
      <c r="C2180" s="36" t="s">
        <v>7230</v>
      </c>
      <c r="D2180" s="36" t="s">
        <v>7190</v>
      </c>
      <c r="E2180" s="39" t="s">
        <v>934</v>
      </c>
      <c r="F2180" s="38">
        <v>8.3000000000000007</v>
      </c>
      <c r="G2180" s="37">
        <v>5</v>
      </c>
      <c r="H2180" s="37">
        <v>5</v>
      </c>
      <c r="I2180" s="37">
        <v>5</v>
      </c>
      <c r="J2180" s="37">
        <v>5</v>
      </c>
      <c r="K2180" s="37">
        <v>10</v>
      </c>
      <c r="L2180" s="37">
        <v>10</v>
      </c>
      <c r="M2180" s="37">
        <v>5</v>
      </c>
      <c r="N2180" s="37">
        <v>10</v>
      </c>
      <c r="O2180" s="37">
        <v>10</v>
      </c>
      <c r="P2180" s="37">
        <v>10</v>
      </c>
      <c r="Q2180" s="37">
        <v>5</v>
      </c>
    </row>
    <row r="2181" spans="1:17" ht="14.45" customHeight="1">
      <c r="A2181" s="174">
        <v>3624</v>
      </c>
      <c r="B2181">
        <v>8</v>
      </c>
      <c r="C2181" s="36" t="s">
        <v>7230</v>
      </c>
      <c r="D2181" s="36" t="s">
        <v>7191</v>
      </c>
      <c r="E2181" s="39" t="s">
        <v>934</v>
      </c>
      <c r="F2181" s="38">
        <v>8.6999999999999993</v>
      </c>
      <c r="G2181" s="37">
        <v>5</v>
      </c>
      <c r="H2181" s="37">
        <v>5</v>
      </c>
      <c r="I2181" s="37">
        <v>5</v>
      </c>
      <c r="J2181" s="37">
        <v>5</v>
      </c>
      <c r="K2181" s="37">
        <v>10</v>
      </c>
      <c r="L2181" s="37">
        <v>10</v>
      </c>
      <c r="M2181" s="37">
        <v>5</v>
      </c>
      <c r="N2181" s="37">
        <v>10</v>
      </c>
      <c r="O2181" s="37">
        <v>10</v>
      </c>
      <c r="P2181" s="37">
        <v>10</v>
      </c>
      <c r="Q2181" s="37">
        <v>5</v>
      </c>
    </row>
    <row r="2182" spans="1:17" ht="14.45" customHeight="1">
      <c r="A2182" s="174">
        <v>3623</v>
      </c>
      <c r="B2182">
        <v>9</v>
      </c>
      <c r="C2182" s="36" t="s">
        <v>7230</v>
      </c>
      <c r="D2182" s="36" t="s">
        <v>7192</v>
      </c>
      <c r="E2182" s="39" t="s">
        <v>934</v>
      </c>
      <c r="F2182" s="38">
        <v>8.9</v>
      </c>
      <c r="G2182" s="37">
        <v>5</v>
      </c>
      <c r="H2182" s="37">
        <v>5</v>
      </c>
      <c r="I2182" s="37">
        <v>5</v>
      </c>
      <c r="J2182" s="37">
        <v>5</v>
      </c>
      <c r="K2182" s="37">
        <v>10</v>
      </c>
      <c r="L2182" s="37">
        <v>10</v>
      </c>
      <c r="M2182" s="37">
        <v>5</v>
      </c>
      <c r="N2182" s="37">
        <v>10</v>
      </c>
      <c r="O2182" s="37">
        <v>10</v>
      </c>
      <c r="P2182" s="37">
        <v>10</v>
      </c>
      <c r="Q2182" s="37">
        <v>5</v>
      </c>
    </row>
    <row r="2183" spans="1:17" ht="14.45" customHeight="1">
      <c r="A2183" s="174">
        <v>3622</v>
      </c>
      <c r="B2183">
        <v>10</v>
      </c>
      <c r="C2183" s="36" t="s">
        <v>7230</v>
      </c>
      <c r="D2183" s="36" t="s">
        <v>7193</v>
      </c>
      <c r="E2183" s="39" t="s">
        <v>934</v>
      </c>
      <c r="F2183" s="38">
        <v>8.8000000000000007</v>
      </c>
      <c r="G2183" s="37">
        <v>5</v>
      </c>
      <c r="H2183" s="37">
        <v>5</v>
      </c>
      <c r="I2183" s="37">
        <v>5</v>
      </c>
      <c r="J2183" s="37">
        <v>5</v>
      </c>
      <c r="K2183" s="37">
        <v>10</v>
      </c>
      <c r="L2183" s="37">
        <v>10</v>
      </c>
      <c r="M2183" s="37">
        <v>5</v>
      </c>
      <c r="N2183" s="37">
        <v>10</v>
      </c>
      <c r="O2183" s="37">
        <v>10</v>
      </c>
      <c r="P2183" s="37">
        <v>10</v>
      </c>
      <c r="Q2183" s="37">
        <v>5</v>
      </c>
    </row>
    <row r="2184" spans="1:17" ht="14.45" customHeight="1">
      <c r="A2184" s="174">
        <v>3621</v>
      </c>
      <c r="B2184">
        <v>11</v>
      </c>
      <c r="C2184" s="36" t="s">
        <v>7230</v>
      </c>
      <c r="D2184" s="36" t="s">
        <v>7194</v>
      </c>
      <c r="E2184" s="39" t="s">
        <v>934</v>
      </c>
      <c r="F2184" s="38">
        <v>8.5</v>
      </c>
      <c r="G2184" s="37">
        <v>5</v>
      </c>
      <c r="H2184" s="37">
        <v>5</v>
      </c>
      <c r="I2184" s="37">
        <v>5</v>
      </c>
      <c r="J2184" s="37">
        <v>5</v>
      </c>
      <c r="K2184" s="37">
        <v>10</v>
      </c>
      <c r="L2184" s="37">
        <v>10</v>
      </c>
      <c r="M2184" s="37">
        <v>5</v>
      </c>
      <c r="N2184" s="37">
        <v>10</v>
      </c>
      <c r="O2184" s="37">
        <v>10</v>
      </c>
      <c r="P2184" s="37">
        <v>10</v>
      </c>
      <c r="Q2184" s="37">
        <v>5</v>
      </c>
    </row>
    <row r="2185" spans="1:17" ht="14.45" customHeight="1">
      <c r="A2185" s="174">
        <v>3620</v>
      </c>
      <c r="C2185" s="36" t="s">
        <v>7230</v>
      </c>
      <c r="D2185" s="35" t="s">
        <v>8626</v>
      </c>
      <c r="E2185" s="34" t="s">
        <v>934</v>
      </c>
      <c r="F2185" s="130">
        <v>8.74</v>
      </c>
      <c r="G2185" s="33" t="e">
        <f>AVERAGE(#REF!)</f>
        <v>#REF!</v>
      </c>
      <c r="H2185" s="33" t="e">
        <f>AVERAGE(#REF!)</f>
        <v>#REF!</v>
      </c>
      <c r="I2185" s="33" t="e">
        <f>AVERAGE(#REF!)</f>
        <v>#REF!</v>
      </c>
      <c r="J2185" s="33" t="e">
        <f>AVERAGE(#REF!)</f>
        <v>#REF!</v>
      </c>
      <c r="K2185" s="33" t="e">
        <f>AVERAGE(#REF!)</f>
        <v>#REF!</v>
      </c>
      <c r="L2185" s="33" t="e">
        <f>AVERAGE(#REF!)</f>
        <v>#REF!</v>
      </c>
      <c r="M2185" s="33" t="e">
        <f>AVERAGE(#REF!)</f>
        <v>#REF!</v>
      </c>
      <c r="N2185" s="33" t="e">
        <f>AVERAGE(#REF!)</f>
        <v>#REF!</v>
      </c>
      <c r="O2185" s="33" t="e">
        <f>AVERAGE(#REF!)</f>
        <v>#REF!</v>
      </c>
      <c r="P2185" s="33" t="e">
        <f>AVERAGE(#REF!)</f>
        <v>#REF!</v>
      </c>
      <c r="Q2185" s="33" t="e">
        <f>AVERAGE(#REF!)</f>
        <v>#REF!</v>
      </c>
    </row>
    <row r="2186" spans="1:17" ht="14.45" customHeight="1">
      <c r="A2186" s="174">
        <v>3619</v>
      </c>
      <c r="B2186">
        <v>1</v>
      </c>
      <c r="C2186" s="36" t="s">
        <v>7174</v>
      </c>
      <c r="D2186" s="36" t="s">
        <v>7175</v>
      </c>
      <c r="E2186" s="39" t="s">
        <v>934</v>
      </c>
      <c r="F2186" s="38">
        <v>8.5</v>
      </c>
      <c r="G2186" s="37">
        <v>5</v>
      </c>
      <c r="H2186" s="37">
        <v>5</v>
      </c>
      <c r="I2186" s="37">
        <v>5</v>
      </c>
      <c r="J2186" s="37">
        <v>5</v>
      </c>
      <c r="K2186" s="37">
        <v>10</v>
      </c>
      <c r="L2186" s="37">
        <v>10</v>
      </c>
      <c r="M2186" s="37">
        <v>5</v>
      </c>
      <c r="N2186" s="37">
        <v>10</v>
      </c>
      <c r="O2186" s="37">
        <v>10</v>
      </c>
      <c r="P2186" s="37">
        <v>10</v>
      </c>
      <c r="Q2186" s="37">
        <v>5</v>
      </c>
    </row>
    <row r="2187" spans="1:17" ht="14.45" customHeight="1">
      <c r="A2187" s="174">
        <v>3618</v>
      </c>
      <c r="B2187">
        <v>2</v>
      </c>
      <c r="C2187" s="36" t="s">
        <v>7174</v>
      </c>
      <c r="D2187" s="36" t="s">
        <v>7176</v>
      </c>
      <c r="E2187" s="39" t="s">
        <v>934</v>
      </c>
      <c r="F2187" s="38">
        <v>9.1999999999999993</v>
      </c>
      <c r="G2187" s="37">
        <v>5</v>
      </c>
      <c r="H2187" s="37">
        <v>5</v>
      </c>
      <c r="I2187" s="37">
        <v>5</v>
      </c>
      <c r="J2187" s="37">
        <v>5</v>
      </c>
      <c r="K2187" s="37">
        <v>10</v>
      </c>
      <c r="L2187" s="37">
        <v>10</v>
      </c>
      <c r="M2187" s="37">
        <v>5</v>
      </c>
      <c r="N2187" s="37">
        <v>10</v>
      </c>
      <c r="O2187" s="37">
        <v>10</v>
      </c>
      <c r="P2187" s="37">
        <v>10</v>
      </c>
      <c r="Q2187" s="37">
        <v>5</v>
      </c>
    </row>
    <row r="2188" spans="1:17" ht="14.45" customHeight="1">
      <c r="A2188" s="174">
        <v>3617</v>
      </c>
      <c r="B2188">
        <v>3</v>
      </c>
      <c r="C2188" s="36" t="s">
        <v>7174</v>
      </c>
      <c r="D2188" s="36" t="s">
        <v>7177</v>
      </c>
      <c r="E2188" s="39" t="s">
        <v>934</v>
      </c>
      <c r="F2188" s="38">
        <v>8.8000000000000007</v>
      </c>
      <c r="G2188" s="37">
        <v>5</v>
      </c>
      <c r="H2188" s="37">
        <v>5</v>
      </c>
      <c r="I2188" s="37">
        <v>5</v>
      </c>
      <c r="J2188" s="37">
        <v>5</v>
      </c>
      <c r="K2188" s="37">
        <v>10</v>
      </c>
      <c r="L2188" s="37">
        <v>10</v>
      </c>
      <c r="M2188" s="37">
        <v>5</v>
      </c>
      <c r="N2188" s="37">
        <v>10</v>
      </c>
      <c r="O2188" s="37">
        <v>10</v>
      </c>
      <c r="P2188" s="37">
        <v>10</v>
      </c>
      <c r="Q2188" s="37">
        <v>5</v>
      </c>
    </row>
    <row r="2189" spans="1:17" ht="14.45" customHeight="1">
      <c r="A2189" s="174">
        <v>3616</v>
      </c>
      <c r="B2189">
        <v>4</v>
      </c>
      <c r="C2189" s="36" t="s">
        <v>7174</v>
      </c>
      <c r="D2189" s="36" t="s">
        <v>7178</v>
      </c>
      <c r="E2189" s="39" t="s">
        <v>934</v>
      </c>
      <c r="F2189" s="38">
        <v>8.6999999999999993</v>
      </c>
      <c r="G2189" s="37">
        <v>5</v>
      </c>
      <c r="H2189" s="37">
        <v>5</v>
      </c>
      <c r="I2189" s="37">
        <v>5</v>
      </c>
      <c r="J2189" s="37">
        <v>5</v>
      </c>
      <c r="K2189" s="37">
        <v>10</v>
      </c>
      <c r="L2189" s="37">
        <v>10</v>
      </c>
      <c r="M2189" s="37">
        <v>5</v>
      </c>
      <c r="N2189" s="37">
        <v>10</v>
      </c>
      <c r="O2189" s="37">
        <v>10</v>
      </c>
      <c r="P2189" s="37">
        <v>10</v>
      </c>
      <c r="Q2189" s="37">
        <v>5</v>
      </c>
    </row>
    <row r="2190" spans="1:17" ht="14.45" customHeight="1">
      <c r="A2190" s="174">
        <v>3615</v>
      </c>
      <c r="B2190">
        <v>5</v>
      </c>
      <c r="C2190" s="36" t="s">
        <v>7174</v>
      </c>
      <c r="D2190" s="36" t="s">
        <v>7179</v>
      </c>
      <c r="E2190" s="39" t="s">
        <v>934</v>
      </c>
      <c r="F2190" s="38">
        <v>8.6999999999999993</v>
      </c>
      <c r="G2190" s="37">
        <v>5</v>
      </c>
      <c r="H2190" s="37">
        <v>5</v>
      </c>
      <c r="I2190" s="37">
        <v>5</v>
      </c>
      <c r="J2190" s="37">
        <v>5</v>
      </c>
      <c r="K2190" s="37">
        <v>10</v>
      </c>
      <c r="L2190" s="37">
        <v>10</v>
      </c>
      <c r="M2190" s="37">
        <v>5</v>
      </c>
      <c r="N2190" s="37">
        <v>10</v>
      </c>
      <c r="O2190" s="37">
        <v>10</v>
      </c>
      <c r="P2190" s="37">
        <v>10</v>
      </c>
      <c r="Q2190" s="37">
        <v>5</v>
      </c>
    </row>
    <row r="2191" spans="1:17" ht="14.45" customHeight="1">
      <c r="A2191" s="174">
        <v>3614</v>
      </c>
      <c r="B2191">
        <v>6</v>
      </c>
      <c r="C2191" s="36" t="s">
        <v>7174</v>
      </c>
      <c r="D2191" s="36" t="s">
        <v>7180</v>
      </c>
      <c r="E2191" s="39" t="s">
        <v>934</v>
      </c>
      <c r="F2191" s="38">
        <v>9</v>
      </c>
      <c r="G2191" s="37">
        <v>5</v>
      </c>
      <c r="H2191" s="37">
        <v>5</v>
      </c>
      <c r="I2191" s="37">
        <v>5</v>
      </c>
      <c r="J2191" s="37">
        <v>5</v>
      </c>
      <c r="K2191" s="37">
        <v>10</v>
      </c>
      <c r="L2191" s="37">
        <v>10</v>
      </c>
      <c r="M2191" s="37">
        <v>5</v>
      </c>
      <c r="N2191" s="37">
        <v>10</v>
      </c>
      <c r="O2191" s="37">
        <v>10</v>
      </c>
      <c r="P2191" s="37">
        <v>10</v>
      </c>
      <c r="Q2191" s="37">
        <v>5</v>
      </c>
    </row>
    <row r="2192" spans="1:17" ht="14.45" customHeight="1">
      <c r="A2192" s="174">
        <v>3613</v>
      </c>
      <c r="B2192">
        <v>7</v>
      </c>
      <c r="C2192" s="36" t="s">
        <v>7174</v>
      </c>
      <c r="D2192" s="36" t="s">
        <v>1498</v>
      </c>
      <c r="E2192" s="39" t="s">
        <v>934</v>
      </c>
      <c r="F2192" s="38">
        <v>8.9</v>
      </c>
      <c r="G2192" s="37">
        <v>5</v>
      </c>
      <c r="H2192" s="37">
        <v>5</v>
      </c>
      <c r="I2192" s="37">
        <v>5</v>
      </c>
      <c r="J2192" s="37">
        <v>5</v>
      </c>
      <c r="K2192" s="37">
        <v>10</v>
      </c>
      <c r="L2192" s="37">
        <v>10</v>
      </c>
      <c r="M2192" s="37">
        <v>5</v>
      </c>
      <c r="N2192" s="37">
        <v>10</v>
      </c>
      <c r="O2192" s="37">
        <v>10</v>
      </c>
      <c r="P2192" s="37">
        <v>10</v>
      </c>
      <c r="Q2192" s="37">
        <v>5</v>
      </c>
    </row>
    <row r="2193" spans="1:17" ht="14.45" customHeight="1">
      <c r="A2193" s="174">
        <v>3612</v>
      </c>
      <c r="B2193">
        <v>8</v>
      </c>
      <c r="C2193" s="36" t="s">
        <v>7174</v>
      </c>
      <c r="D2193" s="36" t="s">
        <v>7181</v>
      </c>
      <c r="E2193" s="39" t="s">
        <v>934</v>
      </c>
      <c r="F2193" s="38">
        <v>8.1999999999999993</v>
      </c>
      <c r="G2193" s="37">
        <v>5</v>
      </c>
      <c r="H2193" s="37">
        <v>5</v>
      </c>
      <c r="I2193" s="37">
        <v>5</v>
      </c>
      <c r="J2193" s="37">
        <v>5</v>
      </c>
      <c r="K2193" s="37">
        <v>10</v>
      </c>
      <c r="L2193" s="37">
        <v>10</v>
      </c>
      <c r="M2193" s="37">
        <v>5</v>
      </c>
      <c r="N2193" s="37">
        <v>10</v>
      </c>
      <c r="O2193" s="37">
        <v>10</v>
      </c>
      <c r="P2193" s="37">
        <v>10</v>
      </c>
      <c r="Q2193" s="37">
        <v>5</v>
      </c>
    </row>
    <row r="2194" spans="1:17" ht="14.45" customHeight="1">
      <c r="A2194" s="174">
        <v>3611</v>
      </c>
      <c r="B2194">
        <v>9</v>
      </c>
      <c r="C2194" s="36" t="s">
        <v>7174</v>
      </c>
      <c r="D2194" s="36" t="s">
        <v>7182</v>
      </c>
      <c r="E2194" s="39" t="s">
        <v>934</v>
      </c>
      <c r="F2194" s="38">
        <v>8.6999999999999993</v>
      </c>
      <c r="G2194" s="37">
        <v>5</v>
      </c>
      <c r="H2194" s="37">
        <v>5</v>
      </c>
      <c r="I2194" s="37">
        <v>5</v>
      </c>
      <c r="J2194" s="37">
        <v>5</v>
      </c>
      <c r="K2194" s="37">
        <v>10</v>
      </c>
      <c r="L2194" s="37">
        <v>10</v>
      </c>
      <c r="M2194" s="37">
        <v>5</v>
      </c>
      <c r="N2194" s="37">
        <v>10</v>
      </c>
      <c r="O2194" s="37">
        <v>10</v>
      </c>
      <c r="P2194" s="37">
        <v>10</v>
      </c>
      <c r="Q2194" s="37">
        <v>5</v>
      </c>
    </row>
    <row r="2195" spans="1:17" ht="14.45" customHeight="1">
      <c r="A2195" s="174">
        <v>3610</v>
      </c>
      <c r="B2195">
        <v>10</v>
      </c>
      <c r="C2195" s="36" t="s">
        <v>7174</v>
      </c>
      <c r="D2195" s="42" t="s">
        <v>7183</v>
      </c>
      <c r="E2195" s="41" t="s">
        <v>934</v>
      </c>
      <c r="F2195" s="40">
        <v>9.5</v>
      </c>
      <c r="G2195" s="37">
        <v>5</v>
      </c>
      <c r="H2195" s="37">
        <v>5</v>
      </c>
      <c r="I2195" s="37">
        <v>5</v>
      </c>
      <c r="J2195" s="37">
        <v>5</v>
      </c>
      <c r="K2195" s="37">
        <v>10</v>
      </c>
      <c r="L2195" s="37">
        <v>10</v>
      </c>
      <c r="M2195" s="37">
        <v>5</v>
      </c>
      <c r="N2195" s="37">
        <v>10</v>
      </c>
      <c r="O2195" s="37">
        <v>10</v>
      </c>
      <c r="P2195" s="37">
        <v>10</v>
      </c>
      <c r="Q2195" s="37">
        <v>5</v>
      </c>
    </row>
    <row r="2196" spans="1:17" ht="14.45" customHeight="1">
      <c r="A2196" s="174">
        <v>3609</v>
      </c>
      <c r="C2196" s="36" t="s">
        <v>7174</v>
      </c>
      <c r="D2196" s="35" t="s">
        <v>8626</v>
      </c>
      <c r="E2196" s="34" t="s">
        <v>934</v>
      </c>
      <c r="F2196" s="130">
        <v>8.8130000000000006</v>
      </c>
      <c r="G2196" s="33" t="e">
        <f>AVERAGE(#REF!)</f>
        <v>#REF!</v>
      </c>
      <c r="H2196" s="33" t="e">
        <f>AVERAGE(#REF!)</f>
        <v>#REF!</v>
      </c>
      <c r="I2196" s="33" t="e">
        <f>AVERAGE(#REF!)</f>
        <v>#REF!</v>
      </c>
      <c r="J2196" s="33" t="e">
        <f>AVERAGE(#REF!)</f>
        <v>#REF!</v>
      </c>
      <c r="K2196" s="33" t="e">
        <f>AVERAGE(#REF!)</f>
        <v>#REF!</v>
      </c>
      <c r="L2196" s="33" t="e">
        <f>AVERAGE(#REF!)</f>
        <v>#REF!</v>
      </c>
      <c r="M2196" s="33" t="e">
        <f>AVERAGE(#REF!)</f>
        <v>#REF!</v>
      </c>
      <c r="N2196" s="33" t="e">
        <f>AVERAGE(#REF!)</f>
        <v>#REF!</v>
      </c>
      <c r="O2196" s="33" t="e">
        <f>AVERAGE(#REF!)</f>
        <v>#REF!</v>
      </c>
      <c r="P2196" s="33" t="e">
        <f>AVERAGE(#REF!)</f>
        <v>#REF!</v>
      </c>
      <c r="Q2196" s="33" t="e">
        <f>AVERAGE(#REF!)</f>
        <v>#REF!</v>
      </c>
    </row>
    <row r="2197" spans="1:17" ht="14.45" customHeight="1">
      <c r="A2197" s="174">
        <v>3608</v>
      </c>
      <c r="B2197">
        <v>1</v>
      </c>
      <c r="C2197" s="36" t="s">
        <v>7165</v>
      </c>
      <c r="D2197" s="36" t="s">
        <v>7166</v>
      </c>
      <c r="E2197" s="39" t="s">
        <v>934</v>
      </c>
      <c r="F2197" s="38">
        <v>8.6</v>
      </c>
      <c r="G2197" s="37">
        <v>5</v>
      </c>
      <c r="H2197" s="37">
        <v>5</v>
      </c>
      <c r="I2197" s="37">
        <v>5</v>
      </c>
      <c r="J2197" s="37">
        <v>5</v>
      </c>
      <c r="K2197" s="37">
        <v>10</v>
      </c>
      <c r="L2197" s="37">
        <v>10</v>
      </c>
      <c r="M2197" s="37">
        <v>5</v>
      </c>
      <c r="N2197" s="37">
        <v>10</v>
      </c>
      <c r="O2197" s="37">
        <v>10</v>
      </c>
      <c r="P2197" s="37">
        <v>10</v>
      </c>
      <c r="Q2197" s="37">
        <v>5</v>
      </c>
    </row>
    <row r="2198" spans="1:17" ht="14.45" customHeight="1">
      <c r="A2198" s="174">
        <v>3607</v>
      </c>
      <c r="B2198">
        <v>2</v>
      </c>
      <c r="C2198" s="36" t="s">
        <v>7165</v>
      </c>
      <c r="D2198" s="36" t="s">
        <v>2718</v>
      </c>
      <c r="E2198" s="39" t="s">
        <v>934</v>
      </c>
      <c r="F2198" s="38">
        <v>8.4</v>
      </c>
      <c r="G2198" s="37">
        <v>5</v>
      </c>
      <c r="H2198" s="37">
        <v>5</v>
      </c>
      <c r="I2198" s="37">
        <v>5</v>
      </c>
      <c r="J2198" s="37">
        <v>5</v>
      </c>
      <c r="K2198" s="37">
        <v>10</v>
      </c>
      <c r="L2198" s="37">
        <v>10</v>
      </c>
      <c r="M2198" s="37">
        <v>5</v>
      </c>
      <c r="N2198" s="37">
        <v>10</v>
      </c>
      <c r="O2198" s="37">
        <v>10</v>
      </c>
      <c r="P2198" s="37">
        <v>10</v>
      </c>
      <c r="Q2198" s="37">
        <v>5</v>
      </c>
    </row>
    <row r="2199" spans="1:17" ht="14.45" customHeight="1">
      <c r="A2199" s="174">
        <v>3606</v>
      </c>
      <c r="B2199">
        <v>3</v>
      </c>
      <c r="C2199" s="36" t="s">
        <v>7165</v>
      </c>
      <c r="D2199" s="36" t="s">
        <v>7167</v>
      </c>
      <c r="E2199" s="39" t="s">
        <v>934</v>
      </c>
      <c r="F2199" s="38">
        <v>7.7</v>
      </c>
      <c r="G2199" s="37">
        <v>5</v>
      </c>
      <c r="H2199" s="37">
        <v>5</v>
      </c>
      <c r="I2199" s="37">
        <v>5</v>
      </c>
      <c r="J2199" s="37">
        <v>5</v>
      </c>
      <c r="K2199" s="37">
        <v>10</v>
      </c>
      <c r="L2199" s="37">
        <v>10</v>
      </c>
      <c r="M2199" s="37">
        <v>5</v>
      </c>
      <c r="N2199" s="37">
        <v>10</v>
      </c>
      <c r="O2199" s="37">
        <v>10</v>
      </c>
      <c r="P2199" s="37">
        <v>10</v>
      </c>
      <c r="Q2199" s="37">
        <v>5</v>
      </c>
    </row>
    <row r="2200" spans="1:17" ht="14.45" customHeight="1">
      <c r="A2200" s="174">
        <v>3605</v>
      </c>
      <c r="B2200">
        <v>4</v>
      </c>
      <c r="C2200" s="36" t="s">
        <v>7165</v>
      </c>
      <c r="D2200" s="42" t="s">
        <v>7168</v>
      </c>
      <c r="E2200" s="41" t="s">
        <v>934</v>
      </c>
      <c r="F2200" s="40">
        <v>9.9</v>
      </c>
      <c r="G2200" s="37">
        <v>5</v>
      </c>
      <c r="H2200" s="37">
        <v>5</v>
      </c>
      <c r="I2200" s="37">
        <v>5</v>
      </c>
      <c r="J2200" s="37">
        <v>5</v>
      </c>
      <c r="K2200" s="37">
        <v>10</v>
      </c>
      <c r="L2200" s="37">
        <v>10</v>
      </c>
      <c r="M2200" s="37">
        <v>5</v>
      </c>
      <c r="N2200" s="37">
        <v>10</v>
      </c>
      <c r="O2200" s="37">
        <v>10</v>
      </c>
      <c r="P2200" s="37">
        <v>10</v>
      </c>
      <c r="Q2200" s="37">
        <v>5</v>
      </c>
    </row>
    <row r="2201" spans="1:17" ht="14.45" customHeight="1">
      <c r="A2201" s="174">
        <v>3604</v>
      </c>
      <c r="B2201">
        <v>5</v>
      </c>
      <c r="C2201" s="36" t="s">
        <v>7165</v>
      </c>
      <c r="D2201" s="36" t="s">
        <v>7169</v>
      </c>
      <c r="E2201" s="39" t="s">
        <v>934</v>
      </c>
      <c r="F2201" s="38">
        <v>8.5</v>
      </c>
      <c r="G2201" s="37">
        <v>5</v>
      </c>
      <c r="H2201" s="37">
        <v>5</v>
      </c>
      <c r="I2201" s="37">
        <v>5</v>
      </c>
      <c r="J2201" s="37">
        <v>5</v>
      </c>
      <c r="K2201" s="37">
        <v>10</v>
      </c>
      <c r="L2201" s="37">
        <v>10</v>
      </c>
      <c r="M2201" s="37">
        <v>5</v>
      </c>
      <c r="N2201" s="37">
        <v>10</v>
      </c>
      <c r="O2201" s="37">
        <v>10</v>
      </c>
      <c r="P2201" s="37">
        <v>10</v>
      </c>
      <c r="Q2201" s="37">
        <v>5</v>
      </c>
    </row>
    <row r="2202" spans="1:17" ht="14.45" customHeight="1">
      <c r="A2202" s="174">
        <v>3603</v>
      </c>
      <c r="B2202">
        <v>6</v>
      </c>
      <c r="C2202" s="36" t="s">
        <v>7165</v>
      </c>
      <c r="D2202" s="36" t="s">
        <v>7170</v>
      </c>
      <c r="E2202" s="39" t="s">
        <v>934</v>
      </c>
      <c r="F2202" s="38">
        <v>8.1</v>
      </c>
      <c r="G2202" s="37">
        <v>5</v>
      </c>
      <c r="H2202" s="37">
        <v>5</v>
      </c>
      <c r="I2202" s="37">
        <v>5</v>
      </c>
      <c r="J2202" s="37">
        <v>5</v>
      </c>
      <c r="K2202" s="37">
        <v>10</v>
      </c>
      <c r="L2202" s="37">
        <v>10</v>
      </c>
      <c r="M2202" s="37">
        <v>5</v>
      </c>
      <c r="N2202" s="37">
        <v>10</v>
      </c>
      <c r="O2202" s="37">
        <v>10</v>
      </c>
      <c r="P2202" s="37">
        <v>10</v>
      </c>
      <c r="Q2202" s="37">
        <v>5</v>
      </c>
    </row>
    <row r="2203" spans="1:17" ht="14.45" customHeight="1">
      <c r="A2203" s="174">
        <v>3602</v>
      </c>
      <c r="B2203">
        <v>7</v>
      </c>
      <c r="C2203" s="36" t="s">
        <v>7165</v>
      </c>
      <c r="D2203" s="36" t="s">
        <v>7171</v>
      </c>
      <c r="E2203" s="39" t="s">
        <v>934</v>
      </c>
      <c r="F2203" s="38">
        <v>8.6999999999999993</v>
      </c>
      <c r="G2203" s="37">
        <v>5</v>
      </c>
      <c r="H2203" s="37">
        <v>5</v>
      </c>
      <c r="I2203" s="37">
        <v>5</v>
      </c>
      <c r="J2203" s="37">
        <v>5</v>
      </c>
      <c r="K2203" s="37">
        <v>10</v>
      </c>
      <c r="L2203" s="37">
        <v>10</v>
      </c>
      <c r="M2203" s="37">
        <v>5</v>
      </c>
      <c r="N2203" s="37">
        <v>10</v>
      </c>
      <c r="O2203" s="37">
        <v>10</v>
      </c>
      <c r="P2203" s="37">
        <v>10</v>
      </c>
      <c r="Q2203" s="37">
        <v>5</v>
      </c>
    </row>
    <row r="2204" spans="1:17" ht="14.45" customHeight="1">
      <c r="A2204" s="174">
        <v>3601</v>
      </c>
      <c r="B2204">
        <v>8</v>
      </c>
      <c r="C2204" s="36" t="s">
        <v>7165</v>
      </c>
      <c r="D2204" s="36" t="s">
        <v>7172</v>
      </c>
      <c r="E2204" s="39" t="s">
        <v>934</v>
      </c>
      <c r="F2204" s="38">
        <v>7.3</v>
      </c>
      <c r="G2204" s="37">
        <v>5</v>
      </c>
      <c r="H2204" s="37">
        <v>5</v>
      </c>
      <c r="I2204" s="37">
        <v>5</v>
      </c>
      <c r="J2204" s="37">
        <v>5</v>
      </c>
      <c r="K2204" s="37">
        <v>10</v>
      </c>
      <c r="L2204" s="37">
        <v>10</v>
      </c>
      <c r="M2204" s="37">
        <v>5</v>
      </c>
      <c r="N2204" s="37">
        <v>10</v>
      </c>
      <c r="O2204" s="37">
        <v>10</v>
      </c>
      <c r="P2204" s="37">
        <v>10</v>
      </c>
      <c r="Q2204" s="37">
        <v>5</v>
      </c>
    </row>
    <row r="2205" spans="1:17" ht="14.45" customHeight="1">
      <c r="A2205" s="174">
        <v>3600</v>
      </c>
      <c r="B2205">
        <v>9</v>
      </c>
      <c r="C2205" s="36" t="s">
        <v>7165</v>
      </c>
      <c r="D2205" s="42" t="s">
        <v>7173</v>
      </c>
      <c r="E2205" s="41" t="s">
        <v>934</v>
      </c>
      <c r="F2205" s="40">
        <v>9.8000000000000007</v>
      </c>
      <c r="G2205" s="37">
        <v>5</v>
      </c>
      <c r="H2205" s="37">
        <v>5</v>
      </c>
      <c r="I2205" s="37">
        <v>5</v>
      </c>
      <c r="J2205" s="37">
        <v>5</v>
      </c>
      <c r="K2205" s="37">
        <v>10</v>
      </c>
      <c r="L2205" s="37">
        <v>10</v>
      </c>
      <c r="M2205" s="37">
        <v>5</v>
      </c>
      <c r="N2205" s="37">
        <v>10</v>
      </c>
      <c r="O2205" s="37">
        <v>10</v>
      </c>
      <c r="P2205" s="37">
        <v>10</v>
      </c>
      <c r="Q2205" s="37">
        <v>5</v>
      </c>
    </row>
    <row r="2206" spans="1:17" ht="14.45" customHeight="1">
      <c r="A2206" s="174">
        <v>3599</v>
      </c>
      <c r="B2206">
        <v>10</v>
      </c>
      <c r="C2206" s="36" t="s">
        <v>7165</v>
      </c>
      <c r="D2206" s="36" t="s">
        <v>1075</v>
      </c>
      <c r="E2206" s="39" t="s">
        <v>934</v>
      </c>
      <c r="F2206" s="38">
        <v>9.1999999999999993</v>
      </c>
      <c r="G2206" s="37">
        <v>5</v>
      </c>
      <c r="H2206" s="37">
        <v>5</v>
      </c>
      <c r="I2206" s="37">
        <v>5</v>
      </c>
      <c r="J2206" s="37">
        <v>5</v>
      </c>
      <c r="K2206" s="37">
        <v>10</v>
      </c>
      <c r="L2206" s="37">
        <v>10</v>
      </c>
      <c r="M2206" s="37">
        <v>5</v>
      </c>
      <c r="N2206" s="37">
        <v>10</v>
      </c>
      <c r="O2206" s="37">
        <v>10</v>
      </c>
      <c r="P2206" s="37">
        <v>10</v>
      </c>
      <c r="Q2206" s="37">
        <v>5</v>
      </c>
    </row>
    <row r="2207" spans="1:17" ht="14.45" customHeight="1">
      <c r="A2207" s="174">
        <v>3598</v>
      </c>
      <c r="C2207" s="36" t="s">
        <v>7165</v>
      </c>
      <c r="D2207" s="35" t="s">
        <v>8626</v>
      </c>
      <c r="E2207" s="34" t="s">
        <v>934</v>
      </c>
      <c r="F2207" s="130">
        <v>8.5839999999999996</v>
      </c>
      <c r="G2207" s="33" t="e">
        <f>AVERAGE(#REF!)</f>
        <v>#REF!</v>
      </c>
      <c r="H2207" s="33" t="e">
        <f>AVERAGE(#REF!)</f>
        <v>#REF!</v>
      </c>
      <c r="I2207" s="33" t="e">
        <f>AVERAGE(#REF!)</f>
        <v>#REF!</v>
      </c>
      <c r="J2207" s="33" t="e">
        <f>AVERAGE(#REF!)</f>
        <v>#REF!</v>
      </c>
      <c r="K2207" s="33" t="e">
        <f>AVERAGE(#REF!)</f>
        <v>#REF!</v>
      </c>
      <c r="L2207" s="33" t="e">
        <f>AVERAGE(#REF!)</f>
        <v>#REF!</v>
      </c>
      <c r="M2207" s="33" t="e">
        <f>AVERAGE(#REF!)</f>
        <v>#REF!</v>
      </c>
      <c r="N2207" s="33" t="e">
        <f>AVERAGE(#REF!)</f>
        <v>#REF!</v>
      </c>
      <c r="O2207" s="33" t="e">
        <f>AVERAGE(#REF!)</f>
        <v>#REF!</v>
      </c>
      <c r="P2207" s="33" t="e">
        <f>AVERAGE(#REF!)</f>
        <v>#REF!</v>
      </c>
      <c r="Q2207" s="33" t="e">
        <f>AVERAGE(#REF!)</f>
        <v>#REF!</v>
      </c>
    </row>
    <row r="2208" spans="1:17" ht="14.45" customHeight="1">
      <c r="A2208" s="174">
        <v>3597</v>
      </c>
      <c r="B2208">
        <v>1</v>
      </c>
      <c r="C2208" s="36" t="s">
        <v>7156</v>
      </c>
      <c r="D2208" s="36" t="s">
        <v>7157</v>
      </c>
      <c r="E2208" s="39" t="s">
        <v>934</v>
      </c>
      <c r="F2208" s="38">
        <v>9</v>
      </c>
      <c r="G2208" s="37">
        <v>5</v>
      </c>
      <c r="H2208" s="37">
        <v>5</v>
      </c>
      <c r="I2208" s="37">
        <v>5</v>
      </c>
      <c r="J2208" s="37">
        <v>5</v>
      </c>
      <c r="K2208" s="37">
        <v>10</v>
      </c>
      <c r="L2208" s="37">
        <v>10</v>
      </c>
      <c r="M2208" s="37">
        <v>5</v>
      </c>
      <c r="N2208" s="37">
        <v>10</v>
      </c>
      <c r="O2208" s="37">
        <v>10</v>
      </c>
      <c r="P2208" s="37">
        <v>10</v>
      </c>
      <c r="Q2208" s="37">
        <v>5</v>
      </c>
    </row>
    <row r="2209" spans="1:17" ht="14.45" customHeight="1">
      <c r="A2209" s="174">
        <v>3596</v>
      </c>
      <c r="B2209">
        <v>2</v>
      </c>
      <c r="C2209" s="36" t="s">
        <v>7156</v>
      </c>
      <c r="D2209" s="36" t="s">
        <v>7158</v>
      </c>
      <c r="E2209" s="39" t="s">
        <v>934</v>
      </c>
      <c r="F2209" s="38">
        <v>8.6</v>
      </c>
      <c r="G2209" s="37">
        <v>5</v>
      </c>
      <c r="H2209" s="37">
        <v>5</v>
      </c>
      <c r="I2209" s="37">
        <v>5</v>
      </c>
      <c r="J2209" s="37">
        <v>5</v>
      </c>
      <c r="K2209" s="37">
        <v>10</v>
      </c>
      <c r="L2209" s="37">
        <v>10</v>
      </c>
      <c r="M2209" s="37">
        <v>5</v>
      </c>
      <c r="N2209" s="37">
        <v>10</v>
      </c>
      <c r="O2209" s="37">
        <v>10</v>
      </c>
      <c r="P2209" s="37">
        <v>10</v>
      </c>
      <c r="Q2209" s="37">
        <v>5</v>
      </c>
    </row>
    <row r="2210" spans="1:17" ht="14.45" customHeight="1">
      <c r="A2210" s="174">
        <v>3595</v>
      </c>
      <c r="B2210">
        <v>3</v>
      </c>
      <c r="C2210" s="36" t="s">
        <v>7156</v>
      </c>
      <c r="D2210" s="36" t="s">
        <v>7159</v>
      </c>
      <c r="E2210" s="39" t="s">
        <v>934</v>
      </c>
      <c r="F2210" s="38">
        <v>8.5</v>
      </c>
      <c r="G2210" s="37">
        <v>5</v>
      </c>
      <c r="H2210" s="37">
        <v>5</v>
      </c>
      <c r="I2210" s="37">
        <v>5</v>
      </c>
      <c r="J2210" s="37">
        <v>5</v>
      </c>
      <c r="K2210" s="37">
        <v>10</v>
      </c>
      <c r="L2210" s="37">
        <v>10</v>
      </c>
      <c r="M2210" s="37">
        <v>5</v>
      </c>
      <c r="N2210" s="37">
        <v>10</v>
      </c>
      <c r="O2210" s="37">
        <v>10</v>
      </c>
      <c r="P2210" s="37">
        <v>10</v>
      </c>
      <c r="Q2210" s="37">
        <v>5</v>
      </c>
    </row>
    <row r="2211" spans="1:17" ht="14.45" customHeight="1">
      <c r="A2211" s="174">
        <v>3594</v>
      </c>
      <c r="B2211">
        <v>4</v>
      </c>
      <c r="C2211" s="36" t="s">
        <v>7156</v>
      </c>
      <c r="D2211" s="36" t="s">
        <v>7160</v>
      </c>
      <c r="E2211" s="39" t="s">
        <v>934</v>
      </c>
      <c r="F2211" s="38">
        <v>8.6999999999999993</v>
      </c>
      <c r="G2211" s="37">
        <v>5</v>
      </c>
      <c r="H2211" s="37">
        <v>5</v>
      </c>
      <c r="I2211" s="37">
        <v>5</v>
      </c>
      <c r="J2211" s="37">
        <v>5</v>
      </c>
      <c r="K2211" s="37">
        <v>10</v>
      </c>
      <c r="L2211" s="37">
        <v>10</v>
      </c>
      <c r="M2211" s="37">
        <v>5</v>
      </c>
      <c r="N2211" s="37">
        <v>10</v>
      </c>
      <c r="O2211" s="37">
        <v>10</v>
      </c>
      <c r="P2211" s="37">
        <v>10</v>
      </c>
      <c r="Q2211" s="37">
        <v>5</v>
      </c>
    </row>
    <row r="2212" spans="1:17" ht="14.45" customHeight="1">
      <c r="A2212" s="174">
        <v>3593</v>
      </c>
      <c r="B2212">
        <v>5</v>
      </c>
      <c r="C2212" s="36" t="s">
        <v>7156</v>
      </c>
      <c r="D2212" s="36" t="s">
        <v>7161</v>
      </c>
      <c r="E2212" s="39" t="s">
        <v>934</v>
      </c>
      <c r="F2212" s="38">
        <v>9.3000000000000007</v>
      </c>
      <c r="G2212" s="37">
        <v>5</v>
      </c>
      <c r="H2212" s="37">
        <v>5</v>
      </c>
      <c r="I2212" s="37">
        <v>5</v>
      </c>
      <c r="J2212" s="37">
        <v>5</v>
      </c>
      <c r="K2212" s="37">
        <v>10</v>
      </c>
      <c r="L2212" s="37">
        <v>10</v>
      </c>
      <c r="M2212" s="37">
        <v>5</v>
      </c>
      <c r="N2212" s="37">
        <v>10</v>
      </c>
      <c r="O2212" s="37">
        <v>10</v>
      </c>
      <c r="P2212" s="37">
        <v>10</v>
      </c>
      <c r="Q2212" s="37">
        <v>5</v>
      </c>
    </row>
    <row r="2213" spans="1:17" ht="14.45" customHeight="1">
      <c r="A2213" s="174">
        <v>3592</v>
      </c>
      <c r="B2213">
        <v>6</v>
      </c>
      <c r="C2213" s="36" t="s">
        <v>7156</v>
      </c>
      <c r="D2213" s="36" t="s">
        <v>7162</v>
      </c>
      <c r="E2213" s="39" t="s">
        <v>934</v>
      </c>
      <c r="F2213" s="38">
        <v>8.8000000000000007</v>
      </c>
      <c r="G2213" s="37">
        <v>5</v>
      </c>
      <c r="H2213" s="37">
        <v>5</v>
      </c>
      <c r="I2213" s="37">
        <v>5</v>
      </c>
      <c r="J2213" s="37">
        <v>5</v>
      </c>
      <c r="K2213" s="37">
        <v>10</v>
      </c>
      <c r="L2213" s="37">
        <v>10</v>
      </c>
      <c r="M2213" s="37">
        <v>5</v>
      </c>
      <c r="N2213" s="37">
        <v>10</v>
      </c>
      <c r="O2213" s="37">
        <v>10</v>
      </c>
      <c r="P2213" s="37">
        <v>10</v>
      </c>
      <c r="Q2213" s="37">
        <v>5</v>
      </c>
    </row>
    <row r="2214" spans="1:17" ht="14.45" customHeight="1">
      <c r="A2214" s="174">
        <v>3591</v>
      </c>
      <c r="B2214">
        <v>7</v>
      </c>
      <c r="C2214" s="36" t="s">
        <v>7156</v>
      </c>
      <c r="D2214" s="36" t="s">
        <v>7163</v>
      </c>
      <c r="E2214" s="39" t="s">
        <v>934</v>
      </c>
      <c r="F2214" s="38">
        <v>8.6999999999999993</v>
      </c>
      <c r="G2214" s="37">
        <v>5</v>
      </c>
      <c r="H2214" s="37">
        <v>5</v>
      </c>
      <c r="I2214" s="37">
        <v>5</v>
      </c>
      <c r="J2214" s="37">
        <v>5</v>
      </c>
      <c r="K2214" s="37">
        <v>10</v>
      </c>
      <c r="L2214" s="37">
        <v>10</v>
      </c>
      <c r="M2214" s="37">
        <v>5</v>
      </c>
      <c r="N2214" s="37">
        <v>10</v>
      </c>
      <c r="O2214" s="37">
        <v>10</v>
      </c>
      <c r="P2214" s="37">
        <v>10</v>
      </c>
      <c r="Q2214" s="37">
        <v>5</v>
      </c>
    </row>
    <row r="2215" spans="1:17" ht="14.45" customHeight="1">
      <c r="A2215" s="174">
        <v>3590</v>
      </c>
      <c r="B2215">
        <v>8</v>
      </c>
      <c r="C2215" s="36" t="s">
        <v>7156</v>
      </c>
      <c r="D2215" s="36" t="s">
        <v>7164</v>
      </c>
      <c r="E2215" s="39" t="s">
        <v>934</v>
      </c>
      <c r="F2215" s="38">
        <v>8.8000000000000007</v>
      </c>
      <c r="G2215" s="37">
        <v>5</v>
      </c>
      <c r="H2215" s="37">
        <v>5</v>
      </c>
      <c r="I2215" s="37">
        <v>5</v>
      </c>
      <c r="J2215" s="37">
        <v>5</v>
      </c>
      <c r="K2215" s="37">
        <v>10</v>
      </c>
      <c r="L2215" s="37">
        <v>10</v>
      </c>
      <c r="M2215" s="37">
        <v>5</v>
      </c>
      <c r="N2215" s="37">
        <v>10</v>
      </c>
      <c r="O2215" s="37">
        <v>10</v>
      </c>
      <c r="P2215" s="37">
        <v>10</v>
      </c>
      <c r="Q2215" s="37">
        <v>5</v>
      </c>
    </row>
    <row r="2216" spans="1:17" ht="14.45" customHeight="1">
      <c r="A2216" s="174">
        <v>3589</v>
      </c>
      <c r="C2216" s="36" t="s">
        <v>7156</v>
      </c>
      <c r="D2216" s="35" t="s">
        <v>8626</v>
      </c>
      <c r="E2216" s="34" t="s">
        <v>934</v>
      </c>
      <c r="F2216" s="130">
        <v>8.7966999999999995</v>
      </c>
      <c r="G2216" s="33" t="e">
        <f>AVERAGE(#REF!)</f>
        <v>#REF!</v>
      </c>
      <c r="H2216" s="33" t="e">
        <f>AVERAGE(#REF!)</f>
        <v>#REF!</v>
      </c>
      <c r="I2216" s="33" t="e">
        <f>AVERAGE(#REF!)</f>
        <v>#REF!</v>
      </c>
      <c r="J2216" s="33" t="e">
        <f>AVERAGE(#REF!)</f>
        <v>#REF!</v>
      </c>
      <c r="K2216" s="33" t="e">
        <f>AVERAGE(#REF!)</f>
        <v>#REF!</v>
      </c>
      <c r="L2216" s="33" t="e">
        <f>AVERAGE(#REF!)</f>
        <v>#REF!</v>
      </c>
      <c r="M2216" s="33" t="e">
        <f>AVERAGE(#REF!)</f>
        <v>#REF!</v>
      </c>
      <c r="N2216" s="33" t="e">
        <f>AVERAGE(#REF!)</f>
        <v>#REF!</v>
      </c>
      <c r="O2216" s="33" t="e">
        <f>AVERAGE(#REF!)</f>
        <v>#REF!</v>
      </c>
      <c r="P2216" s="33" t="e">
        <f>AVERAGE(#REF!)</f>
        <v>#REF!</v>
      </c>
      <c r="Q2216" s="33" t="e">
        <f>AVERAGE(#REF!)</f>
        <v>#REF!</v>
      </c>
    </row>
    <row r="2217" spans="1:17" ht="14.45" customHeight="1">
      <c r="A2217" s="174">
        <v>3588</v>
      </c>
      <c r="B2217">
        <v>1</v>
      </c>
      <c r="C2217" s="36" t="s">
        <v>7144</v>
      </c>
      <c r="D2217" s="36" t="s">
        <v>7145</v>
      </c>
      <c r="E2217" s="39" t="s">
        <v>934</v>
      </c>
      <c r="F2217" s="38">
        <v>9.1</v>
      </c>
      <c r="G2217" s="37">
        <v>5</v>
      </c>
      <c r="H2217" s="37">
        <v>5</v>
      </c>
      <c r="I2217" s="37">
        <v>5</v>
      </c>
      <c r="J2217" s="37">
        <v>5</v>
      </c>
      <c r="K2217" s="37">
        <v>10</v>
      </c>
      <c r="L2217" s="37">
        <v>10</v>
      </c>
      <c r="M2217" s="37">
        <v>5</v>
      </c>
      <c r="N2217" s="37">
        <v>10</v>
      </c>
      <c r="O2217" s="37">
        <v>10</v>
      </c>
      <c r="P2217" s="37">
        <v>10</v>
      </c>
      <c r="Q2217" s="37">
        <v>5</v>
      </c>
    </row>
    <row r="2218" spans="1:17" ht="14.45" customHeight="1">
      <c r="A2218" s="174">
        <v>3587</v>
      </c>
      <c r="B2218">
        <v>2</v>
      </c>
      <c r="C2218" s="36" t="s">
        <v>7144</v>
      </c>
      <c r="D2218" s="36" t="s">
        <v>7146</v>
      </c>
      <c r="E2218" s="39" t="s">
        <v>934</v>
      </c>
      <c r="F2218" s="38">
        <v>8.4</v>
      </c>
      <c r="G2218" s="37">
        <v>5</v>
      </c>
      <c r="H2218" s="37">
        <v>5</v>
      </c>
      <c r="I2218" s="37">
        <v>5</v>
      </c>
      <c r="J2218" s="37">
        <v>5</v>
      </c>
      <c r="K2218" s="37">
        <v>10</v>
      </c>
      <c r="L2218" s="37">
        <v>10</v>
      </c>
      <c r="M2218" s="37">
        <v>5</v>
      </c>
      <c r="N2218" s="37">
        <v>10</v>
      </c>
      <c r="O2218" s="37">
        <v>10</v>
      </c>
      <c r="P2218" s="37">
        <v>10</v>
      </c>
      <c r="Q2218" s="37">
        <v>5</v>
      </c>
    </row>
    <row r="2219" spans="1:17" ht="14.45" customHeight="1">
      <c r="A2219" s="174">
        <v>3586</v>
      </c>
      <c r="B2219">
        <v>3</v>
      </c>
      <c r="C2219" s="36" t="s">
        <v>7144</v>
      </c>
      <c r="D2219" s="36" t="s">
        <v>7147</v>
      </c>
      <c r="E2219" s="39" t="s">
        <v>934</v>
      </c>
      <c r="F2219" s="38">
        <v>8.5</v>
      </c>
      <c r="G2219" s="37">
        <v>5</v>
      </c>
      <c r="H2219" s="37">
        <v>5</v>
      </c>
      <c r="I2219" s="37">
        <v>5</v>
      </c>
      <c r="J2219" s="37">
        <v>5</v>
      </c>
      <c r="K2219" s="37">
        <v>10</v>
      </c>
      <c r="L2219" s="37">
        <v>10</v>
      </c>
      <c r="M2219" s="37">
        <v>5</v>
      </c>
      <c r="N2219" s="37">
        <v>10</v>
      </c>
      <c r="O2219" s="37">
        <v>10</v>
      </c>
      <c r="P2219" s="37">
        <v>10</v>
      </c>
      <c r="Q2219" s="37">
        <v>5</v>
      </c>
    </row>
    <row r="2220" spans="1:17" ht="14.45" customHeight="1">
      <c r="A2220" s="174">
        <v>3585</v>
      </c>
      <c r="B2220">
        <v>4</v>
      </c>
      <c r="C2220" s="36" t="s">
        <v>7144</v>
      </c>
      <c r="D2220" s="36" t="s">
        <v>7148</v>
      </c>
      <c r="E2220" s="39" t="s">
        <v>934</v>
      </c>
      <c r="F2220" s="38">
        <v>8.6</v>
      </c>
      <c r="G2220" s="37">
        <v>5</v>
      </c>
      <c r="H2220" s="37">
        <v>5</v>
      </c>
      <c r="I2220" s="37">
        <v>5</v>
      </c>
      <c r="J2220" s="37">
        <v>5</v>
      </c>
      <c r="K2220" s="37">
        <v>10</v>
      </c>
      <c r="L2220" s="37">
        <v>10</v>
      </c>
      <c r="M2220" s="37">
        <v>5</v>
      </c>
      <c r="N2220" s="37">
        <v>10</v>
      </c>
      <c r="O2220" s="37">
        <v>10</v>
      </c>
      <c r="P2220" s="37">
        <v>10</v>
      </c>
      <c r="Q2220" s="37">
        <v>5</v>
      </c>
    </row>
    <row r="2221" spans="1:17" ht="14.45" customHeight="1">
      <c r="A2221" s="174">
        <v>3584</v>
      </c>
      <c r="B2221">
        <v>5</v>
      </c>
      <c r="C2221" s="36" t="s">
        <v>7144</v>
      </c>
      <c r="D2221" s="36" t="s">
        <v>7149</v>
      </c>
      <c r="E2221" s="39" t="s">
        <v>934</v>
      </c>
      <c r="F2221" s="38">
        <v>8.4</v>
      </c>
      <c r="G2221" s="37">
        <v>5</v>
      </c>
      <c r="H2221" s="37">
        <v>5</v>
      </c>
      <c r="I2221" s="37">
        <v>5</v>
      </c>
      <c r="J2221" s="37">
        <v>5</v>
      </c>
      <c r="K2221" s="37">
        <v>10</v>
      </c>
      <c r="L2221" s="37">
        <v>10</v>
      </c>
      <c r="M2221" s="37">
        <v>5</v>
      </c>
      <c r="N2221" s="37">
        <v>10</v>
      </c>
      <c r="O2221" s="37">
        <v>10</v>
      </c>
      <c r="P2221" s="37">
        <v>10</v>
      </c>
      <c r="Q2221" s="37">
        <v>5</v>
      </c>
    </row>
    <row r="2222" spans="1:17" ht="14.45" customHeight="1">
      <c r="A2222" s="174">
        <v>3583</v>
      </c>
      <c r="B2222">
        <v>6</v>
      </c>
      <c r="C2222" s="36" t="s">
        <v>7144</v>
      </c>
      <c r="D2222" s="36" t="s">
        <v>7150</v>
      </c>
      <c r="E2222" s="39" t="s">
        <v>934</v>
      </c>
      <c r="F2222" s="38">
        <v>7.5</v>
      </c>
      <c r="G2222" s="37">
        <v>5</v>
      </c>
      <c r="H2222" s="37">
        <v>5</v>
      </c>
      <c r="I2222" s="37">
        <v>5</v>
      </c>
      <c r="J2222" s="37">
        <v>5</v>
      </c>
      <c r="K2222" s="37">
        <v>10</v>
      </c>
      <c r="L2222" s="37">
        <v>10</v>
      </c>
      <c r="M2222" s="37">
        <v>5</v>
      </c>
      <c r="N2222" s="37">
        <v>10</v>
      </c>
      <c r="O2222" s="37">
        <v>10</v>
      </c>
      <c r="P2222" s="37">
        <v>10</v>
      </c>
      <c r="Q2222" s="37">
        <v>5</v>
      </c>
    </row>
    <row r="2223" spans="1:17" ht="14.45" customHeight="1">
      <c r="A2223" s="174">
        <v>3582</v>
      </c>
      <c r="B2223">
        <v>7</v>
      </c>
      <c r="C2223" s="36" t="s">
        <v>7144</v>
      </c>
      <c r="D2223" s="36" t="s">
        <v>7151</v>
      </c>
      <c r="E2223" s="39" t="s">
        <v>934</v>
      </c>
      <c r="F2223" s="38">
        <v>7.8</v>
      </c>
      <c r="G2223" s="37">
        <v>5</v>
      </c>
      <c r="H2223" s="37">
        <v>5</v>
      </c>
      <c r="I2223" s="37">
        <v>5</v>
      </c>
      <c r="J2223" s="37">
        <v>5</v>
      </c>
      <c r="K2223" s="37">
        <v>10</v>
      </c>
      <c r="L2223" s="37">
        <v>10</v>
      </c>
      <c r="M2223" s="37">
        <v>5</v>
      </c>
      <c r="N2223" s="37">
        <v>10</v>
      </c>
      <c r="O2223" s="37">
        <v>10</v>
      </c>
      <c r="P2223" s="37">
        <v>10</v>
      </c>
      <c r="Q2223" s="37">
        <v>5</v>
      </c>
    </row>
    <row r="2224" spans="1:17" ht="14.45" customHeight="1">
      <c r="A2224" s="174">
        <v>3581</v>
      </c>
      <c r="B2224">
        <v>8</v>
      </c>
      <c r="C2224" s="36" t="s">
        <v>7144</v>
      </c>
      <c r="D2224" s="36" t="s">
        <v>7152</v>
      </c>
      <c r="E2224" s="39" t="s">
        <v>934</v>
      </c>
      <c r="F2224" s="8">
        <v>7.7</v>
      </c>
      <c r="G2224" s="37">
        <v>5</v>
      </c>
      <c r="H2224" s="37">
        <v>5</v>
      </c>
      <c r="I2224" s="37">
        <v>5</v>
      </c>
      <c r="J2224" s="37">
        <v>5</v>
      </c>
      <c r="K2224" s="37">
        <v>10</v>
      </c>
      <c r="L2224" s="37">
        <v>10</v>
      </c>
      <c r="M2224" s="37">
        <v>5</v>
      </c>
      <c r="N2224" s="37">
        <v>10</v>
      </c>
      <c r="O2224" s="37">
        <v>10</v>
      </c>
      <c r="P2224" s="37">
        <v>10</v>
      </c>
      <c r="Q2224" s="37">
        <v>5</v>
      </c>
    </row>
    <row r="2225" spans="1:17" ht="14.45" customHeight="1">
      <c r="A2225" s="174">
        <v>3580</v>
      </c>
      <c r="B2225">
        <v>9</v>
      </c>
      <c r="C2225" s="36" t="s">
        <v>7144</v>
      </c>
      <c r="D2225" s="36" t="s">
        <v>7153</v>
      </c>
      <c r="E2225" s="39" t="s">
        <v>934</v>
      </c>
      <c r="F2225" s="38">
        <v>8.1999999999999993</v>
      </c>
      <c r="G2225" s="37">
        <v>5</v>
      </c>
      <c r="H2225" s="37">
        <v>5</v>
      </c>
      <c r="I2225" s="37">
        <v>5</v>
      </c>
      <c r="J2225" s="37">
        <v>5</v>
      </c>
      <c r="K2225" s="37">
        <v>10</v>
      </c>
      <c r="L2225" s="37">
        <v>10</v>
      </c>
      <c r="M2225" s="37">
        <v>5</v>
      </c>
      <c r="N2225" s="37">
        <v>10</v>
      </c>
      <c r="O2225" s="37">
        <v>10</v>
      </c>
      <c r="P2225" s="37">
        <v>10</v>
      </c>
      <c r="Q2225" s="37">
        <v>5</v>
      </c>
    </row>
    <row r="2226" spans="1:17" ht="14.45" customHeight="1">
      <c r="A2226" s="174">
        <v>3579</v>
      </c>
      <c r="B2226">
        <v>10</v>
      </c>
      <c r="C2226" s="36" t="s">
        <v>7144</v>
      </c>
      <c r="D2226" s="36" t="s">
        <v>7154</v>
      </c>
      <c r="E2226" s="39" t="s">
        <v>934</v>
      </c>
      <c r="F2226" s="38">
        <v>7.6</v>
      </c>
      <c r="G2226" s="37">
        <v>5</v>
      </c>
      <c r="H2226" s="37">
        <v>5</v>
      </c>
      <c r="I2226" s="37">
        <v>5</v>
      </c>
      <c r="J2226" s="37">
        <v>5</v>
      </c>
      <c r="K2226" s="37">
        <v>10</v>
      </c>
      <c r="L2226" s="37">
        <v>10</v>
      </c>
      <c r="M2226" s="37">
        <v>5</v>
      </c>
      <c r="N2226" s="37">
        <v>10</v>
      </c>
      <c r="O2226" s="37">
        <v>10</v>
      </c>
      <c r="P2226" s="37">
        <v>10</v>
      </c>
      <c r="Q2226" s="37">
        <v>5</v>
      </c>
    </row>
    <row r="2227" spans="1:17" ht="14.45" customHeight="1">
      <c r="A2227" s="174">
        <v>3578</v>
      </c>
      <c r="B2227">
        <v>11</v>
      </c>
      <c r="C2227" s="36" t="s">
        <v>7144</v>
      </c>
      <c r="D2227" s="36" t="s">
        <v>7155</v>
      </c>
      <c r="E2227" s="39" t="s">
        <v>934</v>
      </c>
      <c r="F2227" s="38">
        <v>7.5</v>
      </c>
      <c r="G2227" s="37">
        <v>5</v>
      </c>
      <c r="H2227" s="37">
        <v>5</v>
      </c>
      <c r="I2227" s="37">
        <v>5</v>
      </c>
      <c r="J2227" s="37">
        <v>5</v>
      </c>
      <c r="K2227" s="37">
        <v>10</v>
      </c>
      <c r="L2227" s="37">
        <v>10</v>
      </c>
      <c r="M2227" s="37">
        <v>5</v>
      </c>
      <c r="N2227" s="37">
        <v>10</v>
      </c>
      <c r="O2227" s="37">
        <v>10</v>
      </c>
      <c r="P2227" s="37">
        <v>10</v>
      </c>
      <c r="Q2227" s="37">
        <v>5</v>
      </c>
    </row>
    <row r="2228" spans="1:17" ht="14.45" customHeight="1">
      <c r="A2228" s="174">
        <v>3577</v>
      </c>
      <c r="C2228" s="36" t="s">
        <v>7144</v>
      </c>
      <c r="D2228" s="35" t="s">
        <v>8673</v>
      </c>
      <c r="E2228" s="34" t="s">
        <v>934</v>
      </c>
      <c r="F2228" s="130">
        <v>8.1029999999999998</v>
      </c>
      <c r="G2228" s="33" t="e">
        <f>AVERAGE(#REF!)</f>
        <v>#REF!</v>
      </c>
      <c r="H2228" s="33" t="e">
        <f>AVERAGE(#REF!)</f>
        <v>#REF!</v>
      </c>
      <c r="I2228" s="33" t="e">
        <f>AVERAGE(#REF!)</f>
        <v>#REF!</v>
      </c>
      <c r="J2228" s="33" t="e">
        <f>AVERAGE(#REF!)</f>
        <v>#REF!</v>
      </c>
      <c r="K2228" s="33" t="e">
        <f>AVERAGE(#REF!)</f>
        <v>#REF!</v>
      </c>
      <c r="L2228" s="33" t="e">
        <f>AVERAGE(#REF!)</f>
        <v>#REF!</v>
      </c>
      <c r="M2228" s="33" t="e">
        <f>AVERAGE(#REF!)</f>
        <v>#REF!</v>
      </c>
      <c r="N2228" s="33" t="e">
        <f>AVERAGE(#REF!)</f>
        <v>#REF!</v>
      </c>
      <c r="O2228" s="33" t="e">
        <f>AVERAGE(#REF!)</f>
        <v>#REF!</v>
      </c>
      <c r="P2228" s="33" t="e">
        <f>AVERAGE(#REF!)</f>
        <v>#REF!</v>
      </c>
      <c r="Q2228" s="33" t="e">
        <f>AVERAGE(#REF!)</f>
        <v>#REF!</v>
      </c>
    </row>
    <row r="2229" spans="1:17" ht="14.45" customHeight="1">
      <c r="A2229" s="174">
        <v>3576</v>
      </c>
      <c r="B2229">
        <v>1</v>
      </c>
      <c r="C2229" s="36" t="s">
        <v>7128</v>
      </c>
      <c r="D2229" s="36" t="s">
        <v>7129</v>
      </c>
      <c r="E2229" s="39" t="s">
        <v>934</v>
      </c>
      <c r="F2229" s="38">
        <v>7.5</v>
      </c>
      <c r="G2229" s="37">
        <v>5</v>
      </c>
      <c r="H2229" s="37">
        <v>5</v>
      </c>
      <c r="I2229" s="37">
        <v>5</v>
      </c>
      <c r="J2229" s="37">
        <v>5</v>
      </c>
      <c r="K2229" s="37">
        <v>10</v>
      </c>
      <c r="L2229" s="37">
        <v>10</v>
      </c>
      <c r="M2229" s="37">
        <v>5</v>
      </c>
      <c r="N2229" s="37">
        <v>10</v>
      </c>
      <c r="O2229" s="37">
        <v>10</v>
      </c>
      <c r="P2229" s="37">
        <v>10</v>
      </c>
      <c r="Q2229" s="37">
        <v>5</v>
      </c>
    </row>
    <row r="2230" spans="1:17" ht="14.45" customHeight="1">
      <c r="A2230" s="174">
        <v>3575</v>
      </c>
      <c r="B2230">
        <v>2</v>
      </c>
      <c r="C2230" s="36" t="s">
        <v>7128</v>
      </c>
      <c r="D2230" s="42" t="s">
        <v>7130</v>
      </c>
      <c r="E2230" s="41" t="s">
        <v>934</v>
      </c>
      <c r="F2230" s="40">
        <v>9.5</v>
      </c>
      <c r="G2230" s="37">
        <v>5</v>
      </c>
      <c r="H2230" s="37">
        <v>5</v>
      </c>
      <c r="I2230" s="37">
        <v>5</v>
      </c>
      <c r="J2230" s="37">
        <v>5</v>
      </c>
      <c r="K2230" s="37">
        <v>10</v>
      </c>
      <c r="L2230" s="37">
        <v>10</v>
      </c>
      <c r="M2230" s="37">
        <v>5</v>
      </c>
      <c r="N2230" s="37">
        <v>10</v>
      </c>
      <c r="O2230" s="37">
        <v>10</v>
      </c>
      <c r="P2230" s="37">
        <v>10</v>
      </c>
      <c r="Q2230" s="37">
        <v>5</v>
      </c>
    </row>
    <row r="2231" spans="1:17" ht="14.45" customHeight="1">
      <c r="A2231" s="174">
        <v>3574</v>
      </c>
      <c r="B2231">
        <v>3</v>
      </c>
      <c r="C2231" s="36" t="s">
        <v>7128</v>
      </c>
      <c r="D2231" s="36" t="s">
        <v>7131</v>
      </c>
      <c r="E2231" s="39" t="s">
        <v>934</v>
      </c>
      <c r="F2231" s="38">
        <v>8.4</v>
      </c>
      <c r="G2231" s="37">
        <v>5</v>
      </c>
      <c r="H2231" s="37">
        <v>5</v>
      </c>
      <c r="I2231" s="37">
        <v>5</v>
      </c>
      <c r="J2231" s="37">
        <v>5</v>
      </c>
      <c r="K2231" s="37">
        <v>10</v>
      </c>
      <c r="L2231" s="37">
        <v>10</v>
      </c>
      <c r="M2231" s="37">
        <v>5</v>
      </c>
      <c r="N2231" s="37">
        <v>10</v>
      </c>
      <c r="O2231" s="37">
        <v>10</v>
      </c>
      <c r="P2231" s="37">
        <v>10</v>
      </c>
      <c r="Q2231" s="37">
        <v>5</v>
      </c>
    </row>
    <row r="2232" spans="1:17" ht="14.45" customHeight="1">
      <c r="A2232" s="174">
        <v>3573</v>
      </c>
      <c r="B2232">
        <v>4</v>
      </c>
      <c r="C2232" s="36" t="s">
        <v>7128</v>
      </c>
      <c r="D2232" s="42" t="s">
        <v>7132</v>
      </c>
      <c r="E2232" s="41" t="s">
        <v>934</v>
      </c>
      <c r="F2232" s="40">
        <v>9.6</v>
      </c>
      <c r="G2232" s="37">
        <v>5</v>
      </c>
      <c r="H2232" s="37">
        <v>5</v>
      </c>
      <c r="I2232" s="37">
        <v>5</v>
      </c>
      <c r="J2232" s="37">
        <v>5</v>
      </c>
      <c r="K2232" s="37">
        <v>10</v>
      </c>
      <c r="L2232" s="37">
        <v>10</v>
      </c>
      <c r="M2232" s="37">
        <v>5</v>
      </c>
      <c r="N2232" s="37">
        <v>10</v>
      </c>
      <c r="O2232" s="37">
        <v>10</v>
      </c>
      <c r="P2232" s="37">
        <v>10</v>
      </c>
      <c r="Q2232" s="37">
        <v>5</v>
      </c>
    </row>
    <row r="2233" spans="1:17" ht="14.45" customHeight="1">
      <c r="A2233" s="174">
        <v>3572</v>
      </c>
      <c r="B2233">
        <v>5</v>
      </c>
      <c r="C2233" s="36" t="s">
        <v>7128</v>
      </c>
      <c r="D2233" s="36" t="s">
        <v>7133</v>
      </c>
      <c r="E2233" s="39" t="s">
        <v>934</v>
      </c>
      <c r="F2233" s="38">
        <v>8.4</v>
      </c>
      <c r="G2233" s="37">
        <v>5</v>
      </c>
      <c r="H2233" s="37">
        <v>5</v>
      </c>
      <c r="I2233" s="37">
        <v>5</v>
      </c>
      <c r="J2233" s="37">
        <v>5</v>
      </c>
      <c r="K2233" s="37">
        <v>10</v>
      </c>
      <c r="L2233" s="37">
        <v>10</v>
      </c>
      <c r="M2233" s="37">
        <v>5</v>
      </c>
      <c r="N2233" s="37">
        <v>10</v>
      </c>
      <c r="O2233" s="37">
        <v>10</v>
      </c>
      <c r="P2233" s="37">
        <v>10</v>
      </c>
      <c r="Q2233" s="37">
        <v>5</v>
      </c>
    </row>
    <row r="2234" spans="1:17" ht="14.45" customHeight="1">
      <c r="A2234" s="174">
        <v>3571</v>
      </c>
      <c r="B2234">
        <v>6</v>
      </c>
      <c r="C2234" s="36" t="s">
        <v>7128</v>
      </c>
      <c r="D2234" s="36" t="s">
        <v>7134</v>
      </c>
      <c r="E2234" s="39" t="s">
        <v>934</v>
      </c>
      <c r="F2234" s="38">
        <v>7.7</v>
      </c>
      <c r="G2234" s="37">
        <v>5</v>
      </c>
      <c r="H2234" s="37">
        <v>5</v>
      </c>
      <c r="I2234" s="37">
        <v>5</v>
      </c>
      <c r="J2234" s="37">
        <v>5</v>
      </c>
      <c r="K2234" s="37">
        <v>10</v>
      </c>
      <c r="L2234" s="37">
        <v>10</v>
      </c>
      <c r="M2234" s="37">
        <v>5</v>
      </c>
      <c r="N2234" s="37">
        <v>10</v>
      </c>
      <c r="O2234" s="37">
        <v>10</v>
      </c>
      <c r="P2234" s="37">
        <v>10</v>
      </c>
      <c r="Q2234" s="37">
        <v>5</v>
      </c>
    </row>
    <row r="2235" spans="1:17" ht="14.45" customHeight="1">
      <c r="A2235" s="174">
        <v>3570</v>
      </c>
      <c r="B2235">
        <v>7</v>
      </c>
      <c r="C2235" s="36" t="s">
        <v>7128</v>
      </c>
      <c r="D2235" s="42" t="s">
        <v>7135</v>
      </c>
      <c r="E2235" s="41" t="s">
        <v>934</v>
      </c>
      <c r="F2235" s="40">
        <v>9.8000000000000007</v>
      </c>
      <c r="G2235" s="37">
        <v>5</v>
      </c>
      <c r="H2235" s="37">
        <v>5</v>
      </c>
      <c r="I2235" s="37">
        <v>5</v>
      </c>
      <c r="J2235" s="37">
        <v>5</v>
      </c>
      <c r="K2235" s="37">
        <v>10</v>
      </c>
      <c r="L2235" s="37">
        <v>10</v>
      </c>
      <c r="M2235" s="37">
        <v>5</v>
      </c>
      <c r="N2235" s="37">
        <v>10</v>
      </c>
      <c r="O2235" s="37">
        <v>10</v>
      </c>
      <c r="P2235" s="37">
        <v>10</v>
      </c>
      <c r="Q2235" s="37">
        <v>5</v>
      </c>
    </row>
    <row r="2236" spans="1:17" ht="14.45" customHeight="1">
      <c r="A2236" s="174">
        <v>3569</v>
      </c>
      <c r="B2236">
        <v>8</v>
      </c>
      <c r="C2236" s="36" t="s">
        <v>7128</v>
      </c>
      <c r="D2236" s="42" t="s">
        <v>7136</v>
      </c>
      <c r="E2236" s="41" t="s">
        <v>934</v>
      </c>
      <c r="F2236" s="40">
        <v>9.5</v>
      </c>
      <c r="G2236" s="37">
        <v>5</v>
      </c>
      <c r="H2236" s="37">
        <v>5</v>
      </c>
      <c r="I2236" s="37">
        <v>5</v>
      </c>
      <c r="J2236" s="37">
        <v>5</v>
      </c>
      <c r="K2236" s="37">
        <v>10</v>
      </c>
      <c r="L2236" s="37">
        <v>10</v>
      </c>
      <c r="M2236" s="37">
        <v>5</v>
      </c>
      <c r="N2236" s="37">
        <v>10</v>
      </c>
      <c r="O2236" s="37">
        <v>10</v>
      </c>
      <c r="P2236" s="37">
        <v>10</v>
      </c>
      <c r="Q2236" s="37">
        <v>5</v>
      </c>
    </row>
    <row r="2237" spans="1:17" ht="14.45" customHeight="1">
      <c r="A2237" s="174">
        <v>3568</v>
      </c>
      <c r="B2237">
        <v>9</v>
      </c>
      <c r="C2237" s="36" t="s">
        <v>7128</v>
      </c>
      <c r="D2237" s="36" t="s">
        <v>7137</v>
      </c>
      <c r="E2237" s="39" t="s">
        <v>934</v>
      </c>
      <c r="F2237" s="38">
        <v>7.6</v>
      </c>
      <c r="G2237" s="37">
        <v>5</v>
      </c>
      <c r="H2237" s="37">
        <v>5</v>
      </c>
      <c r="I2237" s="37">
        <v>5</v>
      </c>
      <c r="J2237" s="37">
        <v>5</v>
      </c>
      <c r="K2237" s="37">
        <v>10</v>
      </c>
      <c r="L2237" s="37">
        <v>10</v>
      </c>
      <c r="M2237" s="37">
        <v>5</v>
      </c>
      <c r="N2237" s="37">
        <v>10</v>
      </c>
      <c r="O2237" s="37">
        <v>10</v>
      </c>
      <c r="P2237" s="37">
        <v>10</v>
      </c>
      <c r="Q2237" s="37">
        <v>5</v>
      </c>
    </row>
    <row r="2238" spans="1:17" ht="14.45" customHeight="1">
      <c r="A2238" s="174">
        <v>3567</v>
      </c>
      <c r="B2238">
        <v>10</v>
      </c>
      <c r="C2238" s="36" t="s">
        <v>7128</v>
      </c>
      <c r="D2238" s="36" t="s">
        <v>7138</v>
      </c>
      <c r="E2238" s="39" t="s">
        <v>934</v>
      </c>
      <c r="F2238" s="38">
        <v>8.9</v>
      </c>
      <c r="G2238" s="37">
        <v>5</v>
      </c>
      <c r="H2238" s="37">
        <v>5</v>
      </c>
      <c r="I2238" s="37">
        <v>5</v>
      </c>
      <c r="J2238" s="37">
        <v>5</v>
      </c>
      <c r="K2238" s="37">
        <v>10</v>
      </c>
      <c r="L2238" s="37">
        <v>10</v>
      </c>
      <c r="M2238" s="37">
        <v>5</v>
      </c>
      <c r="N2238" s="37">
        <v>10</v>
      </c>
      <c r="O2238" s="37">
        <v>10</v>
      </c>
      <c r="P2238" s="37">
        <v>10</v>
      </c>
      <c r="Q2238" s="37">
        <v>5</v>
      </c>
    </row>
    <row r="2239" spans="1:17" ht="14.45" customHeight="1">
      <c r="A2239" s="174">
        <v>3566</v>
      </c>
      <c r="B2239">
        <v>11</v>
      </c>
      <c r="C2239" s="36" t="s">
        <v>7128</v>
      </c>
      <c r="D2239" s="36" t="s">
        <v>7139</v>
      </c>
      <c r="E2239" s="39" t="s">
        <v>934</v>
      </c>
      <c r="F2239" s="38">
        <v>7.7</v>
      </c>
      <c r="G2239" s="37">
        <v>5</v>
      </c>
      <c r="H2239" s="37">
        <v>5</v>
      </c>
      <c r="I2239" s="37">
        <v>5</v>
      </c>
      <c r="J2239" s="37">
        <v>5</v>
      </c>
      <c r="K2239" s="37">
        <v>10</v>
      </c>
      <c r="L2239" s="37">
        <v>10</v>
      </c>
      <c r="M2239" s="37">
        <v>5</v>
      </c>
      <c r="N2239" s="37">
        <v>10</v>
      </c>
      <c r="O2239" s="37">
        <v>10</v>
      </c>
      <c r="P2239" s="37">
        <v>10</v>
      </c>
      <c r="Q2239" s="37">
        <v>5</v>
      </c>
    </row>
    <row r="2240" spans="1:17" ht="14.45" customHeight="1">
      <c r="A2240" s="174">
        <v>3565</v>
      </c>
      <c r="B2240">
        <v>12</v>
      </c>
      <c r="C2240" s="36" t="s">
        <v>7128</v>
      </c>
      <c r="D2240" s="36" t="s">
        <v>7140</v>
      </c>
      <c r="E2240" s="39" t="s">
        <v>934</v>
      </c>
      <c r="F2240" s="38">
        <v>8.5</v>
      </c>
      <c r="G2240" s="37">
        <v>5</v>
      </c>
      <c r="H2240" s="37">
        <v>5</v>
      </c>
      <c r="I2240" s="37">
        <v>5</v>
      </c>
      <c r="J2240" s="37">
        <v>5</v>
      </c>
      <c r="K2240" s="37">
        <v>10</v>
      </c>
      <c r="L2240" s="37">
        <v>10</v>
      </c>
      <c r="M2240" s="37">
        <v>5</v>
      </c>
      <c r="N2240" s="37">
        <v>10</v>
      </c>
      <c r="O2240" s="37">
        <v>10</v>
      </c>
      <c r="P2240" s="37">
        <v>10</v>
      </c>
      <c r="Q2240" s="37">
        <v>5</v>
      </c>
    </row>
    <row r="2241" spans="1:17" ht="14.45" customHeight="1">
      <c r="A2241" s="174">
        <v>3564</v>
      </c>
      <c r="B2241">
        <v>13</v>
      </c>
      <c r="C2241" s="36" t="s">
        <v>7128</v>
      </c>
      <c r="D2241" s="36" t="s">
        <v>7141</v>
      </c>
      <c r="E2241" s="39" t="s">
        <v>934</v>
      </c>
      <c r="F2241" s="38">
        <v>8.1</v>
      </c>
      <c r="G2241" s="37">
        <v>5</v>
      </c>
      <c r="H2241" s="37">
        <v>5</v>
      </c>
      <c r="I2241" s="37">
        <v>5</v>
      </c>
      <c r="J2241" s="37">
        <v>5</v>
      </c>
      <c r="K2241" s="37">
        <v>10</v>
      </c>
      <c r="L2241" s="37">
        <v>10</v>
      </c>
      <c r="M2241" s="37">
        <v>5</v>
      </c>
      <c r="N2241" s="37">
        <v>10</v>
      </c>
      <c r="O2241" s="37">
        <v>10</v>
      </c>
      <c r="P2241" s="37">
        <v>10</v>
      </c>
      <c r="Q2241" s="37">
        <v>5</v>
      </c>
    </row>
    <row r="2242" spans="1:17" ht="14.45" customHeight="1">
      <c r="A2242" s="174">
        <v>3563</v>
      </c>
      <c r="B2242">
        <v>14</v>
      </c>
      <c r="C2242" s="36" t="s">
        <v>7128</v>
      </c>
      <c r="D2242" s="36" t="s">
        <v>7142</v>
      </c>
      <c r="E2242" s="39" t="s">
        <v>934</v>
      </c>
      <c r="F2242" s="38">
        <v>7.4</v>
      </c>
      <c r="G2242" s="37">
        <v>5</v>
      </c>
      <c r="H2242" s="37">
        <v>5</v>
      </c>
      <c r="I2242" s="37">
        <v>5</v>
      </c>
      <c r="J2242" s="37">
        <v>5</v>
      </c>
      <c r="K2242" s="37">
        <v>10</v>
      </c>
      <c r="L2242" s="37">
        <v>10</v>
      </c>
      <c r="M2242" s="37">
        <v>5</v>
      </c>
      <c r="N2242" s="37">
        <v>10</v>
      </c>
      <c r="O2242" s="37">
        <v>10</v>
      </c>
      <c r="P2242" s="37">
        <v>10</v>
      </c>
      <c r="Q2242" s="37">
        <v>5</v>
      </c>
    </row>
    <row r="2243" spans="1:17" ht="14.45" customHeight="1">
      <c r="A2243" s="174">
        <v>3562</v>
      </c>
      <c r="B2243">
        <v>15</v>
      </c>
      <c r="C2243" s="36" t="s">
        <v>7128</v>
      </c>
      <c r="D2243" s="36" t="s">
        <v>7143</v>
      </c>
      <c r="E2243" s="39" t="s">
        <v>934</v>
      </c>
      <c r="F2243" s="38">
        <v>7.1</v>
      </c>
      <c r="G2243" s="37">
        <v>5</v>
      </c>
      <c r="H2243" s="37">
        <v>5</v>
      </c>
      <c r="I2243" s="37">
        <v>5</v>
      </c>
      <c r="J2243" s="37">
        <v>5</v>
      </c>
      <c r="K2243" s="37">
        <v>10</v>
      </c>
      <c r="L2243" s="37">
        <v>10</v>
      </c>
      <c r="M2243" s="37">
        <v>5</v>
      </c>
      <c r="N2243" s="37">
        <v>10</v>
      </c>
      <c r="O2243" s="37">
        <v>10</v>
      </c>
      <c r="P2243" s="37">
        <v>10</v>
      </c>
      <c r="Q2243" s="37">
        <v>5</v>
      </c>
    </row>
    <row r="2244" spans="1:17" ht="14.45" customHeight="1">
      <c r="A2244" s="174">
        <v>3561</v>
      </c>
      <c r="C2244" s="36" t="s">
        <v>7128</v>
      </c>
      <c r="D2244" s="35" t="s">
        <v>8626</v>
      </c>
      <c r="E2244" s="34" t="s">
        <v>934</v>
      </c>
      <c r="F2244" s="130">
        <v>8.3360000000000003</v>
      </c>
      <c r="G2244" s="33" t="e">
        <f>AVERAGE(#REF!)</f>
        <v>#REF!</v>
      </c>
      <c r="H2244" s="33" t="e">
        <f>AVERAGE(#REF!)</f>
        <v>#REF!</v>
      </c>
      <c r="I2244" s="33" t="e">
        <f>AVERAGE(#REF!)</f>
        <v>#REF!</v>
      </c>
      <c r="J2244" s="33" t="e">
        <f>AVERAGE(#REF!)</f>
        <v>#REF!</v>
      </c>
      <c r="K2244" s="33" t="e">
        <f>AVERAGE(#REF!)</f>
        <v>#REF!</v>
      </c>
      <c r="L2244" s="33" t="e">
        <f>AVERAGE(#REF!)</f>
        <v>#REF!</v>
      </c>
      <c r="M2244" s="33" t="e">
        <f>AVERAGE(#REF!)</f>
        <v>#REF!</v>
      </c>
      <c r="N2244" s="33" t="e">
        <f>AVERAGE(#REF!)</f>
        <v>#REF!</v>
      </c>
      <c r="O2244" s="33" t="e">
        <f>AVERAGE(#REF!)</f>
        <v>#REF!</v>
      </c>
      <c r="P2244" s="33" t="e">
        <f>AVERAGE(#REF!)</f>
        <v>#REF!</v>
      </c>
      <c r="Q2244" s="33" t="e">
        <f>AVERAGE(#REF!)</f>
        <v>#REF!</v>
      </c>
    </row>
    <row r="2245" spans="1:17" ht="14.45" customHeight="1">
      <c r="A2245" s="174">
        <v>3560</v>
      </c>
      <c r="B2245">
        <v>1</v>
      </c>
      <c r="C2245" s="36" t="s">
        <v>7114</v>
      </c>
      <c r="D2245" s="36" t="s">
        <v>7115</v>
      </c>
      <c r="E2245" s="39" t="s">
        <v>934</v>
      </c>
      <c r="F2245" s="38">
        <v>8.1999999999999993</v>
      </c>
      <c r="G2245" s="37">
        <v>5</v>
      </c>
      <c r="H2245" s="37">
        <v>5</v>
      </c>
      <c r="I2245" s="37">
        <v>5</v>
      </c>
      <c r="J2245" s="37">
        <v>5</v>
      </c>
      <c r="K2245" s="37">
        <v>10</v>
      </c>
      <c r="L2245" s="37">
        <v>10</v>
      </c>
      <c r="M2245" s="37">
        <v>5</v>
      </c>
      <c r="N2245" s="37">
        <v>10</v>
      </c>
      <c r="O2245" s="37">
        <v>10</v>
      </c>
      <c r="P2245" s="37">
        <v>10</v>
      </c>
      <c r="Q2245" s="37">
        <v>5</v>
      </c>
    </row>
    <row r="2246" spans="1:17" ht="14.45" customHeight="1">
      <c r="A2246" s="174">
        <v>3559</v>
      </c>
      <c r="B2246">
        <v>2</v>
      </c>
      <c r="C2246" s="36" t="s">
        <v>7114</v>
      </c>
      <c r="D2246" s="36" t="s">
        <v>7116</v>
      </c>
      <c r="E2246" s="39" t="s">
        <v>934</v>
      </c>
      <c r="F2246" s="38">
        <v>9.3000000000000007</v>
      </c>
      <c r="G2246" s="37">
        <v>5</v>
      </c>
      <c r="H2246" s="37">
        <v>5</v>
      </c>
      <c r="I2246" s="37">
        <v>5</v>
      </c>
      <c r="J2246" s="37">
        <v>5</v>
      </c>
      <c r="K2246" s="37">
        <v>10</v>
      </c>
      <c r="L2246" s="37">
        <v>10</v>
      </c>
      <c r="M2246" s="37">
        <v>5</v>
      </c>
      <c r="N2246" s="37">
        <v>10</v>
      </c>
      <c r="O2246" s="37">
        <v>10</v>
      </c>
      <c r="P2246" s="37">
        <v>10</v>
      </c>
      <c r="Q2246" s="37">
        <v>5</v>
      </c>
    </row>
    <row r="2247" spans="1:17" ht="14.45" customHeight="1">
      <c r="A2247" s="174">
        <v>3558</v>
      </c>
      <c r="B2247">
        <v>3</v>
      </c>
      <c r="C2247" s="36" t="s">
        <v>7114</v>
      </c>
      <c r="D2247" s="36" t="s">
        <v>7117</v>
      </c>
      <c r="E2247" s="39" t="s">
        <v>934</v>
      </c>
      <c r="F2247" s="38">
        <v>8.6999999999999993</v>
      </c>
      <c r="G2247" s="37">
        <v>5</v>
      </c>
      <c r="H2247" s="37">
        <v>5</v>
      </c>
      <c r="I2247" s="37">
        <v>5</v>
      </c>
      <c r="J2247" s="37">
        <v>5</v>
      </c>
      <c r="K2247" s="37">
        <v>10</v>
      </c>
      <c r="L2247" s="37">
        <v>10</v>
      </c>
      <c r="M2247" s="37">
        <v>5</v>
      </c>
      <c r="N2247" s="37">
        <v>10</v>
      </c>
      <c r="O2247" s="37">
        <v>10</v>
      </c>
      <c r="P2247" s="37">
        <v>10</v>
      </c>
      <c r="Q2247" s="37">
        <v>5</v>
      </c>
    </row>
    <row r="2248" spans="1:17" ht="14.45" customHeight="1">
      <c r="A2248" s="174">
        <v>3557</v>
      </c>
      <c r="B2248">
        <v>4</v>
      </c>
      <c r="C2248" s="36" t="s">
        <v>7114</v>
      </c>
      <c r="D2248" s="36" t="s">
        <v>7118</v>
      </c>
      <c r="E2248" s="39" t="s">
        <v>934</v>
      </c>
      <c r="F2248" s="38">
        <v>8.6999999999999993</v>
      </c>
      <c r="G2248" s="37">
        <v>5</v>
      </c>
      <c r="H2248" s="37">
        <v>5</v>
      </c>
      <c r="I2248" s="37">
        <v>5</v>
      </c>
      <c r="J2248" s="37">
        <v>5</v>
      </c>
      <c r="K2248" s="37">
        <v>10</v>
      </c>
      <c r="L2248" s="37">
        <v>10</v>
      </c>
      <c r="M2248" s="37">
        <v>5</v>
      </c>
      <c r="N2248" s="37">
        <v>10</v>
      </c>
      <c r="O2248" s="37">
        <v>10</v>
      </c>
      <c r="P2248" s="37">
        <v>10</v>
      </c>
      <c r="Q2248" s="37">
        <v>5</v>
      </c>
    </row>
    <row r="2249" spans="1:17" ht="14.45" customHeight="1">
      <c r="A2249" s="174">
        <v>3556</v>
      </c>
      <c r="B2249">
        <v>5</v>
      </c>
      <c r="C2249" s="36" t="s">
        <v>7114</v>
      </c>
      <c r="D2249" s="36" t="s">
        <v>7119</v>
      </c>
      <c r="E2249" s="39" t="s">
        <v>934</v>
      </c>
      <c r="F2249" s="38">
        <v>7.9</v>
      </c>
      <c r="G2249" s="37">
        <v>5</v>
      </c>
      <c r="H2249" s="37">
        <v>5</v>
      </c>
      <c r="I2249" s="37">
        <v>5</v>
      </c>
      <c r="J2249" s="37">
        <v>5</v>
      </c>
      <c r="K2249" s="37">
        <v>10</v>
      </c>
      <c r="L2249" s="37">
        <v>10</v>
      </c>
      <c r="M2249" s="37">
        <v>5</v>
      </c>
      <c r="N2249" s="37">
        <v>10</v>
      </c>
      <c r="O2249" s="37">
        <v>10</v>
      </c>
      <c r="P2249" s="37">
        <v>10</v>
      </c>
      <c r="Q2249" s="37">
        <v>5</v>
      </c>
    </row>
    <row r="2250" spans="1:17" ht="14.45" customHeight="1">
      <c r="A2250" s="174">
        <v>3555</v>
      </c>
      <c r="B2250">
        <v>6</v>
      </c>
      <c r="C2250" s="36" t="s">
        <v>7114</v>
      </c>
      <c r="D2250" s="36" t="s">
        <v>7120</v>
      </c>
      <c r="E2250" s="39" t="s">
        <v>934</v>
      </c>
      <c r="F2250" s="38">
        <v>8.6</v>
      </c>
      <c r="G2250" s="37">
        <v>5</v>
      </c>
      <c r="H2250" s="37">
        <v>5</v>
      </c>
      <c r="I2250" s="37">
        <v>5</v>
      </c>
      <c r="J2250" s="37">
        <v>5</v>
      </c>
      <c r="K2250" s="37">
        <v>10</v>
      </c>
      <c r="L2250" s="37">
        <v>10</v>
      </c>
      <c r="M2250" s="37">
        <v>5</v>
      </c>
      <c r="N2250" s="37">
        <v>10</v>
      </c>
      <c r="O2250" s="37">
        <v>10</v>
      </c>
      <c r="P2250" s="37">
        <v>10</v>
      </c>
      <c r="Q2250" s="37">
        <v>5</v>
      </c>
    </row>
    <row r="2251" spans="1:17" ht="14.45" customHeight="1">
      <c r="A2251" s="174">
        <v>3554</v>
      </c>
      <c r="B2251">
        <v>7</v>
      </c>
      <c r="C2251" s="36" t="s">
        <v>7114</v>
      </c>
      <c r="D2251" s="36" t="s">
        <v>7121</v>
      </c>
      <c r="E2251" s="39" t="s">
        <v>934</v>
      </c>
      <c r="F2251" s="38">
        <v>8.5</v>
      </c>
      <c r="G2251" s="37">
        <v>5</v>
      </c>
      <c r="H2251" s="37">
        <v>5</v>
      </c>
      <c r="I2251" s="37">
        <v>5</v>
      </c>
      <c r="J2251" s="37">
        <v>5</v>
      </c>
      <c r="K2251" s="37">
        <v>10</v>
      </c>
      <c r="L2251" s="37">
        <v>10</v>
      </c>
      <c r="M2251" s="37">
        <v>5</v>
      </c>
      <c r="N2251" s="37">
        <v>10</v>
      </c>
      <c r="O2251" s="37">
        <v>10</v>
      </c>
      <c r="P2251" s="37">
        <v>10</v>
      </c>
      <c r="Q2251" s="37">
        <v>5</v>
      </c>
    </row>
    <row r="2252" spans="1:17" ht="14.45" customHeight="1">
      <c r="A2252" s="174">
        <v>3553</v>
      </c>
      <c r="B2252">
        <v>8</v>
      </c>
      <c r="C2252" s="36" t="s">
        <v>7114</v>
      </c>
      <c r="D2252" s="36" t="s">
        <v>7122</v>
      </c>
      <c r="E2252" s="39" t="s">
        <v>934</v>
      </c>
      <c r="F2252" s="38">
        <v>8.9</v>
      </c>
      <c r="G2252" s="37">
        <v>5</v>
      </c>
      <c r="H2252" s="37">
        <v>5</v>
      </c>
      <c r="I2252" s="37">
        <v>5</v>
      </c>
      <c r="J2252" s="37">
        <v>5</v>
      </c>
      <c r="K2252" s="37">
        <v>10</v>
      </c>
      <c r="L2252" s="37">
        <v>10</v>
      </c>
      <c r="M2252" s="37">
        <v>5</v>
      </c>
      <c r="N2252" s="37">
        <v>10</v>
      </c>
      <c r="O2252" s="37">
        <v>10</v>
      </c>
      <c r="P2252" s="37">
        <v>10</v>
      </c>
      <c r="Q2252" s="37">
        <v>5</v>
      </c>
    </row>
    <row r="2253" spans="1:17" ht="14.45" customHeight="1">
      <c r="A2253" s="174">
        <v>3552</v>
      </c>
      <c r="B2253">
        <v>9</v>
      </c>
      <c r="C2253" s="36" t="s">
        <v>7114</v>
      </c>
      <c r="D2253" s="36" t="s">
        <v>7123</v>
      </c>
      <c r="E2253" s="39" t="s">
        <v>934</v>
      </c>
      <c r="F2253" s="38">
        <v>7.5</v>
      </c>
      <c r="G2253" s="37">
        <v>5</v>
      </c>
      <c r="H2253" s="37">
        <v>5</v>
      </c>
      <c r="I2253" s="37">
        <v>5</v>
      </c>
      <c r="J2253" s="37">
        <v>5</v>
      </c>
      <c r="K2253" s="37">
        <v>10</v>
      </c>
      <c r="L2253" s="37">
        <v>10</v>
      </c>
      <c r="M2253" s="37">
        <v>5</v>
      </c>
      <c r="N2253" s="37">
        <v>10</v>
      </c>
      <c r="O2253" s="37">
        <v>10</v>
      </c>
      <c r="P2253" s="37">
        <v>10</v>
      </c>
      <c r="Q2253" s="37">
        <v>5</v>
      </c>
    </row>
    <row r="2254" spans="1:17" ht="14.45" customHeight="1">
      <c r="A2254" s="174">
        <v>3551</v>
      </c>
      <c r="B2254">
        <v>10</v>
      </c>
      <c r="C2254" s="36" t="s">
        <v>7114</v>
      </c>
      <c r="D2254" s="36" t="s">
        <v>7124</v>
      </c>
      <c r="E2254" s="39" t="s">
        <v>934</v>
      </c>
      <c r="F2254" s="38">
        <v>8.1</v>
      </c>
      <c r="G2254" s="37">
        <v>5</v>
      </c>
      <c r="H2254" s="37">
        <v>5</v>
      </c>
      <c r="I2254" s="37">
        <v>5</v>
      </c>
      <c r="J2254" s="37">
        <v>5</v>
      </c>
      <c r="K2254" s="37">
        <v>10</v>
      </c>
      <c r="L2254" s="37">
        <v>10</v>
      </c>
      <c r="M2254" s="37">
        <v>5</v>
      </c>
      <c r="N2254" s="37">
        <v>10</v>
      </c>
      <c r="O2254" s="37">
        <v>10</v>
      </c>
      <c r="P2254" s="37">
        <v>10</v>
      </c>
      <c r="Q2254" s="37">
        <v>5</v>
      </c>
    </row>
    <row r="2255" spans="1:17" ht="14.45" customHeight="1">
      <c r="A2255" s="174">
        <v>3550</v>
      </c>
      <c r="B2255">
        <v>11</v>
      </c>
      <c r="C2255" s="36" t="s">
        <v>7114</v>
      </c>
      <c r="D2255" s="36" t="s">
        <v>7125</v>
      </c>
      <c r="E2255" s="39" t="s">
        <v>934</v>
      </c>
      <c r="F2255" s="38">
        <v>7.6</v>
      </c>
      <c r="G2255" s="37">
        <v>5</v>
      </c>
      <c r="H2255" s="37">
        <v>5</v>
      </c>
      <c r="I2255" s="37">
        <v>5</v>
      </c>
      <c r="J2255" s="37">
        <v>5</v>
      </c>
      <c r="K2255" s="37">
        <v>10</v>
      </c>
      <c r="L2255" s="37">
        <v>10</v>
      </c>
      <c r="M2255" s="37">
        <v>5</v>
      </c>
      <c r="N2255" s="37">
        <v>10</v>
      </c>
      <c r="O2255" s="37">
        <v>10</v>
      </c>
      <c r="P2255" s="37">
        <v>10</v>
      </c>
      <c r="Q2255" s="37">
        <v>5</v>
      </c>
    </row>
    <row r="2256" spans="1:17" ht="14.45" customHeight="1">
      <c r="A2256" s="174">
        <v>3549</v>
      </c>
      <c r="B2256">
        <v>12</v>
      </c>
      <c r="C2256" s="36" t="s">
        <v>7114</v>
      </c>
      <c r="D2256" s="36" t="s">
        <v>7126</v>
      </c>
      <c r="E2256" s="39" t="s">
        <v>934</v>
      </c>
      <c r="F2256" s="38">
        <v>8.8000000000000007</v>
      </c>
      <c r="G2256" s="37">
        <v>5</v>
      </c>
      <c r="H2256" s="37">
        <v>5</v>
      </c>
      <c r="I2256" s="37">
        <v>5</v>
      </c>
      <c r="J2256" s="37">
        <v>5</v>
      </c>
      <c r="K2256" s="37">
        <v>10</v>
      </c>
      <c r="L2256" s="37">
        <v>10</v>
      </c>
      <c r="M2256" s="37">
        <v>5</v>
      </c>
      <c r="N2256" s="37">
        <v>10</v>
      </c>
      <c r="O2256" s="37">
        <v>10</v>
      </c>
      <c r="P2256" s="37">
        <v>10</v>
      </c>
      <c r="Q2256" s="37">
        <v>5</v>
      </c>
    </row>
    <row r="2257" spans="1:17" ht="14.45" customHeight="1">
      <c r="A2257" s="174">
        <v>3548</v>
      </c>
      <c r="B2257">
        <v>13</v>
      </c>
      <c r="C2257" s="36" t="s">
        <v>7114</v>
      </c>
      <c r="D2257" s="36" t="s">
        <v>7127</v>
      </c>
      <c r="E2257" s="39" t="s">
        <v>934</v>
      </c>
      <c r="F2257" s="38">
        <v>8.1999999999999993</v>
      </c>
      <c r="G2257" s="37">
        <v>5</v>
      </c>
      <c r="H2257" s="37">
        <v>5</v>
      </c>
      <c r="I2257" s="37">
        <v>5</v>
      </c>
      <c r="J2257" s="37">
        <v>5</v>
      </c>
      <c r="K2257" s="37">
        <v>10</v>
      </c>
      <c r="L2257" s="37">
        <v>10</v>
      </c>
      <c r="M2257" s="37">
        <v>5</v>
      </c>
      <c r="N2257" s="37">
        <v>10</v>
      </c>
      <c r="O2257" s="37">
        <v>10</v>
      </c>
      <c r="P2257" s="37">
        <v>10</v>
      </c>
      <c r="Q2257" s="37">
        <v>5</v>
      </c>
    </row>
    <row r="2258" spans="1:17" ht="14.45" customHeight="1">
      <c r="A2258" s="174">
        <v>3547</v>
      </c>
      <c r="C2258" s="36" t="s">
        <v>7114</v>
      </c>
      <c r="D2258" s="35" t="s">
        <v>8626</v>
      </c>
      <c r="E2258" s="34" t="s">
        <v>934</v>
      </c>
      <c r="F2258" s="130">
        <v>8.3689999999999998</v>
      </c>
      <c r="G2258" s="33" t="e">
        <f>AVERAGE(#REF!)</f>
        <v>#REF!</v>
      </c>
      <c r="H2258" s="33" t="e">
        <f>AVERAGE(#REF!)</f>
        <v>#REF!</v>
      </c>
      <c r="I2258" s="33" t="e">
        <f>AVERAGE(#REF!)</f>
        <v>#REF!</v>
      </c>
      <c r="J2258" s="33" t="e">
        <f>AVERAGE(#REF!)</f>
        <v>#REF!</v>
      </c>
      <c r="K2258" s="33" t="e">
        <f>AVERAGE(#REF!)</f>
        <v>#REF!</v>
      </c>
      <c r="L2258" s="33" t="e">
        <f>AVERAGE(#REF!)</f>
        <v>#REF!</v>
      </c>
      <c r="M2258" s="33" t="e">
        <f>AVERAGE(#REF!)</f>
        <v>#REF!</v>
      </c>
      <c r="N2258" s="33" t="e">
        <f>AVERAGE(#REF!)</f>
        <v>#REF!</v>
      </c>
      <c r="O2258" s="33" t="e">
        <f>AVERAGE(#REF!)</f>
        <v>#REF!</v>
      </c>
      <c r="P2258" s="33" t="e">
        <f>AVERAGE(#REF!)</f>
        <v>#REF!</v>
      </c>
      <c r="Q2258" s="33" t="e">
        <f>AVERAGE(#REF!)</f>
        <v>#REF!</v>
      </c>
    </row>
    <row r="2259" spans="1:17" ht="14.45" customHeight="1">
      <c r="A2259" s="174">
        <v>3546</v>
      </c>
      <c r="B2259">
        <v>1</v>
      </c>
      <c r="C2259" s="36" t="s">
        <v>7065</v>
      </c>
      <c r="D2259" s="36" t="s">
        <v>7066</v>
      </c>
      <c r="E2259" s="39" t="s">
        <v>934</v>
      </c>
      <c r="F2259" s="38">
        <v>9.4</v>
      </c>
      <c r="G2259" s="37">
        <v>5</v>
      </c>
      <c r="H2259" s="37">
        <v>5</v>
      </c>
      <c r="I2259" s="37">
        <v>5</v>
      </c>
      <c r="J2259" s="37">
        <v>5</v>
      </c>
      <c r="K2259" s="37">
        <v>10</v>
      </c>
      <c r="L2259" s="37">
        <v>10</v>
      </c>
      <c r="M2259" s="37">
        <v>5</v>
      </c>
      <c r="N2259" s="37">
        <v>10</v>
      </c>
      <c r="O2259" s="37">
        <v>10</v>
      </c>
      <c r="P2259" s="37">
        <v>10</v>
      </c>
      <c r="Q2259" s="37">
        <v>5</v>
      </c>
    </row>
    <row r="2260" spans="1:17" ht="14.45" customHeight="1">
      <c r="A2260" s="174">
        <v>3545</v>
      </c>
      <c r="B2260">
        <v>2</v>
      </c>
      <c r="C2260" s="36" t="s">
        <v>7065</v>
      </c>
      <c r="D2260" s="36" t="s">
        <v>7067</v>
      </c>
      <c r="E2260" s="39" t="s">
        <v>934</v>
      </c>
      <c r="F2260" s="38">
        <v>9.3000000000000007</v>
      </c>
      <c r="G2260" s="37">
        <v>5</v>
      </c>
      <c r="H2260" s="37">
        <v>5</v>
      </c>
      <c r="I2260" s="37">
        <v>5</v>
      </c>
      <c r="J2260" s="37">
        <v>5</v>
      </c>
      <c r="K2260" s="37">
        <v>10</v>
      </c>
      <c r="L2260" s="37">
        <v>10</v>
      </c>
      <c r="M2260" s="37">
        <v>5</v>
      </c>
      <c r="N2260" s="37">
        <v>10</v>
      </c>
      <c r="O2260" s="37">
        <v>10</v>
      </c>
      <c r="P2260" s="37">
        <v>10</v>
      </c>
      <c r="Q2260" s="37">
        <v>5</v>
      </c>
    </row>
    <row r="2261" spans="1:17" ht="14.45" customHeight="1">
      <c r="A2261" s="174">
        <v>3544</v>
      </c>
      <c r="B2261">
        <v>3</v>
      </c>
      <c r="C2261" s="36" t="s">
        <v>7065</v>
      </c>
      <c r="D2261" s="36" t="s">
        <v>7068</v>
      </c>
      <c r="E2261" s="39" t="s">
        <v>934</v>
      </c>
      <c r="F2261" s="38">
        <v>8.5</v>
      </c>
      <c r="G2261" s="37">
        <v>5</v>
      </c>
      <c r="H2261" s="37">
        <v>5</v>
      </c>
      <c r="I2261" s="37">
        <v>5</v>
      </c>
      <c r="J2261" s="37">
        <v>5</v>
      </c>
      <c r="K2261" s="37">
        <v>10</v>
      </c>
      <c r="L2261" s="37">
        <v>10</v>
      </c>
      <c r="M2261" s="37">
        <v>5</v>
      </c>
      <c r="N2261" s="37">
        <v>10</v>
      </c>
      <c r="O2261" s="37">
        <v>10</v>
      </c>
      <c r="P2261" s="37">
        <v>10</v>
      </c>
      <c r="Q2261" s="37">
        <v>5</v>
      </c>
    </row>
    <row r="2262" spans="1:17" ht="14.45" customHeight="1">
      <c r="A2262" s="174">
        <v>3543</v>
      </c>
      <c r="B2262">
        <v>4</v>
      </c>
      <c r="C2262" s="36" t="s">
        <v>7065</v>
      </c>
      <c r="D2262" s="36" t="s">
        <v>7069</v>
      </c>
      <c r="E2262" s="39" t="s">
        <v>934</v>
      </c>
      <c r="F2262" s="38">
        <v>8.8000000000000007</v>
      </c>
      <c r="G2262" s="37">
        <v>5</v>
      </c>
      <c r="H2262" s="37">
        <v>5</v>
      </c>
      <c r="I2262" s="37">
        <v>5</v>
      </c>
      <c r="J2262" s="37">
        <v>5</v>
      </c>
      <c r="K2262" s="37">
        <v>10</v>
      </c>
      <c r="L2262" s="37">
        <v>10</v>
      </c>
      <c r="M2262" s="37">
        <v>5</v>
      </c>
      <c r="N2262" s="37">
        <v>10</v>
      </c>
      <c r="O2262" s="37">
        <v>10</v>
      </c>
      <c r="P2262" s="37">
        <v>10</v>
      </c>
      <c r="Q2262" s="37">
        <v>5</v>
      </c>
    </row>
    <row r="2263" spans="1:17" ht="14.45" customHeight="1">
      <c r="A2263" s="174">
        <v>3542</v>
      </c>
      <c r="B2263">
        <v>5</v>
      </c>
      <c r="C2263" s="36" t="s">
        <v>7065</v>
      </c>
      <c r="D2263" s="36" t="s">
        <v>7070</v>
      </c>
      <c r="E2263" s="39" t="s">
        <v>934</v>
      </c>
      <c r="F2263" s="38">
        <v>8.4</v>
      </c>
      <c r="G2263" s="37">
        <v>5</v>
      </c>
      <c r="H2263" s="37">
        <v>5</v>
      </c>
      <c r="I2263" s="37">
        <v>5</v>
      </c>
      <c r="J2263" s="37">
        <v>5</v>
      </c>
      <c r="K2263" s="37">
        <v>10</v>
      </c>
      <c r="L2263" s="37">
        <v>10</v>
      </c>
      <c r="M2263" s="37">
        <v>5</v>
      </c>
      <c r="N2263" s="37">
        <v>10</v>
      </c>
      <c r="O2263" s="37">
        <v>10</v>
      </c>
      <c r="P2263" s="37">
        <v>10</v>
      </c>
      <c r="Q2263" s="37">
        <v>5</v>
      </c>
    </row>
    <row r="2264" spans="1:17" ht="14.45" customHeight="1">
      <c r="A2264" s="174">
        <v>3541</v>
      </c>
      <c r="B2264">
        <v>6</v>
      </c>
      <c r="C2264" s="36" t="s">
        <v>7065</v>
      </c>
      <c r="D2264" s="36" t="s">
        <v>7071</v>
      </c>
      <c r="E2264" s="39" t="s">
        <v>934</v>
      </c>
      <c r="F2264" s="38">
        <v>8.6</v>
      </c>
      <c r="G2264" s="37">
        <v>5</v>
      </c>
      <c r="H2264" s="37">
        <v>5</v>
      </c>
      <c r="I2264" s="37">
        <v>5</v>
      </c>
      <c r="J2264" s="37">
        <v>5</v>
      </c>
      <c r="K2264" s="37">
        <v>10</v>
      </c>
      <c r="L2264" s="37">
        <v>10</v>
      </c>
      <c r="M2264" s="37">
        <v>5</v>
      </c>
      <c r="N2264" s="37">
        <v>10</v>
      </c>
      <c r="O2264" s="37">
        <v>10</v>
      </c>
      <c r="P2264" s="37">
        <v>10</v>
      </c>
      <c r="Q2264" s="37">
        <v>5</v>
      </c>
    </row>
    <row r="2265" spans="1:17" ht="14.45" customHeight="1">
      <c r="A2265" s="174">
        <v>3540</v>
      </c>
      <c r="B2265">
        <v>7</v>
      </c>
      <c r="C2265" s="36" t="s">
        <v>7065</v>
      </c>
      <c r="D2265" s="36" t="s">
        <v>7072</v>
      </c>
      <c r="E2265" s="39" t="s">
        <v>934</v>
      </c>
      <c r="F2265" s="38">
        <v>8.6999999999999993</v>
      </c>
      <c r="G2265" s="37">
        <v>5</v>
      </c>
      <c r="H2265" s="37">
        <v>5</v>
      </c>
      <c r="I2265" s="37">
        <v>5</v>
      </c>
      <c r="J2265" s="37">
        <v>5</v>
      </c>
      <c r="K2265" s="37">
        <v>10</v>
      </c>
      <c r="L2265" s="37">
        <v>10</v>
      </c>
      <c r="M2265" s="37">
        <v>5</v>
      </c>
      <c r="N2265" s="37">
        <v>10</v>
      </c>
      <c r="O2265" s="37">
        <v>10</v>
      </c>
      <c r="P2265" s="37">
        <v>10</v>
      </c>
      <c r="Q2265" s="37">
        <v>5</v>
      </c>
    </row>
    <row r="2266" spans="1:17" ht="14.45" customHeight="1">
      <c r="A2266" s="174">
        <v>3539</v>
      </c>
      <c r="B2266">
        <v>8</v>
      </c>
      <c r="C2266" s="36" t="s">
        <v>7065</v>
      </c>
      <c r="D2266" s="36" t="s">
        <v>7073</v>
      </c>
      <c r="E2266" s="39" t="s">
        <v>934</v>
      </c>
      <c r="F2266" s="38">
        <v>8.4</v>
      </c>
      <c r="G2266" s="37">
        <v>5</v>
      </c>
      <c r="H2266" s="37">
        <v>5</v>
      </c>
      <c r="I2266" s="37">
        <v>5</v>
      </c>
      <c r="J2266" s="37">
        <v>5</v>
      </c>
      <c r="K2266" s="37">
        <v>10</v>
      </c>
      <c r="L2266" s="37">
        <v>10</v>
      </c>
      <c r="M2266" s="37">
        <v>5</v>
      </c>
      <c r="N2266" s="37">
        <v>10</v>
      </c>
      <c r="O2266" s="37">
        <v>10</v>
      </c>
      <c r="P2266" s="37">
        <v>10</v>
      </c>
      <c r="Q2266" s="37">
        <v>5</v>
      </c>
    </row>
    <row r="2267" spans="1:17" ht="14.45" customHeight="1">
      <c r="A2267" s="174">
        <v>3538</v>
      </c>
      <c r="B2267">
        <v>9</v>
      </c>
      <c r="C2267" s="36" t="s">
        <v>7065</v>
      </c>
      <c r="D2267" s="36" t="s">
        <v>7074</v>
      </c>
      <c r="E2267" s="39" t="s">
        <v>934</v>
      </c>
      <c r="F2267" s="38">
        <v>8.6</v>
      </c>
      <c r="G2267" s="37">
        <v>5</v>
      </c>
      <c r="H2267" s="37">
        <v>5</v>
      </c>
      <c r="I2267" s="37">
        <v>5</v>
      </c>
      <c r="J2267" s="37">
        <v>5</v>
      </c>
      <c r="K2267" s="37">
        <v>10</v>
      </c>
      <c r="L2267" s="37">
        <v>10</v>
      </c>
      <c r="M2267" s="37">
        <v>5</v>
      </c>
      <c r="N2267" s="37">
        <v>10</v>
      </c>
      <c r="O2267" s="37">
        <v>10</v>
      </c>
      <c r="P2267" s="37">
        <v>10</v>
      </c>
      <c r="Q2267" s="37">
        <v>5</v>
      </c>
    </row>
    <row r="2268" spans="1:17" ht="14.45" customHeight="1">
      <c r="A2268" s="174">
        <v>3537</v>
      </c>
      <c r="B2268">
        <v>10</v>
      </c>
      <c r="C2268" s="36" t="s">
        <v>7065</v>
      </c>
      <c r="D2268" s="36" t="s">
        <v>7075</v>
      </c>
      <c r="E2268" s="39" t="s">
        <v>934</v>
      </c>
      <c r="F2268" s="38">
        <v>8.6</v>
      </c>
      <c r="G2268" s="37">
        <v>5</v>
      </c>
      <c r="H2268" s="37">
        <v>5</v>
      </c>
      <c r="I2268" s="37">
        <v>5</v>
      </c>
      <c r="J2268" s="37">
        <v>5</v>
      </c>
      <c r="K2268" s="37">
        <v>10</v>
      </c>
      <c r="L2268" s="37">
        <v>10</v>
      </c>
      <c r="M2268" s="37">
        <v>5</v>
      </c>
      <c r="N2268" s="37">
        <v>10</v>
      </c>
      <c r="O2268" s="37">
        <v>10</v>
      </c>
      <c r="P2268" s="37">
        <v>10</v>
      </c>
      <c r="Q2268" s="37">
        <v>5</v>
      </c>
    </row>
    <row r="2269" spans="1:17" ht="14.45" customHeight="1">
      <c r="A2269" s="174">
        <v>3536</v>
      </c>
      <c r="B2269">
        <v>11</v>
      </c>
      <c r="C2269" s="36" t="s">
        <v>7065</v>
      </c>
      <c r="D2269" s="36" t="s">
        <v>7076</v>
      </c>
      <c r="E2269" s="39" t="s">
        <v>934</v>
      </c>
      <c r="F2269" s="38">
        <v>8.6</v>
      </c>
      <c r="G2269" s="37">
        <v>5</v>
      </c>
      <c r="H2269" s="37">
        <v>5</v>
      </c>
      <c r="I2269" s="37">
        <v>5</v>
      </c>
      <c r="J2269" s="37">
        <v>5</v>
      </c>
      <c r="K2269" s="37">
        <v>10</v>
      </c>
      <c r="L2269" s="37">
        <v>10</v>
      </c>
      <c r="M2269" s="37">
        <v>5</v>
      </c>
      <c r="N2269" s="37">
        <v>10</v>
      </c>
      <c r="O2269" s="37">
        <v>10</v>
      </c>
      <c r="P2269" s="37">
        <v>10</v>
      </c>
      <c r="Q2269" s="37">
        <v>5</v>
      </c>
    </row>
    <row r="2270" spans="1:17" ht="14.45" customHeight="1">
      <c r="A2270" s="174">
        <v>3535</v>
      </c>
      <c r="B2270">
        <v>12</v>
      </c>
      <c r="C2270" s="36" t="s">
        <v>7065</v>
      </c>
      <c r="D2270" s="36" t="s">
        <v>7077</v>
      </c>
      <c r="E2270" s="39" t="s">
        <v>934</v>
      </c>
      <c r="F2270" s="38">
        <v>9.1999999999999993</v>
      </c>
      <c r="G2270" s="37">
        <v>5</v>
      </c>
      <c r="H2270" s="37">
        <v>5</v>
      </c>
      <c r="I2270" s="37">
        <v>5</v>
      </c>
      <c r="J2270" s="37">
        <v>5</v>
      </c>
      <c r="K2270" s="37">
        <v>10</v>
      </c>
      <c r="L2270" s="37">
        <v>10</v>
      </c>
      <c r="M2270" s="37">
        <v>5</v>
      </c>
      <c r="N2270" s="37">
        <v>10</v>
      </c>
      <c r="O2270" s="37">
        <v>10</v>
      </c>
      <c r="P2270" s="37">
        <v>10</v>
      </c>
      <c r="Q2270" s="37">
        <v>5</v>
      </c>
    </row>
    <row r="2271" spans="1:17" ht="14.45" customHeight="1">
      <c r="A2271" s="174">
        <v>3534</v>
      </c>
      <c r="B2271">
        <v>13</v>
      </c>
      <c r="C2271" s="36" t="s">
        <v>7065</v>
      </c>
      <c r="D2271" s="36" t="s">
        <v>7078</v>
      </c>
      <c r="E2271" s="39" t="s">
        <v>934</v>
      </c>
      <c r="F2271" s="38">
        <v>8.8000000000000007</v>
      </c>
      <c r="G2271" s="37">
        <v>5</v>
      </c>
      <c r="H2271" s="37">
        <v>5</v>
      </c>
      <c r="I2271" s="37">
        <v>5</v>
      </c>
      <c r="J2271" s="37">
        <v>5</v>
      </c>
      <c r="K2271" s="37">
        <v>10</v>
      </c>
      <c r="L2271" s="37">
        <v>10</v>
      </c>
      <c r="M2271" s="37">
        <v>5</v>
      </c>
      <c r="N2271" s="37">
        <v>10</v>
      </c>
      <c r="O2271" s="37">
        <v>10</v>
      </c>
      <c r="P2271" s="37">
        <v>10</v>
      </c>
      <c r="Q2271" s="37">
        <v>5</v>
      </c>
    </row>
    <row r="2272" spans="1:17" ht="14.45" customHeight="1">
      <c r="A2272" s="174">
        <v>3533</v>
      </c>
      <c r="B2272">
        <v>14</v>
      </c>
      <c r="C2272" s="36" t="s">
        <v>7065</v>
      </c>
      <c r="D2272" s="36" t="s">
        <v>5333</v>
      </c>
      <c r="E2272" s="39" t="s">
        <v>934</v>
      </c>
      <c r="F2272" s="38">
        <v>9.1999999999999993</v>
      </c>
      <c r="G2272" s="37">
        <v>5</v>
      </c>
      <c r="H2272" s="37">
        <v>5</v>
      </c>
      <c r="I2272" s="37">
        <v>5</v>
      </c>
      <c r="J2272" s="37">
        <v>5</v>
      </c>
      <c r="K2272" s="37">
        <v>10</v>
      </c>
      <c r="L2272" s="37">
        <v>10</v>
      </c>
      <c r="M2272" s="37">
        <v>5</v>
      </c>
      <c r="N2272" s="37">
        <v>10</v>
      </c>
      <c r="O2272" s="37">
        <v>10</v>
      </c>
      <c r="P2272" s="37">
        <v>10</v>
      </c>
      <c r="Q2272" s="37">
        <v>5</v>
      </c>
    </row>
    <row r="2273" spans="1:17" ht="14.45" customHeight="1">
      <c r="A2273" s="174">
        <v>3532</v>
      </c>
      <c r="C2273" s="36" t="s">
        <v>7065</v>
      </c>
      <c r="D2273" s="35" t="s">
        <v>8619</v>
      </c>
      <c r="E2273" s="34" t="s">
        <v>934</v>
      </c>
      <c r="F2273" s="130">
        <v>8.7870000000000008</v>
      </c>
      <c r="G2273" s="33" t="e">
        <f>AVERAGE(#REF!)</f>
        <v>#REF!</v>
      </c>
      <c r="H2273" s="33" t="e">
        <f>AVERAGE(#REF!)</f>
        <v>#REF!</v>
      </c>
      <c r="I2273" s="33" t="e">
        <f>AVERAGE(#REF!)</f>
        <v>#REF!</v>
      </c>
      <c r="J2273" s="33" t="e">
        <f>AVERAGE(#REF!)</f>
        <v>#REF!</v>
      </c>
      <c r="K2273" s="33" t="e">
        <f>AVERAGE(#REF!)</f>
        <v>#REF!</v>
      </c>
      <c r="L2273" s="33" t="e">
        <f>AVERAGE(#REF!)</f>
        <v>#REF!</v>
      </c>
      <c r="M2273" s="33" t="e">
        <f>AVERAGE(#REF!)</f>
        <v>#REF!</v>
      </c>
      <c r="N2273" s="33" t="e">
        <f>AVERAGE(#REF!)</f>
        <v>#REF!</v>
      </c>
      <c r="O2273" s="33" t="e">
        <f>AVERAGE(#REF!)</f>
        <v>#REF!</v>
      </c>
      <c r="P2273" s="33" t="e">
        <f>AVERAGE(#REF!)</f>
        <v>#REF!</v>
      </c>
      <c r="Q2273" s="33" t="e">
        <f>AVERAGE(#REF!)</f>
        <v>#REF!</v>
      </c>
    </row>
    <row r="2274" spans="1:17" ht="14.45" customHeight="1">
      <c r="A2274" s="174">
        <v>3519</v>
      </c>
      <c r="B2274">
        <v>1</v>
      </c>
      <c r="C2274" s="36" t="s">
        <v>7047</v>
      </c>
      <c r="D2274" s="42" t="s">
        <v>7048</v>
      </c>
      <c r="E2274" s="41" t="s">
        <v>934</v>
      </c>
      <c r="F2274" s="40">
        <v>9.8000000000000007</v>
      </c>
      <c r="G2274" s="37">
        <v>5</v>
      </c>
      <c r="H2274" s="37">
        <v>5</v>
      </c>
      <c r="I2274" s="37">
        <v>5</v>
      </c>
      <c r="J2274" s="37">
        <v>5</v>
      </c>
      <c r="K2274" s="37">
        <v>10</v>
      </c>
      <c r="L2274" s="37">
        <v>10</v>
      </c>
      <c r="M2274" s="37">
        <v>5</v>
      </c>
      <c r="N2274" s="37">
        <v>10</v>
      </c>
      <c r="O2274" s="37">
        <v>10</v>
      </c>
      <c r="P2274" s="37">
        <v>10</v>
      </c>
      <c r="Q2274" s="37">
        <v>5</v>
      </c>
    </row>
    <row r="2275" spans="1:17" ht="14.45" customHeight="1">
      <c r="A2275" s="174">
        <v>3518</v>
      </c>
      <c r="B2275">
        <v>2</v>
      </c>
      <c r="C2275" s="36" t="s">
        <v>7047</v>
      </c>
      <c r="D2275" s="42" t="s">
        <v>7049</v>
      </c>
      <c r="E2275" s="41" t="s">
        <v>934</v>
      </c>
      <c r="F2275" s="40">
        <v>9</v>
      </c>
      <c r="G2275" s="37">
        <v>5</v>
      </c>
      <c r="H2275" s="37">
        <v>5</v>
      </c>
      <c r="I2275" s="37">
        <v>5</v>
      </c>
      <c r="J2275" s="37">
        <v>5</v>
      </c>
      <c r="K2275" s="37">
        <v>10</v>
      </c>
      <c r="L2275" s="37">
        <v>10</v>
      </c>
      <c r="M2275" s="37">
        <v>5</v>
      </c>
      <c r="N2275" s="37">
        <v>10</v>
      </c>
      <c r="O2275" s="37">
        <v>10</v>
      </c>
      <c r="P2275" s="37">
        <v>10</v>
      </c>
      <c r="Q2275" s="37">
        <v>5</v>
      </c>
    </row>
    <row r="2276" spans="1:17" ht="14.45" customHeight="1">
      <c r="A2276" s="174">
        <v>3517</v>
      </c>
      <c r="B2276">
        <v>3</v>
      </c>
      <c r="C2276" s="36" t="s">
        <v>7047</v>
      </c>
      <c r="D2276" s="42" t="s">
        <v>7050</v>
      </c>
      <c r="E2276" s="41" t="s">
        <v>934</v>
      </c>
      <c r="F2276" s="40">
        <v>9</v>
      </c>
      <c r="G2276" s="37">
        <v>5</v>
      </c>
      <c r="H2276" s="37">
        <v>5</v>
      </c>
      <c r="I2276" s="37">
        <v>5</v>
      </c>
      <c r="J2276" s="37">
        <v>5</v>
      </c>
      <c r="K2276" s="37">
        <v>10</v>
      </c>
      <c r="L2276" s="37">
        <v>10</v>
      </c>
      <c r="M2276" s="37">
        <v>5</v>
      </c>
      <c r="N2276" s="37">
        <v>10</v>
      </c>
      <c r="O2276" s="37">
        <v>10</v>
      </c>
      <c r="P2276" s="37">
        <v>10</v>
      </c>
      <c r="Q2276" s="37">
        <v>5</v>
      </c>
    </row>
    <row r="2277" spans="1:17" ht="14.45" customHeight="1">
      <c r="A2277" s="174">
        <v>3516</v>
      </c>
      <c r="B2277">
        <v>4</v>
      </c>
      <c r="C2277" s="36" t="s">
        <v>7047</v>
      </c>
      <c r="D2277" s="42" t="s">
        <v>7051</v>
      </c>
      <c r="E2277" s="41" t="s">
        <v>934</v>
      </c>
      <c r="F2277" s="40">
        <v>10</v>
      </c>
      <c r="G2277" s="37">
        <v>5</v>
      </c>
      <c r="H2277" s="37">
        <v>5</v>
      </c>
      <c r="I2277" s="37">
        <v>5</v>
      </c>
      <c r="J2277" s="37">
        <v>5</v>
      </c>
      <c r="K2277" s="37">
        <v>10</v>
      </c>
      <c r="L2277" s="37">
        <v>10</v>
      </c>
      <c r="M2277" s="37">
        <v>5</v>
      </c>
      <c r="N2277" s="37">
        <v>10</v>
      </c>
      <c r="O2277" s="37">
        <v>10</v>
      </c>
      <c r="P2277" s="37">
        <v>10</v>
      </c>
      <c r="Q2277" s="37">
        <v>5</v>
      </c>
    </row>
    <row r="2278" spans="1:17" ht="14.45" customHeight="1">
      <c r="A2278" s="174">
        <v>3515</v>
      </c>
      <c r="B2278">
        <v>5</v>
      </c>
      <c r="C2278" s="36" t="s">
        <v>7047</v>
      </c>
      <c r="D2278" s="42" t="s">
        <v>7052</v>
      </c>
      <c r="E2278" s="41" t="s">
        <v>934</v>
      </c>
      <c r="F2278" s="40">
        <v>9.9</v>
      </c>
      <c r="G2278" s="37">
        <v>5</v>
      </c>
      <c r="H2278" s="37">
        <v>5</v>
      </c>
      <c r="I2278" s="37">
        <v>5</v>
      </c>
      <c r="J2278" s="37">
        <v>5</v>
      </c>
      <c r="K2278" s="37">
        <v>10</v>
      </c>
      <c r="L2278" s="37">
        <v>10</v>
      </c>
      <c r="M2278" s="37">
        <v>5</v>
      </c>
      <c r="N2278" s="37">
        <v>10</v>
      </c>
      <c r="O2278" s="37">
        <v>10</v>
      </c>
      <c r="P2278" s="37">
        <v>10</v>
      </c>
      <c r="Q2278" s="37">
        <v>5</v>
      </c>
    </row>
    <row r="2279" spans="1:17" ht="14.45" customHeight="1">
      <c r="A2279" s="174">
        <v>3514</v>
      </c>
      <c r="B2279">
        <v>6</v>
      </c>
      <c r="C2279" s="36" t="s">
        <v>7047</v>
      </c>
      <c r="D2279" s="42" t="s">
        <v>7053</v>
      </c>
      <c r="E2279" s="41" t="s">
        <v>934</v>
      </c>
      <c r="F2279" s="40">
        <v>9.1999999999999993</v>
      </c>
      <c r="G2279" s="37">
        <v>5</v>
      </c>
      <c r="H2279" s="37">
        <v>5</v>
      </c>
      <c r="I2279" s="37">
        <v>5</v>
      </c>
      <c r="J2279" s="37">
        <v>5</v>
      </c>
      <c r="K2279" s="37">
        <v>10</v>
      </c>
      <c r="L2279" s="37">
        <v>10</v>
      </c>
      <c r="M2279" s="37">
        <v>5</v>
      </c>
      <c r="N2279" s="37">
        <v>10</v>
      </c>
      <c r="O2279" s="37">
        <v>10</v>
      </c>
      <c r="P2279" s="37">
        <v>10</v>
      </c>
      <c r="Q2279" s="37">
        <v>5</v>
      </c>
    </row>
    <row r="2280" spans="1:17" ht="14.45" customHeight="1">
      <c r="A2280" s="174">
        <v>3513</v>
      </c>
      <c r="C2280" s="36" t="s">
        <v>7047</v>
      </c>
      <c r="D2280" s="35" t="s">
        <v>9403</v>
      </c>
      <c r="E2280" s="34" t="s">
        <v>934</v>
      </c>
      <c r="F2280" s="130">
        <f>GEOMEAN(F2274:F2279)</f>
        <v>9.4737594385027819</v>
      </c>
      <c r="G2280" s="33" t="e">
        <f>AVERAGE(#REF!)</f>
        <v>#REF!</v>
      </c>
      <c r="H2280" s="33" t="e">
        <f>AVERAGE(#REF!)</f>
        <v>#REF!</v>
      </c>
      <c r="I2280" s="33" t="e">
        <f>AVERAGE(#REF!)</f>
        <v>#REF!</v>
      </c>
      <c r="J2280" s="33" t="e">
        <f>AVERAGE(#REF!)</f>
        <v>#REF!</v>
      </c>
      <c r="K2280" s="33" t="e">
        <f>AVERAGE(#REF!)</f>
        <v>#REF!</v>
      </c>
      <c r="L2280" s="33" t="e">
        <f>AVERAGE(#REF!)</f>
        <v>#REF!</v>
      </c>
      <c r="M2280" s="33" t="e">
        <f>AVERAGE(#REF!)</f>
        <v>#REF!</v>
      </c>
      <c r="N2280" s="33" t="e">
        <f>AVERAGE(#REF!)</f>
        <v>#REF!</v>
      </c>
      <c r="O2280" s="33" t="e">
        <f>AVERAGE(#REF!)</f>
        <v>#REF!</v>
      </c>
      <c r="P2280" s="33" t="e">
        <f>AVERAGE(#REF!)</f>
        <v>#REF!</v>
      </c>
      <c r="Q2280" s="33" t="e">
        <f>AVERAGE(#REF!)</f>
        <v>#REF!</v>
      </c>
    </row>
    <row r="2281" spans="1:17" ht="14.45" customHeight="1">
      <c r="A2281" s="174">
        <v>3512</v>
      </c>
      <c r="B2281">
        <v>1</v>
      </c>
      <c r="C2281" s="36" t="s">
        <v>7035</v>
      </c>
      <c r="D2281" s="36" t="s">
        <v>7036</v>
      </c>
      <c r="E2281" s="39" t="s">
        <v>934</v>
      </c>
      <c r="F2281" s="38">
        <v>8.9</v>
      </c>
      <c r="G2281" s="37">
        <v>5</v>
      </c>
      <c r="H2281" s="37">
        <v>5</v>
      </c>
      <c r="I2281" s="37">
        <v>5</v>
      </c>
      <c r="J2281" s="37">
        <v>5</v>
      </c>
      <c r="K2281" s="37">
        <v>10</v>
      </c>
      <c r="L2281" s="37">
        <v>10</v>
      </c>
      <c r="M2281" s="37">
        <v>5</v>
      </c>
      <c r="N2281" s="37">
        <v>10</v>
      </c>
      <c r="O2281" s="37">
        <v>10</v>
      </c>
      <c r="P2281" s="37">
        <v>10</v>
      </c>
      <c r="Q2281" s="37">
        <v>5</v>
      </c>
    </row>
    <row r="2282" spans="1:17" ht="14.45" customHeight="1">
      <c r="A2282" s="174">
        <v>3511</v>
      </c>
      <c r="B2282">
        <v>2</v>
      </c>
      <c r="C2282" s="36" t="s">
        <v>7035</v>
      </c>
      <c r="D2282" s="36" t="s">
        <v>7037</v>
      </c>
      <c r="E2282" s="39" t="s">
        <v>934</v>
      </c>
      <c r="F2282" s="38">
        <v>8.3000000000000007</v>
      </c>
      <c r="G2282" s="37">
        <v>5</v>
      </c>
      <c r="H2282" s="37">
        <v>5</v>
      </c>
      <c r="I2282" s="37">
        <v>5</v>
      </c>
      <c r="J2282" s="37">
        <v>5</v>
      </c>
      <c r="K2282" s="37">
        <v>10</v>
      </c>
      <c r="L2282" s="37">
        <v>10</v>
      </c>
      <c r="M2282" s="37">
        <v>5</v>
      </c>
      <c r="N2282" s="37">
        <v>10</v>
      </c>
      <c r="O2282" s="37">
        <v>10</v>
      </c>
      <c r="P2282" s="37">
        <v>10</v>
      </c>
      <c r="Q2282" s="37">
        <v>5</v>
      </c>
    </row>
    <row r="2283" spans="1:17" ht="14.45" customHeight="1">
      <c r="A2283" s="174">
        <v>3510</v>
      </c>
      <c r="B2283">
        <v>3</v>
      </c>
      <c r="C2283" s="36" t="s">
        <v>7035</v>
      </c>
      <c r="D2283" s="36" t="s">
        <v>7038</v>
      </c>
      <c r="E2283" s="39" t="s">
        <v>934</v>
      </c>
      <c r="F2283" s="38">
        <v>7.3</v>
      </c>
      <c r="G2283" s="37">
        <v>5</v>
      </c>
      <c r="H2283" s="37">
        <v>5</v>
      </c>
      <c r="I2283" s="37">
        <v>5</v>
      </c>
      <c r="J2283" s="37">
        <v>5</v>
      </c>
      <c r="K2283" s="37">
        <v>10</v>
      </c>
      <c r="L2283" s="37">
        <v>10</v>
      </c>
      <c r="M2283" s="37">
        <v>5</v>
      </c>
      <c r="N2283" s="37">
        <v>10</v>
      </c>
      <c r="O2283" s="37">
        <v>10</v>
      </c>
      <c r="P2283" s="37">
        <v>10</v>
      </c>
      <c r="Q2283" s="37">
        <v>5</v>
      </c>
    </row>
    <row r="2284" spans="1:17" ht="14.45" customHeight="1">
      <c r="A2284" s="174">
        <v>3509</v>
      </c>
      <c r="B2284">
        <v>4</v>
      </c>
      <c r="C2284" s="36" t="s">
        <v>7035</v>
      </c>
      <c r="D2284" s="36" t="s">
        <v>7039</v>
      </c>
      <c r="E2284" s="39" t="s">
        <v>934</v>
      </c>
      <c r="F2284" s="38">
        <v>7.1</v>
      </c>
      <c r="G2284" s="37">
        <v>5</v>
      </c>
      <c r="H2284" s="37">
        <v>5</v>
      </c>
      <c r="I2284" s="37">
        <v>5</v>
      </c>
      <c r="J2284" s="37">
        <v>5</v>
      </c>
      <c r="K2284" s="37">
        <v>10</v>
      </c>
      <c r="L2284" s="37">
        <v>10</v>
      </c>
      <c r="M2284" s="37">
        <v>5</v>
      </c>
      <c r="N2284" s="37">
        <v>10</v>
      </c>
      <c r="O2284" s="37">
        <v>10</v>
      </c>
      <c r="P2284" s="37">
        <v>10</v>
      </c>
      <c r="Q2284" s="37">
        <v>5</v>
      </c>
    </row>
    <row r="2285" spans="1:17" ht="14.45" customHeight="1">
      <c r="A2285" s="174">
        <v>3508</v>
      </c>
      <c r="B2285">
        <v>5</v>
      </c>
      <c r="C2285" s="36" t="s">
        <v>7035</v>
      </c>
      <c r="D2285" s="36" t="s">
        <v>1197</v>
      </c>
      <c r="E2285" s="39" t="s">
        <v>934</v>
      </c>
      <c r="F2285" s="38">
        <v>8.4</v>
      </c>
      <c r="G2285" s="37">
        <v>5</v>
      </c>
      <c r="H2285" s="37">
        <v>5</v>
      </c>
      <c r="I2285" s="37">
        <v>5</v>
      </c>
      <c r="J2285" s="37">
        <v>5</v>
      </c>
      <c r="K2285" s="37">
        <v>10</v>
      </c>
      <c r="L2285" s="37">
        <v>10</v>
      </c>
      <c r="M2285" s="37">
        <v>5</v>
      </c>
      <c r="N2285" s="37">
        <v>10</v>
      </c>
      <c r="O2285" s="37">
        <v>10</v>
      </c>
      <c r="P2285" s="37">
        <v>10</v>
      </c>
      <c r="Q2285" s="37">
        <v>5</v>
      </c>
    </row>
    <row r="2286" spans="1:17" ht="14.45" customHeight="1">
      <c r="A2286" s="174">
        <v>3507</v>
      </c>
      <c r="B2286">
        <v>6</v>
      </c>
      <c r="C2286" s="36" t="s">
        <v>7035</v>
      </c>
      <c r="D2286" s="36" t="s">
        <v>7040</v>
      </c>
      <c r="E2286" s="39" t="s">
        <v>934</v>
      </c>
      <c r="F2286" s="38">
        <v>7.9</v>
      </c>
      <c r="G2286" s="37">
        <v>5</v>
      </c>
      <c r="H2286" s="37">
        <v>5</v>
      </c>
      <c r="I2286" s="37">
        <v>5</v>
      </c>
      <c r="J2286" s="37">
        <v>5</v>
      </c>
      <c r="K2286" s="37">
        <v>10</v>
      </c>
      <c r="L2286" s="37">
        <v>10</v>
      </c>
      <c r="M2286" s="37">
        <v>5</v>
      </c>
      <c r="N2286" s="37">
        <v>10</v>
      </c>
      <c r="O2286" s="37">
        <v>10</v>
      </c>
      <c r="P2286" s="37">
        <v>10</v>
      </c>
      <c r="Q2286" s="37">
        <v>5</v>
      </c>
    </row>
    <row r="2287" spans="1:17" ht="14.45" customHeight="1">
      <c r="A2287" s="174">
        <v>3506</v>
      </c>
      <c r="B2287">
        <v>7</v>
      </c>
      <c r="C2287" s="36" t="s">
        <v>7035</v>
      </c>
      <c r="D2287" s="36" t="s">
        <v>7041</v>
      </c>
      <c r="E2287" s="39" t="s">
        <v>934</v>
      </c>
      <c r="F2287" s="38">
        <v>8.8000000000000007</v>
      </c>
      <c r="G2287" s="37">
        <v>5</v>
      </c>
      <c r="H2287" s="37">
        <v>5</v>
      </c>
      <c r="I2287" s="37">
        <v>5</v>
      </c>
      <c r="J2287" s="37">
        <v>5</v>
      </c>
      <c r="K2287" s="37">
        <v>10</v>
      </c>
      <c r="L2287" s="37">
        <v>10</v>
      </c>
      <c r="M2287" s="37">
        <v>5</v>
      </c>
      <c r="N2287" s="37">
        <v>10</v>
      </c>
      <c r="O2287" s="37">
        <v>10</v>
      </c>
      <c r="P2287" s="37">
        <v>10</v>
      </c>
      <c r="Q2287" s="37">
        <v>5</v>
      </c>
    </row>
    <row r="2288" spans="1:17" ht="14.45" customHeight="1">
      <c r="A2288" s="174">
        <v>3505</v>
      </c>
      <c r="B2288">
        <v>8</v>
      </c>
      <c r="C2288" s="36" t="s">
        <v>7035</v>
      </c>
      <c r="D2288" s="36" t="s">
        <v>7042</v>
      </c>
      <c r="E2288" s="39" t="s">
        <v>934</v>
      </c>
      <c r="F2288" s="38">
        <v>8.1</v>
      </c>
      <c r="G2288" s="37">
        <v>5</v>
      </c>
      <c r="H2288" s="37">
        <v>5</v>
      </c>
      <c r="I2288" s="37">
        <v>5</v>
      </c>
      <c r="J2288" s="37">
        <v>5</v>
      </c>
      <c r="K2288" s="37">
        <v>10</v>
      </c>
      <c r="L2288" s="37">
        <v>10</v>
      </c>
      <c r="M2288" s="37">
        <v>5</v>
      </c>
      <c r="N2288" s="37">
        <v>10</v>
      </c>
      <c r="O2288" s="37">
        <v>10</v>
      </c>
      <c r="P2288" s="37">
        <v>10</v>
      </c>
      <c r="Q2288" s="37">
        <v>5</v>
      </c>
    </row>
    <row r="2289" spans="1:17" ht="14.45" customHeight="1">
      <c r="A2289" s="174">
        <v>3504</v>
      </c>
      <c r="B2289">
        <v>9</v>
      </c>
      <c r="C2289" s="36" t="s">
        <v>7035</v>
      </c>
      <c r="D2289" s="36" t="s">
        <v>7043</v>
      </c>
      <c r="E2289" s="39" t="s">
        <v>934</v>
      </c>
      <c r="F2289" s="38">
        <v>7.5</v>
      </c>
      <c r="G2289" s="37">
        <v>5</v>
      </c>
      <c r="H2289" s="37">
        <v>5</v>
      </c>
      <c r="I2289" s="37">
        <v>5</v>
      </c>
      <c r="J2289" s="37">
        <v>5</v>
      </c>
      <c r="K2289" s="37">
        <v>10</v>
      </c>
      <c r="L2289" s="37">
        <v>10</v>
      </c>
      <c r="M2289" s="37">
        <v>5</v>
      </c>
      <c r="N2289" s="37">
        <v>10</v>
      </c>
      <c r="O2289" s="37">
        <v>10</v>
      </c>
      <c r="P2289" s="37">
        <v>10</v>
      </c>
      <c r="Q2289" s="37">
        <v>5</v>
      </c>
    </row>
    <row r="2290" spans="1:17" ht="14.45" customHeight="1">
      <c r="A2290" s="174">
        <v>3503</v>
      </c>
      <c r="B2290">
        <v>10</v>
      </c>
      <c r="C2290" s="36" t="s">
        <v>7035</v>
      </c>
      <c r="D2290" s="36" t="s">
        <v>7044</v>
      </c>
      <c r="E2290" s="39" t="s">
        <v>934</v>
      </c>
      <c r="F2290" s="38">
        <v>7.5</v>
      </c>
      <c r="G2290" s="37">
        <v>5</v>
      </c>
      <c r="H2290" s="37">
        <v>5</v>
      </c>
      <c r="I2290" s="37">
        <v>5</v>
      </c>
      <c r="J2290" s="37">
        <v>5</v>
      </c>
      <c r="K2290" s="37">
        <v>10</v>
      </c>
      <c r="L2290" s="37">
        <v>10</v>
      </c>
      <c r="M2290" s="37">
        <v>5</v>
      </c>
      <c r="N2290" s="37">
        <v>10</v>
      </c>
      <c r="O2290" s="37">
        <v>10</v>
      </c>
      <c r="P2290" s="37">
        <v>10</v>
      </c>
      <c r="Q2290" s="37">
        <v>5</v>
      </c>
    </row>
    <row r="2291" spans="1:17" ht="14.45" customHeight="1">
      <c r="A2291" s="174">
        <v>3502</v>
      </c>
      <c r="B2291">
        <v>11</v>
      </c>
      <c r="C2291" s="36" t="s">
        <v>7035</v>
      </c>
      <c r="D2291" s="36" t="s">
        <v>7045</v>
      </c>
      <c r="E2291" s="39" t="s">
        <v>934</v>
      </c>
      <c r="F2291" s="38">
        <v>7.1</v>
      </c>
      <c r="G2291" s="37">
        <v>5</v>
      </c>
      <c r="H2291" s="37">
        <v>5</v>
      </c>
      <c r="I2291" s="37">
        <v>5</v>
      </c>
      <c r="J2291" s="37">
        <v>5</v>
      </c>
      <c r="K2291" s="37">
        <v>10</v>
      </c>
      <c r="L2291" s="37">
        <v>10</v>
      </c>
      <c r="M2291" s="37">
        <v>5</v>
      </c>
      <c r="N2291" s="37">
        <v>10</v>
      </c>
      <c r="O2291" s="37">
        <v>10</v>
      </c>
      <c r="P2291" s="37">
        <v>10</v>
      </c>
      <c r="Q2291" s="37">
        <v>5</v>
      </c>
    </row>
    <row r="2292" spans="1:17" ht="14.45" customHeight="1">
      <c r="A2292" s="174">
        <v>3501</v>
      </c>
      <c r="B2292">
        <v>12</v>
      </c>
      <c r="C2292" s="36" t="s">
        <v>7035</v>
      </c>
      <c r="D2292" s="36" t="s">
        <v>7046</v>
      </c>
      <c r="E2292" s="39" t="s">
        <v>934</v>
      </c>
      <c r="F2292" s="38">
        <v>6.9</v>
      </c>
      <c r="G2292" s="37">
        <v>5</v>
      </c>
      <c r="H2292" s="37">
        <v>5</v>
      </c>
      <c r="I2292" s="37">
        <v>5</v>
      </c>
      <c r="J2292" s="37">
        <v>5</v>
      </c>
      <c r="K2292" s="37">
        <v>10</v>
      </c>
      <c r="L2292" s="37">
        <v>10</v>
      </c>
      <c r="M2292" s="37">
        <v>5</v>
      </c>
      <c r="N2292" s="37">
        <v>10</v>
      </c>
      <c r="O2292" s="37">
        <v>10</v>
      </c>
      <c r="P2292" s="37">
        <v>10</v>
      </c>
      <c r="Q2292" s="37">
        <v>5</v>
      </c>
    </row>
    <row r="2293" spans="1:17" ht="14.45" customHeight="1">
      <c r="A2293" s="174">
        <v>3500</v>
      </c>
      <c r="C2293" s="36" t="s">
        <v>7035</v>
      </c>
      <c r="D2293" s="35" t="s">
        <v>8621</v>
      </c>
      <c r="E2293" s="34" t="s">
        <v>934</v>
      </c>
      <c r="F2293" s="130">
        <v>7.79</v>
      </c>
      <c r="G2293" s="33" t="e">
        <f>AVERAGE(#REF!)</f>
        <v>#REF!</v>
      </c>
      <c r="H2293" s="33" t="e">
        <f>AVERAGE(#REF!)</f>
        <v>#REF!</v>
      </c>
      <c r="I2293" s="33" t="e">
        <f>AVERAGE(#REF!)</f>
        <v>#REF!</v>
      </c>
      <c r="J2293" s="33" t="e">
        <f>AVERAGE(#REF!)</f>
        <v>#REF!</v>
      </c>
      <c r="K2293" s="33" t="e">
        <f>AVERAGE(#REF!)</f>
        <v>#REF!</v>
      </c>
      <c r="L2293" s="33" t="e">
        <f>AVERAGE(#REF!)</f>
        <v>#REF!</v>
      </c>
      <c r="M2293" s="33" t="e">
        <f>AVERAGE(#REF!)</f>
        <v>#REF!</v>
      </c>
      <c r="N2293" s="33" t="e">
        <f>AVERAGE(#REF!)</f>
        <v>#REF!</v>
      </c>
      <c r="O2293" s="33" t="e">
        <f>AVERAGE(#REF!)</f>
        <v>#REF!</v>
      </c>
      <c r="P2293" s="33" t="e">
        <f>AVERAGE(#REF!)</f>
        <v>#REF!</v>
      </c>
      <c r="Q2293" s="33" t="e">
        <f>AVERAGE(#REF!)</f>
        <v>#REF!</v>
      </c>
    </row>
    <row r="2294" spans="1:17" ht="14.45" customHeight="1">
      <c r="A2294" s="174">
        <v>3499</v>
      </c>
      <c r="B2294">
        <v>1</v>
      </c>
      <c r="C2294" s="36" t="s">
        <v>7034</v>
      </c>
      <c r="D2294" s="36" t="s">
        <v>7025</v>
      </c>
      <c r="E2294" s="39" t="s">
        <v>934</v>
      </c>
      <c r="F2294" s="38" t="s">
        <v>0</v>
      </c>
      <c r="G2294" s="37">
        <v>5</v>
      </c>
      <c r="H2294" s="37">
        <v>5</v>
      </c>
      <c r="I2294" s="37">
        <v>5</v>
      </c>
      <c r="J2294" s="37">
        <v>5</v>
      </c>
      <c r="K2294" s="37">
        <v>10</v>
      </c>
      <c r="L2294" s="37">
        <v>10</v>
      </c>
      <c r="M2294" s="37">
        <v>5</v>
      </c>
      <c r="N2294" s="37">
        <v>10</v>
      </c>
      <c r="O2294" s="37">
        <v>10</v>
      </c>
      <c r="P2294" s="37">
        <v>10</v>
      </c>
      <c r="Q2294" s="37">
        <v>5</v>
      </c>
    </row>
    <row r="2295" spans="1:17" ht="14.45" customHeight="1">
      <c r="A2295" s="174">
        <v>3498</v>
      </c>
      <c r="B2295">
        <v>2</v>
      </c>
      <c r="C2295" s="36" t="s">
        <v>7034</v>
      </c>
      <c r="D2295" s="36" t="s">
        <v>7026</v>
      </c>
      <c r="E2295" s="39" t="s">
        <v>934</v>
      </c>
      <c r="F2295" s="38">
        <v>9.1</v>
      </c>
      <c r="G2295" s="37">
        <v>5</v>
      </c>
      <c r="H2295" s="37">
        <v>5</v>
      </c>
      <c r="I2295" s="37">
        <v>5</v>
      </c>
      <c r="J2295" s="37">
        <v>5</v>
      </c>
      <c r="K2295" s="37">
        <v>10</v>
      </c>
      <c r="L2295" s="37">
        <v>10</v>
      </c>
      <c r="M2295" s="37">
        <v>5</v>
      </c>
      <c r="N2295" s="37">
        <v>10</v>
      </c>
      <c r="O2295" s="37">
        <v>10</v>
      </c>
      <c r="P2295" s="37">
        <v>10</v>
      </c>
      <c r="Q2295" s="37">
        <v>5</v>
      </c>
    </row>
    <row r="2296" spans="1:17" ht="14.45" customHeight="1">
      <c r="A2296" s="174">
        <v>3497</v>
      </c>
      <c r="B2296">
        <v>3</v>
      </c>
      <c r="C2296" s="36" t="s">
        <v>7034</v>
      </c>
      <c r="D2296" s="42" t="s">
        <v>7027</v>
      </c>
      <c r="E2296" s="41" t="s">
        <v>934</v>
      </c>
      <c r="F2296" s="40">
        <v>9.5</v>
      </c>
      <c r="G2296" s="37">
        <v>5</v>
      </c>
      <c r="H2296" s="37">
        <v>5</v>
      </c>
      <c r="I2296" s="37">
        <v>5</v>
      </c>
      <c r="J2296" s="37">
        <v>5</v>
      </c>
      <c r="K2296" s="37">
        <v>10</v>
      </c>
      <c r="L2296" s="37">
        <v>10</v>
      </c>
      <c r="M2296" s="37">
        <v>5</v>
      </c>
      <c r="N2296" s="37">
        <v>10</v>
      </c>
      <c r="O2296" s="37">
        <v>10</v>
      </c>
      <c r="P2296" s="37">
        <v>10</v>
      </c>
      <c r="Q2296" s="37">
        <v>5</v>
      </c>
    </row>
    <row r="2297" spans="1:17" ht="14.45" customHeight="1">
      <c r="A2297" s="174">
        <v>3496</v>
      </c>
      <c r="B2297">
        <v>4</v>
      </c>
      <c r="C2297" s="36" t="s">
        <v>7034</v>
      </c>
      <c r="D2297" s="36" t="s">
        <v>520</v>
      </c>
      <c r="E2297" s="39" t="s">
        <v>934</v>
      </c>
      <c r="F2297" s="38">
        <v>8.9</v>
      </c>
      <c r="G2297" s="37">
        <v>5</v>
      </c>
      <c r="H2297" s="37">
        <v>5</v>
      </c>
      <c r="I2297" s="37">
        <v>5</v>
      </c>
      <c r="J2297" s="37">
        <v>5</v>
      </c>
      <c r="K2297" s="37">
        <v>10</v>
      </c>
      <c r="L2297" s="37">
        <v>10</v>
      </c>
      <c r="M2297" s="37">
        <v>5</v>
      </c>
      <c r="N2297" s="37">
        <v>10</v>
      </c>
      <c r="O2297" s="37">
        <v>10</v>
      </c>
      <c r="P2297" s="37">
        <v>10</v>
      </c>
      <c r="Q2297" s="37">
        <v>5</v>
      </c>
    </row>
    <row r="2298" spans="1:17" ht="14.45" customHeight="1">
      <c r="A2298" s="174">
        <v>3495</v>
      </c>
      <c r="B2298">
        <v>5</v>
      </c>
      <c r="C2298" s="36" t="s">
        <v>7034</v>
      </c>
      <c r="D2298" s="36" t="s">
        <v>7028</v>
      </c>
      <c r="E2298" s="39" t="s">
        <v>934</v>
      </c>
      <c r="F2298" s="38">
        <v>8.6</v>
      </c>
      <c r="G2298" s="37">
        <v>5</v>
      </c>
      <c r="H2298" s="37">
        <v>5</v>
      </c>
      <c r="I2298" s="37">
        <v>5</v>
      </c>
      <c r="J2298" s="37">
        <v>5</v>
      </c>
      <c r="K2298" s="37">
        <v>10</v>
      </c>
      <c r="L2298" s="37">
        <v>10</v>
      </c>
      <c r="M2298" s="37">
        <v>5</v>
      </c>
      <c r="N2298" s="37">
        <v>10</v>
      </c>
      <c r="O2298" s="37">
        <v>10</v>
      </c>
      <c r="P2298" s="37">
        <v>10</v>
      </c>
      <c r="Q2298" s="37">
        <v>5</v>
      </c>
    </row>
    <row r="2299" spans="1:17" ht="14.45" customHeight="1">
      <c r="A2299" s="174">
        <v>3494</v>
      </c>
      <c r="B2299">
        <v>6</v>
      </c>
      <c r="C2299" s="36" t="s">
        <v>7034</v>
      </c>
      <c r="D2299" s="36" t="s">
        <v>7029</v>
      </c>
      <c r="E2299" s="39" t="s">
        <v>934</v>
      </c>
      <c r="F2299" s="38">
        <v>8.5</v>
      </c>
      <c r="G2299" s="37">
        <v>5</v>
      </c>
      <c r="H2299" s="37">
        <v>5</v>
      </c>
      <c r="I2299" s="37">
        <v>5</v>
      </c>
      <c r="J2299" s="37">
        <v>5</v>
      </c>
      <c r="K2299" s="37">
        <v>10</v>
      </c>
      <c r="L2299" s="37">
        <v>10</v>
      </c>
      <c r="M2299" s="37">
        <v>5</v>
      </c>
      <c r="N2299" s="37">
        <v>10</v>
      </c>
      <c r="O2299" s="37">
        <v>10</v>
      </c>
      <c r="P2299" s="37">
        <v>10</v>
      </c>
      <c r="Q2299" s="37">
        <v>5</v>
      </c>
    </row>
    <row r="2300" spans="1:17" ht="14.45" customHeight="1">
      <c r="A2300" s="174">
        <v>3493</v>
      </c>
      <c r="B2300">
        <v>7</v>
      </c>
      <c r="C2300" s="36" t="s">
        <v>7034</v>
      </c>
      <c r="D2300" s="36" t="s">
        <v>6510</v>
      </c>
      <c r="E2300" s="39" t="s">
        <v>934</v>
      </c>
      <c r="F2300" s="38">
        <v>7.7</v>
      </c>
      <c r="G2300" s="37">
        <v>5</v>
      </c>
      <c r="H2300" s="37">
        <v>5</v>
      </c>
      <c r="I2300" s="37">
        <v>5</v>
      </c>
      <c r="J2300" s="37">
        <v>5</v>
      </c>
      <c r="K2300" s="37">
        <v>10</v>
      </c>
      <c r="L2300" s="37">
        <v>10</v>
      </c>
      <c r="M2300" s="37">
        <v>5</v>
      </c>
      <c r="N2300" s="37">
        <v>10</v>
      </c>
      <c r="O2300" s="37">
        <v>10</v>
      </c>
      <c r="P2300" s="37">
        <v>10</v>
      </c>
      <c r="Q2300" s="37">
        <v>5</v>
      </c>
    </row>
    <row r="2301" spans="1:17" ht="14.45" customHeight="1">
      <c r="A2301" s="174">
        <v>3492</v>
      </c>
      <c r="B2301">
        <v>8</v>
      </c>
      <c r="C2301" s="36" t="s">
        <v>7034</v>
      </c>
      <c r="D2301" s="36" t="s">
        <v>7030</v>
      </c>
      <c r="E2301" s="39" t="s">
        <v>934</v>
      </c>
      <c r="F2301" s="38">
        <v>7.5</v>
      </c>
      <c r="G2301" s="37">
        <v>5</v>
      </c>
      <c r="H2301" s="37">
        <v>5</v>
      </c>
      <c r="I2301" s="37">
        <v>5</v>
      </c>
      <c r="J2301" s="37">
        <v>5</v>
      </c>
      <c r="K2301" s="37">
        <v>10</v>
      </c>
      <c r="L2301" s="37">
        <v>10</v>
      </c>
      <c r="M2301" s="37">
        <v>5</v>
      </c>
      <c r="N2301" s="37">
        <v>10</v>
      </c>
      <c r="O2301" s="37">
        <v>10</v>
      </c>
      <c r="P2301" s="37">
        <v>10</v>
      </c>
      <c r="Q2301" s="37">
        <v>5</v>
      </c>
    </row>
    <row r="2302" spans="1:17" ht="14.45" customHeight="1">
      <c r="A2302" s="174">
        <v>3491</v>
      </c>
      <c r="B2302">
        <v>9</v>
      </c>
      <c r="C2302" s="36" t="s">
        <v>7034</v>
      </c>
      <c r="D2302" s="36" t="s">
        <v>7031</v>
      </c>
      <c r="E2302" s="39" t="s">
        <v>934</v>
      </c>
      <c r="F2302" s="38">
        <v>8.6</v>
      </c>
      <c r="G2302" s="37">
        <v>5</v>
      </c>
      <c r="H2302" s="37">
        <v>5</v>
      </c>
      <c r="I2302" s="37">
        <v>5</v>
      </c>
      <c r="J2302" s="37">
        <v>5</v>
      </c>
      <c r="K2302" s="37">
        <v>10</v>
      </c>
      <c r="L2302" s="37">
        <v>10</v>
      </c>
      <c r="M2302" s="37">
        <v>5</v>
      </c>
      <c r="N2302" s="37">
        <v>10</v>
      </c>
      <c r="O2302" s="37">
        <v>10</v>
      </c>
      <c r="P2302" s="37">
        <v>10</v>
      </c>
      <c r="Q2302" s="37">
        <v>5</v>
      </c>
    </row>
    <row r="2303" spans="1:17" ht="14.45" customHeight="1">
      <c r="A2303" s="174">
        <v>3490</v>
      </c>
      <c r="B2303">
        <v>10</v>
      </c>
      <c r="C2303" s="36" t="s">
        <v>7034</v>
      </c>
      <c r="D2303" s="36" t="s">
        <v>7032</v>
      </c>
      <c r="E2303" s="39" t="s">
        <v>934</v>
      </c>
      <c r="F2303" s="38">
        <v>8.8000000000000007</v>
      </c>
      <c r="G2303" s="37">
        <v>5</v>
      </c>
      <c r="H2303" s="37">
        <v>5</v>
      </c>
      <c r="I2303" s="37">
        <v>5</v>
      </c>
      <c r="J2303" s="37">
        <v>5</v>
      </c>
      <c r="K2303" s="37">
        <v>10</v>
      </c>
      <c r="L2303" s="37">
        <v>10</v>
      </c>
      <c r="M2303" s="37">
        <v>5</v>
      </c>
      <c r="N2303" s="37">
        <v>10</v>
      </c>
      <c r="O2303" s="37">
        <v>10</v>
      </c>
      <c r="P2303" s="37">
        <v>10</v>
      </c>
      <c r="Q2303" s="37">
        <v>5</v>
      </c>
    </row>
    <row r="2304" spans="1:17" ht="14.45" customHeight="1">
      <c r="A2304" s="174">
        <v>3489</v>
      </c>
      <c r="B2304">
        <v>11</v>
      </c>
      <c r="C2304" s="36" t="s">
        <v>7034</v>
      </c>
      <c r="D2304" s="36" t="s">
        <v>7033</v>
      </c>
      <c r="E2304" s="39" t="s">
        <v>934</v>
      </c>
      <c r="F2304" s="38">
        <v>7.9</v>
      </c>
      <c r="G2304" s="37">
        <v>5</v>
      </c>
      <c r="H2304" s="37">
        <v>5</v>
      </c>
      <c r="I2304" s="37">
        <v>5</v>
      </c>
      <c r="J2304" s="37">
        <v>5</v>
      </c>
      <c r="K2304" s="37">
        <v>10</v>
      </c>
      <c r="L2304" s="37">
        <v>10</v>
      </c>
      <c r="M2304" s="37">
        <v>5</v>
      </c>
      <c r="N2304" s="37">
        <v>10</v>
      </c>
      <c r="O2304" s="37">
        <v>10</v>
      </c>
      <c r="P2304" s="37">
        <v>10</v>
      </c>
      <c r="Q2304" s="37">
        <v>5</v>
      </c>
    </row>
    <row r="2305" spans="1:17" ht="14.45" customHeight="1">
      <c r="A2305" s="174">
        <v>3488</v>
      </c>
      <c r="C2305" s="36" t="s">
        <v>7034</v>
      </c>
      <c r="D2305" s="35" t="s">
        <v>8621</v>
      </c>
      <c r="E2305" s="34" t="s">
        <v>934</v>
      </c>
      <c r="F2305" s="130">
        <v>8.4879999999999995</v>
      </c>
      <c r="G2305" s="33" t="e">
        <f>AVERAGE(#REF!)</f>
        <v>#REF!</v>
      </c>
      <c r="H2305" s="33" t="e">
        <f>AVERAGE(#REF!)</f>
        <v>#REF!</v>
      </c>
      <c r="I2305" s="33" t="e">
        <f>AVERAGE(#REF!)</f>
        <v>#REF!</v>
      </c>
      <c r="J2305" s="33" t="e">
        <f>AVERAGE(#REF!)</f>
        <v>#REF!</v>
      </c>
      <c r="K2305" s="33" t="e">
        <f>AVERAGE(#REF!)</f>
        <v>#REF!</v>
      </c>
      <c r="L2305" s="33" t="e">
        <f>AVERAGE(#REF!)</f>
        <v>#REF!</v>
      </c>
      <c r="M2305" s="33" t="e">
        <f>AVERAGE(#REF!)</f>
        <v>#REF!</v>
      </c>
      <c r="N2305" s="33" t="e">
        <f>AVERAGE(#REF!)</f>
        <v>#REF!</v>
      </c>
      <c r="O2305" s="33" t="e">
        <f>AVERAGE(#REF!)</f>
        <v>#REF!</v>
      </c>
      <c r="P2305" s="33" t="e">
        <f>AVERAGE(#REF!)</f>
        <v>#REF!</v>
      </c>
      <c r="Q2305" s="33" t="e">
        <f>AVERAGE(#REF!)</f>
        <v>#REF!</v>
      </c>
    </row>
    <row r="2306" spans="1:17" ht="14.45" customHeight="1">
      <c r="A2306" s="174">
        <v>3487</v>
      </c>
      <c r="B2306">
        <v>1</v>
      </c>
      <c r="C2306" s="36" t="s">
        <v>6885</v>
      </c>
      <c r="D2306" s="36" t="s">
        <v>6886</v>
      </c>
      <c r="E2306" s="39" t="s">
        <v>934</v>
      </c>
      <c r="F2306" s="38">
        <v>8.5</v>
      </c>
      <c r="G2306" s="37">
        <v>5</v>
      </c>
      <c r="H2306" s="37">
        <v>5</v>
      </c>
      <c r="I2306" s="37">
        <v>5</v>
      </c>
      <c r="J2306" s="37">
        <v>5</v>
      </c>
      <c r="K2306" s="37">
        <v>10</v>
      </c>
      <c r="L2306" s="37">
        <v>10</v>
      </c>
      <c r="M2306" s="37">
        <v>5</v>
      </c>
      <c r="N2306" s="37">
        <v>10</v>
      </c>
      <c r="O2306" s="37">
        <v>10</v>
      </c>
      <c r="P2306" s="37">
        <v>10</v>
      </c>
      <c r="Q2306" s="37">
        <v>5</v>
      </c>
    </row>
    <row r="2307" spans="1:17" ht="14.45" customHeight="1">
      <c r="A2307" s="174">
        <v>3486</v>
      </c>
      <c r="B2307">
        <v>2</v>
      </c>
      <c r="C2307" s="36" t="s">
        <v>6885</v>
      </c>
      <c r="D2307" s="36" t="s">
        <v>6887</v>
      </c>
      <c r="E2307" s="39" t="s">
        <v>934</v>
      </c>
      <c r="F2307" s="38">
        <v>8.8000000000000007</v>
      </c>
      <c r="G2307" s="37">
        <v>5</v>
      </c>
      <c r="H2307" s="37">
        <v>5</v>
      </c>
      <c r="I2307" s="37">
        <v>5</v>
      </c>
      <c r="J2307" s="37">
        <v>5</v>
      </c>
      <c r="K2307" s="37">
        <v>10</v>
      </c>
      <c r="L2307" s="37">
        <v>10</v>
      </c>
      <c r="M2307" s="37">
        <v>5</v>
      </c>
      <c r="N2307" s="37">
        <v>10</v>
      </c>
      <c r="O2307" s="37">
        <v>10</v>
      </c>
      <c r="P2307" s="37">
        <v>10</v>
      </c>
      <c r="Q2307" s="37">
        <v>5</v>
      </c>
    </row>
    <row r="2308" spans="1:17" ht="14.45" customHeight="1">
      <c r="A2308" s="174">
        <v>3485</v>
      </c>
      <c r="B2308">
        <v>3</v>
      </c>
      <c r="C2308" s="36" t="s">
        <v>6885</v>
      </c>
      <c r="D2308" s="36" t="s">
        <v>6888</v>
      </c>
      <c r="E2308" s="39" t="s">
        <v>934</v>
      </c>
      <c r="F2308" s="38">
        <v>8.9</v>
      </c>
      <c r="G2308" s="37">
        <v>5</v>
      </c>
      <c r="H2308" s="37">
        <v>5</v>
      </c>
      <c r="I2308" s="37">
        <v>5</v>
      </c>
      <c r="J2308" s="37">
        <v>5</v>
      </c>
      <c r="K2308" s="37">
        <v>10</v>
      </c>
      <c r="L2308" s="37">
        <v>10</v>
      </c>
      <c r="M2308" s="37">
        <v>5</v>
      </c>
      <c r="N2308" s="37">
        <v>10</v>
      </c>
      <c r="O2308" s="37">
        <v>10</v>
      </c>
      <c r="P2308" s="37">
        <v>10</v>
      </c>
      <c r="Q2308" s="37">
        <v>5</v>
      </c>
    </row>
    <row r="2309" spans="1:17" ht="14.45" customHeight="1">
      <c r="A2309" s="174">
        <v>3484</v>
      </c>
      <c r="B2309">
        <v>4</v>
      </c>
      <c r="C2309" s="36" t="s">
        <v>6885</v>
      </c>
      <c r="D2309" s="36" t="s">
        <v>6889</v>
      </c>
      <c r="E2309" s="39" t="s">
        <v>934</v>
      </c>
      <c r="F2309" s="38">
        <v>8.6999999999999993</v>
      </c>
      <c r="G2309" s="37">
        <v>5</v>
      </c>
      <c r="H2309" s="37">
        <v>5</v>
      </c>
      <c r="I2309" s="37">
        <v>5</v>
      </c>
      <c r="J2309" s="37">
        <v>5</v>
      </c>
      <c r="K2309" s="37">
        <v>10</v>
      </c>
      <c r="L2309" s="37">
        <v>10</v>
      </c>
      <c r="M2309" s="37">
        <v>5</v>
      </c>
      <c r="N2309" s="37">
        <v>10</v>
      </c>
      <c r="O2309" s="37">
        <v>10</v>
      </c>
      <c r="P2309" s="37">
        <v>10</v>
      </c>
      <c r="Q2309" s="37">
        <v>5</v>
      </c>
    </row>
    <row r="2310" spans="1:17" ht="14.45" customHeight="1">
      <c r="A2310" s="174">
        <v>3483</v>
      </c>
      <c r="B2310">
        <v>5</v>
      </c>
      <c r="C2310" s="36" t="s">
        <v>6885</v>
      </c>
      <c r="D2310" s="36" t="s">
        <v>6890</v>
      </c>
      <c r="E2310" s="39" t="s">
        <v>934</v>
      </c>
      <c r="F2310" s="38">
        <v>7.5</v>
      </c>
      <c r="G2310" s="37">
        <v>5</v>
      </c>
      <c r="H2310" s="37">
        <v>5</v>
      </c>
      <c r="I2310" s="37">
        <v>5</v>
      </c>
      <c r="J2310" s="37">
        <v>5</v>
      </c>
      <c r="K2310" s="37">
        <v>10</v>
      </c>
      <c r="L2310" s="37">
        <v>10</v>
      </c>
      <c r="M2310" s="37">
        <v>5</v>
      </c>
      <c r="N2310" s="37">
        <v>10</v>
      </c>
      <c r="O2310" s="37">
        <v>10</v>
      </c>
      <c r="P2310" s="37">
        <v>10</v>
      </c>
      <c r="Q2310" s="37">
        <v>5</v>
      </c>
    </row>
    <row r="2311" spans="1:17" ht="14.45" customHeight="1">
      <c r="A2311" s="174">
        <v>3482</v>
      </c>
      <c r="B2311">
        <v>6</v>
      </c>
      <c r="C2311" s="36" t="s">
        <v>6885</v>
      </c>
      <c r="D2311" s="36" t="s">
        <v>6891</v>
      </c>
      <c r="E2311" s="39" t="s">
        <v>934</v>
      </c>
      <c r="F2311" s="38">
        <v>9.4</v>
      </c>
      <c r="G2311" s="37">
        <v>5</v>
      </c>
      <c r="H2311" s="37">
        <v>5</v>
      </c>
      <c r="I2311" s="37">
        <v>5</v>
      </c>
      <c r="J2311" s="37">
        <v>5</v>
      </c>
      <c r="K2311" s="37">
        <v>10</v>
      </c>
      <c r="L2311" s="37">
        <v>10</v>
      </c>
      <c r="M2311" s="37">
        <v>5</v>
      </c>
      <c r="N2311" s="37">
        <v>10</v>
      </c>
      <c r="O2311" s="37">
        <v>10</v>
      </c>
      <c r="P2311" s="37">
        <v>10</v>
      </c>
      <c r="Q2311" s="37">
        <v>5</v>
      </c>
    </row>
    <row r="2312" spans="1:17" ht="14.45" customHeight="1">
      <c r="A2312" s="174">
        <v>3481</v>
      </c>
      <c r="B2312">
        <v>7</v>
      </c>
      <c r="C2312" s="36" t="s">
        <v>6885</v>
      </c>
      <c r="D2312" s="36" t="s">
        <v>6892</v>
      </c>
      <c r="E2312" s="39" t="s">
        <v>934</v>
      </c>
      <c r="F2312" s="38">
        <v>7.3</v>
      </c>
      <c r="G2312" s="37">
        <v>5</v>
      </c>
      <c r="H2312" s="37">
        <v>5</v>
      </c>
      <c r="I2312" s="37">
        <v>5</v>
      </c>
      <c r="J2312" s="37">
        <v>5</v>
      </c>
      <c r="K2312" s="37">
        <v>10</v>
      </c>
      <c r="L2312" s="37">
        <v>10</v>
      </c>
      <c r="M2312" s="37">
        <v>5</v>
      </c>
      <c r="N2312" s="37">
        <v>10</v>
      </c>
      <c r="O2312" s="37">
        <v>10</v>
      </c>
      <c r="P2312" s="37">
        <v>10</v>
      </c>
      <c r="Q2312" s="37">
        <v>5</v>
      </c>
    </row>
    <row r="2313" spans="1:17" ht="14.45" customHeight="1">
      <c r="A2313" s="174">
        <v>3480</v>
      </c>
      <c r="B2313">
        <v>8</v>
      </c>
      <c r="C2313" s="36" t="s">
        <v>6885</v>
      </c>
      <c r="D2313" s="36" t="s">
        <v>6893</v>
      </c>
      <c r="E2313" s="39" t="s">
        <v>934</v>
      </c>
      <c r="F2313" s="38">
        <v>8.1</v>
      </c>
      <c r="G2313" s="37">
        <v>5</v>
      </c>
      <c r="H2313" s="37">
        <v>5</v>
      </c>
      <c r="I2313" s="37">
        <v>5</v>
      </c>
      <c r="J2313" s="37">
        <v>5</v>
      </c>
      <c r="K2313" s="37">
        <v>10</v>
      </c>
      <c r="L2313" s="37">
        <v>10</v>
      </c>
      <c r="M2313" s="37">
        <v>5</v>
      </c>
      <c r="N2313" s="37">
        <v>10</v>
      </c>
      <c r="O2313" s="37">
        <v>10</v>
      </c>
      <c r="P2313" s="37">
        <v>10</v>
      </c>
      <c r="Q2313" s="37">
        <v>5</v>
      </c>
    </row>
    <row r="2314" spans="1:17" ht="14.45" customHeight="1">
      <c r="A2314" s="174">
        <v>3479</v>
      </c>
      <c r="B2314">
        <v>9</v>
      </c>
      <c r="C2314" s="36" t="s">
        <v>6885</v>
      </c>
      <c r="D2314" s="36" t="s">
        <v>6894</v>
      </c>
      <c r="E2314" s="39" t="s">
        <v>934</v>
      </c>
      <c r="F2314" s="38">
        <v>7.1</v>
      </c>
      <c r="G2314" s="37">
        <v>5</v>
      </c>
      <c r="H2314" s="37">
        <v>5</v>
      </c>
      <c r="I2314" s="37">
        <v>5</v>
      </c>
      <c r="J2314" s="37">
        <v>5</v>
      </c>
      <c r="K2314" s="37">
        <v>10</v>
      </c>
      <c r="L2314" s="37">
        <v>10</v>
      </c>
      <c r="M2314" s="37">
        <v>5</v>
      </c>
      <c r="N2314" s="37">
        <v>10</v>
      </c>
      <c r="O2314" s="37">
        <v>10</v>
      </c>
      <c r="P2314" s="37">
        <v>10</v>
      </c>
      <c r="Q2314" s="37">
        <v>5</v>
      </c>
    </row>
    <row r="2315" spans="1:17" ht="14.45" customHeight="1">
      <c r="A2315" s="174">
        <v>3478</v>
      </c>
      <c r="B2315">
        <v>10</v>
      </c>
      <c r="C2315" s="36" t="s">
        <v>6885</v>
      </c>
      <c r="D2315" s="36" t="s">
        <v>6895</v>
      </c>
      <c r="E2315" s="39" t="s">
        <v>934</v>
      </c>
      <c r="F2315" s="38">
        <v>7</v>
      </c>
      <c r="G2315" s="37">
        <v>5</v>
      </c>
      <c r="H2315" s="37">
        <v>5</v>
      </c>
      <c r="I2315" s="37">
        <v>5</v>
      </c>
      <c r="J2315" s="37">
        <v>5</v>
      </c>
      <c r="K2315" s="37">
        <v>10</v>
      </c>
      <c r="L2315" s="37">
        <v>10</v>
      </c>
      <c r="M2315" s="37">
        <v>5</v>
      </c>
      <c r="N2315" s="37">
        <v>10</v>
      </c>
      <c r="O2315" s="37">
        <v>10</v>
      </c>
      <c r="P2315" s="37">
        <v>10</v>
      </c>
      <c r="Q2315" s="37">
        <v>5</v>
      </c>
    </row>
    <row r="2316" spans="1:17" ht="14.45" customHeight="1">
      <c r="A2316" s="174">
        <v>3477</v>
      </c>
      <c r="C2316" s="36" t="s">
        <v>6885</v>
      </c>
      <c r="D2316" s="35" t="s">
        <v>8627</v>
      </c>
      <c r="E2316" s="34" t="s">
        <v>934</v>
      </c>
      <c r="F2316" s="130">
        <v>8.0890000000000004</v>
      </c>
      <c r="G2316" s="33" t="e">
        <f>AVERAGE(#REF!)</f>
        <v>#REF!</v>
      </c>
      <c r="H2316" s="33" t="e">
        <f>AVERAGE(#REF!)</f>
        <v>#REF!</v>
      </c>
      <c r="I2316" s="33" t="e">
        <f>AVERAGE(#REF!)</f>
        <v>#REF!</v>
      </c>
      <c r="J2316" s="33" t="e">
        <f>AVERAGE(#REF!)</f>
        <v>#REF!</v>
      </c>
      <c r="K2316" s="33" t="e">
        <f>AVERAGE(#REF!)</f>
        <v>#REF!</v>
      </c>
      <c r="L2316" s="33" t="e">
        <f>AVERAGE(#REF!)</f>
        <v>#REF!</v>
      </c>
      <c r="M2316" s="33" t="e">
        <f>AVERAGE(#REF!)</f>
        <v>#REF!</v>
      </c>
      <c r="N2316" s="33" t="e">
        <f>AVERAGE(#REF!)</f>
        <v>#REF!</v>
      </c>
      <c r="O2316" s="33" t="e">
        <f>AVERAGE(#REF!)</f>
        <v>#REF!</v>
      </c>
      <c r="P2316" s="33" t="e">
        <f>AVERAGE(#REF!)</f>
        <v>#REF!</v>
      </c>
      <c r="Q2316" s="33" t="e">
        <f>AVERAGE(#REF!)</f>
        <v>#REF!</v>
      </c>
    </row>
    <row r="2317" spans="1:17" ht="14.45" customHeight="1">
      <c r="A2317" s="174">
        <v>3476</v>
      </c>
      <c r="B2317">
        <v>1</v>
      </c>
      <c r="C2317" s="36" t="s">
        <v>6876</v>
      </c>
      <c r="D2317" s="36" t="s">
        <v>6877</v>
      </c>
      <c r="E2317" s="39" t="s">
        <v>934</v>
      </c>
      <c r="F2317" s="38">
        <v>9.1</v>
      </c>
      <c r="G2317" s="37">
        <v>5</v>
      </c>
      <c r="H2317" s="37">
        <v>5</v>
      </c>
      <c r="I2317" s="37">
        <v>5</v>
      </c>
      <c r="J2317" s="37">
        <v>5</v>
      </c>
      <c r="K2317" s="37">
        <v>10</v>
      </c>
      <c r="L2317" s="37">
        <v>10</v>
      </c>
      <c r="M2317" s="37">
        <v>5</v>
      </c>
      <c r="N2317" s="37">
        <v>10</v>
      </c>
      <c r="O2317" s="37">
        <v>10</v>
      </c>
      <c r="P2317" s="37">
        <v>10</v>
      </c>
      <c r="Q2317" s="37">
        <v>5</v>
      </c>
    </row>
    <row r="2318" spans="1:17" ht="14.45" customHeight="1">
      <c r="A2318" s="174">
        <v>3475</v>
      </c>
      <c r="B2318">
        <v>2</v>
      </c>
      <c r="C2318" s="36" t="s">
        <v>6876</v>
      </c>
      <c r="D2318" s="36" t="s">
        <v>6878</v>
      </c>
      <c r="E2318" s="39" t="s">
        <v>934</v>
      </c>
      <c r="F2318" s="38">
        <v>9.3000000000000007</v>
      </c>
      <c r="G2318" s="37">
        <v>5</v>
      </c>
      <c r="H2318" s="37">
        <v>5</v>
      </c>
      <c r="I2318" s="37">
        <v>5</v>
      </c>
      <c r="J2318" s="37">
        <v>5</v>
      </c>
      <c r="K2318" s="37">
        <v>10</v>
      </c>
      <c r="L2318" s="37">
        <v>10</v>
      </c>
      <c r="M2318" s="37">
        <v>5</v>
      </c>
      <c r="N2318" s="37">
        <v>10</v>
      </c>
      <c r="O2318" s="37">
        <v>10</v>
      </c>
      <c r="P2318" s="37">
        <v>10</v>
      </c>
      <c r="Q2318" s="37">
        <v>5</v>
      </c>
    </row>
    <row r="2319" spans="1:17" ht="14.45" customHeight="1">
      <c r="A2319" s="174">
        <v>3474</v>
      </c>
      <c r="B2319">
        <v>3</v>
      </c>
      <c r="C2319" s="36" t="s">
        <v>6876</v>
      </c>
      <c r="D2319" s="36" t="s">
        <v>6879</v>
      </c>
      <c r="E2319" s="39" t="s">
        <v>934</v>
      </c>
      <c r="F2319" s="38">
        <v>8.6</v>
      </c>
      <c r="G2319" s="37">
        <v>5</v>
      </c>
      <c r="H2319" s="37">
        <v>5</v>
      </c>
      <c r="I2319" s="37">
        <v>5</v>
      </c>
      <c r="J2319" s="37">
        <v>5</v>
      </c>
      <c r="K2319" s="37">
        <v>10</v>
      </c>
      <c r="L2319" s="37">
        <v>10</v>
      </c>
      <c r="M2319" s="37">
        <v>5</v>
      </c>
      <c r="N2319" s="37">
        <v>10</v>
      </c>
      <c r="O2319" s="37">
        <v>10</v>
      </c>
      <c r="P2319" s="37">
        <v>10</v>
      </c>
      <c r="Q2319" s="37">
        <v>5</v>
      </c>
    </row>
    <row r="2320" spans="1:17" ht="14.45" customHeight="1">
      <c r="A2320" s="174">
        <v>3473</v>
      </c>
      <c r="B2320">
        <v>4</v>
      </c>
      <c r="C2320" s="36" t="s">
        <v>6876</v>
      </c>
      <c r="D2320" s="42" t="s">
        <v>6880</v>
      </c>
      <c r="E2320" s="41" t="s">
        <v>934</v>
      </c>
      <c r="F2320" s="40">
        <v>9.6999999999999993</v>
      </c>
      <c r="G2320" s="37">
        <v>5</v>
      </c>
      <c r="H2320" s="37">
        <v>5</v>
      </c>
      <c r="I2320" s="37">
        <v>5</v>
      </c>
      <c r="J2320" s="37">
        <v>5</v>
      </c>
      <c r="K2320" s="37">
        <v>10</v>
      </c>
      <c r="L2320" s="37">
        <v>10</v>
      </c>
      <c r="M2320" s="37">
        <v>5</v>
      </c>
      <c r="N2320" s="37">
        <v>10</v>
      </c>
      <c r="O2320" s="37">
        <v>10</v>
      </c>
      <c r="P2320" s="37">
        <v>10</v>
      </c>
      <c r="Q2320" s="37">
        <v>5</v>
      </c>
    </row>
    <row r="2321" spans="1:17" ht="14.45" customHeight="1">
      <c r="A2321" s="174">
        <v>3472</v>
      </c>
      <c r="B2321">
        <v>5</v>
      </c>
      <c r="C2321" s="36" t="s">
        <v>6876</v>
      </c>
      <c r="D2321" s="36" t="s">
        <v>6881</v>
      </c>
      <c r="E2321" s="39" t="s">
        <v>934</v>
      </c>
      <c r="F2321" s="38">
        <v>8.4</v>
      </c>
      <c r="G2321" s="37">
        <v>5</v>
      </c>
      <c r="H2321" s="37">
        <v>5</v>
      </c>
      <c r="I2321" s="37">
        <v>5</v>
      </c>
      <c r="J2321" s="37">
        <v>5</v>
      </c>
      <c r="K2321" s="37">
        <v>10</v>
      </c>
      <c r="L2321" s="37">
        <v>10</v>
      </c>
      <c r="M2321" s="37">
        <v>5</v>
      </c>
      <c r="N2321" s="37">
        <v>10</v>
      </c>
      <c r="O2321" s="37">
        <v>10</v>
      </c>
      <c r="P2321" s="37">
        <v>10</v>
      </c>
      <c r="Q2321" s="37">
        <v>5</v>
      </c>
    </row>
    <row r="2322" spans="1:17" ht="14.45" customHeight="1">
      <c r="A2322" s="174">
        <v>3471</v>
      </c>
      <c r="B2322">
        <v>6</v>
      </c>
      <c r="C2322" s="36" t="s">
        <v>6876</v>
      </c>
      <c r="D2322" s="36" t="s">
        <v>6882</v>
      </c>
      <c r="E2322" s="39" t="s">
        <v>934</v>
      </c>
      <c r="F2322" s="38">
        <v>8.3000000000000007</v>
      </c>
      <c r="G2322" s="37">
        <v>5</v>
      </c>
      <c r="H2322" s="37">
        <v>5</v>
      </c>
      <c r="I2322" s="37">
        <v>5</v>
      </c>
      <c r="J2322" s="37">
        <v>5</v>
      </c>
      <c r="K2322" s="37">
        <v>10</v>
      </c>
      <c r="L2322" s="37">
        <v>10</v>
      </c>
      <c r="M2322" s="37">
        <v>5</v>
      </c>
      <c r="N2322" s="37">
        <v>10</v>
      </c>
      <c r="O2322" s="37">
        <v>10</v>
      </c>
      <c r="P2322" s="37">
        <v>10</v>
      </c>
      <c r="Q2322" s="37">
        <v>5</v>
      </c>
    </row>
    <row r="2323" spans="1:17" ht="14.45" customHeight="1">
      <c r="A2323" s="174">
        <v>3470</v>
      </c>
      <c r="B2323">
        <v>7</v>
      </c>
      <c r="C2323" s="36" t="s">
        <v>6876</v>
      </c>
      <c r="D2323" s="36" t="s">
        <v>6883</v>
      </c>
      <c r="E2323" s="39" t="s">
        <v>934</v>
      </c>
      <c r="F2323" s="38">
        <v>8.3000000000000007</v>
      </c>
      <c r="G2323" s="37">
        <v>5</v>
      </c>
      <c r="H2323" s="37">
        <v>5</v>
      </c>
      <c r="I2323" s="37">
        <v>5</v>
      </c>
      <c r="J2323" s="37">
        <v>5</v>
      </c>
      <c r="K2323" s="37">
        <v>10</v>
      </c>
      <c r="L2323" s="37">
        <v>10</v>
      </c>
      <c r="M2323" s="37">
        <v>5</v>
      </c>
      <c r="N2323" s="37">
        <v>10</v>
      </c>
      <c r="O2323" s="37">
        <v>10</v>
      </c>
      <c r="P2323" s="37">
        <v>10</v>
      </c>
      <c r="Q2323" s="37">
        <v>5</v>
      </c>
    </row>
    <row r="2324" spans="1:17" ht="14.45" customHeight="1">
      <c r="A2324" s="174">
        <v>3469</v>
      </c>
      <c r="B2324">
        <v>8</v>
      </c>
      <c r="C2324" s="36" t="s">
        <v>6876</v>
      </c>
      <c r="D2324" s="36" t="s">
        <v>6884</v>
      </c>
      <c r="E2324" s="39" t="s">
        <v>934</v>
      </c>
      <c r="F2324" s="38">
        <v>7.7</v>
      </c>
      <c r="G2324" s="37">
        <v>5</v>
      </c>
      <c r="H2324" s="37">
        <v>5</v>
      </c>
      <c r="I2324" s="37">
        <v>5</v>
      </c>
      <c r="J2324" s="37">
        <v>5</v>
      </c>
      <c r="K2324" s="37">
        <v>10</v>
      </c>
      <c r="L2324" s="37">
        <v>10</v>
      </c>
      <c r="M2324" s="37">
        <v>5</v>
      </c>
      <c r="N2324" s="37">
        <v>10</v>
      </c>
      <c r="O2324" s="37">
        <v>10</v>
      </c>
      <c r="P2324" s="37">
        <v>10</v>
      </c>
      <c r="Q2324" s="37">
        <v>5</v>
      </c>
    </row>
    <row r="2325" spans="1:17" ht="14.45" customHeight="1">
      <c r="A2325" s="174">
        <v>3468</v>
      </c>
      <c r="C2325" s="36" t="s">
        <v>6876</v>
      </c>
      <c r="D2325" s="35" t="s">
        <v>8627</v>
      </c>
      <c r="E2325" s="34" t="s">
        <v>934</v>
      </c>
      <c r="F2325" s="130">
        <v>8.6539999999999999</v>
      </c>
      <c r="G2325" s="33" t="e">
        <f>AVERAGE(#REF!)</f>
        <v>#REF!</v>
      </c>
      <c r="H2325" s="33" t="e">
        <f>AVERAGE(#REF!)</f>
        <v>#REF!</v>
      </c>
      <c r="I2325" s="33" t="e">
        <f>AVERAGE(#REF!)</f>
        <v>#REF!</v>
      </c>
      <c r="J2325" s="33" t="e">
        <f>AVERAGE(#REF!)</f>
        <v>#REF!</v>
      </c>
      <c r="K2325" s="33" t="e">
        <f>AVERAGE(#REF!)</f>
        <v>#REF!</v>
      </c>
      <c r="L2325" s="33" t="e">
        <f>AVERAGE(#REF!)</f>
        <v>#REF!</v>
      </c>
      <c r="M2325" s="33" t="e">
        <f>AVERAGE(#REF!)</f>
        <v>#REF!</v>
      </c>
      <c r="N2325" s="33" t="e">
        <f>AVERAGE(#REF!)</f>
        <v>#REF!</v>
      </c>
      <c r="O2325" s="33" t="e">
        <f>AVERAGE(#REF!)</f>
        <v>#REF!</v>
      </c>
      <c r="P2325" s="33" t="e">
        <f>AVERAGE(#REF!)</f>
        <v>#REF!</v>
      </c>
      <c r="Q2325" s="33" t="e">
        <f>AVERAGE(#REF!)</f>
        <v>#REF!</v>
      </c>
    </row>
    <row r="2326" spans="1:17" ht="14.45" customHeight="1">
      <c r="A2326" s="174">
        <v>3467</v>
      </c>
      <c r="B2326">
        <v>1</v>
      </c>
      <c r="C2326" s="36" t="s">
        <v>6863</v>
      </c>
      <c r="D2326" s="36" t="s">
        <v>6864</v>
      </c>
      <c r="E2326" s="39" t="s">
        <v>934</v>
      </c>
      <c r="F2326" s="38">
        <v>9.1999999999999993</v>
      </c>
      <c r="G2326" s="37">
        <v>5</v>
      </c>
      <c r="H2326" s="37">
        <v>5</v>
      </c>
      <c r="I2326" s="37">
        <v>5</v>
      </c>
      <c r="J2326" s="37">
        <v>5</v>
      </c>
      <c r="K2326" s="37">
        <v>10</v>
      </c>
      <c r="L2326" s="37">
        <v>10</v>
      </c>
      <c r="M2326" s="37">
        <v>5</v>
      </c>
      <c r="N2326" s="37">
        <v>10</v>
      </c>
      <c r="O2326" s="37">
        <v>10</v>
      </c>
      <c r="P2326" s="37">
        <v>10</v>
      </c>
      <c r="Q2326" s="37">
        <v>5</v>
      </c>
    </row>
    <row r="2327" spans="1:17" ht="14.45" customHeight="1">
      <c r="A2327" s="174">
        <v>3466</v>
      </c>
      <c r="B2327">
        <v>2</v>
      </c>
      <c r="C2327" s="36" t="s">
        <v>6863</v>
      </c>
      <c r="D2327" s="36" t="s">
        <v>6865</v>
      </c>
      <c r="E2327" s="39" t="s">
        <v>934</v>
      </c>
      <c r="F2327" s="38">
        <v>7.8</v>
      </c>
      <c r="G2327" s="37">
        <v>5</v>
      </c>
      <c r="H2327" s="37">
        <v>5</v>
      </c>
      <c r="I2327" s="37">
        <v>5</v>
      </c>
      <c r="J2327" s="37">
        <v>5</v>
      </c>
      <c r="K2327" s="37">
        <v>10</v>
      </c>
      <c r="L2327" s="37">
        <v>10</v>
      </c>
      <c r="M2327" s="37">
        <v>5</v>
      </c>
      <c r="N2327" s="37">
        <v>10</v>
      </c>
      <c r="O2327" s="37">
        <v>10</v>
      </c>
      <c r="P2327" s="37">
        <v>10</v>
      </c>
      <c r="Q2327" s="37">
        <v>5</v>
      </c>
    </row>
    <row r="2328" spans="1:17" ht="14.45" customHeight="1">
      <c r="A2328" s="174">
        <v>3465</v>
      </c>
      <c r="B2328">
        <v>3</v>
      </c>
      <c r="C2328" s="36" t="s">
        <v>6863</v>
      </c>
      <c r="D2328" s="36" t="s">
        <v>6866</v>
      </c>
      <c r="E2328" s="39" t="s">
        <v>934</v>
      </c>
      <c r="F2328" s="38">
        <v>8</v>
      </c>
      <c r="G2328" s="37">
        <v>5</v>
      </c>
      <c r="H2328" s="37">
        <v>5</v>
      </c>
      <c r="I2328" s="37">
        <v>5</v>
      </c>
      <c r="J2328" s="37">
        <v>5</v>
      </c>
      <c r="K2328" s="37">
        <v>10</v>
      </c>
      <c r="L2328" s="37">
        <v>10</v>
      </c>
      <c r="M2328" s="37">
        <v>5</v>
      </c>
      <c r="N2328" s="37">
        <v>10</v>
      </c>
      <c r="O2328" s="37">
        <v>10</v>
      </c>
      <c r="P2328" s="37">
        <v>10</v>
      </c>
      <c r="Q2328" s="37">
        <v>5</v>
      </c>
    </row>
    <row r="2329" spans="1:17" ht="14.45" customHeight="1">
      <c r="A2329" s="174">
        <v>3464</v>
      </c>
      <c r="B2329">
        <v>4</v>
      </c>
      <c r="C2329" s="36" t="s">
        <v>6863</v>
      </c>
      <c r="D2329" s="36" t="s">
        <v>6867</v>
      </c>
      <c r="E2329" s="39" t="s">
        <v>934</v>
      </c>
      <c r="F2329" s="38">
        <v>7.8</v>
      </c>
      <c r="G2329" s="37">
        <v>5</v>
      </c>
      <c r="H2329" s="37">
        <v>5</v>
      </c>
      <c r="I2329" s="37">
        <v>5</v>
      </c>
      <c r="J2329" s="37">
        <v>5</v>
      </c>
      <c r="K2329" s="37">
        <v>10</v>
      </c>
      <c r="L2329" s="37">
        <v>10</v>
      </c>
      <c r="M2329" s="37">
        <v>5</v>
      </c>
      <c r="N2329" s="37">
        <v>10</v>
      </c>
      <c r="O2329" s="37">
        <v>10</v>
      </c>
      <c r="P2329" s="37">
        <v>10</v>
      </c>
      <c r="Q2329" s="37">
        <v>5</v>
      </c>
    </row>
    <row r="2330" spans="1:17" ht="14.45" customHeight="1">
      <c r="A2330" s="174">
        <v>3463</v>
      </c>
      <c r="B2330">
        <v>5</v>
      </c>
      <c r="C2330" s="36" t="s">
        <v>6863</v>
      </c>
      <c r="D2330" s="36" t="s">
        <v>6868</v>
      </c>
      <c r="E2330" s="39" t="s">
        <v>934</v>
      </c>
      <c r="F2330" s="38">
        <v>8.1999999999999993</v>
      </c>
      <c r="G2330" s="37">
        <v>5</v>
      </c>
      <c r="H2330" s="37">
        <v>5</v>
      </c>
      <c r="I2330" s="37">
        <v>5</v>
      </c>
      <c r="J2330" s="37">
        <v>5</v>
      </c>
      <c r="K2330" s="37">
        <v>10</v>
      </c>
      <c r="L2330" s="37">
        <v>10</v>
      </c>
      <c r="M2330" s="37">
        <v>5</v>
      </c>
      <c r="N2330" s="37">
        <v>10</v>
      </c>
      <c r="O2330" s="37">
        <v>10</v>
      </c>
      <c r="P2330" s="37">
        <v>10</v>
      </c>
      <c r="Q2330" s="37">
        <v>5</v>
      </c>
    </row>
    <row r="2331" spans="1:17" ht="14.45" customHeight="1">
      <c r="A2331" s="174">
        <v>3462</v>
      </c>
      <c r="B2331">
        <v>6</v>
      </c>
      <c r="C2331" s="36" t="s">
        <v>6863</v>
      </c>
      <c r="D2331" s="36" t="s">
        <v>6869</v>
      </c>
      <c r="E2331" s="39" t="s">
        <v>934</v>
      </c>
      <c r="F2331" s="38">
        <v>8.4</v>
      </c>
      <c r="G2331" s="37">
        <v>5</v>
      </c>
      <c r="H2331" s="37">
        <v>5</v>
      </c>
      <c r="I2331" s="37">
        <v>5</v>
      </c>
      <c r="J2331" s="37">
        <v>5</v>
      </c>
      <c r="K2331" s="37">
        <v>10</v>
      </c>
      <c r="L2331" s="37">
        <v>10</v>
      </c>
      <c r="M2331" s="37">
        <v>5</v>
      </c>
      <c r="N2331" s="37">
        <v>10</v>
      </c>
      <c r="O2331" s="37">
        <v>10</v>
      </c>
      <c r="P2331" s="37">
        <v>10</v>
      </c>
      <c r="Q2331" s="37">
        <v>5</v>
      </c>
    </row>
    <row r="2332" spans="1:17" ht="14.45" customHeight="1">
      <c r="A2332" s="174">
        <v>3461</v>
      </c>
      <c r="B2332">
        <v>7</v>
      </c>
      <c r="C2332" s="36" t="s">
        <v>6863</v>
      </c>
      <c r="D2332" s="36" t="s">
        <v>6870</v>
      </c>
      <c r="E2332" s="39" t="s">
        <v>934</v>
      </c>
      <c r="F2332" s="38">
        <v>7.3</v>
      </c>
      <c r="G2332" s="37">
        <v>5</v>
      </c>
      <c r="H2332" s="37">
        <v>5</v>
      </c>
      <c r="I2332" s="37">
        <v>5</v>
      </c>
      <c r="J2332" s="37">
        <v>5</v>
      </c>
      <c r="K2332" s="37">
        <v>10</v>
      </c>
      <c r="L2332" s="37">
        <v>10</v>
      </c>
      <c r="M2332" s="37">
        <v>5</v>
      </c>
      <c r="N2332" s="37">
        <v>10</v>
      </c>
      <c r="O2332" s="37">
        <v>10</v>
      </c>
      <c r="P2332" s="37">
        <v>10</v>
      </c>
      <c r="Q2332" s="37">
        <v>5</v>
      </c>
    </row>
    <row r="2333" spans="1:17" ht="14.45" customHeight="1">
      <c r="A2333" s="174">
        <v>3460</v>
      </c>
      <c r="B2333">
        <v>8</v>
      </c>
      <c r="C2333" s="36" t="s">
        <v>6863</v>
      </c>
      <c r="D2333" s="36" t="s">
        <v>6871</v>
      </c>
      <c r="E2333" s="39" t="s">
        <v>934</v>
      </c>
      <c r="F2333" s="38">
        <v>8.3000000000000007</v>
      </c>
      <c r="G2333" s="37">
        <v>5</v>
      </c>
      <c r="H2333" s="37">
        <v>5</v>
      </c>
      <c r="I2333" s="37">
        <v>5</v>
      </c>
      <c r="J2333" s="37">
        <v>5</v>
      </c>
      <c r="K2333" s="37">
        <v>10</v>
      </c>
      <c r="L2333" s="37">
        <v>10</v>
      </c>
      <c r="M2333" s="37">
        <v>5</v>
      </c>
      <c r="N2333" s="37">
        <v>10</v>
      </c>
      <c r="O2333" s="37">
        <v>10</v>
      </c>
      <c r="P2333" s="37">
        <v>10</v>
      </c>
      <c r="Q2333" s="37">
        <v>5</v>
      </c>
    </row>
    <row r="2334" spans="1:17" ht="14.45" customHeight="1">
      <c r="A2334" s="174">
        <v>3459</v>
      </c>
      <c r="B2334">
        <v>9</v>
      </c>
      <c r="C2334" s="36" t="s">
        <v>6863</v>
      </c>
      <c r="D2334" s="131" t="s">
        <v>6872</v>
      </c>
      <c r="E2334" s="39" t="s">
        <v>934</v>
      </c>
      <c r="F2334" s="38">
        <v>7.7</v>
      </c>
      <c r="G2334" s="37">
        <v>5</v>
      </c>
      <c r="H2334" s="37">
        <v>5</v>
      </c>
      <c r="I2334" s="37">
        <v>5</v>
      </c>
      <c r="J2334" s="37">
        <v>5</v>
      </c>
      <c r="K2334" s="37">
        <v>10</v>
      </c>
      <c r="L2334" s="37">
        <v>10</v>
      </c>
      <c r="M2334" s="37">
        <v>5</v>
      </c>
      <c r="N2334" s="37">
        <v>10</v>
      </c>
      <c r="O2334" s="37">
        <v>10</v>
      </c>
      <c r="P2334" s="37">
        <v>10</v>
      </c>
      <c r="Q2334" s="37">
        <v>5</v>
      </c>
    </row>
    <row r="2335" spans="1:17" ht="14.45" customHeight="1">
      <c r="A2335" s="174">
        <v>3458</v>
      </c>
      <c r="B2335">
        <v>10</v>
      </c>
      <c r="C2335" s="36" t="s">
        <v>6863</v>
      </c>
      <c r="D2335" s="36" t="s">
        <v>6873</v>
      </c>
      <c r="E2335" s="39" t="s">
        <v>934</v>
      </c>
      <c r="F2335" s="38">
        <v>7</v>
      </c>
      <c r="G2335" s="37">
        <v>5</v>
      </c>
      <c r="H2335" s="37">
        <v>5</v>
      </c>
      <c r="I2335" s="37">
        <v>5</v>
      </c>
      <c r="J2335" s="37">
        <v>5</v>
      </c>
      <c r="K2335" s="37">
        <v>10</v>
      </c>
      <c r="L2335" s="37">
        <v>10</v>
      </c>
      <c r="M2335" s="37">
        <v>5</v>
      </c>
      <c r="N2335" s="37">
        <v>10</v>
      </c>
      <c r="O2335" s="37">
        <v>10</v>
      </c>
      <c r="P2335" s="37">
        <v>10</v>
      </c>
      <c r="Q2335" s="37">
        <v>5</v>
      </c>
    </row>
    <row r="2336" spans="1:17" ht="14.45" customHeight="1">
      <c r="A2336" s="174">
        <v>3457</v>
      </c>
      <c r="B2336">
        <v>11</v>
      </c>
      <c r="C2336" s="36" t="s">
        <v>6863</v>
      </c>
      <c r="D2336" s="36" t="s">
        <v>6874</v>
      </c>
      <c r="E2336" s="39" t="s">
        <v>934</v>
      </c>
      <c r="F2336" s="38">
        <v>8.4</v>
      </c>
      <c r="G2336" s="37">
        <v>5</v>
      </c>
      <c r="H2336" s="37">
        <v>5</v>
      </c>
      <c r="I2336" s="37">
        <v>5</v>
      </c>
      <c r="J2336" s="37">
        <v>5</v>
      </c>
      <c r="K2336" s="37">
        <v>10</v>
      </c>
      <c r="L2336" s="37">
        <v>10</v>
      </c>
      <c r="M2336" s="37">
        <v>5</v>
      </c>
      <c r="N2336" s="37">
        <v>10</v>
      </c>
      <c r="O2336" s="37">
        <v>10</v>
      </c>
      <c r="P2336" s="37">
        <v>10</v>
      </c>
      <c r="Q2336" s="37">
        <v>5</v>
      </c>
    </row>
    <row r="2337" spans="1:17" ht="14.45" customHeight="1">
      <c r="A2337" s="174">
        <v>3456</v>
      </c>
      <c r="B2337">
        <v>12</v>
      </c>
      <c r="C2337" s="36" t="s">
        <v>6863</v>
      </c>
      <c r="D2337" s="36" t="s">
        <v>6875</v>
      </c>
      <c r="E2337" s="39" t="s">
        <v>934</v>
      </c>
      <c r="F2337" s="38">
        <v>8.6999999999999993</v>
      </c>
      <c r="G2337" s="37">
        <v>5</v>
      </c>
      <c r="H2337" s="37">
        <v>5</v>
      </c>
      <c r="I2337" s="37">
        <v>5</v>
      </c>
      <c r="J2337" s="37">
        <v>5</v>
      </c>
      <c r="K2337" s="37">
        <v>10</v>
      </c>
      <c r="L2337" s="37">
        <v>10</v>
      </c>
      <c r="M2337" s="37">
        <v>5</v>
      </c>
      <c r="N2337" s="37">
        <v>10</v>
      </c>
      <c r="O2337" s="37">
        <v>10</v>
      </c>
      <c r="P2337" s="37">
        <v>10</v>
      </c>
      <c r="Q2337" s="37">
        <v>5</v>
      </c>
    </row>
    <row r="2338" spans="1:17" ht="14.45" customHeight="1">
      <c r="A2338" s="174">
        <v>3455</v>
      </c>
      <c r="C2338" s="36" t="s">
        <v>6863</v>
      </c>
      <c r="D2338" s="35" t="s">
        <v>8627</v>
      </c>
      <c r="E2338" s="34" t="s">
        <v>934</v>
      </c>
      <c r="F2338" s="130">
        <v>8.0380000000000003</v>
      </c>
      <c r="G2338" s="33" t="e">
        <f>AVERAGE(#REF!)</f>
        <v>#REF!</v>
      </c>
      <c r="H2338" s="33" t="e">
        <f>AVERAGE(#REF!)</f>
        <v>#REF!</v>
      </c>
      <c r="I2338" s="33" t="e">
        <f>AVERAGE(#REF!)</f>
        <v>#REF!</v>
      </c>
      <c r="J2338" s="33" t="e">
        <f>AVERAGE(#REF!)</f>
        <v>#REF!</v>
      </c>
      <c r="K2338" s="33" t="e">
        <f>AVERAGE(#REF!)</f>
        <v>#REF!</v>
      </c>
      <c r="L2338" s="33" t="e">
        <f>AVERAGE(#REF!)</f>
        <v>#REF!</v>
      </c>
      <c r="M2338" s="33" t="e">
        <f>AVERAGE(#REF!)</f>
        <v>#REF!</v>
      </c>
      <c r="N2338" s="33" t="e">
        <f>AVERAGE(#REF!)</f>
        <v>#REF!</v>
      </c>
      <c r="O2338" s="33" t="e">
        <f>AVERAGE(#REF!)</f>
        <v>#REF!</v>
      </c>
      <c r="P2338" s="33" t="e">
        <f>AVERAGE(#REF!)</f>
        <v>#REF!</v>
      </c>
      <c r="Q2338" s="33" t="e">
        <f>AVERAGE(#REF!)</f>
        <v>#REF!</v>
      </c>
    </row>
    <row r="2339" spans="1:17" ht="14.45" customHeight="1">
      <c r="A2339" s="174">
        <v>3454</v>
      </c>
      <c r="B2339">
        <v>1</v>
      </c>
      <c r="C2339" s="36" t="s">
        <v>6854</v>
      </c>
      <c r="D2339" s="36" t="s">
        <v>394</v>
      </c>
      <c r="E2339" s="39" t="s">
        <v>934</v>
      </c>
      <c r="F2339" s="38">
        <v>8.1</v>
      </c>
      <c r="G2339" s="37">
        <v>5</v>
      </c>
      <c r="H2339" s="37">
        <v>5</v>
      </c>
      <c r="I2339" s="37">
        <v>5</v>
      </c>
      <c r="J2339" s="37">
        <v>5</v>
      </c>
      <c r="K2339" s="37">
        <v>10</v>
      </c>
      <c r="L2339" s="37">
        <v>10</v>
      </c>
      <c r="M2339" s="37">
        <v>5</v>
      </c>
      <c r="N2339" s="37">
        <v>10</v>
      </c>
      <c r="O2339" s="37">
        <v>10</v>
      </c>
      <c r="P2339" s="37">
        <v>10</v>
      </c>
      <c r="Q2339" s="37">
        <v>5</v>
      </c>
    </row>
    <row r="2340" spans="1:17" ht="14.45" customHeight="1">
      <c r="A2340" s="174">
        <v>3453</v>
      </c>
      <c r="B2340">
        <v>2</v>
      </c>
      <c r="C2340" s="36" t="s">
        <v>6854</v>
      </c>
      <c r="D2340" s="36" t="s">
        <v>6855</v>
      </c>
      <c r="E2340" s="39" t="s">
        <v>934</v>
      </c>
      <c r="F2340" s="38">
        <v>8.1999999999999993</v>
      </c>
      <c r="G2340" s="37">
        <v>5</v>
      </c>
      <c r="H2340" s="37">
        <v>5</v>
      </c>
      <c r="I2340" s="37">
        <v>5</v>
      </c>
      <c r="J2340" s="37">
        <v>5</v>
      </c>
      <c r="K2340" s="37">
        <v>10</v>
      </c>
      <c r="L2340" s="37">
        <v>10</v>
      </c>
      <c r="M2340" s="37">
        <v>5</v>
      </c>
      <c r="N2340" s="37">
        <v>10</v>
      </c>
      <c r="O2340" s="37">
        <v>10</v>
      </c>
      <c r="P2340" s="37">
        <v>10</v>
      </c>
      <c r="Q2340" s="37">
        <v>5</v>
      </c>
    </row>
    <row r="2341" spans="1:17" ht="14.45" customHeight="1">
      <c r="A2341" s="174">
        <v>3452</v>
      </c>
      <c r="B2341">
        <v>3</v>
      </c>
      <c r="C2341" s="36" t="s">
        <v>6854</v>
      </c>
      <c r="D2341" s="36">
        <v>905</v>
      </c>
      <c r="E2341" s="39" t="s">
        <v>934</v>
      </c>
      <c r="F2341" s="38">
        <v>8.8000000000000007</v>
      </c>
      <c r="G2341" s="37">
        <v>5</v>
      </c>
      <c r="H2341" s="37">
        <v>5</v>
      </c>
      <c r="I2341" s="37">
        <v>5</v>
      </c>
      <c r="J2341" s="37">
        <v>5</v>
      </c>
      <c r="K2341" s="37">
        <v>10</v>
      </c>
      <c r="L2341" s="37">
        <v>10</v>
      </c>
      <c r="M2341" s="37">
        <v>5</v>
      </c>
      <c r="N2341" s="37">
        <v>10</v>
      </c>
      <c r="O2341" s="37">
        <v>10</v>
      </c>
      <c r="P2341" s="37">
        <v>10</v>
      </c>
      <c r="Q2341" s="37">
        <v>5</v>
      </c>
    </row>
    <row r="2342" spans="1:17" ht="14.45" customHeight="1">
      <c r="A2342" s="174">
        <v>3451</v>
      </c>
      <c r="B2342">
        <v>4</v>
      </c>
      <c r="C2342" s="36" t="s">
        <v>6854</v>
      </c>
      <c r="D2342" s="36" t="s">
        <v>6856</v>
      </c>
      <c r="E2342" s="39" t="s">
        <v>934</v>
      </c>
      <c r="F2342" s="38">
        <v>8.4</v>
      </c>
      <c r="G2342" s="37">
        <v>5</v>
      </c>
      <c r="H2342" s="37">
        <v>5</v>
      </c>
      <c r="I2342" s="37">
        <v>5</v>
      </c>
      <c r="J2342" s="37">
        <v>5</v>
      </c>
      <c r="K2342" s="37">
        <v>10</v>
      </c>
      <c r="L2342" s="37">
        <v>10</v>
      </c>
      <c r="M2342" s="37">
        <v>5</v>
      </c>
      <c r="N2342" s="37">
        <v>10</v>
      </c>
      <c r="O2342" s="37">
        <v>10</v>
      </c>
      <c r="P2342" s="37">
        <v>10</v>
      </c>
      <c r="Q2342" s="37">
        <v>5</v>
      </c>
    </row>
    <row r="2343" spans="1:17" ht="14.45" customHeight="1">
      <c r="A2343" s="174">
        <v>3450</v>
      </c>
      <c r="B2343">
        <v>5</v>
      </c>
      <c r="C2343" s="36" t="s">
        <v>6854</v>
      </c>
      <c r="D2343" s="36" t="s">
        <v>6857</v>
      </c>
      <c r="E2343" s="39" t="s">
        <v>934</v>
      </c>
      <c r="F2343" s="38">
        <v>8.6999999999999993</v>
      </c>
      <c r="G2343" s="37">
        <v>5</v>
      </c>
      <c r="H2343" s="37">
        <v>5</v>
      </c>
      <c r="I2343" s="37">
        <v>5</v>
      </c>
      <c r="J2343" s="37">
        <v>5</v>
      </c>
      <c r="K2343" s="37">
        <v>10</v>
      </c>
      <c r="L2343" s="37">
        <v>10</v>
      </c>
      <c r="M2343" s="37">
        <v>5</v>
      </c>
      <c r="N2343" s="37">
        <v>10</v>
      </c>
      <c r="O2343" s="37">
        <v>10</v>
      </c>
      <c r="P2343" s="37">
        <v>10</v>
      </c>
      <c r="Q2343" s="37">
        <v>5</v>
      </c>
    </row>
    <row r="2344" spans="1:17" ht="14.45" customHeight="1">
      <c r="A2344" s="174">
        <v>3449</v>
      </c>
      <c r="B2344">
        <v>6</v>
      </c>
      <c r="C2344" s="36" t="s">
        <v>6854</v>
      </c>
      <c r="D2344" s="36" t="s">
        <v>6858</v>
      </c>
      <c r="E2344" s="39" t="s">
        <v>934</v>
      </c>
      <c r="F2344" s="38">
        <v>9.4</v>
      </c>
      <c r="G2344" s="37">
        <v>5</v>
      </c>
      <c r="H2344" s="37">
        <v>5</v>
      </c>
      <c r="I2344" s="37">
        <v>5</v>
      </c>
      <c r="J2344" s="37">
        <v>5</v>
      </c>
      <c r="K2344" s="37">
        <v>10</v>
      </c>
      <c r="L2344" s="37">
        <v>10</v>
      </c>
      <c r="M2344" s="37">
        <v>5</v>
      </c>
      <c r="N2344" s="37">
        <v>10</v>
      </c>
      <c r="O2344" s="37">
        <v>10</v>
      </c>
      <c r="P2344" s="37">
        <v>10</v>
      </c>
      <c r="Q2344" s="37">
        <v>5</v>
      </c>
    </row>
    <row r="2345" spans="1:17" ht="14.45" customHeight="1">
      <c r="A2345" s="174">
        <v>3448</v>
      </c>
      <c r="B2345">
        <v>7</v>
      </c>
      <c r="C2345" s="36" t="s">
        <v>6854</v>
      </c>
      <c r="D2345" s="36" t="s">
        <v>6859</v>
      </c>
      <c r="E2345" s="39" t="s">
        <v>934</v>
      </c>
      <c r="F2345" s="38">
        <v>8.6999999999999993</v>
      </c>
      <c r="G2345" s="37">
        <v>5</v>
      </c>
      <c r="H2345" s="37">
        <v>5</v>
      </c>
      <c r="I2345" s="37">
        <v>5</v>
      </c>
      <c r="J2345" s="37">
        <v>5</v>
      </c>
      <c r="K2345" s="37">
        <v>10</v>
      </c>
      <c r="L2345" s="37">
        <v>10</v>
      </c>
      <c r="M2345" s="37">
        <v>5</v>
      </c>
      <c r="N2345" s="37">
        <v>10</v>
      </c>
      <c r="O2345" s="37">
        <v>10</v>
      </c>
      <c r="P2345" s="37">
        <v>10</v>
      </c>
      <c r="Q2345" s="37">
        <v>5</v>
      </c>
    </row>
    <row r="2346" spans="1:17" ht="14.45" customHeight="1">
      <c r="A2346" s="174">
        <v>3447</v>
      </c>
      <c r="B2346">
        <v>8</v>
      </c>
      <c r="C2346" s="36" t="s">
        <v>6854</v>
      </c>
      <c r="D2346" s="36" t="s">
        <v>6860</v>
      </c>
      <c r="E2346" s="39" t="s">
        <v>934</v>
      </c>
      <c r="F2346" s="38">
        <v>8.5</v>
      </c>
      <c r="G2346" s="37">
        <v>5</v>
      </c>
      <c r="H2346" s="37">
        <v>5</v>
      </c>
      <c r="I2346" s="37">
        <v>5</v>
      </c>
      <c r="J2346" s="37">
        <v>5</v>
      </c>
      <c r="K2346" s="37">
        <v>10</v>
      </c>
      <c r="L2346" s="37">
        <v>10</v>
      </c>
      <c r="M2346" s="37">
        <v>5</v>
      </c>
      <c r="N2346" s="37">
        <v>10</v>
      </c>
      <c r="O2346" s="37">
        <v>10</v>
      </c>
      <c r="P2346" s="37">
        <v>10</v>
      </c>
      <c r="Q2346" s="37">
        <v>5</v>
      </c>
    </row>
    <row r="2347" spans="1:17" ht="14.45" customHeight="1">
      <c r="A2347" s="174">
        <v>3446</v>
      </c>
      <c r="B2347">
        <v>9</v>
      </c>
      <c r="C2347" s="36" t="s">
        <v>6854</v>
      </c>
      <c r="D2347" s="36" t="s">
        <v>6861</v>
      </c>
      <c r="E2347" s="39" t="s">
        <v>934</v>
      </c>
      <c r="F2347" s="38">
        <v>9.4</v>
      </c>
      <c r="G2347" s="37">
        <v>5</v>
      </c>
      <c r="H2347" s="37">
        <v>5</v>
      </c>
      <c r="I2347" s="37">
        <v>5</v>
      </c>
      <c r="J2347" s="37">
        <v>5</v>
      </c>
      <c r="K2347" s="37">
        <v>10</v>
      </c>
      <c r="L2347" s="37">
        <v>10</v>
      </c>
      <c r="M2347" s="37">
        <v>5</v>
      </c>
      <c r="N2347" s="37">
        <v>10</v>
      </c>
      <c r="O2347" s="37">
        <v>10</v>
      </c>
      <c r="P2347" s="37">
        <v>10</v>
      </c>
      <c r="Q2347" s="37">
        <v>5</v>
      </c>
    </row>
    <row r="2348" spans="1:17" ht="14.45" customHeight="1">
      <c r="A2348" s="174">
        <v>3445</v>
      </c>
      <c r="B2348">
        <v>10</v>
      </c>
      <c r="C2348" s="36" t="s">
        <v>6854</v>
      </c>
      <c r="D2348" s="36" t="s">
        <v>6862</v>
      </c>
      <c r="E2348" s="39" t="s">
        <v>934</v>
      </c>
      <c r="F2348" s="38">
        <v>8.4</v>
      </c>
      <c r="G2348" s="37">
        <v>5</v>
      </c>
      <c r="H2348" s="37">
        <v>5</v>
      </c>
      <c r="I2348" s="37">
        <v>5</v>
      </c>
      <c r="J2348" s="37">
        <v>5</v>
      </c>
      <c r="K2348" s="37">
        <v>10</v>
      </c>
      <c r="L2348" s="37">
        <v>10</v>
      </c>
      <c r="M2348" s="37">
        <v>5</v>
      </c>
      <c r="N2348" s="37">
        <v>10</v>
      </c>
      <c r="O2348" s="37">
        <v>10</v>
      </c>
      <c r="P2348" s="37">
        <v>10</v>
      </c>
      <c r="Q2348" s="37">
        <v>5</v>
      </c>
    </row>
    <row r="2349" spans="1:17" ht="14.45" customHeight="1">
      <c r="A2349" s="174">
        <v>3444</v>
      </c>
      <c r="C2349" s="36" t="s">
        <v>6854</v>
      </c>
      <c r="D2349" s="35" t="s">
        <v>8627</v>
      </c>
      <c r="E2349" s="34" t="s">
        <v>934</v>
      </c>
      <c r="F2349" s="130">
        <v>8.6389999999999993</v>
      </c>
      <c r="G2349" s="33" t="e">
        <f>AVERAGE(#REF!)</f>
        <v>#REF!</v>
      </c>
      <c r="H2349" s="33" t="e">
        <f>AVERAGE(#REF!)</f>
        <v>#REF!</v>
      </c>
      <c r="I2349" s="33" t="e">
        <f>AVERAGE(#REF!)</f>
        <v>#REF!</v>
      </c>
      <c r="J2349" s="33" t="e">
        <f>AVERAGE(#REF!)</f>
        <v>#REF!</v>
      </c>
      <c r="K2349" s="33" t="e">
        <f>AVERAGE(#REF!)</f>
        <v>#REF!</v>
      </c>
      <c r="L2349" s="33" t="e">
        <f>AVERAGE(#REF!)</f>
        <v>#REF!</v>
      </c>
      <c r="M2349" s="33" t="e">
        <f>AVERAGE(#REF!)</f>
        <v>#REF!</v>
      </c>
      <c r="N2349" s="33" t="e">
        <f>AVERAGE(#REF!)</f>
        <v>#REF!</v>
      </c>
      <c r="O2349" s="33" t="e">
        <f>AVERAGE(#REF!)</f>
        <v>#REF!</v>
      </c>
      <c r="P2349" s="33" t="e">
        <f>AVERAGE(#REF!)</f>
        <v>#REF!</v>
      </c>
      <c r="Q2349" s="33" t="e">
        <f>AVERAGE(#REF!)</f>
        <v>#REF!</v>
      </c>
    </row>
    <row r="2350" spans="1:17" ht="14.45" customHeight="1">
      <c r="A2350" s="174">
        <v>3443</v>
      </c>
      <c r="B2350">
        <v>1</v>
      </c>
      <c r="C2350" s="36" t="s">
        <v>6846</v>
      </c>
      <c r="D2350" s="36" t="s">
        <v>6847</v>
      </c>
      <c r="E2350" s="39" t="s">
        <v>934</v>
      </c>
      <c r="F2350" s="38">
        <v>9.1</v>
      </c>
      <c r="G2350" s="37">
        <v>5</v>
      </c>
      <c r="H2350" s="37">
        <v>5</v>
      </c>
      <c r="I2350" s="37">
        <v>5</v>
      </c>
      <c r="J2350" s="37">
        <v>5</v>
      </c>
      <c r="K2350" s="37">
        <v>10</v>
      </c>
      <c r="L2350" s="37">
        <v>10</v>
      </c>
      <c r="M2350" s="37">
        <v>5</v>
      </c>
      <c r="N2350" s="37">
        <v>10</v>
      </c>
      <c r="O2350" s="37">
        <v>10</v>
      </c>
      <c r="P2350" s="37">
        <v>10</v>
      </c>
      <c r="Q2350" s="37">
        <v>5</v>
      </c>
    </row>
    <row r="2351" spans="1:17" ht="14.45" customHeight="1">
      <c r="A2351" s="174">
        <v>3442</v>
      </c>
      <c r="B2351">
        <v>2</v>
      </c>
      <c r="C2351" s="36" t="s">
        <v>6846</v>
      </c>
      <c r="D2351" s="36" t="s">
        <v>6848</v>
      </c>
      <c r="E2351" s="39" t="s">
        <v>934</v>
      </c>
      <c r="F2351" s="38">
        <v>8.6</v>
      </c>
      <c r="G2351" s="37">
        <v>5</v>
      </c>
      <c r="H2351" s="37">
        <v>5</v>
      </c>
      <c r="I2351" s="37">
        <v>5</v>
      </c>
      <c r="J2351" s="37">
        <v>5</v>
      </c>
      <c r="K2351" s="37">
        <v>10</v>
      </c>
      <c r="L2351" s="37">
        <v>10</v>
      </c>
      <c r="M2351" s="37">
        <v>5</v>
      </c>
      <c r="N2351" s="37">
        <v>10</v>
      </c>
      <c r="O2351" s="37">
        <v>10</v>
      </c>
      <c r="P2351" s="37">
        <v>10</v>
      </c>
      <c r="Q2351" s="37">
        <v>5</v>
      </c>
    </row>
    <row r="2352" spans="1:17" ht="14.45" customHeight="1">
      <c r="A2352" s="174">
        <v>3441</v>
      </c>
      <c r="B2352">
        <v>3</v>
      </c>
      <c r="C2352" s="36" t="s">
        <v>6846</v>
      </c>
      <c r="D2352" s="36" t="s">
        <v>6849</v>
      </c>
      <c r="E2352" s="39" t="s">
        <v>934</v>
      </c>
      <c r="F2352" s="38">
        <v>8.4</v>
      </c>
      <c r="G2352" s="37">
        <v>5</v>
      </c>
      <c r="H2352" s="37">
        <v>5</v>
      </c>
      <c r="I2352" s="37">
        <v>5</v>
      </c>
      <c r="J2352" s="37">
        <v>5</v>
      </c>
      <c r="K2352" s="37">
        <v>10</v>
      </c>
      <c r="L2352" s="37">
        <v>10</v>
      </c>
      <c r="M2352" s="37">
        <v>5</v>
      </c>
      <c r="N2352" s="37">
        <v>10</v>
      </c>
      <c r="O2352" s="37">
        <v>10</v>
      </c>
      <c r="P2352" s="37">
        <v>10</v>
      </c>
      <c r="Q2352" s="37">
        <v>5</v>
      </c>
    </row>
    <row r="2353" spans="1:17" ht="14.45" customHeight="1">
      <c r="A2353" s="174">
        <v>3440</v>
      </c>
      <c r="B2353">
        <v>4</v>
      </c>
      <c r="C2353" s="36" t="s">
        <v>6846</v>
      </c>
      <c r="D2353" s="36" t="s">
        <v>6850</v>
      </c>
      <c r="E2353" s="39" t="s">
        <v>934</v>
      </c>
      <c r="F2353" s="38">
        <v>9.1</v>
      </c>
      <c r="G2353" s="37">
        <v>5</v>
      </c>
      <c r="H2353" s="37">
        <v>5</v>
      </c>
      <c r="I2353" s="37">
        <v>5</v>
      </c>
      <c r="J2353" s="37">
        <v>5</v>
      </c>
      <c r="K2353" s="37">
        <v>10</v>
      </c>
      <c r="L2353" s="37">
        <v>10</v>
      </c>
      <c r="M2353" s="37">
        <v>5</v>
      </c>
      <c r="N2353" s="37">
        <v>10</v>
      </c>
      <c r="O2353" s="37">
        <v>10</v>
      </c>
      <c r="P2353" s="37">
        <v>10</v>
      </c>
      <c r="Q2353" s="37">
        <v>5</v>
      </c>
    </row>
    <row r="2354" spans="1:17" ht="14.45" customHeight="1">
      <c r="A2354" s="174">
        <v>3439</v>
      </c>
      <c r="B2354">
        <v>5</v>
      </c>
      <c r="C2354" s="36" t="s">
        <v>6846</v>
      </c>
      <c r="D2354" s="36" t="s">
        <v>6851</v>
      </c>
      <c r="E2354" s="39" t="s">
        <v>934</v>
      </c>
      <c r="F2354" s="38">
        <v>8.9</v>
      </c>
      <c r="G2354" s="37">
        <v>5</v>
      </c>
      <c r="H2354" s="37">
        <v>5</v>
      </c>
      <c r="I2354" s="37">
        <v>5</v>
      </c>
      <c r="J2354" s="37">
        <v>5</v>
      </c>
      <c r="K2354" s="37">
        <v>10</v>
      </c>
      <c r="L2354" s="37">
        <v>10</v>
      </c>
      <c r="M2354" s="37">
        <v>5</v>
      </c>
      <c r="N2354" s="37">
        <v>10</v>
      </c>
      <c r="O2354" s="37">
        <v>10</v>
      </c>
      <c r="P2354" s="37">
        <v>10</v>
      </c>
      <c r="Q2354" s="37">
        <v>5</v>
      </c>
    </row>
    <row r="2355" spans="1:17" ht="14.45" customHeight="1">
      <c r="A2355" s="174">
        <v>3438</v>
      </c>
      <c r="B2355">
        <v>6</v>
      </c>
      <c r="C2355" s="36" t="s">
        <v>6846</v>
      </c>
      <c r="D2355" s="36" t="s">
        <v>6852</v>
      </c>
      <c r="E2355" s="39" t="s">
        <v>934</v>
      </c>
      <c r="F2355" s="38">
        <v>8.8000000000000007</v>
      </c>
      <c r="G2355" s="37">
        <v>5</v>
      </c>
      <c r="H2355" s="37">
        <v>5</v>
      </c>
      <c r="I2355" s="37">
        <v>5</v>
      </c>
      <c r="J2355" s="37">
        <v>5</v>
      </c>
      <c r="K2355" s="37">
        <v>10</v>
      </c>
      <c r="L2355" s="37">
        <v>10</v>
      </c>
      <c r="M2355" s="37">
        <v>5</v>
      </c>
      <c r="N2355" s="37">
        <v>10</v>
      </c>
      <c r="O2355" s="37">
        <v>10</v>
      </c>
      <c r="P2355" s="37">
        <v>10</v>
      </c>
      <c r="Q2355" s="37">
        <v>5</v>
      </c>
    </row>
    <row r="2356" spans="1:17" ht="14.45" customHeight="1">
      <c r="A2356" s="174">
        <v>3437</v>
      </c>
      <c r="B2356">
        <v>7</v>
      </c>
      <c r="C2356" s="36" t="s">
        <v>6846</v>
      </c>
      <c r="D2356" s="36" t="s">
        <v>6853</v>
      </c>
      <c r="E2356" s="39" t="s">
        <v>934</v>
      </c>
      <c r="F2356" s="38">
        <v>8.4</v>
      </c>
      <c r="G2356" s="37">
        <v>5</v>
      </c>
      <c r="H2356" s="37">
        <v>5</v>
      </c>
      <c r="I2356" s="37">
        <v>5</v>
      </c>
      <c r="J2356" s="37">
        <v>5</v>
      </c>
      <c r="K2356" s="37">
        <v>10</v>
      </c>
      <c r="L2356" s="37">
        <v>10</v>
      </c>
      <c r="M2356" s="37">
        <v>5</v>
      </c>
      <c r="N2356" s="37">
        <v>10</v>
      </c>
      <c r="O2356" s="37">
        <v>10</v>
      </c>
      <c r="P2356" s="37">
        <v>10</v>
      </c>
      <c r="Q2356" s="37">
        <v>5</v>
      </c>
    </row>
    <row r="2357" spans="1:17" ht="14.45" customHeight="1">
      <c r="A2357" s="174">
        <v>3436</v>
      </c>
      <c r="C2357" s="36" t="s">
        <v>6846</v>
      </c>
      <c r="D2357" s="35" t="s">
        <v>8627</v>
      </c>
      <c r="E2357" s="34" t="s">
        <v>934</v>
      </c>
      <c r="F2357" s="130">
        <v>8.7530000000000001</v>
      </c>
      <c r="G2357" s="33" t="e">
        <f>AVERAGE(#REF!)</f>
        <v>#REF!</v>
      </c>
      <c r="H2357" s="33" t="e">
        <f>AVERAGE(#REF!)</f>
        <v>#REF!</v>
      </c>
      <c r="I2357" s="33" t="e">
        <f>AVERAGE(#REF!)</f>
        <v>#REF!</v>
      </c>
      <c r="J2357" s="33" t="e">
        <f>AVERAGE(#REF!)</f>
        <v>#REF!</v>
      </c>
      <c r="K2357" s="33" t="e">
        <f>AVERAGE(#REF!)</f>
        <v>#REF!</v>
      </c>
      <c r="L2357" s="33" t="e">
        <f>AVERAGE(#REF!)</f>
        <v>#REF!</v>
      </c>
      <c r="M2357" s="33" t="e">
        <f>AVERAGE(#REF!)</f>
        <v>#REF!</v>
      </c>
      <c r="N2357" s="33" t="e">
        <f>AVERAGE(#REF!)</f>
        <v>#REF!</v>
      </c>
      <c r="O2357" s="33" t="e">
        <f>AVERAGE(#REF!)</f>
        <v>#REF!</v>
      </c>
      <c r="P2357" s="33" t="e">
        <f>AVERAGE(#REF!)</f>
        <v>#REF!</v>
      </c>
      <c r="Q2357" s="33" t="e">
        <f>AVERAGE(#REF!)</f>
        <v>#REF!</v>
      </c>
    </row>
    <row r="2358" spans="1:17" ht="14.45" customHeight="1">
      <c r="A2358" s="174">
        <v>3435</v>
      </c>
      <c r="B2358">
        <v>1</v>
      </c>
      <c r="C2358" s="36" t="s">
        <v>6838</v>
      </c>
      <c r="D2358" s="36">
        <v>1969</v>
      </c>
      <c r="E2358" s="39" t="s">
        <v>934</v>
      </c>
      <c r="F2358" s="38">
        <v>8.8000000000000007</v>
      </c>
      <c r="G2358" s="37">
        <v>5</v>
      </c>
      <c r="H2358" s="37">
        <v>5</v>
      </c>
      <c r="I2358" s="37">
        <v>5</v>
      </c>
      <c r="J2358" s="37">
        <v>5</v>
      </c>
      <c r="K2358" s="37">
        <v>10</v>
      </c>
      <c r="L2358" s="37">
        <v>10</v>
      </c>
      <c r="M2358" s="37">
        <v>5</v>
      </c>
      <c r="N2358" s="37">
        <v>10</v>
      </c>
      <c r="O2358" s="37">
        <v>10</v>
      </c>
      <c r="P2358" s="37">
        <v>10</v>
      </c>
      <c r="Q2358" s="37">
        <v>5</v>
      </c>
    </row>
    <row r="2359" spans="1:17" ht="14.45" customHeight="1">
      <c r="A2359" s="174">
        <v>3434</v>
      </c>
      <c r="B2359">
        <v>2</v>
      </c>
      <c r="C2359" s="36" t="s">
        <v>6838</v>
      </c>
      <c r="D2359" s="36" t="s">
        <v>6839</v>
      </c>
      <c r="E2359" s="39" t="s">
        <v>934</v>
      </c>
      <c r="F2359" s="38">
        <v>9.4</v>
      </c>
      <c r="G2359" s="37">
        <v>5</v>
      </c>
      <c r="H2359" s="37">
        <v>5</v>
      </c>
      <c r="I2359" s="37">
        <v>5</v>
      </c>
      <c r="J2359" s="37">
        <v>5</v>
      </c>
      <c r="K2359" s="37">
        <v>10</v>
      </c>
      <c r="L2359" s="37">
        <v>10</v>
      </c>
      <c r="M2359" s="37">
        <v>5</v>
      </c>
      <c r="N2359" s="37">
        <v>10</v>
      </c>
      <c r="O2359" s="37">
        <v>10</v>
      </c>
      <c r="P2359" s="37">
        <v>10</v>
      </c>
      <c r="Q2359" s="37">
        <v>5</v>
      </c>
    </row>
    <row r="2360" spans="1:17" ht="14.45" customHeight="1">
      <c r="A2360" s="174">
        <v>3433</v>
      </c>
      <c r="B2360">
        <v>3</v>
      </c>
      <c r="C2360" s="36" t="s">
        <v>6838</v>
      </c>
      <c r="D2360" s="36" t="s">
        <v>6840</v>
      </c>
      <c r="E2360" s="39" t="s">
        <v>934</v>
      </c>
      <c r="F2360" s="38">
        <v>9</v>
      </c>
      <c r="G2360" s="37">
        <v>5</v>
      </c>
      <c r="H2360" s="37">
        <v>5</v>
      </c>
      <c r="I2360" s="37">
        <v>5</v>
      </c>
      <c r="J2360" s="37">
        <v>5</v>
      </c>
      <c r="K2360" s="37">
        <v>10</v>
      </c>
      <c r="L2360" s="37">
        <v>10</v>
      </c>
      <c r="M2360" s="37">
        <v>5</v>
      </c>
      <c r="N2360" s="37">
        <v>10</v>
      </c>
      <c r="O2360" s="37">
        <v>10</v>
      </c>
      <c r="P2360" s="37">
        <v>10</v>
      </c>
      <c r="Q2360" s="37">
        <v>5</v>
      </c>
    </row>
    <row r="2361" spans="1:17" ht="14.45" customHeight="1">
      <c r="A2361" s="174">
        <v>3432</v>
      </c>
      <c r="B2361">
        <v>4</v>
      </c>
      <c r="C2361" s="36" t="s">
        <v>6838</v>
      </c>
      <c r="D2361" s="42" t="s">
        <v>6841</v>
      </c>
      <c r="E2361" s="41" t="s">
        <v>934</v>
      </c>
      <c r="F2361" s="40">
        <v>9.5</v>
      </c>
      <c r="G2361" s="37">
        <v>5</v>
      </c>
      <c r="H2361" s="37">
        <v>5</v>
      </c>
      <c r="I2361" s="37">
        <v>5</v>
      </c>
      <c r="J2361" s="37">
        <v>5</v>
      </c>
      <c r="K2361" s="37">
        <v>10</v>
      </c>
      <c r="L2361" s="37">
        <v>10</v>
      </c>
      <c r="M2361" s="37">
        <v>5</v>
      </c>
      <c r="N2361" s="37">
        <v>10</v>
      </c>
      <c r="O2361" s="37">
        <v>10</v>
      </c>
      <c r="P2361" s="37">
        <v>10</v>
      </c>
      <c r="Q2361" s="37">
        <v>5</v>
      </c>
    </row>
    <row r="2362" spans="1:17" ht="14.45" customHeight="1">
      <c r="A2362" s="174">
        <v>3431</v>
      </c>
      <c r="B2362">
        <v>5</v>
      </c>
      <c r="C2362" s="36" t="s">
        <v>6838</v>
      </c>
      <c r="D2362" s="36" t="s">
        <v>6842</v>
      </c>
      <c r="E2362" s="39" t="s">
        <v>934</v>
      </c>
      <c r="F2362" s="38">
        <v>8.6</v>
      </c>
      <c r="G2362" s="37">
        <v>5</v>
      </c>
      <c r="H2362" s="37">
        <v>5</v>
      </c>
      <c r="I2362" s="37">
        <v>5</v>
      </c>
      <c r="J2362" s="37">
        <v>5</v>
      </c>
      <c r="K2362" s="37">
        <v>10</v>
      </c>
      <c r="L2362" s="37">
        <v>10</v>
      </c>
      <c r="M2362" s="37">
        <v>5</v>
      </c>
      <c r="N2362" s="37">
        <v>10</v>
      </c>
      <c r="O2362" s="37">
        <v>10</v>
      </c>
      <c r="P2362" s="37">
        <v>10</v>
      </c>
      <c r="Q2362" s="37">
        <v>5</v>
      </c>
    </row>
    <row r="2363" spans="1:17" ht="14.45" customHeight="1">
      <c r="A2363" s="174">
        <v>3430</v>
      </c>
      <c r="B2363">
        <v>6</v>
      </c>
      <c r="C2363" s="36" t="s">
        <v>6838</v>
      </c>
      <c r="D2363" s="36" t="s">
        <v>6843</v>
      </c>
      <c r="E2363" s="39" t="s">
        <v>934</v>
      </c>
      <c r="F2363" s="38">
        <v>8.1999999999999993</v>
      </c>
      <c r="G2363" s="37">
        <v>5</v>
      </c>
      <c r="H2363" s="37">
        <v>5</v>
      </c>
      <c r="I2363" s="37">
        <v>5</v>
      </c>
      <c r="J2363" s="37">
        <v>5</v>
      </c>
      <c r="K2363" s="37">
        <v>10</v>
      </c>
      <c r="L2363" s="37">
        <v>10</v>
      </c>
      <c r="M2363" s="37">
        <v>5</v>
      </c>
      <c r="N2363" s="37">
        <v>10</v>
      </c>
      <c r="O2363" s="37">
        <v>10</v>
      </c>
      <c r="P2363" s="37">
        <v>10</v>
      </c>
      <c r="Q2363" s="37">
        <v>5</v>
      </c>
    </row>
    <row r="2364" spans="1:17" ht="14.45" customHeight="1">
      <c r="A2364" s="174">
        <v>3429</v>
      </c>
      <c r="B2364">
        <v>7</v>
      </c>
      <c r="C2364" s="36" t="s">
        <v>6838</v>
      </c>
      <c r="D2364" s="36" t="s">
        <v>6844</v>
      </c>
      <c r="E2364" s="39" t="s">
        <v>934</v>
      </c>
      <c r="F2364" s="38">
        <v>8.5</v>
      </c>
      <c r="G2364" s="37">
        <v>5</v>
      </c>
      <c r="H2364" s="37">
        <v>5</v>
      </c>
      <c r="I2364" s="37">
        <v>5</v>
      </c>
      <c r="J2364" s="37">
        <v>5</v>
      </c>
      <c r="K2364" s="37">
        <v>10</v>
      </c>
      <c r="L2364" s="37">
        <v>10</v>
      </c>
      <c r="M2364" s="37">
        <v>5</v>
      </c>
      <c r="N2364" s="37">
        <v>10</v>
      </c>
      <c r="O2364" s="37">
        <v>10</v>
      </c>
      <c r="P2364" s="37">
        <v>10</v>
      </c>
      <c r="Q2364" s="37">
        <v>5</v>
      </c>
    </row>
    <row r="2365" spans="1:17" ht="14.45" customHeight="1">
      <c r="A2365" s="174">
        <v>3428</v>
      </c>
      <c r="B2365">
        <v>8</v>
      </c>
      <c r="C2365" s="36" t="s">
        <v>6838</v>
      </c>
      <c r="D2365" s="36" t="s">
        <v>6845</v>
      </c>
      <c r="E2365" s="39" t="s">
        <v>934</v>
      </c>
      <c r="F2365" s="38">
        <v>8.6</v>
      </c>
      <c r="G2365" s="37">
        <v>5</v>
      </c>
      <c r="H2365" s="37">
        <v>5</v>
      </c>
      <c r="I2365" s="37">
        <v>5</v>
      </c>
      <c r="J2365" s="37">
        <v>5</v>
      </c>
      <c r="K2365" s="37">
        <v>10</v>
      </c>
      <c r="L2365" s="37">
        <v>10</v>
      </c>
      <c r="M2365" s="37">
        <v>5</v>
      </c>
      <c r="N2365" s="37">
        <v>10</v>
      </c>
      <c r="O2365" s="37">
        <v>10</v>
      </c>
      <c r="P2365" s="37">
        <v>10</v>
      </c>
      <c r="Q2365" s="37">
        <v>5</v>
      </c>
    </row>
    <row r="2366" spans="1:17" ht="14.45" customHeight="1">
      <c r="A2366" s="174">
        <v>3427</v>
      </c>
      <c r="C2366" s="36" t="s">
        <v>6838</v>
      </c>
      <c r="D2366" s="35" t="s">
        <v>8627</v>
      </c>
      <c r="E2366" s="34" t="s">
        <v>934</v>
      </c>
      <c r="F2366" s="130">
        <v>8.8149999999999995</v>
      </c>
      <c r="G2366" s="33" t="e">
        <f>AVERAGE(#REF!)</f>
        <v>#REF!</v>
      </c>
      <c r="H2366" s="33" t="e">
        <f>AVERAGE(#REF!)</f>
        <v>#REF!</v>
      </c>
      <c r="I2366" s="33" t="e">
        <f>AVERAGE(#REF!)</f>
        <v>#REF!</v>
      </c>
      <c r="J2366" s="33" t="e">
        <f>AVERAGE(#REF!)</f>
        <v>#REF!</v>
      </c>
      <c r="K2366" s="33" t="e">
        <f>AVERAGE(#REF!)</f>
        <v>#REF!</v>
      </c>
      <c r="L2366" s="33" t="e">
        <f>AVERAGE(#REF!)</f>
        <v>#REF!</v>
      </c>
      <c r="M2366" s="33" t="e">
        <f>AVERAGE(#REF!)</f>
        <v>#REF!</v>
      </c>
      <c r="N2366" s="33" t="e">
        <f>AVERAGE(#REF!)</f>
        <v>#REF!</v>
      </c>
      <c r="O2366" s="33" t="e">
        <f>AVERAGE(#REF!)</f>
        <v>#REF!</v>
      </c>
      <c r="P2366" s="33" t="e">
        <f>AVERAGE(#REF!)</f>
        <v>#REF!</v>
      </c>
      <c r="Q2366" s="33" t="e">
        <f>AVERAGE(#REF!)</f>
        <v>#REF!</v>
      </c>
    </row>
    <row r="2367" spans="1:17" ht="14.45" customHeight="1">
      <c r="A2367" s="174">
        <v>3426</v>
      </c>
      <c r="B2367">
        <v>1</v>
      </c>
      <c r="C2367" s="36" t="s">
        <v>6789</v>
      </c>
      <c r="D2367" s="36" t="s">
        <v>6790</v>
      </c>
      <c r="E2367" s="39" t="s">
        <v>934</v>
      </c>
      <c r="F2367" s="38">
        <v>8.8000000000000007</v>
      </c>
      <c r="G2367" s="37">
        <v>5</v>
      </c>
      <c r="H2367" s="37">
        <v>5</v>
      </c>
      <c r="I2367" s="37">
        <v>5</v>
      </c>
      <c r="J2367" s="37">
        <v>5</v>
      </c>
      <c r="K2367" s="37">
        <v>10</v>
      </c>
      <c r="L2367" s="37">
        <v>10</v>
      </c>
      <c r="M2367" s="37">
        <v>5</v>
      </c>
      <c r="N2367" s="37">
        <v>10</v>
      </c>
      <c r="O2367" s="37">
        <v>10</v>
      </c>
      <c r="P2367" s="37">
        <v>10</v>
      </c>
      <c r="Q2367" s="37">
        <v>5</v>
      </c>
    </row>
    <row r="2368" spans="1:17" ht="14.45" customHeight="1">
      <c r="A2368" s="174">
        <v>3425</v>
      </c>
      <c r="B2368">
        <v>2</v>
      </c>
      <c r="C2368" s="36" t="s">
        <v>6789</v>
      </c>
      <c r="D2368" s="36" t="s">
        <v>6791</v>
      </c>
      <c r="E2368" s="39" t="s">
        <v>934</v>
      </c>
      <c r="F2368" s="38">
        <v>7.8</v>
      </c>
      <c r="G2368" s="37">
        <v>5</v>
      </c>
      <c r="H2368" s="37">
        <v>5</v>
      </c>
      <c r="I2368" s="37">
        <v>5</v>
      </c>
      <c r="J2368" s="37">
        <v>5</v>
      </c>
      <c r="K2368" s="37">
        <v>10</v>
      </c>
      <c r="L2368" s="37">
        <v>10</v>
      </c>
      <c r="M2368" s="37">
        <v>5</v>
      </c>
      <c r="N2368" s="37">
        <v>10</v>
      </c>
      <c r="O2368" s="37">
        <v>10</v>
      </c>
      <c r="P2368" s="37">
        <v>10</v>
      </c>
      <c r="Q2368" s="37">
        <v>5</v>
      </c>
    </row>
    <row r="2369" spans="1:17" ht="14.45" customHeight="1">
      <c r="A2369" s="174">
        <v>3424</v>
      </c>
      <c r="B2369">
        <v>3</v>
      </c>
      <c r="C2369" s="36" t="s">
        <v>6789</v>
      </c>
      <c r="D2369" s="36" t="s">
        <v>6792</v>
      </c>
      <c r="E2369" s="39" t="s">
        <v>934</v>
      </c>
      <c r="F2369" s="38">
        <v>8.9</v>
      </c>
      <c r="G2369" s="37">
        <v>5</v>
      </c>
      <c r="H2369" s="37">
        <v>5</v>
      </c>
      <c r="I2369" s="37">
        <v>5</v>
      </c>
      <c r="J2369" s="37">
        <v>5</v>
      </c>
      <c r="K2369" s="37">
        <v>10</v>
      </c>
      <c r="L2369" s="37">
        <v>10</v>
      </c>
      <c r="M2369" s="37">
        <v>5</v>
      </c>
      <c r="N2369" s="37">
        <v>10</v>
      </c>
      <c r="O2369" s="37">
        <v>10</v>
      </c>
      <c r="P2369" s="37">
        <v>10</v>
      </c>
      <c r="Q2369" s="37">
        <v>5</v>
      </c>
    </row>
    <row r="2370" spans="1:17" ht="14.45" customHeight="1">
      <c r="A2370" s="174">
        <v>3423</v>
      </c>
      <c r="B2370">
        <v>4</v>
      </c>
      <c r="C2370" s="36" t="s">
        <v>6789</v>
      </c>
      <c r="D2370" s="36" t="s">
        <v>6793</v>
      </c>
      <c r="E2370" s="39" t="s">
        <v>934</v>
      </c>
      <c r="F2370" s="38">
        <v>8.6999999999999993</v>
      </c>
      <c r="G2370" s="37">
        <v>5</v>
      </c>
      <c r="H2370" s="37">
        <v>5</v>
      </c>
      <c r="I2370" s="37">
        <v>5</v>
      </c>
      <c r="J2370" s="37">
        <v>5</v>
      </c>
      <c r="K2370" s="37">
        <v>10</v>
      </c>
      <c r="L2370" s="37">
        <v>10</v>
      </c>
      <c r="M2370" s="37">
        <v>5</v>
      </c>
      <c r="N2370" s="37">
        <v>10</v>
      </c>
      <c r="O2370" s="37">
        <v>10</v>
      </c>
      <c r="P2370" s="37">
        <v>10</v>
      </c>
      <c r="Q2370" s="37">
        <v>5</v>
      </c>
    </row>
    <row r="2371" spans="1:17" ht="14.45" customHeight="1">
      <c r="A2371" s="174">
        <v>3422</v>
      </c>
      <c r="B2371">
        <v>5</v>
      </c>
      <c r="C2371" s="36" t="s">
        <v>6789</v>
      </c>
      <c r="D2371" s="36" t="s">
        <v>6794</v>
      </c>
      <c r="E2371" s="39" t="s">
        <v>934</v>
      </c>
      <c r="F2371" s="38">
        <v>8.9</v>
      </c>
      <c r="G2371" s="37">
        <v>5</v>
      </c>
      <c r="H2371" s="37">
        <v>5</v>
      </c>
      <c r="I2371" s="37">
        <v>5</v>
      </c>
      <c r="J2371" s="37">
        <v>5</v>
      </c>
      <c r="K2371" s="37">
        <v>10</v>
      </c>
      <c r="L2371" s="37">
        <v>10</v>
      </c>
      <c r="M2371" s="37">
        <v>5</v>
      </c>
      <c r="N2371" s="37">
        <v>10</v>
      </c>
      <c r="O2371" s="37">
        <v>10</v>
      </c>
      <c r="P2371" s="37">
        <v>10</v>
      </c>
      <c r="Q2371" s="37">
        <v>5</v>
      </c>
    </row>
    <row r="2372" spans="1:17" ht="14.45" customHeight="1">
      <c r="A2372" s="174">
        <v>3421</v>
      </c>
      <c r="B2372">
        <v>6</v>
      </c>
      <c r="C2372" s="36" t="s">
        <v>6789</v>
      </c>
      <c r="D2372" s="42" t="s">
        <v>6795</v>
      </c>
      <c r="E2372" s="41" t="s">
        <v>934</v>
      </c>
      <c r="F2372" s="40">
        <v>9.8000000000000007</v>
      </c>
      <c r="G2372" s="37">
        <v>5</v>
      </c>
      <c r="H2372" s="37">
        <v>5</v>
      </c>
      <c r="I2372" s="37">
        <v>5</v>
      </c>
      <c r="J2372" s="37">
        <v>5</v>
      </c>
      <c r="K2372" s="37">
        <v>10</v>
      </c>
      <c r="L2372" s="37">
        <v>10</v>
      </c>
      <c r="M2372" s="37">
        <v>5</v>
      </c>
      <c r="N2372" s="37">
        <v>10</v>
      </c>
      <c r="O2372" s="37">
        <v>10</v>
      </c>
      <c r="P2372" s="37">
        <v>10</v>
      </c>
      <c r="Q2372" s="37">
        <v>5</v>
      </c>
    </row>
    <row r="2373" spans="1:17" ht="14.45" customHeight="1">
      <c r="A2373" s="174">
        <v>3420</v>
      </c>
      <c r="B2373">
        <v>7</v>
      </c>
      <c r="C2373" s="36" t="s">
        <v>6789</v>
      </c>
      <c r="D2373" s="36" t="s">
        <v>6796</v>
      </c>
      <c r="E2373" s="39" t="s">
        <v>934</v>
      </c>
      <c r="F2373" s="38">
        <v>8.5</v>
      </c>
      <c r="G2373" s="37">
        <v>5</v>
      </c>
      <c r="H2373" s="37">
        <v>5</v>
      </c>
      <c r="I2373" s="37">
        <v>5</v>
      </c>
      <c r="J2373" s="37">
        <v>5</v>
      </c>
      <c r="K2373" s="37">
        <v>10</v>
      </c>
      <c r="L2373" s="37">
        <v>10</v>
      </c>
      <c r="M2373" s="37">
        <v>5</v>
      </c>
      <c r="N2373" s="37">
        <v>10</v>
      </c>
      <c r="O2373" s="37">
        <v>10</v>
      </c>
      <c r="P2373" s="37">
        <v>10</v>
      </c>
      <c r="Q2373" s="37">
        <v>5</v>
      </c>
    </row>
    <row r="2374" spans="1:17" ht="14.45" customHeight="1">
      <c r="A2374" s="174">
        <v>3419</v>
      </c>
      <c r="B2374">
        <v>8</v>
      </c>
      <c r="C2374" s="36" t="s">
        <v>6789</v>
      </c>
      <c r="D2374" s="36" t="s">
        <v>6797</v>
      </c>
      <c r="E2374" s="39" t="s">
        <v>934</v>
      </c>
      <c r="F2374" s="38">
        <v>8</v>
      </c>
      <c r="G2374" s="37">
        <v>5</v>
      </c>
      <c r="H2374" s="37">
        <v>5</v>
      </c>
      <c r="I2374" s="37">
        <v>5</v>
      </c>
      <c r="J2374" s="37">
        <v>5</v>
      </c>
      <c r="K2374" s="37">
        <v>10</v>
      </c>
      <c r="L2374" s="37">
        <v>10</v>
      </c>
      <c r="M2374" s="37">
        <v>5</v>
      </c>
      <c r="N2374" s="37">
        <v>10</v>
      </c>
      <c r="O2374" s="37">
        <v>10</v>
      </c>
      <c r="P2374" s="37">
        <v>10</v>
      </c>
      <c r="Q2374" s="37">
        <v>5</v>
      </c>
    </row>
    <row r="2375" spans="1:17" ht="14.45" customHeight="1">
      <c r="A2375" s="174">
        <v>3418</v>
      </c>
      <c r="B2375">
        <v>9</v>
      </c>
      <c r="C2375" s="36" t="s">
        <v>6789</v>
      </c>
      <c r="D2375" s="36" t="s">
        <v>6798</v>
      </c>
      <c r="E2375" s="39" t="s">
        <v>934</v>
      </c>
      <c r="F2375" s="38" t="s">
        <v>0</v>
      </c>
      <c r="G2375" s="37">
        <v>5</v>
      </c>
      <c r="H2375" s="37">
        <v>5</v>
      </c>
      <c r="I2375" s="37">
        <v>5</v>
      </c>
      <c r="J2375" s="37">
        <v>5</v>
      </c>
      <c r="K2375" s="37">
        <v>10</v>
      </c>
      <c r="L2375" s="37">
        <v>10</v>
      </c>
      <c r="M2375" s="37">
        <v>5</v>
      </c>
      <c r="N2375" s="37">
        <v>10</v>
      </c>
      <c r="O2375" s="37">
        <v>10</v>
      </c>
      <c r="P2375" s="37">
        <v>10</v>
      </c>
      <c r="Q2375" s="37">
        <v>5</v>
      </c>
    </row>
    <row r="2376" spans="1:17" ht="14.45" customHeight="1">
      <c r="A2376" s="174">
        <v>3417</v>
      </c>
      <c r="B2376">
        <v>10</v>
      </c>
      <c r="C2376" s="36" t="s">
        <v>6789</v>
      </c>
      <c r="D2376" s="36" t="s">
        <v>6799</v>
      </c>
      <c r="E2376" s="39" t="s">
        <v>934</v>
      </c>
      <c r="F2376" s="38">
        <v>7.8</v>
      </c>
      <c r="G2376" s="37">
        <v>5</v>
      </c>
      <c r="H2376" s="37">
        <v>5</v>
      </c>
      <c r="I2376" s="37">
        <v>5</v>
      </c>
      <c r="J2376" s="37">
        <v>5</v>
      </c>
      <c r="K2376" s="37">
        <v>10</v>
      </c>
      <c r="L2376" s="37">
        <v>10</v>
      </c>
      <c r="M2376" s="37">
        <v>5</v>
      </c>
      <c r="N2376" s="37">
        <v>10</v>
      </c>
      <c r="O2376" s="37">
        <v>10</v>
      </c>
      <c r="P2376" s="37">
        <v>10</v>
      </c>
      <c r="Q2376" s="37">
        <v>5</v>
      </c>
    </row>
    <row r="2377" spans="1:17" ht="14.45" customHeight="1">
      <c r="A2377" s="174">
        <v>3416</v>
      </c>
      <c r="B2377">
        <v>11</v>
      </c>
      <c r="C2377" s="36" t="s">
        <v>6789</v>
      </c>
      <c r="D2377" s="36" t="s">
        <v>6800</v>
      </c>
      <c r="E2377" s="39" t="s">
        <v>934</v>
      </c>
      <c r="F2377" s="38">
        <v>8.6</v>
      </c>
      <c r="G2377" s="37">
        <v>5</v>
      </c>
      <c r="H2377" s="37">
        <v>5</v>
      </c>
      <c r="I2377" s="37">
        <v>5</v>
      </c>
      <c r="J2377" s="37">
        <v>5</v>
      </c>
      <c r="K2377" s="37">
        <v>10</v>
      </c>
      <c r="L2377" s="37">
        <v>10</v>
      </c>
      <c r="M2377" s="37">
        <v>5</v>
      </c>
      <c r="N2377" s="37">
        <v>10</v>
      </c>
      <c r="O2377" s="37">
        <v>10</v>
      </c>
      <c r="P2377" s="37">
        <v>10</v>
      </c>
      <c r="Q2377" s="37">
        <v>5</v>
      </c>
    </row>
    <row r="2378" spans="1:17" ht="14.45" customHeight="1">
      <c r="A2378" s="174">
        <v>3415</v>
      </c>
      <c r="B2378">
        <v>12</v>
      </c>
      <c r="C2378" s="36" t="s">
        <v>6789</v>
      </c>
      <c r="D2378" s="36" t="s">
        <v>6801</v>
      </c>
      <c r="E2378" s="39" t="s">
        <v>934</v>
      </c>
      <c r="F2378" s="38">
        <v>8.6999999999999993</v>
      </c>
      <c r="G2378" s="37">
        <v>5</v>
      </c>
      <c r="H2378" s="37">
        <v>5</v>
      </c>
      <c r="I2378" s="37">
        <v>5</v>
      </c>
      <c r="J2378" s="37">
        <v>5</v>
      </c>
      <c r="K2378" s="37">
        <v>10</v>
      </c>
      <c r="L2378" s="37">
        <v>10</v>
      </c>
      <c r="M2378" s="37">
        <v>5</v>
      </c>
      <c r="N2378" s="37">
        <v>10</v>
      </c>
      <c r="O2378" s="37">
        <v>10</v>
      </c>
      <c r="P2378" s="37">
        <v>10</v>
      </c>
      <c r="Q2378" s="37">
        <v>5</v>
      </c>
    </row>
    <row r="2379" spans="1:17" ht="14.45" customHeight="1">
      <c r="A2379" s="174">
        <v>3414</v>
      </c>
      <c r="B2379">
        <v>13</v>
      </c>
      <c r="C2379" s="36" t="s">
        <v>6789</v>
      </c>
      <c r="D2379" s="42" t="s">
        <v>6802</v>
      </c>
      <c r="E2379" s="41" t="s">
        <v>934</v>
      </c>
      <c r="F2379" s="40">
        <v>9.5</v>
      </c>
      <c r="G2379" s="37">
        <v>5</v>
      </c>
      <c r="H2379" s="37">
        <v>5</v>
      </c>
      <c r="I2379" s="37">
        <v>5</v>
      </c>
      <c r="J2379" s="37">
        <v>5</v>
      </c>
      <c r="K2379" s="37">
        <v>10</v>
      </c>
      <c r="L2379" s="37">
        <v>10</v>
      </c>
      <c r="M2379" s="37">
        <v>5</v>
      </c>
      <c r="N2379" s="37">
        <v>10</v>
      </c>
      <c r="O2379" s="37">
        <v>10</v>
      </c>
      <c r="P2379" s="37">
        <v>10</v>
      </c>
      <c r="Q2379" s="37">
        <v>5</v>
      </c>
    </row>
    <row r="2380" spans="1:17" ht="14.45" customHeight="1">
      <c r="A2380" s="174">
        <v>3413</v>
      </c>
      <c r="B2380">
        <v>14</v>
      </c>
      <c r="C2380" s="36" t="s">
        <v>6789</v>
      </c>
      <c r="D2380" s="36" t="s">
        <v>6803</v>
      </c>
      <c r="E2380" s="39" t="s">
        <v>934</v>
      </c>
      <c r="F2380" s="38" t="s">
        <v>0</v>
      </c>
      <c r="G2380" s="37">
        <v>5</v>
      </c>
      <c r="H2380" s="37">
        <v>5</v>
      </c>
      <c r="I2380" s="37">
        <v>5</v>
      </c>
      <c r="J2380" s="37">
        <v>5</v>
      </c>
      <c r="K2380" s="37">
        <v>10</v>
      </c>
      <c r="L2380" s="37">
        <v>10</v>
      </c>
      <c r="M2380" s="37">
        <v>5</v>
      </c>
      <c r="N2380" s="37">
        <v>10</v>
      </c>
      <c r="O2380" s="37">
        <v>10</v>
      </c>
      <c r="P2380" s="37">
        <v>10</v>
      </c>
      <c r="Q2380" s="37">
        <v>5</v>
      </c>
    </row>
    <row r="2381" spans="1:17" ht="14.45" customHeight="1">
      <c r="A2381" s="174">
        <v>3412</v>
      </c>
      <c r="B2381">
        <v>15</v>
      </c>
      <c r="C2381" s="36" t="s">
        <v>6789</v>
      </c>
      <c r="D2381" s="36" t="s">
        <v>6804</v>
      </c>
      <c r="E2381" s="39" t="s">
        <v>934</v>
      </c>
      <c r="F2381" s="38">
        <v>9</v>
      </c>
      <c r="G2381" s="37">
        <v>5</v>
      </c>
      <c r="H2381" s="37">
        <v>5</v>
      </c>
      <c r="I2381" s="37">
        <v>5</v>
      </c>
      <c r="J2381" s="37">
        <v>5</v>
      </c>
      <c r="K2381" s="37">
        <v>10</v>
      </c>
      <c r="L2381" s="37">
        <v>10</v>
      </c>
      <c r="M2381" s="37">
        <v>5</v>
      </c>
      <c r="N2381" s="37">
        <v>10</v>
      </c>
      <c r="O2381" s="37">
        <v>10</v>
      </c>
      <c r="P2381" s="37">
        <v>10</v>
      </c>
      <c r="Q2381" s="37">
        <v>5</v>
      </c>
    </row>
    <row r="2382" spans="1:17" ht="14.45" customHeight="1">
      <c r="A2382" s="174">
        <v>3411</v>
      </c>
      <c r="B2382">
        <v>16</v>
      </c>
      <c r="C2382" s="36" t="s">
        <v>6789</v>
      </c>
      <c r="D2382" s="36" t="s">
        <v>6805</v>
      </c>
      <c r="E2382" s="39" t="s">
        <v>934</v>
      </c>
      <c r="F2382" s="38" t="s">
        <v>0</v>
      </c>
      <c r="G2382" s="37">
        <v>5</v>
      </c>
      <c r="H2382" s="37">
        <v>5</v>
      </c>
      <c r="I2382" s="37">
        <v>5</v>
      </c>
      <c r="J2382" s="37">
        <v>5</v>
      </c>
      <c r="K2382" s="37">
        <v>10</v>
      </c>
      <c r="L2382" s="37">
        <v>10</v>
      </c>
      <c r="M2382" s="37">
        <v>5</v>
      </c>
      <c r="N2382" s="37">
        <v>10</v>
      </c>
      <c r="O2382" s="37">
        <v>10</v>
      </c>
      <c r="P2382" s="37">
        <v>10</v>
      </c>
      <c r="Q2382" s="37">
        <v>5</v>
      </c>
    </row>
    <row r="2383" spans="1:17" ht="14.45" customHeight="1">
      <c r="A2383" s="174">
        <v>3410</v>
      </c>
      <c r="B2383">
        <v>17</v>
      </c>
      <c r="C2383" s="36" t="s">
        <v>6789</v>
      </c>
      <c r="D2383" s="36" t="s">
        <v>6806</v>
      </c>
      <c r="E2383" s="39" t="s">
        <v>934</v>
      </c>
      <c r="F2383" s="38">
        <v>8</v>
      </c>
      <c r="G2383" s="37">
        <v>5</v>
      </c>
      <c r="H2383" s="37">
        <v>5</v>
      </c>
      <c r="I2383" s="37">
        <v>5</v>
      </c>
      <c r="J2383" s="37">
        <v>5</v>
      </c>
      <c r="K2383" s="37">
        <v>10</v>
      </c>
      <c r="L2383" s="37">
        <v>10</v>
      </c>
      <c r="M2383" s="37">
        <v>5</v>
      </c>
      <c r="N2383" s="37">
        <v>10</v>
      </c>
      <c r="O2383" s="37">
        <v>10</v>
      </c>
      <c r="P2383" s="37">
        <v>10</v>
      </c>
      <c r="Q2383" s="37">
        <v>5</v>
      </c>
    </row>
    <row r="2384" spans="1:17" ht="14.45" customHeight="1">
      <c r="A2384" s="174">
        <v>3409</v>
      </c>
      <c r="B2384">
        <v>18</v>
      </c>
      <c r="C2384" s="36" t="s">
        <v>6789</v>
      </c>
      <c r="D2384" s="36" t="s">
        <v>6807</v>
      </c>
      <c r="E2384" s="39" t="s">
        <v>934</v>
      </c>
      <c r="F2384" s="38">
        <v>8.3000000000000007</v>
      </c>
      <c r="G2384" s="37">
        <v>5</v>
      </c>
      <c r="H2384" s="37">
        <v>5</v>
      </c>
      <c r="I2384" s="37">
        <v>5</v>
      </c>
      <c r="J2384" s="37">
        <v>5</v>
      </c>
      <c r="K2384" s="37">
        <v>10</v>
      </c>
      <c r="L2384" s="37">
        <v>10</v>
      </c>
      <c r="M2384" s="37">
        <v>5</v>
      </c>
      <c r="N2384" s="37">
        <v>10</v>
      </c>
      <c r="O2384" s="37">
        <v>10</v>
      </c>
      <c r="P2384" s="37">
        <v>10</v>
      </c>
      <c r="Q2384" s="37">
        <v>5</v>
      </c>
    </row>
    <row r="2385" spans="1:17" ht="14.45" customHeight="1">
      <c r="A2385" s="174">
        <v>3408</v>
      </c>
      <c r="B2385">
        <v>19</v>
      </c>
      <c r="C2385" s="36" t="s">
        <v>6789</v>
      </c>
      <c r="D2385" s="36" t="s">
        <v>6808</v>
      </c>
      <c r="E2385" s="39" t="s">
        <v>934</v>
      </c>
      <c r="F2385" s="38">
        <v>8.6</v>
      </c>
      <c r="G2385" s="37">
        <v>5</v>
      </c>
      <c r="H2385" s="37">
        <v>5</v>
      </c>
      <c r="I2385" s="37">
        <v>5</v>
      </c>
      <c r="J2385" s="37">
        <v>5</v>
      </c>
      <c r="K2385" s="37">
        <v>10</v>
      </c>
      <c r="L2385" s="37">
        <v>10</v>
      </c>
      <c r="M2385" s="37">
        <v>5</v>
      </c>
      <c r="N2385" s="37">
        <v>10</v>
      </c>
      <c r="O2385" s="37">
        <v>10</v>
      </c>
      <c r="P2385" s="37">
        <v>10</v>
      </c>
      <c r="Q2385" s="37">
        <v>5</v>
      </c>
    </row>
    <row r="2386" spans="1:17" ht="14.45" customHeight="1">
      <c r="A2386" s="174">
        <v>3407</v>
      </c>
      <c r="B2386">
        <v>20</v>
      </c>
      <c r="C2386" s="36" t="s">
        <v>6789</v>
      </c>
      <c r="D2386" s="36" t="s">
        <v>6809</v>
      </c>
      <c r="E2386" s="39" t="s">
        <v>934</v>
      </c>
      <c r="F2386" s="38" t="s">
        <v>0</v>
      </c>
      <c r="G2386" s="37">
        <v>5</v>
      </c>
      <c r="H2386" s="37">
        <v>5</v>
      </c>
      <c r="I2386" s="37">
        <v>5</v>
      </c>
      <c r="J2386" s="37">
        <v>5</v>
      </c>
      <c r="K2386" s="37">
        <v>10</v>
      </c>
      <c r="L2386" s="37">
        <v>10</v>
      </c>
      <c r="M2386" s="37">
        <v>5</v>
      </c>
      <c r="N2386" s="37">
        <v>10</v>
      </c>
      <c r="O2386" s="37">
        <v>10</v>
      </c>
      <c r="P2386" s="37">
        <v>10</v>
      </c>
      <c r="Q2386" s="37">
        <v>5</v>
      </c>
    </row>
    <row r="2387" spans="1:17" ht="14.45" customHeight="1">
      <c r="A2387" s="174">
        <v>3406</v>
      </c>
      <c r="B2387">
        <v>21</v>
      </c>
      <c r="C2387" s="36" t="s">
        <v>6789</v>
      </c>
      <c r="D2387" s="36" t="s">
        <v>6810</v>
      </c>
      <c r="E2387" s="39" t="s">
        <v>934</v>
      </c>
      <c r="F2387" s="38">
        <v>9.3000000000000007</v>
      </c>
      <c r="G2387" s="37">
        <v>5</v>
      </c>
      <c r="H2387" s="37">
        <v>5</v>
      </c>
      <c r="I2387" s="37">
        <v>5</v>
      </c>
      <c r="J2387" s="37">
        <v>5</v>
      </c>
      <c r="K2387" s="37">
        <v>10</v>
      </c>
      <c r="L2387" s="37">
        <v>10</v>
      </c>
      <c r="M2387" s="37">
        <v>5</v>
      </c>
      <c r="N2387" s="37">
        <v>10</v>
      </c>
      <c r="O2387" s="37">
        <v>10</v>
      </c>
      <c r="P2387" s="37">
        <v>10</v>
      </c>
      <c r="Q2387" s="37">
        <v>5</v>
      </c>
    </row>
    <row r="2388" spans="1:17" ht="14.45" customHeight="1">
      <c r="A2388" s="174">
        <v>3405</v>
      </c>
      <c r="B2388">
        <v>22</v>
      </c>
      <c r="C2388" s="36" t="s">
        <v>6789</v>
      </c>
      <c r="D2388" s="36" t="s">
        <v>6811</v>
      </c>
      <c r="E2388" s="39" t="s">
        <v>934</v>
      </c>
      <c r="F2388" s="38">
        <v>7.4</v>
      </c>
      <c r="G2388" s="37">
        <v>5</v>
      </c>
      <c r="H2388" s="37">
        <v>5</v>
      </c>
      <c r="I2388" s="37">
        <v>5</v>
      </c>
      <c r="J2388" s="37">
        <v>5</v>
      </c>
      <c r="K2388" s="37">
        <v>10</v>
      </c>
      <c r="L2388" s="37">
        <v>10</v>
      </c>
      <c r="M2388" s="37">
        <v>5</v>
      </c>
      <c r="N2388" s="37">
        <v>10</v>
      </c>
      <c r="O2388" s="37">
        <v>10</v>
      </c>
      <c r="P2388" s="37">
        <v>10</v>
      </c>
      <c r="Q2388" s="37">
        <v>5</v>
      </c>
    </row>
    <row r="2389" spans="1:17" ht="14.45" customHeight="1">
      <c r="A2389" s="174">
        <v>3404</v>
      </c>
      <c r="C2389" s="36" t="s">
        <v>6789</v>
      </c>
      <c r="D2389" s="35" t="s">
        <v>8674</v>
      </c>
      <c r="E2389" s="34" t="s">
        <v>934</v>
      </c>
      <c r="F2389" s="130">
        <v>8.5670000000000002</v>
      </c>
      <c r="G2389" s="33" t="e">
        <f>AVERAGE(#REF!)</f>
        <v>#REF!</v>
      </c>
      <c r="H2389" s="33" t="e">
        <f>AVERAGE(#REF!)</f>
        <v>#REF!</v>
      </c>
      <c r="I2389" s="33" t="e">
        <f>AVERAGE(#REF!)</f>
        <v>#REF!</v>
      </c>
      <c r="J2389" s="33" t="e">
        <f>AVERAGE(#REF!)</f>
        <v>#REF!</v>
      </c>
      <c r="K2389" s="33" t="e">
        <f>AVERAGE(#REF!)</f>
        <v>#REF!</v>
      </c>
      <c r="L2389" s="33" t="e">
        <f>AVERAGE(#REF!)</f>
        <v>#REF!</v>
      </c>
      <c r="M2389" s="33" t="e">
        <f>AVERAGE(#REF!)</f>
        <v>#REF!</v>
      </c>
      <c r="N2389" s="33" t="e">
        <f>AVERAGE(#REF!)</f>
        <v>#REF!</v>
      </c>
      <c r="O2389" s="33" t="e">
        <f>AVERAGE(#REF!)</f>
        <v>#REF!</v>
      </c>
      <c r="P2389" s="33" t="e">
        <f>AVERAGE(#REF!)</f>
        <v>#REF!</v>
      </c>
      <c r="Q2389" s="33" t="e">
        <f>AVERAGE(#REF!)</f>
        <v>#REF!</v>
      </c>
    </row>
    <row r="2390" spans="1:17" ht="14.45" customHeight="1">
      <c r="A2390" s="174">
        <v>3403</v>
      </c>
      <c r="B2390">
        <v>1</v>
      </c>
      <c r="C2390" s="36" t="s">
        <v>6788</v>
      </c>
      <c r="D2390" s="36" t="s">
        <v>6782</v>
      </c>
      <c r="E2390" s="39" t="s">
        <v>934</v>
      </c>
      <c r="F2390" s="38">
        <v>8.8000000000000007</v>
      </c>
      <c r="G2390" s="37">
        <v>5</v>
      </c>
      <c r="H2390" s="37">
        <v>5</v>
      </c>
      <c r="I2390" s="37">
        <v>5</v>
      </c>
      <c r="J2390" s="37">
        <v>5</v>
      </c>
      <c r="K2390" s="37">
        <v>10</v>
      </c>
      <c r="L2390" s="37">
        <v>10</v>
      </c>
      <c r="M2390" s="37">
        <v>5</v>
      </c>
      <c r="N2390" s="37">
        <v>10</v>
      </c>
      <c r="O2390" s="37">
        <v>10</v>
      </c>
      <c r="P2390" s="37">
        <v>10</v>
      </c>
      <c r="Q2390" s="37">
        <v>5</v>
      </c>
    </row>
    <row r="2391" spans="1:17" ht="14.45" customHeight="1">
      <c r="A2391" s="174">
        <v>3402</v>
      </c>
      <c r="B2391">
        <v>2</v>
      </c>
      <c r="C2391" s="36" t="s">
        <v>6788</v>
      </c>
      <c r="D2391" s="36" t="s">
        <v>6783</v>
      </c>
      <c r="E2391" s="39" t="s">
        <v>934</v>
      </c>
      <c r="F2391" s="38">
        <v>8.5</v>
      </c>
      <c r="G2391" s="37">
        <v>5</v>
      </c>
      <c r="H2391" s="37">
        <v>5</v>
      </c>
      <c r="I2391" s="37">
        <v>5</v>
      </c>
      <c r="J2391" s="37">
        <v>5</v>
      </c>
      <c r="K2391" s="37">
        <v>10</v>
      </c>
      <c r="L2391" s="37">
        <v>10</v>
      </c>
      <c r="M2391" s="37">
        <v>5</v>
      </c>
      <c r="N2391" s="37">
        <v>10</v>
      </c>
      <c r="O2391" s="37">
        <v>10</v>
      </c>
      <c r="P2391" s="37">
        <v>10</v>
      </c>
      <c r="Q2391" s="37">
        <v>5</v>
      </c>
    </row>
    <row r="2392" spans="1:17" ht="14.45" customHeight="1">
      <c r="A2392" s="174">
        <v>3401</v>
      </c>
      <c r="B2392">
        <v>3</v>
      </c>
      <c r="C2392" s="36" t="s">
        <v>6788</v>
      </c>
      <c r="D2392" s="36" t="s">
        <v>6784</v>
      </c>
      <c r="E2392" s="39" t="s">
        <v>934</v>
      </c>
      <c r="F2392" s="38">
        <v>7.4</v>
      </c>
      <c r="G2392" s="37">
        <v>5</v>
      </c>
      <c r="H2392" s="37">
        <v>5</v>
      </c>
      <c r="I2392" s="37">
        <v>5</v>
      </c>
      <c r="J2392" s="37">
        <v>5</v>
      </c>
      <c r="K2392" s="37">
        <v>10</v>
      </c>
      <c r="L2392" s="37">
        <v>10</v>
      </c>
      <c r="M2392" s="37">
        <v>5</v>
      </c>
      <c r="N2392" s="37">
        <v>10</v>
      </c>
      <c r="O2392" s="37">
        <v>10</v>
      </c>
      <c r="P2392" s="37">
        <v>10</v>
      </c>
      <c r="Q2392" s="37">
        <v>5</v>
      </c>
    </row>
    <row r="2393" spans="1:17" ht="14.45" customHeight="1">
      <c r="A2393" s="174">
        <v>3400</v>
      </c>
      <c r="B2393">
        <v>4</v>
      </c>
      <c r="C2393" s="36" t="s">
        <v>6788</v>
      </c>
      <c r="D2393" s="36" t="s">
        <v>6785</v>
      </c>
      <c r="E2393" s="39" t="s">
        <v>934</v>
      </c>
      <c r="F2393" s="38">
        <v>8.5</v>
      </c>
      <c r="G2393" s="37">
        <v>5</v>
      </c>
      <c r="H2393" s="37">
        <v>5</v>
      </c>
      <c r="I2393" s="37">
        <v>5</v>
      </c>
      <c r="J2393" s="37">
        <v>5</v>
      </c>
      <c r="K2393" s="37">
        <v>10</v>
      </c>
      <c r="L2393" s="37">
        <v>10</v>
      </c>
      <c r="M2393" s="37">
        <v>5</v>
      </c>
      <c r="N2393" s="37">
        <v>10</v>
      </c>
      <c r="O2393" s="37">
        <v>10</v>
      </c>
      <c r="P2393" s="37">
        <v>10</v>
      </c>
      <c r="Q2393" s="37">
        <v>5</v>
      </c>
    </row>
    <row r="2394" spans="1:17" ht="14.45" customHeight="1">
      <c r="A2394" s="174">
        <v>3399</v>
      </c>
      <c r="B2394">
        <v>5</v>
      </c>
      <c r="C2394" s="36" t="s">
        <v>6788</v>
      </c>
      <c r="D2394" s="36" t="s">
        <v>6786</v>
      </c>
      <c r="E2394" s="39" t="s">
        <v>934</v>
      </c>
      <c r="F2394" s="38">
        <v>9</v>
      </c>
      <c r="G2394" s="37">
        <v>5</v>
      </c>
      <c r="H2394" s="37">
        <v>5</v>
      </c>
      <c r="I2394" s="37">
        <v>5</v>
      </c>
      <c r="J2394" s="37">
        <v>5</v>
      </c>
      <c r="K2394" s="37">
        <v>10</v>
      </c>
      <c r="L2394" s="37">
        <v>10</v>
      </c>
      <c r="M2394" s="37">
        <v>5</v>
      </c>
      <c r="N2394" s="37">
        <v>10</v>
      </c>
      <c r="O2394" s="37">
        <v>10</v>
      </c>
      <c r="P2394" s="37">
        <v>10</v>
      </c>
      <c r="Q2394" s="37">
        <v>5</v>
      </c>
    </row>
    <row r="2395" spans="1:17" ht="14.45" customHeight="1">
      <c r="A2395" s="174">
        <v>3398</v>
      </c>
      <c r="B2395">
        <v>6</v>
      </c>
      <c r="C2395" s="36" t="s">
        <v>6788</v>
      </c>
      <c r="D2395" s="36" t="s">
        <v>6787</v>
      </c>
      <c r="E2395" s="39" t="s">
        <v>934</v>
      </c>
      <c r="F2395" s="38">
        <v>8.3000000000000007</v>
      </c>
      <c r="G2395" s="37">
        <v>5</v>
      </c>
      <c r="H2395" s="37">
        <v>5</v>
      </c>
      <c r="I2395" s="37">
        <v>5</v>
      </c>
      <c r="J2395" s="37">
        <v>5</v>
      </c>
      <c r="K2395" s="37">
        <v>10</v>
      </c>
      <c r="L2395" s="37">
        <v>10</v>
      </c>
      <c r="M2395" s="37">
        <v>5</v>
      </c>
      <c r="N2395" s="37">
        <v>10</v>
      </c>
      <c r="O2395" s="37">
        <v>10</v>
      </c>
      <c r="P2395" s="37">
        <v>10</v>
      </c>
      <c r="Q2395" s="37">
        <v>5</v>
      </c>
    </row>
    <row r="2396" spans="1:17" ht="14.45" customHeight="1">
      <c r="A2396" s="174">
        <v>3397</v>
      </c>
      <c r="C2396" s="36" t="s">
        <v>6788</v>
      </c>
      <c r="D2396" s="35" t="s">
        <v>8674</v>
      </c>
      <c r="E2396" s="34" t="s">
        <v>934</v>
      </c>
      <c r="F2396" s="130">
        <v>8.4009999999999998</v>
      </c>
      <c r="G2396" s="33" t="e">
        <f>AVERAGE(#REF!)</f>
        <v>#REF!</v>
      </c>
      <c r="H2396" s="33" t="e">
        <f>AVERAGE(#REF!)</f>
        <v>#REF!</v>
      </c>
      <c r="I2396" s="33" t="e">
        <f>AVERAGE(#REF!)</f>
        <v>#REF!</v>
      </c>
      <c r="J2396" s="33" t="e">
        <f>AVERAGE(#REF!)</f>
        <v>#REF!</v>
      </c>
      <c r="K2396" s="33" t="e">
        <f>AVERAGE(#REF!)</f>
        <v>#REF!</v>
      </c>
      <c r="L2396" s="33" t="e">
        <f>AVERAGE(#REF!)</f>
        <v>#REF!</v>
      </c>
      <c r="M2396" s="33" t="e">
        <f>AVERAGE(#REF!)</f>
        <v>#REF!</v>
      </c>
      <c r="N2396" s="33" t="e">
        <f>AVERAGE(#REF!)</f>
        <v>#REF!</v>
      </c>
      <c r="O2396" s="33" t="e">
        <f>AVERAGE(#REF!)</f>
        <v>#REF!</v>
      </c>
      <c r="P2396" s="33" t="e">
        <f>AVERAGE(#REF!)</f>
        <v>#REF!</v>
      </c>
      <c r="Q2396" s="33" t="e">
        <f>AVERAGE(#REF!)</f>
        <v>#REF!</v>
      </c>
    </row>
    <row r="2397" spans="1:17" ht="14.45" customHeight="1">
      <c r="A2397" s="174">
        <v>3396</v>
      </c>
      <c r="B2397">
        <v>1</v>
      </c>
      <c r="C2397" s="36" t="s">
        <v>6771</v>
      </c>
      <c r="D2397" s="42" t="s">
        <v>6772</v>
      </c>
      <c r="E2397" s="41" t="s">
        <v>934</v>
      </c>
      <c r="F2397" s="40">
        <v>9.5</v>
      </c>
      <c r="G2397" s="37">
        <v>5</v>
      </c>
      <c r="H2397" s="37">
        <v>5</v>
      </c>
      <c r="I2397" s="37">
        <v>5</v>
      </c>
      <c r="J2397" s="37">
        <v>5</v>
      </c>
      <c r="K2397" s="37">
        <v>10</v>
      </c>
      <c r="L2397" s="37">
        <v>10</v>
      </c>
      <c r="M2397" s="37">
        <v>5</v>
      </c>
      <c r="N2397" s="37">
        <v>10</v>
      </c>
      <c r="O2397" s="37">
        <v>10</v>
      </c>
      <c r="P2397" s="37">
        <v>10</v>
      </c>
      <c r="Q2397" s="37">
        <v>5</v>
      </c>
    </row>
    <row r="2398" spans="1:17" ht="14.45" customHeight="1">
      <c r="A2398" s="174">
        <v>3395</v>
      </c>
      <c r="B2398">
        <v>2</v>
      </c>
      <c r="C2398" s="36" t="s">
        <v>6771</v>
      </c>
      <c r="D2398" s="36" t="s">
        <v>6773</v>
      </c>
      <c r="E2398" s="39" t="s">
        <v>934</v>
      </c>
      <c r="F2398" s="38">
        <v>9</v>
      </c>
      <c r="G2398" s="37">
        <v>5</v>
      </c>
      <c r="H2398" s="37">
        <v>5</v>
      </c>
      <c r="I2398" s="37">
        <v>5</v>
      </c>
      <c r="J2398" s="37">
        <v>5</v>
      </c>
      <c r="K2398" s="37">
        <v>10</v>
      </c>
      <c r="L2398" s="37">
        <v>10</v>
      </c>
      <c r="M2398" s="37">
        <v>5</v>
      </c>
      <c r="N2398" s="37">
        <v>10</v>
      </c>
      <c r="O2398" s="37">
        <v>10</v>
      </c>
      <c r="P2398" s="37">
        <v>10</v>
      </c>
      <c r="Q2398" s="37">
        <v>5</v>
      </c>
    </row>
    <row r="2399" spans="1:17" ht="14.45" customHeight="1">
      <c r="A2399" s="174">
        <v>3394</v>
      </c>
      <c r="B2399">
        <v>3</v>
      </c>
      <c r="C2399" s="36" t="s">
        <v>6771</v>
      </c>
      <c r="D2399" s="36" t="s">
        <v>6774</v>
      </c>
      <c r="E2399" s="39" t="s">
        <v>934</v>
      </c>
      <c r="F2399" s="38">
        <v>7.5</v>
      </c>
      <c r="G2399" s="37">
        <v>5</v>
      </c>
      <c r="H2399" s="37">
        <v>5</v>
      </c>
      <c r="I2399" s="37">
        <v>5</v>
      </c>
      <c r="J2399" s="37">
        <v>5</v>
      </c>
      <c r="K2399" s="37">
        <v>10</v>
      </c>
      <c r="L2399" s="37">
        <v>10</v>
      </c>
      <c r="M2399" s="37">
        <v>5</v>
      </c>
      <c r="N2399" s="37">
        <v>10</v>
      </c>
      <c r="O2399" s="37">
        <v>10</v>
      </c>
      <c r="P2399" s="37">
        <v>10</v>
      </c>
      <c r="Q2399" s="37">
        <v>5</v>
      </c>
    </row>
    <row r="2400" spans="1:17" ht="14.45" customHeight="1">
      <c r="A2400" s="174">
        <v>3393</v>
      </c>
      <c r="B2400">
        <v>4</v>
      </c>
      <c r="C2400" s="36" t="s">
        <v>6771</v>
      </c>
      <c r="D2400" s="36" t="s">
        <v>6775</v>
      </c>
      <c r="E2400" s="39" t="s">
        <v>934</v>
      </c>
      <c r="F2400" s="38">
        <v>8</v>
      </c>
      <c r="G2400" s="37">
        <v>5</v>
      </c>
      <c r="H2400" s="37">
        <v>5</v>
      </c>
      <c r="I2400" s="37">
        <v>5</v>
      </c>
      <c r="J2400" s="37">
        <v>5</v>
      </c>
      <c r="K2400" s="37">
        <v>10</v>
      </c>
      <c r="L2400" s="37">
        <v>10</v>
      </c>
      <c r="M2400" s="37">
        <v>5</v>
      </c>
      <c r="N2400" s="37">
        <v>10</v>
      </c>
      <c r="O2400" s="37">
        <v>10</v>
      </c>
      <c r="P2400" s="37">
        <v>10</v>
      </c>
      <c r="Q2400" s="37">
        <v>5</v>
      </c>
    </row>
    <row r="2401" spans="1:17" ht="14.45" customHeight="1">
      <c r="A2401" s="174">
        <v>3392</v>
      </c>
      <c r="B2401">
        <v>5</v>
      </c>
      <c r="C2401" s="36" t="s">
        <v>6771</v>
      </c>
      <c r="D2401" s="36" t="s">
        <v>6776</v>
      </c>
      <c r="E2401" s="39" t="s">
        <v>934</v>
      </c>
      <c r="F2401" s="38">
        <v>9.1999999999999993</v>
      </c>
      <c r="G2401" s="37">
        <v>5</v>
      </c>
      <c r="H2401" s="37">
        <v>5</v>
      </c>
      <c r="I2401" s="37">
        <v>5</v>
      </c>
      <c r="J2401" s="37">
        <v>5</v>
      </c>
      <c r="K2401" s="37">
        <v>10</v>
      </c>
      <c r="L2401" s="37">
        <v>10</v>
      </c>
      <c r="M2401" s="37">
        <v>5</v>
      </c>
      <c r="N2401" s="37">
        <v>10</v>
      </c>
      <c r="O2401" s="37">
        <v>10</v>
      </c>
      <c r="P2401" s="37">
        <v>10</v>
      </c>
      <c r="Q2401" s="37">
        <v>5</v>
      </c>
    </row>
    <row r="2402" spans="1:17" ht="14.45" customHeight="1">
      <c r="A2402" s="174">
        <v>3391</v>
      </c>
      <c r="B2402">
        <v>6</v>
      </c>
      <c r="C2402" s="36" t="s">
        <v>6771</v>
      </c>
      <c r="D2402" s="36" t="s">
        <v>6777</v>
      </c>
      <c r="E2402" s="39" t="s">
        <v>934</v>
      </c>
      <c r="F2402" s="38">
        <v>8.3000000000000007</v>
      </c>
      <c r="G2402" s="37">
        <v>5</v>
      </c>
      <c r="H2402" s="37">
        <v>5</v>
      </c>
      <c r="I2402" s="37">
        <v>5</v>
      </c>
      <c r="J2402" s="37">
        <v>5</v>
      </c>
      <c r="K2402" s="37">
        <v>10</v>
      </c>
      <c r="L2402" s="37">
        <v>10</v>
      </c>
      <c r="M2402" s="37">
        <v>5</v>
      </c>
      <c r="N2402" s="37">
        <v>10</v>
      </c>
      <c r="O2402" s="37">
        <v>10</v>
      </c>
      <c r="P2402" s="37">
        <v>10</v>
      </c>
      <c r="Q2402" s="37">
        <v>5</v>
      </c>
    </row>
    <row r="2403" spans="1:17" ht="14.45" customHeight="1">
      <c r="A2403" s="174">
        <v>3390</v>
      </c>
      <c r="B2403">
        <v>7</v>
      </c>
      <c r="C2403" s="36" t="s">
        <v>6771</v>
      </c>
      <c r="D2403" s="36" t="s">
        <v>6778</v>
      </c>
      <c r="E2403" s="39" t="s">
        <v>934</v>
      </c>
      <c r="F2403" s="38">
        <v>8.8000000000000007</v>
      </c>
      <c r="G2403" s="37">
        <v>5</v>
      </c>
      <c r="H2403" s="37">
        <v>5</v>
      </c>
      <c r="I2403" s="37">
        <v>5</v>
      </c>
      <c r="J2403" s="37">
        <v>5</v>
      </c>
      <c r="K2403" s="37">
        <v>10</v>
      </c>
      <c r="L2403" s="37">
        <v>10</v>
      </c>
      <c r="M2403" s="37">
        <v>5</v>
      </c>
      <c r="N2403" s="37">
        <v>10</v>
      </c>
      <c r="O2403" s="37">
        <v>10</v>
      </c>
      <c r="P2403" s="37">
        <v>10</v>
      </c>
      <c r="Q2403" s="37">
        <v>5</v>
      </c>
    </row>
    <row r="2404" spans="1:17" ht="14.45" customHeight="1">
      <c r="A2404" s="174">
        <v>3389</v>
      </c>
      <c r="B2404">
        <v>8</v>
      </c>
      <c r="C2404" s="36" t="s">
        <v>6771</v>
      </c>
      <c r="D2404" s="36" t="s">
        <v>6779</v>
      </c>
      <c r="E2404" s="39" t="s">
        <v>934</v>
      </c>
      <c r="F2404" s="38">
        <v>8.5</v>
      </c>
      <c r="G2404" s="37">
        <v>5</v>
      </c>
      <c r="H2404" s="37">
        <v>5</v>
      </c>
      <c r="I2404" s="37">
        <v>5</v>
      </c>
      <c r="J2404" s="37">
        <v>5</v>
      </c>
      <c r="K2404" s="37">
        <v>10</v>
      </c>
      <c r="L2404" s="37">
        <v>10</v>
      </c>
      <c r="M2404" s="37">
        <v>5</v>
      </c>
      <c r="N2404" s="37">
        <v>10</v>
      </c>
      <c r="O2404" s="37">
        <v>10</v>
      </c>
      <c r="P2404" s="37">
        <v>10</v>
      </c>
      <c r="Q2404" s="37">
        <v>5</v>
      </c>
    </row>
    <row r="2405" spans="1:17" ht="14.45" customHeight="1">
      <c r="A2405" s="174">
        <v>3388</v>
      </c>
      <c r="B2405">
        <v>9</v>
      </c>
      <c r="C2405" s="36" t="s">
        <v>6771</v>
      </c>
      <c r="D2405" s="36" t="s">
        <v>6780</v>
      </c>
      <c r="E2405" s="39" t="s">
        <v>934</v>
      </c>
      <c r="F2405" s="38">
        <v>9.1</v>
      </c>
      <c r="G2405" s="37">
        <v>5</v>
      </c>
      <c r="H2405" s="37">
        <v>5</v>
      </c>
      <c r="I2405" s="37">
        <v>5</v>
      </c>
      <c r="J2405" s="37">
        <v>5</v>
      </c>
      <c r="K2405" s="37">
        <v>10</v>
      </c>
      <c r="L2405" s="37">
        <v>10</v>
      </c>
      <c r="M2405" s="37">
        <v>5</v>
      </c>
      <c r="N2405" s="37">
        <v>10</v>
      </c>
      <c r="O2405" s="37">
        <v>10</v>
      </c>
      <c r="P2405" s="37">
        <v>10</v>
      </c>
      <c r="Q2405" s="37">
        <v>5</v>
      </c>
    </row>
    <row r="2406" spans="1:17" ht="14.45" customHeight="1">
      <c r="A2406" s="174">
        <v>3387</v>
      </c>
      <c r="B2406">
        <v>10</v>
      </c>
      <c r="C2406" s="36" t="s">
        <v>6771</v>
      </c>
      <c r="D2406" s="36" t="s">
        <v>6781</v>
      </c>
      <c r="E2406" s="39" t="s">
        <v>934</v>
      </c>
      <c r="F2406" s="38">
        <v>8.6</v>
      </c>
      <c r="G2406" s="37">
        <v>5</v>
      </c>
      <c r="H2406" s="37">
        <v>5</v>
      </c>
      <c r="I2406" s="37">
        <v>5</v>
      </c>
      <c r="J2406" s="37">
        <v>5</v>
      </c>
      <c r="K2406" s="37">
        <v>10</v>
      </c>
      <c r="L2406" s="37">
        <v>10</v>
      </c>
      <c r="M2406" s="37">
        <v>5</v>
      </c>
      <c r="N2406" s="37">
        <v>10</v>
      </c>
      <c r="O2406" s="37">
        <v>10</v>
      </c>
      <c r="P2406" s="37">
        <v>10</v>
      </c>
      <c r="Q2406" s="37">
        <v>5</v>
      </c>
    </row>
    <row r="2407" spans="1:17" ht="14.45" customHeight="1">
      <c r="A2407" s="174">
        <v>3386</v>
      </c>
      <c r="C2407" s="36" t="s">
        <v>6771</v>
      </c>
      <c r="D2407" s="35" t="s">
        <v>8674</v>
      </c>
      <c r="E2407" s="34" t="s">
        <v>934</v>
      </c>
      <c r="F2407" s="130">
        <v>8.6305999999999994</v>
      </c>
      <c r="G2407" s="33" t="e">
        <f>AVERAGE(#REF!)</f>
        <v>#REF!</v>
      </c>
      <c r="H2407" s="33" t="e">
        <f>AVERAGE(#REF!)</f>
        <v>#REF!</v>
      </c>
      <c r="I2407" s="33" t="e">
        <f>AVERAGE(#REF!)</f>
        <v>#REF!</v>
      </c>
      <c r="J2407" s="33" t="e">
        <f>AVERAGE(#REF!)</f>
        <v>#REF!</v>
      </c>
      <c r="K2407" s="33" t="e">
        <f>AVERAGE(#REF!)</f>
        <v>#REF!</v>
      </c>
      <c r="L2407" s="33" t="e">
        <f>AVERAGE(#REF!)</f>
        <v>#REF!</v>
      </c>
      <c r="M2407" s="33" t="e">
        <f>AVERAGE(#REF!)</f>
        <v>#REF!</v>
      </c>
      <c r="N2407" s="33" t="e">
        <f>AVERAGE(#REF!)</f>
        <v>#REF!</v>
      </c>
      <c r="O2407" s="33" t="e">
        <f>AVERAGE(#REF!)</f>
        <v>#REF!</v>
      </c>
      <c r="P2407" s="33" t="e">
        <f>AVERAGE(#REF!)</f>
        <v>#REF!</v>
      </c>
      <c r="Q2407" s="33" t="e">
        <f>AVERAGE(#REF!)</f>
        <v>#REF!</v>
      </c>
    </row>
    <row r="2408" spans="1:17" ht="14.45" customHeight="1">
      <c r="A2408" s="174">
        <v>3385</v>
      </c>
      <c r="B2408">
        <v>1</v>
      </c>
      <c r="C2408" s="36" t="s">
        <v>6770</v>
      </c>
      <c r="D2408" s="36" t="s">
        <v>6759</v>
      </c>
      <c r="E2408" s="39" t="s">
        <v>934</v>
      </c>
      <c r="F2408" s="38">
        <v>8.5</v>
      </c>
      <c r="G2408" s="37">
        <v>5</v>
      </c>
      <c r="H2408" s="37">
        <v>5</v>
      </c>
      <c r="I2408" s="37">
        <v>5</v>
      </c>
      <c r="J2408" s="37">
        <v>5</v>
      </c>
      <c r="K2408" s="37">
        <v>10</v>
      </c>
      <c r="L2408" s="37">
        <v>10</v>
      </c>
      <c r="M2408" s="37">
        <v>5</v>
      </c>
      <c r="N2408" s="37">
        <v>10</v>
      </c>
      <c r="O2408" s="37">
        <v>10</v>
      </c>
      <c r="P2408" s="37">
        <v>10</v>
      </c>
      <c r="Q2408" s="37">
        <v>5</v>
      </c>
    </row>
    <row r="2409" spans="1:17" ht="14.45" customHeight="1">
      <c r="A2409" s="174">
        <v>3384</v>
      </c>
      <c r="B2409">
        <v>2</v>
      </c>
      <c r="C2409" s="36" t="s">
        <v>6770</v>
      </c>
      <c r="D2409" s="36" t="s">
        <v>6760</v>
      </c>
      <c r="E2409" s="39" t="s">
        <v>934</v>
      </c>
      <c r="F2409" s="38">
        <v>8.1999999999999993</v>
      </c>
      <c r="G2409" s="37">
        <v>5</v>
      </c>
      <c r="H2409" s="37">
        <v>5</v>
      </c>
      <c r="I2409" s="37">
        <v>5</v>
      </c>
      <c r="J2409" s="37">
        <v>5</v>
      </c>
      <c r="K2409" s="37">
        <v>10</v>
      </c>
      <c r="L2409" s="37">
        <v>10</v>
      </c>
      <c r="M2409" s="37">
        <v>5</v>
      </c>
      <c r="N2409" s="37">
        <v>10</v>
      </c>
      <c r="O2409" s="37">
        <v>10</v>
      </c>
      <c r="P2409" s="37">
        <v>10</v>
      </c>
      <c r="Q2409" s="37">
        <v>5</v>
      </c>
    </row>
    <row r="2410" spans="1:17" ht="14.45" customHeight="1">
      <c r="A2410" s="174">
        <v>3383</v>
      </c>
      <c r="B2410">
        <v>3</v>
      </c>
      <c r="C2410" s="36" t="s">
        <v>6770</v>
      </c>
      <c r="D2410" s="36" t="s">
        <v>6761</v>
      </c>
      <c r="E2410" s="39" t="s">
        <v>934</v>
      </c>
      <c r="F2410" s="38">
        <v>9.3000000000000007</v>
      </c>
      <c r="G2410" s="37">
        <v>5</v>
      </c>
      <c r="H2410" s="37">
        <v>5</v>
      </c>
      <c r="I2410" s="37">
        <v>5</v>
      </c>
      <c r="J2410" s="37">
        <v>5</v>
      </c>
      <c r="K2410" s="37">
        <v>10</v>
      </c>
      <c r="L2410" s="37">
        <v>10</v>
      </c>
      <c r="M2410" s="37">
        <v>5</v>
      </c>
      <c r="N2410" s="37">
        <v>10</v>
      </c>
      <c r="O2410" s="37">
        <v>10</v>
      </c>
      <c r="P2410" s="37">
        <v>10</v>
      </c>
      <c r="Q2410" s="37">
        <v>5</v>
      </c>
    </row>
    <row r="2411" spans="1:17" ht="14.45" customHeight="1">
      <c r="A2411" s="174">
        <v>3382</v>
      </c>
      <c r="B2411">
        <v>4</v>
      </c>
      <c r="C2411" s="36" t="s">
        <v>6770</v>
      </c>
      <c r="D2411" s="36" t="s">
        <v>6762</v>
      </c>
      <c r="E2411" s="39" t="s">
        <v>934</v>
      </c>
      <c r="F2411" s="38">
        <v>7.7</v>
      </c>
      <c r="G2411" s="37">
        <v>5</v>
      </c>
      <c r="H2411" s="37">
        <v>5</v>
      </c>
      <c r="I2411" s="37">
        <v>5</v>
      </c>
      <c r="J2411" s="37">
        <v>5</v>
      </c>
      <c r="K2411" s="37">
        <v>10</v>
      </c>
      <c r="L2411" s="37">
        <v>10</v>
      </c>
      <c r="M2411" s="37">
        <v>5</v>
      </c>
      <c r="N2411" s="37">
        <v>10</v>
      </c>
      <c r="O2411" s="37">
        <v>10</v>
      </c>
      <c r="P2411" s="37">
        <v>10</v>
      </c>
      <c r="Q2411" s="37">
        <v>5</v>
      </c>
    </row>
    <row r="2412" spans="1:17" ht="14.45" customHeight="1">
      <c r="A2412" s="174">
        <v>3381</v>
      </c>
      <c r="B2412">
        <v>5</v>
      </c>
      <c r="C2412" s="36" t="s">
        <v>6770</v>
      </c>
      <c r="D2412" s="36" t="s">
        <v>6763</v>
      </c>
      <c r="E2412" s="39" t="s">
        <v>934</v>
      </c>
      <c r="F2412" s="38">
        <v>7.4</v>
      </c>
      <c r="G2412" s="37">
        <v>5</v>
      </c>
      <c r="H2412" s="37">
        <v>5</v>
      </c>
      <c r="I2412" s="37">
        <v>5</v>
      </c>
      <c r="J2412" s="37">
        <v>5</v>
      </c>
      <c r="K2412" s="37">
        <v>10</v>
      </c>
      <c r="L2412" s="37">
        <v>10</v>
      </c>
      <c r="M2412" s="37">
        <v>5</v>
      </c>
      <c r="N2412" s="37">
        <v>10</v>
      </c>
      <c r="O2412" s="37">
        <v>10</v>
      </c>
      <c r="P2412" s="37">
        <v>10</v>
      </c>
      <c r="Q2412" s="37">
        <v>5</v>
      </c>
    </row>
    <row r="2413" spans="1:17" ht="14.45" customHeight="1">
      <c r="A2413" s="174">
        <v>3380</v>
      </c>
      <c r="B2413">
        <v>6</v>
      </c>
      <c r="C2413" s="36" t="s">
        <v>6770</v>
      </c>
      <c r="D2413" s="36" t="s">
        <v>6764</v>
      </c>
      <c r="E2413" s="39" t="s">
        <v>934</v>
      </c>
      <c r="F2413" s="38">
        <v>7.2</v>
      </c>
      <c r="G2413" s="37">
        <v>5</v>
      </c>
      <c r="H2413" s="37">
        <v>5</v>
      </c>
      <c r="I2413" s="37">
        <v>5</v>
      </c>
      <c r="J2413" s="37">
        <v>5</v>
      </c>
      <c r="K2413" s="37">
        <v>10</v>
      </c>
      <c r="L2413" s="37">
        <v>10</v>
      </c>
      <c r="M2413" s="37">
        <v>5</v>
      </c>
      <c r="N2413" s="37">
        <v>10</v>
      </c>
      <c r="O2413" s="37">
        <v>10</v>
      </c>
      <c r="P2413" s="37">
        <v>10</v>
      </c>
      <c r="Q2413" s="37">
        <v>5</v>
      </c>
    </row>
    <row r="2414" spans="1:17" ht="14.45" customHeight="1">
      <c r="A2414" s="174">
        <v>3379</v>
      </c>
      <c r="B2414">
        <v>7</v>
      </c>
      <c r="C2414" s="36" t="s">
        <v>6770</v>
      </c>
      <c r="D2414" s="36" t="s">
        <v>6765</v>
      </c>
      <c r="E2414" s="39" t="s">
        <v>934</v>
      </c>
      <c r="F2414" s="38">
        <v>8</v>
      </c>
      <c r="G2414" s="37">
        <v>5</v>
      </c>
      <c r="H2414" s="37">
        <v>5</v>
      </c>
      <c r="I2414" s="37">
        <v>5</v>
      </c>
      <c r="J2414" s="37">
        <v>5</v>
      </c>
      <c r="K2414" s="37">
        <v>10</v>
      </c>
      <c r="L2414" s="37">
        <v>10</v>
      </c>
      <c r="M2414" s="37">
        <v>5</v>
      </c>
      <c r="N2414" s="37">
        <v>10</v>
      </c>
      <c r="O2414" s="37">
        <v>10</v>
      </c>
      <c r="P2414" s="37">
        <v>10</v>
      </c>
      <c r="Q2414" s="37">
        <v>5</v>
      </c>
    </row>
    <row r="2415" spans="1:17" ht="14.45" customHeight="1">
      <c r="A2415" s="174">
        <v>3378</v>
      </c>
      <c r="B2415">
        <v>8</v>
      </c>
      <c r="C2415" s="36" t="s">
        <v>6770</v>
      </c>
      <c r="D2415" s="36" t="s">
        <v>6766</v>
      </c>
      <c r="E2415" s="39" t="s">
        <v>934</v>
      </c>
      <c r="F2415" s="38">
        <v>7.3</v>
      </c>
      <c r="G2415" s="37">
        <v>5</v>
      </c>
      <c r="H2415" s="37">
        <v>5</v>
      </c>
      <c r="I2415" s="37">
        <v>5</v>
      </c>
      <c r="J2415" s="37">
        <v>5</v>
      </c>
      <c r="K2415" s="37">
        <v>10</v>
      </c>
      <c r="L2415" s="37">
        <v>10</v>
      </c>
      <c r="M2415" s="37">
        <v>5</v>
      </c>
      <c r="N2415" s="37">
        <v>10</v>
      </c>
      <c r="O2415" s="37">
        <v>10</v>
      </c>
      <c r="P2415" s="37">
        <v>10</v>
      </c>
      <c r="Q2415" s="37">
        <v>5</v>
      </c>
    </row>
    <row r="2416" spans="1:17" ht="14.45" customHeight="1">
      <c r="A2416" s="174">
        <v>3377</v>
      </c>
      <c r="B2416">
        <v>9</v>
      </c>
      <c r="C2416" s="36" t="s">
        <v>6770</v>
      </c>
      <c r="D2416" s="36" t="s">
        <v>6767</v>
      </c>
      <c r="E2416" s="39" t="s">
        <v>934</v>
      </c>
      <c r="F2416" s="38">
        <v>7.3</v>
      </c>
      <c r="G2416" s="37">
        <v>5</v>
      </c>
      <c r="H2416" s="37">
        <v>5</v>
      </c>
      <c r="I2416" s="37">
        <v>5</v>
      </c>
      <c r="J2416" s="37">
        <v>5</v>
      </c>
      <c r="K2416" s="37">
        <v>10</v>
      </c>
      <c r="L2416" s="37">
        <v>10</v>
      </c>
      <c r="M2416" s="37">
        <v>5</v>
      </c>
      <c r="N2416" s="37">
        <v>10</v>
      </c>
      <c r="O2416" s="37">
        <v>10</v>
      </c>
      <c r="P2416" s="37">
        <v>10</v>
      </c>
      <c r="Q2416" s="37">
        <v>5</v>
      </c>
    </row>
    <row r="2417" spans="1:17" ht="15.95" customHeight="1">
      <c r="A2417" s="174">
        <v>3376</v>
      </c>
      <c r="B2417">
        <v>10</v>
      </c>
      <c r="C2417" s="36" t="s">
        <v>6770</v>
      </c>
      <c r="D2417" s="36" t="s">
        <v>6768</v>
      </c>
      <c r="E2417" s="39" t="s">
        <v>934</v>
      </c>
      <c r="F2417" s="38">
        <v>8.1999999999999993</v>
      </c>
      <c r="G2417" s="37">
        <v>5</v>
      </c>
      <c r="H2417" s="37">
        <v>5</v>
      </c>
      <c r="I2417" s="37">
        <v>5</v>
      </c>
      <c r="J2417" s="37">
        <v>5</v>
      </c>
      <c r="K2417" s="37">
        <v>10</v>
      </c>
      <c r="L2417" s="37">
        <v>10</v>
      </c>
      <c r="M2417" s="37">
        <v>5</v>
      </c>
      <c r="N2417" s="37">
        <v>10</v>
      </c>
      <c r="O2417" s="37">
        <v>10</v>
      </c>
      <c r="P2417" s="37">
        <v>10</v>
      </c>
      <c r="Q2417" s="37">
        <v>5</v>
      </c>
    </row>
    <row r="2418" spans="1:17" ht="14.45" customHeight="1">
      <c r="A2418" s="174">
        <v>3375</v>
      </c>
      <c r="C2418" s="36" t="s">
        <v>6770</v>
      </c>
      <c r="D2418" s="35" t="s">
        <v>8674</v>
      </c>
      <c r="E2418" s="34" t="s">
        <v>934</v>
      </c>
      <c r="F2418" s="130">
        <v>7.8860000000000001</v>
      </c>
      <c r="G2418" s="33" t="e">
        <f>AVERAGE(#REF!)</f>
        <v>#REF!</v>
      </c>
      <c r="H2418" s="33" t="e">
        <f>AVERAGE(#REF!)</f>
        <v>#REF!</v>
      </c>
      <c r="I2418" s="33" t="e">
        <f>AVERAGE(#REF!)</f>
        <v>#REF!</v>
      </c>
      <c r="J2418" s="33" t="e">
        <f>AVERAGE(#REF!)</f>
        <v>#REF!</v>
      </c>
      <c r="K2418" s="33" t="e">
        <f>AVERAGE(#REF!)</f>
        <v>#REF!</v>
      </c>
      <c r="L2418" s="33" t="e">
        <f>AVERAGE(#REF!)</f>
        <v>#REF!</v>
      </c>
      <c r="M2418" s="33" t="e">
        <f>AVERAGE(#REF!)</f>
        <v>#REF!</v>
      </c>
      <c r="N2418" s="33" t="e">
        <f>AVERAGE(#REF!)</f>
        <v>#REF!</v>
      </c>
      <c r="O2418" s="33" t="e">
        <f>AVERAGE(#REF!)</f>
        <v>#REF!</v>
      </c>
      <c r="P2418" s="33" t="e">
        <f>AVERAGE(#REF!)</f>
        <v>#REF!</v>
      </c>
      <c r="Q2418" s="33" t="e">
        <f>AVERAGE(#REF!)</f>
        <v>#REF!</v>
      </c>
    </row>
    <row r="2419" spans="1:17" ht="14.45" customHeight="1">
      <c r="A2419" s="174">
        <v>3374</v>
      </c>
      <c r="B2419">
        <v>1</v>
      </c>
      <c r="C2419" s="36" t="s">
        <v>6751</v>
      </c>
      <c r="D2419" s="36" t="s">
        <v>1094</v>
      </c>
      <c r="E2419" s="39" t="s">
        <v>934</v>
      </c>
      <c r="F2419" s="38">
        <v>9.3000000000000007</v>
      </c>
      <c r="G2419" s="37">
        <v>5</v>
      </c>
      <c r="H2419" s="37">
        <v>5</v>
      </c>
      <c r="I2419" s="37">
        <v>5</v>
      </c>
      <c r="J2419" s="37">
        <v>5</v>
      </c>
      <c r="K2419" s="37">
        <v>10</v>
      </c>
      <c r="L2419" s="37">
        <v>10</v>
      </c>
      <c r="M2419" s="37">
        <v>5</v>
      </c>
      <c r="N2419" s="37">
        <v>10</v>
      </c>
      <c r="O2419" s="37">
        <v>10</v>
      </c>
      <c r="P2419" s="37">
        <v>10</v>
      </c>
      <c r="Q2419" s="37">
        <v>5</v>
      </c>
    </row>
    <row r="2420" spans="1:17" ht="14.45" customHeight="1">
      <c r="A2420" s="174">
        <v>3373</v>
      </c>
      <c r="B2420">
        <v>2</v>
      </c>
      <c r="C2420" s="36" t="s">
        <v>6751</v>
      </c>
      <c r="D2420" s="42" t="s">
        <v>6752</v>
      </c>
      <c r="E2420" s="41" t="s">
        <v>934</v>
      </c>
      <c r="F2420" s="40">
        <v>9.6</v>
      </c>
      <c r="G2420" s="37">
        <v>5</v>
      </c>
      <c r="H2420" s="37">
        <v>5</v>
      </c>
      <c r="I2420" s="37">
        <v>5</v>
      </c>
      <c r="J2420" s="37">
        <v>5</v>
      </c>
      <c r="K2420" s="37">
        <v>10</v>
      </c>
      <c r="L2420" s="37">
        <v>10</v>
      </c>
      <c r="M2420" s="37">
        <v>5</v>
      </c>
      <c r="N2420" s="37">
        <v>10</v>
      </c>
      <c r="O2420" s="37">
        <v>10</v>
      </c>
      <c r="P2420" s="37">
        <v>10</v>
      </c>
      <c r="Q2420" s="37">
        <v>5</v>
      </c>
    </row>
    <row r="2421" spans="1:17" ht="14.45" customHeight="1">
      <c r="A2421" s="174">
        <v>3372</v>
      </c>
      <c r="B2421">
        <v>3</v>
      </c>
      <c r="C2421" s="36" t="s">
        <v>6751</v>
      </c>
      <c r="D2421" s="36" t="s">
        <v>6753</v>
      </c>
      <c r="E2421" s="39" t="s">
        <v>934</v>
      </c>
      <c r="F2421" s="38">
        <v>9.1</v>
      </c>
      <c r="G2421" s="37">
        <v>5</v>
      </c>
      <c r="H2421" s="37">
        <v>5</v>
      </c>
      <c r="I2421" s="37">
        <v>5</v>
      </c>
      <c r="J2421" s="37">
        <v>5</v>
      </c>
      <c r="K2421" s="37">
        <v>10</v>
      </c>
      <c r="L2421" s="37">
        <v>10</v>
      </c>
      <c r="M2421" s="37">
        <v>5</v>
      </c>
      <c r="N2421" s="37">
        <v>10</v>
      </c>
      <c r="O2421" s="37">
        <v>10</v>
      </c>
      <c r="P2421" s="37">
        <v>10</v>
      </c>
      <c r="Q2421" s="37">
        <v>5</v>
      </c>
    </row>
    <row r="2422" spans="1:17" ht="14.45" customHeight="1">
      <c r="A2422" s="174">
        <v>3371</v>
      </c>
      <c r="B2422">
        <v>4</v>
      </c>
      <c r="C2422" s="36" t="s">
        <v>6751</v>
      </c>
      <c r="D2422" s="36" t="s">
        <v>6754</v>
      </c>
      <c r="E2422" s="39" t="s">
        <v>934</v>
      </c>
      <c r="F2422" s="38">
        <v>8.6999999999999993</v>
      </c>
      <c r="G2422" s="37">
        <v>5</v>
      </c>
      <c r="H2422" s="37">
        <v>5</v>
      </c>
      <c r="I2422" s="37">
        <v>5</v>
      </c>
      <c r="J2422" s="37">
        <v>5</v>
      </c>
      <c r="K2422" s="37">
        <v>10</v>
      </c>
      <c r="L2422" s="37">
        <v>10</v>
      </c>
      <c r="M2422" s="37">
        <v>5</v>
      </c>
      <c r="N2422" s="37">
        <v>10</v>
      </c>
      <c r="O2422" s="37">
        <v>10</v>
      </c>
      <c r="P2422" s="37">
        <v>10</v>
      </c>
      <c r="Q2422" s="37">
        <v>5</v>
      </c>
    </row>
    <row r="2423" spans="1:17" ht="14.45" customHeight="1">
      <c r="A2423" s="174">
        <v>3370</v>
      </c>
      <c r="B2423">
        <v>5</v>
      </c>
      <c r="C2423" s="36" t="s">
        <v>6751</v>
      </c>
      <c r="D2423" s="42" t="s">
        <v>1577</v>
      </c>
      <c r="E2423" s="41" t="s">
        <v>934</v>
      </c>
      <c r="F2423" s="40">
        <v>9.9</v>
      </c>
      <c r="G2423" s="37">
        <v>5</v>
      </c>
      <c r="H2423" s="37">
        <v>5</v>
      </c>
      <c r="I2423" s="37">
        <v>5</v>
      </c>
      <c r="J2423" s="37">
        <v>5</v>
      </c>
      <c r="K2423" s="37">
        <v>10</v>
      </c>
      <c r="L2423" s="37">
        <v>10</v>
      </c>
      <c r="M2423" s="37">
        <v>5</v>
      </c>
      <c r="N2423" s="37">
        <v>10</v>
      </c>
      <c r="O2423" s="37">
        <v>10</v>
      </c>
      <c r="P2423" s="37">
        <v>10</v>
      </c>
      <c r="Q2423" s="37">
        <v>5</v>
      </c>
    </row>
    <row r="2424" spans="1:17" ht="14.45" customHeight="1">
      <c r="A2424" s="174">
        <v>3369</v>
      </c>
      <c r="B2424">
        <v>6</v>
      </c>
      <c r="C2424" s="36" t="s">
        <v>6751</v>
      </c>
      <c r="D2424" s="36" t="s">
        <v>6755</v>
      </c>
      <c r="E2424" s="39" t="s">
        <v>934</v>
      </c>
      <c r="F2424" s="38">
        <v>8.6</v>
      </c>
      <c r="G2424" s="37">
        <v>5</v>
      </c>
      <c r="H2424" s="37">
        <v>5</v>
      </c>
      <c r="I2424" s="37">
        <v>5</v>
      </c>
      <c r="J2424" s="37">
        <v>5</v>
      </c>
      <c r="K2424" s="37">
        <v>10</v>
      </c>
      <c r="L2424" s="37">
        <v>10</v>
      </c>
      <c r="M2424" s="37">
        <v>5</v>
      </c>
      <c r="N2424" s="37">
        <v>10</v>
      </c>
      <c r="O2424" s="37">
        <v>10</v>
      </c>
      <c r="P2424" s="37">
        <v>10</v>
      </c>
      <c r="Q2424" s="37">
        <v>5</v>
      </c>
    </row>
    <row r="2425" spans="1:17" ht="14.45" customHeight="1">
      <c r="A2425" s="174">
        <v>3368</v>
      </c>
      <c r="B2425">
        <v>7</v>
      </c>
      <c r="C2425" s="36" t="s">
        <v>6751</v>
      </c>
      <c r="D2425" s="36" t="s">
        <v>6756</v>
      </c>
      <c r="E2425" s="39" t="s">
        <v>934</v>
      </c>
      <c r="F2425" s="38">
        <v>9</v>
      </c>
      <c r="G2425" s="37">
        <v>5</v>
      </c>
      <c r="H2425" s="37">
        <v>5</v>
      </c>
      <c r="I2425" s="37">
        <v>5</v>
      </c>
      <c r="J2425" s="37">
        <v>5</v>
      </c>
      <c r="K2425" s="37">
        <v>10</v>
      </c>
      <c r="L2425" s="37">
        <v>10</v>
      </c>
      <c r="M2425" s="37">
        <v>5</v>
      </c>
      <c r="N2425" s="37">
        <v>10</v>
      </c>
      <c r="O2425" s="37">
        <v>10</v>
      </c>
      <c r="P2425" s="37">
        <v>10</v>
      </c>
      <c r="Q2425" s="37">
        <v>5</v>
      </c>
    </row>
    <row r="2426" spans="1:17" ht="14.45" customHeight="1">
      <c r="A2426" s="174">
        <v>3367</v>
      </c>
      <c r="B2426">
        <v>8</v>
      </c>
      <c r="C2426" s="36" t="s">
        <v>6751</v>
      </c>
      <c r="D2426" s="36" t="s">
        <v>3182</v>
      </c>
      <c r="E2426" s="39" t="s">
        <v>934</v>
      </c>
      <c r="F2426" s="38">
        <v>9.1</v>
      </c>
      <c r="G2426" s="37">
        <v>5</v>
      </c>
      <c r="H2426" s="37">
        <v>5</v>
      </c>
      <c r="I2426" s="37">
        <v>5</v>
      </c>
      <c r="J2426" s="37">
        <v>5</v>
      </c>
      <c r="K2426" s="37">
        <v>10</v>
      </c>
      <c r="L2426" s="37">
        <v>10</v>
      </c>
      <c r="M2426" s="37">
        <v>5</v>
      </c>
      <c r="N2426" s="37">
        <v>10</v>
      </c>
      <c r="O2426" s="37">
        <v>10</v>
      </c>
      <c r="P2426" s="37">
        <v>10</v>
      </c>
      <c r="Q2426" s="37">
        <v>5</v>
      </c>
    </row>
    <row r="2427" spans="1:17" ht="14.45" customHeight="1">
      <c r="A2427" s="174">
        <v>3366</v>
      </c>
      <c r="B2427">
        <v>9</v>
      </c>
      <c r="C2427" s="36" t="s">
        <v>6751</v>
      </c>
      <c r="D2427" s="36" t="s">
        <v>6757</v>
      </c>
      <c r="E2427" s="39" t="s">
        <v>934</v>
      </c>
      <c r="F2427" s="38">
        <v>8.8000000000000007</v>
      </c>
      <c r="G2427" s="37">
        <v>5</v>
      </c>
      <c r="H2427" s="37">
        <v>5</v>
      </c>
      <c r="I2427" s="37">
        <v>5</v>
      </c>
      <c r="J2427" s="37">
        <v>5</v>
      </c>
      <c r="K2427" s="37">
        <v>10</v>
      </c>
      <c r="L2427" s="37">
        <v>10</v>
      </c>
      <c r="M2427" s="37">
        <v>5</v>
      </c>
      <c r="N2427" s="37">
        <v>10</v>
      </c>
      <c r="O2427" s="37">
        <v>10</v>
      </c>
      <c r="P2427" s="37">
        <v>10</v>
      </c>
      <c r="Q2427" s="37">
        <v>5</v>
      </c>
    </row>
    <row r="2428" spans="1:17" ht="14.45" customHeight="1">
      <c r="A2428" s="174">
        <v>3365</v>
      </c>
      <c r="B2428">
        <v>10</v>
      </c>
      <c r="C2428" s="36" t="s">
        <v>6751</v>
      </c>
      <c r="D2428" s="36" t="s">
        <v>6758</v>
      </c>
      <c r="E2428" s="39" t="s">
        <v>934</v>
      </c>
      <c r="F2428" s="38">
        <v>8.8000000000000007</v>
      </c>
      <c r="G2428" s="37">
        <v>5</v>
      </c>
      <c r="H2428" s="37">
        <v>5</v>
      </c>
      <c r="I2428" s="37">
        <v>5</v>
      </c>
      <c r="J2428" s="37">
        <v>5</v>
      </c>
      <c r="K2428" s="37">
        <v>10</v>
      </c>
      <c r="L2428" s="37">
        <v>10</v>
      </c>
      <c r="M2428" s="37">
        <v>5</v>
      </c>
      <c r="N2428" s="37">
        <v>10</v>
      </c>
      <c r="O2428" s="37">
        <v>10</v>
      </c>
      <c r="P2428" s="37">
        <v>10</v>
      </c>
      <c r="Q2428" s="37">
        <v>5</v>
      </c>
    </row>
    <row r="2429" spans="1:17" ht="14.45" customHeight="1">
      <c r="A2429" s="174">
        <v>3364</v>
      </c>
      <c r="C2429" s="36" t="s">
        <v>6751</v>
      </c>
      <c r="D2429" s="35" t="s">
        <v>8675</v>
      </c>
      <c r="E2429" s="34" t="s">
        <v>934</v>
      </c>
      <c r="F2429" s="130">
        <v>9.0820000000000007</v>
      </c>
      <c r="G2429" s="33" t="e">
        <f>AVERAGE(#REF!)</f>
        <v>#REF!</v>
      </c>
      <c r="H2429" s="33" t="e">
        <f>AVERAGE(#REF!)</f>
        <v>#REF!</v>
      </c>
      <c r="I2429" s="33" t="e">
        <f>AVERAGE(#REF!)</f>
        <v>#REF!</v>
      </c>
      <c r="J2429" s="33" t="e">
        <f>AVERAGE(#REF!)</f>
        <v>#REF!</v>
      </c>
      <c r="K2429" s="33" t="e">
        <f>AVERAGE(#REF!)</f>
        <v>#REF!</v>
      </c>
      <c r="L2429" s="33" t="e">
        <f>AVERAGE(#REF!)</f>
        <v>#REF!</v>
      </c>
      <c r="M2429" s="33" t="e">
        <f>AVERAGE(#REF!)</f>
        <v>#REF!</v>
      </c>
      <c r="N2429" s="33" t="e">
        <f>AVERAGE(#REF!)</f>
        <v>#REF!</v>
      </c>
      <c r="O2429" s="33" t="e">
        <f>AVERAGE(#REF!)</f>
        <v>#REF!</v>
      </c>
      <c r="P2429" s="33" t="e">
        <f>AVERAGE(#REF!)</f>
        <v>#REF!</v>
      </c>
      <c r="Q2429" s="33" t="e">
        <f>AVERAGE(#REF!)</f>
        <v>#REF!</v>
      </c>
    </row>
    <row r="2430" spans="1:17" ht="14.45" customHeight="1">
      <c r="A2430" s="174">
        <v>3363</v>
      </c>
      <c r="B2430">
        <v>1</v>
      </c>
      <c r="C2430" s="36" t="s">
        <v>6736</v>
      </c>
      <c r="D2430" s="42" t="s">
        <v>6737</v>
      </c>
      <c r="E2430" s="41" t="s">
        <v>934</v>
      </c>
      <c r="F2430" s="40">
        <v>9.5</v>
      </c>
      <c r="G2430" s="37">
        <v>5</v>
      </c>
      <c r="H2430" s="37">
        <v>5</v>
      </c>
      <c r="I2430" s="37">
        <v>5</v>
      </c>
      <c r="J2430" s="37">
        <v>5</v>
      </c>
      <c r="K2430" s="37">
        <v>10</v>
      </c>
      <c r="L2430" s="37">
        <v>10</v>
      </c>
      <c r="M2430" s="37">
        <v>5</v>
      </c>
      <c r="N2430" s="37">
        <v>10</v>
      </c>
      <c r="O2430" s="37">
        <v>10</v>
      </c>
      <c r="P2430" s="37">
        <v>10</v>
      </c>
      <c r="Q2430" s="37">
        <v>5</v>
      </c>
    </row>
    <row r="2431" spans="1:17" ht="14.45" customHeight="1">
      <c r="A2431" s="174">
        <v>3362</v>
      </c>
      <c r="B2431">
        <v>2</v>
      </c>
      <c r="C2431" s="36" t="s">
        <v>6736</v>
      </c>
      <c r="D2431" s="36" t="s">
        <v>6738</v>
      </c>
      <c r="E2431" s="39" t="s">
        <v>934</v>
      </c>
      <c r="F2431" s="38">
        <v>9.3000000000000007</v>
      </c>
      <c r="G2431" s="37">
        <v>5</v>
      </c>
      <c r="H2431" s="37">
        <v>5</v>
      </c>
      <c r="I2431" s="37">
        <v>5</v>
      </c>
      <c r="J2431" s="37">
        <v>5</v>
      </c>
      <c r="K2431" s="37">
        <v>10</v>
      </c>
      <c r="L2431" s="37">
        <v>10</v>
      </c>
      <c r="M2431" s="37">
        <v>5</v>
      </c>
      <c r="N2431" s="37">
        <v>10</v>
      </c>
      <c r="O2431" s="37">
        <v>10</v>
      </c>
      <c r="P2431" s="37">
        <v>10</v>
      </c>
      <c r="Q2431" s="37">
        <v>5</v>
      </c>
    </row>
    <row r="2432" spans="1:17" ht="14.45" customHeight="1">
      <c r="A2432" s="174">
        <v>3361</v>
      </c>
      <c r="B2432">
        <v>3</v>
      </c>
      <c r="C2432" s="36" t="s">
        <v>6736</v>
      </c>
      <c r="D2432" s="36" t="s">
        <v>6739</v>
      </c>
      <c r="E2432" s="39" t="s">
        <v>934</v>
      </c>
      <c r="F2432" s="38">
        <v>9</v>
      </c>
      <c r="G2432" s="37">
        <v>5</v>
      </c>
      <c r="H2432" s="37">
        <v>5</v>
      </c>
      <c r="I2432" s="37">
        <v>5</v>
      </c>
      <c r="J2432" s="37">
        <v>5</v>
      </c>
      <c r="K2432" s="37">
        <v>10</v>
      </c>
      <c r="L2432" s="37">
        <v>10</v>
      </c>
      <c r="M2432" s="37">
        <v>5</v>
      </c>
      <c r="N2432" s="37">
        <v>10</v>
      </c>
      <c r="O2432" s="37">
        <v>10</v>
      </c>
      <c r="P2432" s="37">
        <v>10</v>
      </c>
      <c r="Q2432" s="37">
        <v>5</v>
      </c>
    </row>
    <row r="2433" spans="1:17" ht="14.45" customHeight="1">
      <c r="A2433" s="174">
        <v>3360</v>
      </c>
      <c r="B2433">
        <v>4</v>
      </c>
      <c r="C2433" s="36" t="s">
        <v>6736</v>
      </c>
      <c r="D2433" s="36" t="s">
        <v>6740</v>
      </c>
      <c r="E2433" s="39" t="s">
        <v>934</v>
      </c>
      <c r="F2433" s="38">
        <v>8.9</v>
      </c>
      <c r="G2433" s="37">
        <v>5</v>
      </c>
      <c r="H2433" s="37">
        <v>5</v>
      </c>
      <c r="I2433" s="37">
        <v>5</v>
      </c>
      <c r="J2433" s="37">
        <v>5</v>
      </c>
      <c r="K2433" s="37">
        <v>10</v>
      </c>
      <c r="L2433" s="37">
        <v>10</v>
      </c>
      <c r="M2433" s="37">
        <v>5</v>
      </c>
      <c r="N2433" s="37">
        <v>10</v>
      </c>
      <c r="O2433" s="37">
        <v>10</v>
      </c>
      <c r="P2433" s="37">
        <v>10</v>
      </c>
      <c r="Q2433" s="37">
        <v>5</v>
      </c>
    </row>
    <row r="2434" spans="1:17" ht="14.45" customHeight="1">
      <c r="A2434" s="174">
        <v>3359</v>
      </c>
      <c r="B2434">
        <v>5</v>
      </c>
      <c r="C2434" s="36" t="s">
        <v>6736</v>
      </c>
      <c r="D2434" s="36" t="s">
        <v>6741</v>
      </c>
      <c r="E2434" s="39" t="s">
        <v>934</v>
      </c>
      <c r="F2434" s="38">
        <v>8.6999999999999993</v>
      </c>
      <c r="G2434" s="37">
        <v>5</v>
      </c>
      <c r="H2434" s="37">
        <v>5</v>
      </c>
      <c r="I2434" s="37">
        <v>5</v>
      </c>
      <c r="J2434" s="37">
        <v>5</v>
      </c>
      <c r="K2434" s="37">
        <v>10</v>
      </c>
      <c r="L2434" s="37">
        <v>10</v>
      </c>
      <c r="M2434" s="37">
        <v>5</v>
      </c>
      <c r="N2434" s="37">
        <v>10</v>
      </c>
      <c r="O2434" s="37">
        <v>10</v>
      </c>
      <c r="P2434" s="37">
        <v>10</v>
      </c>
      <c r="Q2434" s="37">
        <v>5</v>
      </c>
    </row>
    <row r="2435" spans="1:17" ht="14.45" customHeight="1">
      <c r="A2435" s="174">
        <v>3358</v>
      </c>
      <c r="B2435">
        <v>6</v>
      </c>
      <c r="C2435" s="36" t="s">
        <v>6736</v>
      </c>
      <c r="D2435" s="36" t="s">
        <v>6742</v>
      </c>
      <c r="E2435" s="39" t="s">
        <v>934</v>
      </c>
      <c r="F2435" s="38">
        <v>8.5</v>
      </c>
      <c r="G2435" s="37">
        <v>5</v>
      </c>
      <c r="H2435" s="37">
        <v>5</v>
      </c>
      <c r="I2435" s="37">
        <v>5</v>
      </c>
      <c r="J2435" s="37">
        <v>5</v>
      </c>
      <c r="K2435" s="37">
        <v>10</v>
      </c>
      <c r="L2435" s="37">
        <v>10</v>
      </c>
      <c r="M2435" s="37">
        <v>5</v>
      </c>
      <c r="N2435" s="37">
        <v>10</v>
      </c>
      <c r="O2435" s="37">
        <v>10</v>
      </c>
      <c r="P2435" s="37">
        <v>10</v>
      </c>
      <c r="Q2435" s="37">
        <v>5</v>
      </c>
    </row>
    <row r="2436" spans="1:17" ht="14.45" customHeight="1">
      <c r="A2436" s="174">
        <v>3357</v>
      </c>
      <c r="B2436">
        <v>7</v>
      </c>
      <c r="C2436" s="36" t="s">
        <v>6736</v>
      </c>
      <c r="D2436" s="36" t="s">
        <v>6743</v>
      </c>
      <c r="E2436" s="39" t="s">
        <v>934</v>
      </c>
      <c r="F2436" s="38" t="s">
        <v>0</v>
      </c>
      <c r="G2436" s="37">
        <v>5</v>
      </c>
      <c r="H2436" s="37">
        <v>5</v>
      </c>
      <c r="I2436" s="37">
        <v>5</v>
      </c>
      <c r="J2436" s="37">
        <v>5</v>
      </c>
      <c r="K2436" s="37">
        <v>10</v>
      </c>
      <c r="L2436" s="37">
        <v>10</v>
      </c>
      <c r="M2436" s="37">
        <v>5</v>
      </c>
      <c r="N2436" s="37">
        <v>10</v>
      </c>
      <c r="O2436" s="37">
        <v>10</v>
      </c>
      <c r="P2436" s="37">
        <v>10</v>
      </c>
      <c r="Q2436" s="37">
        <v>5</v>
      </c>
    </row>
    <row r="2437" spans="1:17" ht="14.45" customHeight="1">
      <c r="A2437" s="174">
        <v>3356</v>
      </c>
      <c r="B2437">
        <v>8</v>
      </c>
      <c r="C2437" s="36" t="s">
        <v>6736</v>
      </c>
      <c r="D2437" s="36" t="s">
        <v>6744</v>
      </c>
      <c r="E2437" s="39" t="s">
        <v>934</v>
      </c>
      <c r="F2437" s="38">
        <v>8.6999999999999993</v>
      </c>
      <c r="G2437" s="37">
        <v>5</v>
      </c>
      <c r="H2437" s="37">
        <v>5</v>
      </c>
      <c r="I2437" s="37">
        <v>5</v>
      </c>
      <c r="J2437" s="37">
        <v>5</v>
      </c>
      <c r="K2437" s="37">
        <v>10</v>
      </c>
      <c r="L2437" s="37">
        <v>10</v>
      </c>
      <c r="M2437" s="37">
        <v>5</v>
      </c>
      <c r="N2437" s="37">
        <v>10</v>
      </c>
      <c r="O2437" s="37">
        <v>10</v>
      </c>
      <c r="P2437" s="37">
        <v>10</v>
      </c>
      <c r="Q2437" s="37">
        <v>5</v>
      </c>
    </row>
    <row r="2438" spans="1:17" ht="14.45" customHeight="1">
      <c r="A2438" s="174">
        <v>3355</v>
      </c>
      <c r="B2438">
        <v>9</v>
      </c>
      <c r="C2438" s="36" t="s">
        <v>6736</v>
      </c>
      <c r="D2438" s="36" t="s">
        <v>6745</v>
      </c>
      <c r="E2438" s="39" t="s">
        <v>934</v>
      </c>
      <c r="F2438" s="38">
        <v>8.3000000000000007</v>
      </c>
      <c r="G2438" s="37">
        <v>5</v>
      </c>
      <c r="H2438" s="37">
        <v>5</v>
      </c>
      <c r="I2438" s="37">
        <v>5</v>
      </c>
      <c r="J2438" s="37">
        <v>5</v>
      </c>
      <c r="K2438" s="37">
        <v>10</v>
      </c>
      <c r="L2438" s="37">
        <v>10</v>
      </c>
      <c r="M2438" s="37">
        <v>5</v>
      </c>
      <c r="N2438" s="37">
        <v>10</v>
      </c>
      <c r="O2438" s="37">
        <v>10</v>
      </c>
      <c r="P2438" s="37">
        <v>10</v>
      </c>
      <c r="Q2438" s="37">
        <v>5</v>
      </c>
    </row>
    <row r="2439" spans="1:17" ht="14.45" customHeight="1">
      <c r="A2439" s="174">
        <v>3354</v>
      </c>
      <c r="B2439">
        <v>10</v>
      </c>
      <c r="C2439" s="36" t="s">
        <v>6736</v>
      </c>
      <c r="D2439" s="42" t="s">
        <v>6746</v>
      </c>
      <c r="E2439" s="41" t="s">
        <v>934</v>
      </c>
      <c r="F2439" s="40">
        <v>9.6</v>
      </c>
      <c r="G2439" s="37">
        <v>5</v>
      </c>
      <c r="H2439" s="37">
        <v>5</v>
      </c>
      <c r="I2439" s="37">
        <v>5</v>
      </c>
      <c r="J2439" s="37">
        <v>5</v>
      </c>
      <c r="K2439" s="37">
        <v>10</v>
      </c>
      <c r="L2439" s="37">
        <v>10</v>
      </c>
      <c r="M2439" s="37">
        <v>5</v>
      </c>
      <c r="N2439" s="37">
        <v>10</v>
      </c>
      <c r="O2439" s="37">
        <v>10</v>
      </c>
      <c r="P2439" s="37">
        <v>10</v>
      </c>
      <c r="Q2439" s="37">
        <v>5</v>
      </c>
    </row>
    <row r="2440" spans="1:17" ht="14.45" customHeight="1">
      <c r="A2440" s="174">
        <v>3353</v>
      </c>
      <c r="B2440">
        <v>11</v>
      </c>
      <c r="C2440" s="36" t="s">
        <v>6736</v>
      </c>
      <c r="D2440" s="36" t="s">
        <v>6747</v>
      </c>
      <c r="E2440" s="39" t="s">
        <v>934</v>
      </c>
      <c r="F2440" s="38">
        <v>8.6</v>
      </c>
      <c r="G2440" s="37">
        <v>5</v>
      </c>
      <c r="H2440" s="37">
        <v>5</v>
      </c>
      <c r="I2440" s="37">
        <v>5</v>
      </c>
      <c r="J2440" s="37">
        <v>5</v>
      </c>
      <c r="K2440" s="37">
        <v>10</v>
      </c>
      <c r="L2440" s="37">
        <v>10</v>
      </c>
      <c r="M2440" s="37">
        <v>5</v>
      </c>
      <c r="N2440" s="37">
        <v>10</v>
      </c>
      <c r="O2440" s="37">
        <v>10</v>
      </c>
      <c r="P2440" s="37">
        <v>10</v>
      </c>
      <c r="Q2440" s="37">
        <v>5</v>
      </c>
    </row>
    <row r="2441" spans="1:17" ht="14.45" customHeight="1">
      <c r="A2441" s="174">
        <v>3352</v>
      </c>
      <c r="B2441">
        <v>12</v>
      </c>
      <c r="C2441" s="36" t="s">
        <v>6736</v>
      </c>
      <c r="D2441" s="36" t="s">
        <v>6748</v>
      </c>
      <c r="E2441" s="39" t="s">
        <v>934</v>
      </c>
      <c r="F2441" s="38">
        <v>8.9</v>
      </c>
      <c r="G2441" s="37">
        <v>5</v>
      </c>
      <c r="H2441" s="37">
        <v>5</v>
      </c>
      <c r="I2441" s="37">
        <v>5</v>
      </c>
      <c r="J2441" s="37">
        <v>5</v>
      </c>
      <c r="K2441" s="37">
        <v>10</v>
      </c>
      <c r="L2441" s="37">
        <v>10</v>
      </c>
      <c r="M2441" s="37">
        <v>5</v>
      </c>
      <c r="N2441" s="37">
        <v>10</v>
      </c>
      <c r="O2441" s="37">
        <v>10</v>
      </c>
      <c r="P2441" s="37">
        <v>10</v>
      </c>
      <c r="Q2441" s="37">
        <v>5</v>
      </c>
    </row>
    <row r="2442" spans="1:17" ht="14.45" customHeight="1">
      <c r="A2442" s="174">
        <v>3351</v>
      </c>
      <c r="B2442">
        <v>13</v>
      </c>
      <c r="C2442" s="36" t="s">
        <v>6736</v>
      </c>
      <c r="D2442" s="36" t="s">
        <v>6749</v>
      </c>
      <c r="E2442" s="39" t="s">
        <v>934</v>
      </c>
      <c r="F2442" s="38">
        <v>9.4</v>
      </c>
      <c r="G2442" s="37">
        <v>5</v>
      </c>
      <c r="H2442" s="37">
        <v>5</v>
      </c>
      <c r="I2442" s="37">
        <v>5</v>
      </c>
      <c r="J2442" s="37">
        <v>5</v>
      </c>
      <c r="K2442" s="37">
        <v>10</v>
      </c>
      <c r="L2442" s="37">
        <v>10</v>
      </c>
      <c r="M2442" s="37">
        <v>5</v>
      </c>
      <c r="N2442" s="37">
        <v>10</v>
      </c>
      <c r="O2442" s="37">
        <v>10</v>
      </c>
      <c r="P2442" s="37">
        <v>10</v>
      </c>
      <c r="Q2442" s="37">
        <v>5</v>
      </c>
    </row>
    <row r="2443" spans="1:17" ht="14.45" customHeight="1">
      <c r="A2443" s="174">
        <v>3350</v>
      </c>
      <c r="B2443">
        <v>14</v>
      </c>
      <c r="C2443" s="36" t="s">
        <v>6736</v>
      </c>
      <c r="D2443" s="36" t="s">
        <v>6750</v>
      </c>
      <c r="E2443" s="39" t="s">
        <v>934</v>
      </c>
      <c r="F2443" s="38">
        <v>9</v>
      </c>
      <c r="G2443" s="37">
        <v>5</v>
      </c>
      <c r="H2443" s="37">
        <v>5</v>
      </c>
      <c r="I2443" s="37">
        <v>5</v>
      </c>
      <c r="J2443" s="37">
        <v>5</v>
      </c>
      <c r="K2443" s="37">
        <v>10</v>
      </c>
      <c r="L2443" s="37">
        <v>10</v>
      </c>
      <c r="M2443" s="37">
        <v>5</v>
      </c>
      <c r="N2443" s="37">
        <v>10</v>
      </c>
      <c r="O2443" s="37">
        <v>10</v>
      </c>
      <c r="P2443" s="37">
        <v>10</v>
      </c>
      <c r="Q2443" s="37">
        <v>5</v>
      </c>
    </row>
    <row r="2444" spans="1:17" ht="14.45" customHeight="1">
      <c r="A2444" s="174">
        <v>3349</v>
      </c>
      <c r="C2444" s="36" t="s">
        <v>6736</v>
      </c>
      <c r="D2444" s="35" t="s">
        <v>8967</v>
      </c>
      <c r="E2444" s="34" t="s">
        <v>934</v>
      </c>
      <c r="F2444" s="130">
        <v>8.9459999999999997</v>
      </c>
      <c r="G2444" s="33" t="e">
        <f>AVERAGE(#REF!)</f>
        <v>#REF!</v>
      </c>
      <c r="H2444" s="33" t="e">
        <f>AVERAGE(#REF!)</f>
        <v>#REF!</v>
      </c>
      <c r="I2444" s="33" t="e">
        <f>AVERAGE(#REF!)</f>
        <v>#REF!</v>
      </c>
      <c r="J2444" s="33" t="e">
        <f>AVERAGE(#REF!)</f>
        <v>#REF!</v>
      </c>
      <c r="K2444" s="33" t="e">
        <f>AVERAGE(#REF!)</f>
        <v>#REF!</v>
      </c>
      <c r="L2444" s="33" t="e">
        <f>AVERAGE(#REF!)</f>
        <v>#REF!</v>
      </c>
      <c r="M2444" s="33" t="e">
        <f>AVERAGE(#REF!)</f>
        <v>#REF!</v>
      </c>
      <c r="N2444" s="33" t="e">
        <f>AVERAGE(#REF!)</f>
        <v>#REF!</v>
      </c>
      <c r="O2444" s="33" t="e">
        <f>AVERAGE(#REF!)</f>
        <v>#REF!</v>
      </c>
      <c r="P2444" s="33" t="e">
        <f>AVERAGE(#REF!)</f>
        <v>#REF!</v>
      </c>
      <c r="Q2444" s="33" t="e">
        <f>AVERAGE(#REF!)</f>
        <v>#REF!</v>
      </c>
    </row>
    <row r="2445" spans="1:17" ht="14.45" customHeight="1">
      <c r="A2445" s="174">
        <v>3348</v>
      </c>
      <c r="B2445">
        <v>1</v>
      </c>
      <c r="C2445" s="36" t="s">
        <v>6725</v>
      </c>
      <c r="D2445" s="36" t="s">
        <v>6726</v>
      </c>
      <c r="E2445" s="39" t="s">
        <v>934</v>
      </c>
      <c r="F2445" s="38">
        <v>8</v>
      </c>
      <c r="G2445" s="37">
        <v>5</v>
      </c>
      <c r="H2445" s="37">
        <v>5</v>
      </c>
      <c r="I2445" s="37">
        <v>5</v>
      </c>
      <c r="J2445" s="37">
        <v>5</v>
      </c>
      <c r="K2445" s="37">
        <v>10</v>
      </c>
      <c r="L2445" s="37">
        <v>10</v>
      </c>
      <c r="M2445" s="37">
        <v>5</v>
      </c>
      <c r="N2445" s="37">
        <v>10</v>
      </c>
      <c r="O2445" s="37">
        <v>10</v>
      </c>
      <c r="P2445" s="37">
        <v>10</v>
      </c>
      <c r="Q2445" s="37">
        <v>5</v>
      </c>
    </row>
    <row r="2446" spans="1:17" ht="14.45" customHeight="1">
      <c r="A2446" s="174">
        <v>3347</v>
      </c>
      <c r="B2446">
        <v>2</v>
      </c>
      <c r="C2446" s="36" t="s">
        <v>6725</v>
      </c>
      <c r="D2446" s="36" t="s">
        <v>6727</v>
      </c>
      <c r="E2446" s="39" t="s">
        <v>934</v>
      </c>
      <c r="F2446" s="38">
        <v>9</v>
      </c>
      <c r="G2446" s="37">
        <v>5</v>
      </c>
      <c r="H2446" s="37">
        <v>5</v>
      </c>
      <c r="I2446" s="37">
        <v>5</v>
      </c>
      <c r="J2446" s="37">
        <v>5</v>
      </c>
      <c r="K2446" s="37">
        <v>10</v>
      </c>
      <c r="L2446" s="37">
        <v>10</v>
      </c>
      <c r="M2446" s="37">
        <v>5</v>
      </c>
      <c r="N2446" s="37">
        <v>10</v>
      </c>
      <c r="O2446" s="37">
        <v>10</v>
      </c>
      <c r="P2446" s="37">
        <v>10</v>
      </c>
      <c r="Q2446" s="37">
        <v>5</v>
      </c>
    </row>
    <row r="2447" spans="1:17" ht="14.45" customHeight="1">
      <c r="A2447" s="174">
        <v>3346</v>
      </c>
      <c r="B2447">
        <v>3</v>
      </c>
      <c r="C2447" s="36" t="s">
        <v>6725</v>
      </c>
      <c r="D2447" s="36" t="s">
        <v>6728</v>
      </c>
      <c r="E2447" s="39" t="s">
        <v>934</v>
      </c>
      <c r="F2447" s="38">
        <v>8.6999999999999993</v>
      </c>
      <c r="G2447" s="37">
        <v>5</v>
      </c>
      <c r="H2447" s="37">
        <v>5</v>
      </c>
      <c r="I2447" s="37">
        <v>5</v>
      </c>
      <c r="J2447" s="37">
        <v>5</v>
      </c>
      <c r="K2447" s="37">
        <v>10</v>
      </c>
      <c r="L2447" s="37">
        <v>10</v>
      </c>
      <c r="M2447" s="37">
        <v>5</v>
      </c>
      <c r="N2447" s="37">
        <v>10</v>
      </c>
      <c r="O2447" s="37">
        <v>10</v>
      </c>
      <c r="P2447" s="37">
        <v>10</v>
      </c>
      <c r="Q2447" s="37">
        <v>5</v>
      </c>
    </row>
    <row r="2448" spans="1:17" ht="14.45" customHeight="1">
      <c r="A2448" s="174">
        <v>3345</v>
      </c>
      <c r="B2448">
        <v>4</v>
      </c>
      <c r="C2448" s="36" t="s">
        <v>6725</v>
      </c>
      <c r="D2448" s="36" t="s">
        <v>6729</v>
      </c>
      <c r="E2448" s="39" t="s">
        <v>934</v>
      </c>
      <c r="F2448" s="38">
        <v>8.6999999999999993</v>
      </c>
      <c r="G2448" s="37">
        <v>5</v>
      </c>
      <c r="H2448" s="37">
        <v>5</v>
      </c>
      <c r="I2448" s="37">
        <v>5</v>
      </c>
      <c r="J2448" s="37">
        <v>5</v>
      </c>
      <c r="K2448" s="37">
        <v>10</v>
      </c>
      <c r="L2448" s="37">
        <v>10</v>
      </c>
      <c r="M2448" s="37">
        <v>5</v>
      </c>
      <c r="N2448" s="37">
        <v>10</v>
      </c>
      <c r="O2448" s="37">
        <v>10</v>
      </c>
      <c r="P2448" s="37">
        <v>10</v>
      </c>
      <c r="Q2448" s="37">
        <v>5</v>
      </c>
    </row>
    <row r="2449" spans="1:17" ht="14.45" customHeight="1">
      <c r="A2449" s="174">
        <v>3344</v>
      </c>
      <c r="B2449">
        <v>5</v>
      </c>
      <c r="C2449" s="36" t="s">
        <v>6725</v>
      </c>
      <c r="D2449" s="36" t="s">
        <v>6730</v>
      </c>
      <c r="E2449" s="39" t="s">
        <v>934</v>
      </c>
      <c r="F2449" s="38">
        <v>8.9</v>
      </c>
      <c r="G2449" s="37">
        <v>5</v>
      </c>
      <c r="H2449" s="37">
        <v>5</v>
      </c>
      <c r="I2449" s="37">
        <v>5</v>
      </c>
      <c r="J2449" s="37">
        <v>5</v>
      </c>
      <c r="K2449" s="37">
        <v>10</v>
      </c>
      <c r="L2449" s="37">
        <v>10</v>
      </c>
      <c r="M2449" s="37">
        <v>5</v>
      </c>
      <c r="N2449" s="37">
        <v>10</v>
      </c>
      <c r="O2449" s="37">
        <v>10</v>
      </c>
      <c r="P2449" s="37">
        <v>10</v>
      </c>
      <c r="Q2449" s="37">
        <v>5</v>
      </c>
    </row>
    <row r="2450" spans="1:17" ht="14.45" customHeight="1">
      <c r="A2450" s="174">
        <v>3343</v>
      </c>
      <c r="B2450">
        <v>6</v>
      </c>
      <c r="C2450" s="36" t="s">
        <v>6725</v>
      </c>
      <c r="D2450" s="36" t="s">
        <v>6731</v>
      </c>
      <c r="E2450" s="39" t="s">
        <v>934</v>
      </c>
      <c r="F2450" s="38">
        <v>8.6999999999999993</v>
      </c>
      <c r="G2450" s="37">
        <v>5</v>
      </c>
      <c r="H2450" s="37">
        <v>5</v>
      </c>
      <c r="I2450" s="37">
        <v>5</v>
      </c>
      <c r="J2450" s="37">
        <v>5</v>
      </c>
      <c r="K2450" s="37">
        <v>10</v>
      </c>
      <c r="L2450" s="37">
        <v>10</v>
      </c>
      <c r="M2450" s="37">
        <v>5</v>
      </c>
      <c r="N2450" s="37">
        <v>10</v>
      </c>
      <c r="O2450" s="37">
        <v>10</v>
      </c>
      <c r="P2450" s="37">
        <v>10</v>
      </c>
      <c r="Q2450" s="37">
        <v>5</v>
      </c>
    </row>
    <row r="2451" spans="1:17" ht="14.45" customHeight="1">
      <c r="A2451" s="174">
        <v>3342</v>
      </c>
      <c r="B2451">
        <v>7</v>
      </c>
      <c r="C2451" s="36" t="s">
        <v>6725</v>
      </c>
      <c r="D2451" s="42" t="s">
        <v>6732</v>
      </c>
      <c r="E2451" s="41" t="s">
        <v>934</v>
      </c>
      <c r="F2451" s="40">
        <v>9.6</v>
      </c>
      <c r="G2451" s="37">
        <v>5</v>
      </c>
      <c r="H2451" s="37">
        <v>5</v>
      </c>
      <c r="I2451" s="37">
        <v>5</v>
      </c>
      <c r="J2451" s="37">
        <v>5</v>
      </c>
      <c r="K2451" s="37">
        <v>10</v>
      </c>
      <c r="L2451" s="37">
        <v>10</v>
      </c>
      <c r="M2451" s="37">
        <v>5</v>
      </c>
      <c r="N2451" s="37">
        <v>10</v>
      </c>
      <c r="O2451" s="37">
        <v>10</v>
      </c>
      <c r="P2451" s="37">
        <v>10</v>
      </c>
      <c r="Q2451" s="37">
        <v>5</v>
      </c>
    </row>
    <row r="2452" spans="1:17" ht="14.45" customHeight="1">
      <c r="A2452" s="174">
        <v>3341</v>
      </c>
      <c r="B2452">
        <v>8</v>
      </c>
      <c r="C2452" s="36" t="s">
        <v>6725</v>
      </c>
      <c r="D2452" s="36" t="s">
        <v>6733</v>
      </c>
      <c r="E2452" s="39" t="s">
        <v>934</v>
      </c>
      <c r="F2452" s="38">
        <v>7.4</v>
      </c>
      <c r="G2452" s="37">
        <v>5</v>
      </c>
      <c r="H2452" s="37">
        <v>5</v>
      </c>
      <c r="I2452" s="37">
        <v>5</v>
      </c>
      <c r="J2452" s="37">
        <v>5</v>
      </c>
      <c r="K2452" s="37">
        <v>10</v>
      </c>
      <c r="L2452" s="37">
        <v>10</v>
      </c>
      <c r="M2452" s="37">
        <v>5</v>
      </c>
      <c r="N2452" s="37">
        <v>10</v>
      </c>
      <c r="O2452" s="37">
        <v>10</v>
      </c>
      <c r="P2452" s="37">
        <v>10</v>
      </c>
      <c r="Q2452" s="37">
        <v>5</v>
      </c>
    </row>
    <row r="2453" spans="1:17" ht="14.45" customHeight="1">
      <c r="A2453" s="174">
        <v>3340</v>
      </c>
      <c r="B2453">
        <v>9</v>
      </c>
      <c r="C2453" s="36" t="s">
        <v>6725</v>
      </c>
      <c r="D2453" s="36" t="s">
        <v>6734</v>
      </c>
      <c r="E2453" s="39" t="s">
        <v>934</v>
      </c>
      <c r="F2453" s="38">
        <v>8.1</v>
      </c>
      <c r="G2453" s="37">
        <v>5</v>
      </c>
      <c r="H2453" s="37">
        <v>5</v>
      </c>
      <c r="I2453" s="37">
        <v>5</v>
      </c>
      <c r="J2453" s="37">
        <v>5</v>
      </c>
      <c r="K2453" s="37">
        <v>10</v>
      </c>
      <c r="L2453" s="37">
        <v>10</v>
      </c>
      <c r="M2453" s="37">
        <v>5</v>
      </c>
      <c r="N2453" s="37">
        <v>10</v>
      </c>
      <c r="O2453" s="37">
        <v>10</v>
      </c>
      <c r="P2453" s="37">
        <v>10</v>
      </c>
      <c r="Q2453" s="37">
        <v>5</v>
      </c>
    </row>
    <row r="2454" spans="1:17" ht="14.45" customHeight="1">
      <c r="A2454" s="174">
        <v>3339</v>
      </c>
      <c r="B2454">
        <v>10</v>
      </c>
      <c r="C2454" s="36" t="s">
        <v>6725</v>
      </c>
      <c r="D2454" s="36" t="s">
        <v>6735</v>
      </c>
      <c r="E2454" s="39" t="s">
        <v>934</v>
      </c>
      <c r="F2454" s="38">
        <v>8.1999999999999993</v>
      </c>
      <c r="G2454" s="37">
        <v>5</v>
      </c>
      <c r="H2454" s="37">
        <v>5</v>
      </c>
      <c r="I2454" s="37">
        <v>5</v>
      </c>
      <c r="J2454" s="37">
        <v>5</v>
      </c>
      <c r="K2454" s="37">
        <v>10</v>
      </c>
      <c r="L2454" s="37">
        <v>10</v>
      </c>
      <c r="M2454" s="37">
        <v>5</v>
      </c>
      <c r="N2454" s="37">
        <v>10</v>
      </c>
      <c r="O2454" s="37">
        <v>10</v>
      </c>
      <c r="P2454" s="37">
        <v>10</v>
      </c>
      <c r="Q2454" s="37">
        <v>5</v>
      </c>
    </row>
    <row r="2455" spans="1:17" ht="14.45" customHeight="1">
      <c r="A2455" s="174">
        <v>3338</v>
      </c>
      <c r="C2455" s="36" t="s">
        <v>6725</v>
      </c>
      <c r="D2455" s="35" t="s">
        <v>8676</v>
      </c>
      <c r="E2455" s="34" t="s">
        <v>934</v>
      </c>
      <c r="F2455" s="130">
        <v>8.51</v>
      </c>
      <c r="G2455" s="33" t="e">
        <f>AVERAGE(#REF!)</f>
        <v>#REF!</v>
      </c>
      <c r="H2455" s="33" t="e">
        <f>AVERAGE(#REF!)</f>
        <v>#REF!</v>
      </c>
      <c r="I2455" s="33" t="e">
        <f>AVERAGE(#REF!)</f>
        <v>#REF!</v>
      </c>
      <c r="J2455" s="33" t="e">
        <f>AVERAGE(#REF!)</f>
        <v>#REF!</v>
      </c>
      <c r="K2455" s="33" t="e">
        <f>AVERAGE(#REF!)</f>
        <v>#REF!</v>
      </c>
      <c r="L2455" s="33" t="e">
        <f>AVERAGE(#REF!)</f>
        <v>#REF!</v>
      </c>
      <c r="M2455" s="33" t="e">
        <f>AVERAGE(#REF!)</f>
        <v>#REF!</v>
      </c>
      <c r="N2455" s="33" t="e">
        <f>AVERAGE(#REF!)</f>
        <v>#REF!</v>
      </c>
      <c r="O2455" s="33" t="e">
        <f>AVERAGE(#REF!)</f>
        <v>#REF!</v>
      </c>
      <c r="P2455" s="33" t="e">
        <f>AVERAGE(#REF!)</f>
        <v>#REF!</v>
      </c>
      <c r="Q2455" s="33" t="e">
        <f>AVERAGE(#REF!)</f>
        <v>#REF!</v>
      </c>
    </row>
    <row r="2456" spans="1:17" ht="14.45" customHeight="1">
      <c r="A2456" s="174">
        <v>3337</v>
      </c>
      <c r="B2456">
        <v>1</v>
      </c>
      <c r="C2456" s="36" t="s">
        <v>6702</v>
      </c>
      <c r="D2456" s="36" t="s">
        <v>6703</v>
      </c>
      <c r="E2456" s="39" t="s">
        <v>934</v>
      </c>
      <c r="F2456" s="38">
        <v>9.3000000000000007</v>
      </c>
      <c r="G2456" s="37">
        <v>5</v>
      </c>
      <c r="H2456" s="37">
        <v>5</v>
      </c>
      <c r="I2456" s="37">
        <v>5</v>
      </c>
      <c r="J2456" s="37">
        <v>5</v>
      </c>
      <c r="K2456" s="37">
        <v>10</v>
      </c>
      <c r="L2456" s="37">
        <v>10</v>
      </c>
      <c r="M2456" s="37">
        <v>5</v>
      </c>
      <c r="N2456" s="37">
        <v>10</v>
      </c>
      <c r="O2456" s="37">
        <v>10</v>
      </c>
      <c r="P2456" s="37">
        <v>10</v>
      </c>
      <c r="Q2456" s="37">
        <v>5</v>
      </c>
    </row>
    <row r="2457" spans="1:17" ht="14.45" customHeight="1">
      <c r="A2457" s="174">
        <v>3336</v>
      </c>
      <c r="B2457">
        <v>2</v>
      </c>
      <c r="C2457" s="36" t="s">
        <v>6702</v>
      </c>
      <c r="D2457" s="36" t="s">
        <v>6704</v>
      </c>
      <c r="E2457" s="39" t="s">
        <v>934</v>
      </c>
      <c r="F2457" s="38">
        <v>8</v>
      </c>
      <c r="G2457" s="37">
        <v>5</v>
      </c>
      <c r="H2457" s="37">
        <v>5</v>
      </c>
      <c r="I2457" s="37">
        <v>5</v>
      </c>
      <c r="J2457" s="37">
        <v>5</v>
      </c>
      <c r="K2457" s="37">
        <v>10</v>
      </c>
      <c r="L2457" s="37">
        <v>10</v>
      </c>
      <c r="M2457" s="37">
        <v>5</v>
      </c>
      <c r="N2457" s="37">
        <v>10</v>
      </c>
      <c r="O2457" s="37">
        <v>10</v>
      </c>
      <c r="P2457" s="37">
        <v>10</v>
      </c>
      <c r="Q2457" s="37">
        <v>5</v>
      </c>
    </row>
    <row r="2458" spans="1:17" ht="14.45" customHeight="1">
      <c r="A2458" s="174">
        <v>3335</v>
      </c>
      <c r="B2458">
        <v>3</v>
      </c>
      <c r="C2458" s="36" t="s">
        <v>6702</v>
      </c>
      <c r="D2458" s="36" t="s">
        <v>6705</v>
      </c>
      <c r="E2458" s="39" t="s">
        <v>934</v>
      </c>
      <c r="F2458" s="38">
        <v>9.4</v>
      </c>
      <c r="G2458" s="37">
        <v>5</v>
      </c>
      <c r="H2458" s="37">
        <v>5</v>
      </c>
      <c r="I2458" s="37">
        <v>5</v>
      </c>
      <c r="J2458" s="37">
        <v>5</v>
      </c>
      <c r="K2458" s="37">
        <v>10</v>
      </c>
      <c r="L2458" s="37">
        <v>10</v>
      </c>
      <c r="M2458" s="37">
        <v>5</v>
      </c>
      <c r="N2458" s="37">
        <v>10</v>
      </c>
      <c r="O2458" s="37">
        <v>10</v>
      </c>
      <c r="P2458" s="37">
        <v>10</v>
      </c>
      <c r="Q2458" s="37">
        <v>5</v>
      </c>
    </row>
    <row r="2459" spans="1:17" ht="14.45" customHeight="1">
      <c r="A2459" s="174">
        <v>3334</v>
      </c>
      <c r="B2459">
        <v>4</v>
      </c>
      <c r="C2459" s="36" t="s">
        <v>6702</v>
      </c>
      <c r="D2459" s="36" t="s">
        <v>6706</v>
      </c>
      <c r="E2459" s="39" t="s">
        <v>934</v>
      </c>
      <c r="F2459" s="38">
        <v>9.6999999999999993</v>
      </c>
      <c r="G2459" s="37">
        <v>5</v>
      </c>
      <c r="H2459" s="37">
        <v>5</v>
      </c>
      <c r="I2459" s="37">
        <v>5</v>
      </c>
      <c r="J2459" s="37">
        <v>5</v>
      </c>
      <c r="K2459" s="37">
        <v>10</v>
      </c>
      <c r="L2459" s="37">
        <v>10</v>
      </c>
      <c r="M2459" s="37">
        <v>5</v>
      </c>
      <c r="N2459" s="37">
        <v>10</v>
      </c>
      <c r="O2459" s="37">
        <v>10</v>
      </c>
      <c r="P2459" s="37">
        <v>10</v>
      </c>
      <c r="Q2459" s="37">
        <v>5</v>
      </c>
    </row>
    <row r="2460" spans="1:17" ht="14.45" customHeight="1">
      <c r="A2460" s="174">
        <v>3333</v>
      </c>
      <c r="B2460">
        <v>5</v>
      </c>
      <c r="C2460" s="36" t="s">
        <v>6702</v>
      </c>
      <c r="D2460" s="36" t="s">
        <v>6707</v>
      </c>
      <c r="E2460" s="39" t="s">
        <v>934</v>
      </c>
      <c r="F2460" s="38">
        <v>8.3000000000000007</v>
      </c>
      <c r="G2460" s="37">
        <v>5</v>
      </c>
      <c r="H2460" s="37">
        <v>5</v>
      </c>
      <c r="I2460" s="37">
        <v>5</v>
      </c>
      <c r="J2460" s="37">
        <v>5</v>
      </c>
      <c r="K2460" s="37">
        <v>10</v>
      </c>
      <c r="L2460" s="37">
        <v>10</v>
      </c>
      <c r="M2460" s="37">
        <v>5</v>
      </c>
      <c r="N2460" s="37">
        <v>10</v>
      </c>
      <c r="O2460" s="37">
        <v>10</v>
      </c>
      <c r="P2460" s="37">
        <v>10</v>
      </c>
      <c r="Q2460" s="37">
        <v>5</v>
      </c>
    </row>
    <row r="2461" spans="1:17" ht="14.45" customHeight="1">
      <c r="A2461" s="174">
        <v>3332</v>
      </c>
      <c r="B2461">
        <v>6</v>
      </c>
      <c r="C2461" s="36" t="s">
        <v>6702</v>
      </c>
      <c r="D2461" s="36" t="s">
        <v>6708</v>
      </c>
      <c r="E2461" s="39" t="s">
        <v>934</v>
      </c>
      <c r="F2461" s="38">
        <v>8.6</v>
      </c>
      <c r="G2461" s="37">
        <v>5</v>
      </c>
      <c r="H2461" s="37">
        <v>5</v>
      </c>
      <c r="I2461" s="37">
        <v>5</v>
      </c>
      <c r="J2461" s="37">
        <v>5</v>
      </c>
      <c r="K2461" s="37">
        <v>10</v>
      </c>
      <c r="L2461" s="37">
        <v>10</v>
      </c>
      <c r="M2461" s="37">
        <v>5</v>
      </c>
      <c r="N2461" s="37">
        <v>10</v>
      </c>
      <c r="O2461" s="37">
        <v>10</v>
      </c>
      <c r="P2461" s="37">
        <v>10</v>
      </c>
      <c r="Q2461" s="37">
        <v>5</v>
      </c>
    </row>
    <row r="2462" spans="1:17" ht="14.45" customHeight="1">
      <c r="A2462" s="174">
        <v>3331</v>
      </c>
      <c r="B2462">
        <v>7</v>
      </c>
      <c r="C2462" s="36" t="s">
        <v>6702</v>
      </c>
      <c r="D2462" s="36" t="s">
        <v>6709</v>
      </c>
      <c r="E2462" s="39" t="s">
        <v>934</v>
      </c>
      <c r="F2462" s="38">
        <v>8.9</v>
      </c>
      <c r="G2462" s="37">
        <v>5</v>
      </c>
      <c r="H2462" s="37">
        <v>5</v>
      </c>
      <c r="I2462" s="37">
        <v>5</v>
      </c>
      <c r="J2462" s="37">
        <v>5</v>
      </c>
      <c r="K2462" s="37">
        <v>10</v>
      </c>
      <c r="L2462" s="37">
        <v>10</v>
      </c>
      <c r="M2462" s="37">
        <v>5</v>
      </c>
      <c r="N2462" s="37">
        <v>10</v>
      </c>
      <c r="O2462" s="37">
        <v>10</v>
      </c>
      <c r="P2462" s="37">
        <v>10</v>
      </c>
      <c r="Q2462" s="37">
        <v>5</v>
      </c>
    </row>
    <row r="2463" spans="1:17" ht="14.45" customHeight="1">
      <c r="A2463" s="174">
        <v>3330</v>
      </c>
      <c r="C2463" s="36" t="s">
        <v>6702</v>
      </c>
      <c r="D2463" s="35" t="s">
        <v>8677</v>
      </c>
      <c r="E2463" s="34" t="s">
        <v>934</v>
      </c>
      <c r="F2463" s="130">
        <v>8.8670000000000009</v>
      </c>
      <c r="G2463" s="33" t="e">
        <f>AVERAGE(#REF!)</f>
        <v>#REF!</v>
      </c>
      <c r="H2463" s="33" t="e">
        <f>AVERAGE(#REF!)</f>
        <v>#REF!</v>
      </c>
      <c r="I2463" s="33" t="e">
        <f>AVERAGE(#REF!)</f>
        <v>#REF!</v>
      </c>
      <c r="J2463" s="33" t="e">
        <f>AVERAGE(#REF!)</f>
        <v>#REF!</v>
      </c>
      <c r="K2463" s="33" t="e">
        <f>AVERAGE(#REF!)</f>
        <v>#REF!</v>
      </c>
      <c r="L2463" s="33" t="e">
        <f>AVERAGE(#REF!)</f>
        <v>#REF!</v>
      </c>
      <c r="M2463" s="33" t="e">
        <f>AVERAGE(#REF!)</f>
        <v>#REF!</v>
      </c>
      <c r="N2463" s="33" t="e">
        <f>AVERAGE(#REF!)</f>
        <v>#REF!</v>
      </c>
      <c r="O2463" s="33" t="e">
        <f>AVERAGE(#REF!)</f>
        <v>#REF!</v>
      </c>
      <c r="P2463" s="33" t="e">
        <f>AVERAGE(#REF!)</f>
        <v>#REF!</v>
      </c>
      <c r="Q2463" s="33" t="e">
        <f>AVERAGE(#REF!)</f>
        <v>#REF!</v>
      </c>
    </row>
    <row r="2464" spans="1:17" ht="14.45" customHeight="1">
      <c r="A2464" s="174">
        <v>3329</v>
      </c>
      <c r="B2464">
        <v>1</v>
      </c>
      <c r="C2464" s="36" t="s">
        <v>6692</v>
      </c>
      <c r="D2464" s="36" t="s">
        <v>6693</v>
      </c>
      <c r="E2464" s="39" t="s">
        <v>934</v>
      </c>
      <c r="F2464" s="38">
        <v>9</v>
      </c>
      <c r="G2464" s="37">
        <v>5</v>
      </c>
      <c r="H2464" s="37">
        <v>5</v>
      </c>
      <c r="I2464" s="37">
        <v>5</v>
      </c>
      <c r="J2464" s="37">
        <v>5</v>
      </c>
      <c r="K2464" s="37">
        <v>10</v>
      </c>
      <c r="L2464" s="37">
        <v>10</v>
      </c>
      <c r="M2464" s="37">
        <v>5</v>
      </c>
      <c r="N2464" s="37">
        <v>10</v>
      </c>
      <c r="O2464" s="37">
        <v>10</v>
      </c>
      <c r="P2464" s="37">
        <v>10</v>
      </c>
      <c r="Q2464" s="37">
        <v>5</v>
      </c>
    </row>
    <row r="2465" spans="1:17" ht="14.45" customHeight="1">
      <c r="A2465" s="174">
        <v>3328</v>
      </c>
      <c r="B2465">
        <v>2</v>
      </c>
      <c r="C2465" s="36" t="s">
        <v>6692</v>
      </c>
      <c r="D2465" s="36" t="s">
        <v>6694</v>
      </c>
      <c r="E2465" s="39" t="s">
        <v>934</v>
      </c>
      <c r="F2465" s="38">
        <v>9</v>
      </c>
      <c r="G2465" s="37">
        <v>5</v>
      </c>
      <c r="H2465" s="37">
        <v>5</v>
      </c>
      <c r="I2465" s="37">
        <v>5</v>
      </c>
      <c r="J2465" s="37">
        <v>5</v>
      </c>
      <c r="K2465" s="37">
        <v>10</v>
      </c>
      <c r="L2465" s="37">
        <v>10</v>
      </c>
      <c r="M2465" s="37">
        <v>5</v>
      </c>
      <c r="N2465" s="37">
        <v>10</v>
      </c>
      <c r="O2465" s="37">
        <v>10</v>
      </c>
      <c r="P2465" s="37">
        <v>10</v>
      </c>
      <c r="Q2465" s="37">
        <v>5</v>
      </c>
    </row>
    <row r="2466" spans="1:17" ht="14.45" customHeight="1">
      <c r="A2466" s="174">
        <v>3327</v>
      </c>
      <c r="B2466">
        <v>3</v>
      </c>
      <c r="C2466" s="36" t="s">
        <v>6692</v>
      </c>
      <c r="D2466" s="36" t="s">
        <v>6695</v>
      </c>
      <c r="E2466" s="39" t="s">
        <v>934</v>
      </c>
      <c r="F2466" s="38">
        <v>8.5</v>
      </c>
      <c r="G2466" s="37">
        <v>5</v>
      </c>
      <c r="H2466" s="37">
        <v>5</v>
      </c>
      <c r="I2466" s="37">
        <v>5</v>
      </c>
      <c r="J2466" s="37">
        <v>5</v>
      </c>
      <c r="K2466" s="37">
        <v>10</v>
      </c>
      <c r="L2466" s="37">
        <v>10</v>
      </c>
      <c r="M2466" s="37">
        <v>5</v>
      </c>
      <c r="N2466" s="37">
        <v>10</v>
      </c>
      <c r="O2466" s="37">
        <v>10</v>
      </c>
      <c r="P2466" s="37">
        <v>10</v>
      </c>
      <c r="Q2466" s="37">
        <v>5</v>
      </c>
    </row>
    <row r="2467" spans="1:17" ht="14.45" customHeight="1">
      <c r="A2467" s="174">
        <v>3326</v>
      </c>
      <c r="B2467">
        <v>4</v>
      </c>
      <c r="C2467" s="36" t="s">
        <v>6692</v>
      </c>
      <c r="D2467" s="36" t="s">
        <v>6696</v>
      </c>
      <c r="E2467" s="39" t="s">
        <v>934</v>
      </c>
      <c r="F2467" s="38">
        <v>8.6999999999999993</v>
      </c>
      <c r="G2467" s="37">
        <v>5</v>
      </c>
      <c r="H2467" s="37">
        <v>5</v>
      </c>
      <c r="I2467" s="37">
        <v>5</v>
      </c>
      <c r="J2467" s="37">
        <v>5</v>
      </c>
      <c r="K2467" s="37">
        <v>10</v>
      </c>
      <c r="L2467" s="37">
        <v>10</v>
      </c>
      <c r="M2467" s="37">
        <v>5</v>
      </c>
      <c r="N2467" s="37">
        <v>10</v>
      </c>
      <c r="O2467" s="37">
        <v>10</v>
      </c>
      <c r="P2467" s="37">
        <v>10</v>
      </c>
      <c r="Q2467" s="37">
        <v>5</v>
      </c>
    </row>
    <row r="2468" spans="1:17" ht="14.45" customHeight="1">
      <c r="A2468" s="174">
        <v>3325</v>
      </c>
      <c r="B2468">
        <v>5</v>
      </c>
      <c r="C2468" s="36" t="s">
        <v>6692</v>
      </c>
      <c r="D2468" s="36" t="s">
        <v>6697</v>
      </c>
      <c r="E2468" s="39" t="s">
        <v>934</v>
      </c>
      <c r="F2468" s="38">
        <v>8.9</v>
      </c>
      <c r="G2468" s="37">
        <v>5</v>
      </c>
      <c r="H2468" s="37">
        <v>5</v>
      </c>
      <c r="I2468" s="37">
        <v>5</v>
      </c>
      <c r="J2468" s="37">
        <v>5</v>
      </c>
      <c r="K2468" s="37">
        <v>10</v>
      </c>
      <c r="L2468" s="37">
        <v>10</v>
      </c>
      <c r="M2468" s="37">
        <v>5</v>
      </c>
      <c r="N2468" s="37">
        <v>10</v>
      </c>
      <c r="O2468" s="37">
        <v>10</v>
      </c>
      <c r="P2468" s="37">
        <v>10</v>
      </c>
      <c r="Q2468" s="37">
        <v>5</v>
      </c>
    </row>
    <row r="2469" spans="1:17" ht="14.45" customHeight="1">
      <c r="A2469" s="174">
        <v>3324</v>
      </c>
      <c r="B2469">
        <v>6</v>
      </c>
      <c r="C2469" s="36" t="s">
        <v>6692</v>
      </c>
      <c r="D2469" s="36" t="s">
        <v>6698</v>
      </c>
      <c r="E2469" s="39" t="s">
        <v>934</v>
      </c>
      <c r="F2469" s="38">
        <v>9.3000000000000007</v>
      </c>
      <c r="G2469" s="37">
        <v>5</v>
      </c>
      <c r="H2469" s="37">
        <v>5</v>
      </c>
      <c r="I2469" s="37">
        <v>5</v>
      </c>
      <c r="J2469" s="37">
        <v>5</v>
      </c>
      <c r="K2469" s="37">
        <v>10</v>
      </c>
      <c r="L2469" s="37">
        <v>10</v>
      </c>
      <c r="M2469" s="37">
        <v>5</v>
      </c>
      <c r="N2469" s="37">
        <v>10</v>
      </c>
      <c r="O2469" s="37">
        <v>10</v>
      </c>
      <c r="P2469" s="37">
        <v>10</v>
      </c>
      <c r="Q2469" s="37">
        <v>5</v>
      </c>
    </row>
    <row r="2470" spans="1:17" ht="14.45" customHeight="1">
      <c r="A2470" s="174">
        <v>3323</v>
      </c>
      <c r="B2470">
        <v>7</v>
      </c>
      <c r="C2470" s="36" t="s">
        <v>6692</v>
      </c>
      <c r="D2470" s="36" t="s">
        <v>6699</v>
      </c>
      <c r="E2470" s="39" t="s">
        <v>934</v>
      </c>
      <c r="F2470" s="38">
        <v>7.6</v>
      </c>
      <c r="G2470" s="37">
        <v>5</v>
      </c>
      <c r="H2470" s="37">
        <v>5</v>
      </c>
      <c r="I2470" s="37">
        <v>5</v>
      </c>
      <c r="J2470" s="37">
        <v>5</v>
      </c>
      <c r="K2470" s="37">
        <v>10</v>
      </c>
      <c r="L2470" s="37">
        <v>10</v>
      </c>
      <c r="M2470" s="37">
        <v>5</v>
      </c>
      <c r="N2470" s="37">
        <v>10</v>
      </c>
      <c r="O2470" s="37">
        <v>10</v>
      </c>
      <c r="P2470" s="37">
        <v>10</v>
      </c>
      <c r="Q2470" s="37">
        <v>5</v>
      </c>
    </row>
    <row r="2471" spans="1:17" ht="14.45" customHeight="1">
      <c r="A2471" s="174">
        <v>3322</v>
      </c>
      <c r="B2471">
        <v>8</v>
      </c>
      <c r="C2471" s="36" t="s">
        <v>6692</v>
      </c>
      <c r="D2471" s="36" t="s">
        <v>6700</v>
      </c>
      <c r="E2471" s="39" t="s">
        <v>934</v>
      </c>
      <c r="F2471" s="38">
        <v>8.6</v>
      </c>
      <c r="G2471" s="37">
        <v>5</v>
      </c>
      <c r="H2471" s="37">
        <v>5</v>
      </c>
      <c r="I2471" s="37">
        <v>5</v>
      </c>
      <c r="J2471" s="37">
        <v>5</v>
      </c>
      <c r="K2471" s="37">
        <v>10</v>
      </c>
      <c r="L2471" s="37">
        <v>10</v>
      </c>
      <c r="M2471" s="37">
        <v>5</v>
      </c>
      <c r="N2471" s="37">
        <v>10</v>
      </c>
      <c r="O2471" s="37">
        <v>10</v>
      </c>
      <c r="P2471" s="37">
        <v>10</v>
      </c>
      <c r="Q2471" s="37">
        <v>5</v>
      </c>
    </row>
    <row r="2472" spans="1:17" ht="14.45" customHeight="1">
      <c r="A2472" s="174">
        <v>3321</v>
      </c>
      <c r="B2472">
        <v>9</v>
      </c>
      <c r="C2472" s="36" t="s">
        <v>6692</v>
      </c>
      <c r="D2472" s="36" t="s">
        <v>6701</v>
      </c>
      <c r="E2472" s="39" t="s">
        <v>934</v>
      </c>
      <c r="F2472" s="38">
        <v>8.6</v>
      </c>
      <c r="G2472" s="37">
        <v>5</v>
      </c>
      <c r="H2472" s="37">
        <v>5</v>
      </c>
      <c r="I2472" s="37">
        <v>5</v>
      </c>
      <c r="J2472" s="37">
        <v>5</v>
      </c>
      <c r="K2472" s="37">
        <v>10</v>
      </c>
      <c r="L2472" s="37">
        <v>10</v>
      </c>
      <c r="M2472" s="37">
        <v>5</v>
      </c>
      <c r="N2472" s="37">
        <v>10</v>
      </c>
      <c r="O2472" s="37">
        <v>10</v>
      </c>
      <c r="P2472" s="37">
        <v>10</v>
      </c>
      <c r="Q2472" s="37">
        <v>5</v>
      </c>
    </row>
    <row r="2473" spans="1:17" ht="14.45" customHeight="1">
      <c r="A2473" s="174">
        <v>3320</v>
      </c>
      <c r="B2473">
        <v>10</v>
      </c>
      <c r="C2473" s="36" t="s">
        <v>6692</v>
      </c>
      <c r="D2473" s="36" t="s">
        <v>6710</v>
      </c>
      <c r="E2473" s="39" t="s">
        <v>934</v>
      </c>
      <c r="F2473" s="38">
        <v>8.4</v>
      </c>
      <c r="G2473" s="37">
        <v>5</v>
      </c>
      <c r="H2473" s="37">
        <v>5</v>
      </c>
      <c r="I2473" s="37">
        <v>5</v>
      </c>
      <c r="J2473" s="37">
        <v>5</v>
      </c>
      <c r="K2473" s="37">
        <v>10</v>
      </c>
      <c r="L2473" s="37">
        <v>10</v>
      </c>
      <c r="M2473" s="37">
        <v>5</v>
      </c>
      <c r="N2473" s="37">
        <v>10</v>
      </c>
      <c r="O2473" s="37">
        <v>10</v>
      </c>
      <c r="P2473" s="37">
        <v>10</v>
      </c>
      <c r="Q2473" s="37">
        <v>5</v>
      </c>
    </row>
    <row r="2474" spans="1:17" ht="14.45" customHeight="1">
      <c r="A2474" s="174">
        <v>3319</v>
      </c>
      <c r="C2474" s="36" t="s">
        <v>6692</v>
      </c>
      <c r="D2474" s="35" t="s">
        <v>8633</v>
      </c>
      <c r="E2474" s="34" t="s">
        <v>934</v>
      </c>
      <c r="F2474" s="130">
        <v>8.6479999999999997</v>
      </c>
      <c r="G2474" s="33" t="e">
        <f>AVERAGE(#REF!)</f>
        <v>#REF!</v>
      </c>
      <c r="H2474" s="33" t="e">
        <f>AVERAGE(#REF!)</f>
        <v>#REF!</v>
      </c>
      <c r="I2474" s="33" t="e">
        <f>AVERAGE(#REF!)</f>
        <v>#REF!</v>
      </c>
      <c r="J2474" s="33" t="e">
        <f>AVERAGE(#REF!)</f>
        <v>#REF!</v>
      </c>
      <c r="K2474" s="33" t="e">
        <f>AVERAGE(#REF!)</f>
        <v>#REF!</v>
      </c>
      <c r="L2474" s="33" t="e">
        <f>AVERAGE(#REF!)</f>
        <v>#REF!</v>
      </c>
      <c r="M2474" s="33" t="e">
        <f>AVERAGE(#REF!)</f>
        <v>#REF!</v>
      </c>
      <c r="N2474" s="33" t="e">
        <f>AVERAGE(#REF!)</f>
        <v>#REF!</v>
      </c>
      <c r="O2474" s="33" t="e">
        <f>AVERAGE(#REF!)</f>
        <v>#REF!</v>
      </c>
      <c r="P2474" s="33" t="e">
        <f>AVERAGE(#REF!)</f>
        <v>#REF!</v>
      </c>
      <c r="Q2474" s="33" t="e">
        <f>AVERAGE(#REF!)</f>
        <v>#REF!</v>
      </c>
    </row>
    <row r="2475" spans="1:17" ht="14.45" customHeight="1">
      <c r="A2475" s="174">
        <v>3318</v>
      </c>
      <c r="B2475">
        <v>1</v>
      </c>
      <c r="C2475" s="36" t="s">
        <v>9958</v>
      </c>
      <c r="D2475" s="36" t="s">
        <v>6666</v>
      </c>
      <c r="E2475" s="39" t="s">
        <v>934</v>
      </c>
      <c r="F2475" s="38">
        <v>8.5</v>
      </c>
      <c r="G2475" s="37">
        <v>5</v>
      </c>
      <c r="H2475" s="37">
        <v>5</v>
      </c>
      <c r="I2475" s="37">
        <v>5</v>
      </c>
      <c r="J2475" s="37">
        <v>5</v>
      </c>
      <c r="K2475" s="37">
        <v>10</v>
      </c>
      <c r="L2475" s="37">
        <v>10</v>
      </c>
      <c r="M2475" s="37">
        <v>5</v>
      </c>
      <c r="N2475" s="37">
        <v>10</v>
      </c>
      <c r="O2475" s="37">
        <v>10</v>
      </c>
      <c r="P2475" s="37">
        <v>10</v>
      </c>
      <c r="Q2475" s="37">
        <v>5</v>
      </c>
    </row>
    <row r="2476" spans="1:17" ht="14.45" customHeight="1">
      <c r="A2476" s="174">
        <v>3317</v>
      </c>
      <c r="B2476">
        <v>2</v>
      </c>
      <c r="C2476" s="36" t="s">
        <v>9958</v>
      </c>
      <c r="D2476" s="36" t="s">
        <v>6412</v>
      </c>
      <c r="E2476" s="39" t="s">
        <v>934</v>
      </c>
      <c r="F2476" s="38">
        <v>8</v>
      </c>
      <c r="G2476" s="37">
        <v>5</v>
      </c>
      <c r="H2476" s="37">
        <v>5</v>
      </c>
      <c r="I2476" s="37">
        <v>5</v>
      </c>
      <c r="J2476" s="37">
        <v>5</v>
      </c>
      <c r="K2476" s="37">
        <v>10</v>
      </c>
      <c r="L2476" s="37">
        <v>10</v>
      </c>
      <c r="M2476" s="37">
        <v>5</v>
      </c>
      <c r="N2476" s="37">
        <v>10</v>
      </c>
      <c r="O2476" s="37">
        <v>10</v>
      </c>
      <c r="P2476" s="37">
        <v>10</v>
      </c>
      <c r="Q2476" s="37">
        <v>5</v>
      </c>
    </row>
    <row r="2477" spans="1:17" ht="14.45" customHeight="1">
      <c r="A2477" s="174">
        <v>3316</v>
      </c>
      <c r="B2477">
        <v>3</v>
      </c>
      <c r="C2477" s="36" t="s">
        <v>9958</v>
      </c>
      <c r="D2477" s="42" t="s">
        <v>6667</v>
      </c>
      <c r="E2477" s="41" t="s">
        <v>934</v>
      </c>
      <c r="F2477" s="40">
        <v>9.8000000000000007</v>
      </c>
      <c r="G2477" s="37">
        <v>5</v>
      </c>
      <c r="H2477" s="37">
        <v>5</v>
      </c>
      <c r="I2477" s="37">
        <v>5</v>
      </c>
      <c r="J2477" s="37">
        <v>5</v>
      </c>
      <c r="K2477" s="37">
        <v>10</v>
      </c>
      <c r="L2477" s="37">
        <v>10</v>
      </c>
      <c r="M2477" s="37">
        <v>5</v>
      </c>
      <c r="N2477" s="37">
        <v>10</v>
      </c>
      <c r="O2477" s="37">
        <v>10</v>
      </c>
      <c r="P2477" s="37">
        <v>10</v>
      </c>
      <c r="Q2477" s="37">
        <v>5</v>
      </c>
    </row>
    <row r="2478" spans="1:17" ht="14.45" customHeight="1">
      <c r="A2478" s="174">
        <v>3315</v>
      </c>
      <c r="B2478">
        <v>4</v>
      </c>
      <c r="C2478" s="36" t="s">
        <v>9958</v>
      </c>
      <c r="D2478" s="36" t="s">
        <v>6668</v>
      </c>
      <c r="E2478" s="39" t="s">
        <v>934</v>
      </c>
      <c r="F2478" s="38">
        <v>8.4</v>
      </c>
      <c r="G2478" s="37">
        <v>5</v>
      </c>
      <c r="H2478" s="37">
        <v>5</v>
      </c>
      <c r="I2478" s="37">
        <v>5</v>
      </c>
      <c r="J2478" s="37">
        <v>5</v>
      </c>
      <c r="K2478" s="37">
        <v>10</v>
      </c>
      <c r="L2478" s="37">
        <v>10</v>
      </c>
      <c r="M2478" s="37">
        <v>5</v>
      </c>
      <c r="N2478" s="37">
        <v>10</v>
      </c>
      <c r="O2478" s="37">
        <v>10</v>
      </c>
      <c r="P2478" s="37">
        <v>10</v>
      </c>
      <c r="Q2478" s="37">
        <v>5</v>
      </c>
    </row>
    <row r="2479" spans="1:17" ht="14.45" customHeight="1">
      <c r="A2479" s="174">
        <v>3314</v>
      </c>
      <c r="B2479">
        <v>5</v>
      </c>
      <c r="C2479" s="36" t="s">
        <v>9958</v>
      </c>
      <c r="D2479" s="36" t="s">
        <v>6669</v>
      </c>
      <c r="E2479" s="39" t="s">
        <v>934</v>
      </c>
      <c r="F2479" s="38">
        <v>9.4</v>
      </c>
      <c r="G2479" s="37">
        <v>5</v>
      </c>
      <c r="H2479" s="37">
        <v>5</v>
      </c>
      <c r="I2479" s="37">
        <v>5</v>
      </c>
      <c r="J2479" s="37">
        <v>5</v>
      </c>
      <c r="K2479" s="37">
        <v>10</v>
      </c>
      <c r="L2479" s="37">
        <v>10</v>
      </c>
      <c r="M2479" s="37">
        <v>5</v>
      </c>
      <c r="N2479" s="37">
        <v>10</v>
      </c>
      <c r="O2479" s="37">
        <v>10</v>
      </c>
      <c r="P2479" s="37">
        <v>10</v>
      </c>
      <c r="Q2479" s="37">
        <v>5</v>
      </c>
    </row>
    <row r="2480" spans="1:17" ht="14.45" customHeight="1">
      <c r="A2480" s="174">
        <v>3313</v>
      </c>
      <c r="B2480">
        <v>6</v>
      </c>
      <c r="C2480" s="36" t="s">
        <v>9958</v>
      </c>
      <c r="D2480" s="36" t="s">
        <v>6670</v>
      </c>
      <c r="E2480" s="39" t="s">
        <v>934</v>
      </c>
      <c r="F2480" s="38">
        <v>8.5</v>
      </c>
      <c r="G2480" s="37">
        <v>5</v>
      </c>
      <c r="H2480" s="37">
        <v>5</v>
      </c>
      <c r="I2480" s="37">
        <v>5</v>
      </c>
      <c r="J2480" s="37">
        <v>5</v>
      </c>
      <c r="K2480" s="37">
        <v>10</v>
      </c>
      <c r="L2480" s="37">
        <v>10</v>
      </c>
      <c r="M2480" s="37">
        <v>5</v>
      </c>
      <c r="N2480" s="37">
        <v>10</v>
      </c>
      <c r="O2480" s="37">
        <v>10</v>
      </c>
      <c r="P2480" s="37">
        <v>10</v>
      </c>
      <c r="Q2480" s="37">
        <v>5</v>
      </c>
    </row>
    <row r="2481" spans="1:17" ht="14.45" customHeight="1">
      <c r="A2481" s="174">
        <v>3312</v>
      </c>
      <c r="B2481">
        <v>7</v>
      </c>
      <c r="C2481" s="36" t="s">
        <v>9958</v>
      </c>
      <c r="D2481" s="36" t="s">
        <v>6671</v>
      </c>
      <c r="E2481" s="39" t="s">
        <v>934</v>
      </c>
      <c r="F2481" s="38">
        <v>7.8</v>
      </c>
      <c r="G2481" s="37">
        <v>5</v>
      </c>
      <c r="H2481" s="37">
        <v>5</v>
      </c>
      <c r="I2481" s="37">
        <v>5</v>
      </c>
      <c r="J2481" s="37">
        <v>5</v>
      </c>
      <c r="K2481" s="37">
        <v>10</v>
      </c>
      <c r="L2481" s="37">
        <v>10</v>
      </c>
      <c r="M2481" s="37">
        <v>5</v>
      </c>
      <c r="N2481" s="37">
        <v>10</v>
      </c>
      <c r="O2481" s="37">
        <v>10</v>
      </c>
      <c r="P2481" s="37">
        <v>10</v>
      </c>
      <c r="Q2481" s="37">
        <v>5</v>
      </c>
    </row>
    <row r="2482" spans="1:17" ht="14.45" customHeight="1">
      <c r="A2482" s="174">
        <v>3311</v>
      </c>
      <c r="B2482">
        <v>8</v>
      </c>
      <c r="C2482" s="36" t="s">
        <v>9958</v>
      </c>
      <c r="D2482" s="36" t="s">
        <v>6672</v>
      </c>
      <c r="E2482" s="39" t="s">
        <v>934</v>
      </c>
      <c r="F2482" s="38">
        <v>8.3000000000000007</v>
      </c>
      <c r="G2482" s="37">
        <v>5</v>
      </c>
      <c r="H2482" s="37">
        <v>5</v>
      </c>
      <c r="I2482" s="37">
        <v>5</v>
      </c>
      <c r="J2482" s="37">
        <v>5</v>
      </c>
      <c r="K2482" s="37">
        <v>10</v>
      </c>
      <c r="L2482" s="37">
        <v>10</v>
      </c>
      <c r="M2482" s="37">
        <v>5</v>
      </c>
      <c r="N2482" s="37">
        <v>10</v>
      </c>
      <c r="O2482" s="37">
        <v>10</v>
      </c>
      <c r="P2482" s="37">
        <v>10</v>
      </c>
      <c r="Q2482" s="37">
        <v>5</v>
      </c>
    </row>
    <row r="2483" spans="1:17" ht="14.45" customHeight="1">
      <c r="A2483" s="174">
        <v>3310</v>
      </c>
      <c r="B2483">
        <v>9</v>
      </c>
      <c r="C2483" s="36" t="s">
        <v>9958</v>
      </c>
      <c r="D2483" s="36" t="s">
        <v>6673</v>
      </c>
      <c r="E2483" s="39" t="s">
        <v>934</v>
      </c>
      <c r="F2483" s="38">
        <v>8.6999999999999993</v>
      </c>
      <c r="G2483" s="37">
        <v>5</v>
      </c>
      <c r="H2483" s="37">
        <v>5</v>
      </c>
      <c r="I2483" s="37">
        <v>5</v>
      </c>
      <c r="J2483" s="37">
        <v>5</v>
      </c>
      <c r="K2483" s="37">
        <v>10</v>
      </c>
      <c r="L2483" s="37">
        <v>10</v>
      </c>
      <c r="M2483" s="37">
        <v>5</v>
      </c>
      <c r="N2483" s="37">
        <v>10</v>
      </c>
      <c r="O2483" s="37">
        <v>10</v>
      </c>
      <c r="P2483" s="37">
        <v>10</v>
      </c>
      <c r="Q2483" s="37">
        <v>5</v>
      </c>
    </row>
    <row r="2484" spans="1:17" ht="14.45" customHeight="1">
      <c r="A2484" s="174">
        <v>3309</v>
      </c>
      <c r="B2484">
        <v>10</v>
      </c>
      <c r="C2484" s="36" t="s">
        <v>9958</v>
      </c>
      <c r="D2484" s="36" t="s">
        <v>6674</v>
      </c>
      <c r="E2484" s="39" t="s">
        <v>934</v>
      </c>
      <c r="F2484" s="38">
        <v>7.5</v>
      </c>
      <c r="G2484" s="37">
        <v>5</v>
      </c>
      <c r="H2484" s="37">
        <v>5</v>
      </c>
      <c r="I2484" s="37">
        <v>5</v>
      </c>
      <c r="J2484" s="37">
        <v>5</v>
      </c>
      <c r="K2484" s="37">
        <v>10</v>
      </c>
      <c r="L2484" s="37">
        <v>10</v>
      </c>
      <c r="M2484" s="37">
        <v>5</v>
      </c>
      <c r="N2484" s="37">
        <v>10</v>
      </c>
      <c r="O2484" s="37">
        <v>10</v>
      </c>
      <c r="P2484" s="37">
        <v>10</v>
      </c>
      <c r="Q2484" s="37">
        <v>5</v>
      </c>
    </row>
    <row r="2485" spans="1:17" ht="14.45" customHeight="1">
      <c r="A2485" s="174">
        <v>3308</v>
      </c>
      <c r="C2485" s="36" t="s">
        <v>9958</v>
      </c>
      <c r="D2485" s="35" t="s">
        <v>8633</v>
      </c>
      <c r="E2485" s="34" t="s">
        <v>934</v>
      </c>
      <c r="F2485" s="130">
        <v>8.4649999999999999</v>
      </c>
      <c r="G2485" s="33" t="e">
        <f>AVERAGE(#REF!)</f>
        <v>#REF!</v>
      </c>
      <c r="H2485" s="33" t="e">
        <f>AVERAGE(#REF!)</f>
        <v>#REF!</v>
      </c>
      <c r="I2485" s="33" t="e">
        <f>AVERAGE(#REF!)</f>
        <v>#REF!</v>
      </c>
      <c r="J2485" s="33" t="e">
        <f>AVERAGE(#REF!)</f>
        <v>#REF!</v>
      </c>
      <c r="K2485" s="33" t="e">
        <f>AVERAGE(#REF!)</f>
        <v>#REF!</v>
      </c>
      <c r="L2485" s="33" t="e">
        <f>AVERAGE(#REF!)</f>
        <v>#REF!</v>
      </c>
      <c r="M2485" s="33" t="e">
        <f>AVERAGE(#REF!)</f>
        <v>#REF!</v>
      </c>
      <c r="N2485" s="33" t="e">
        <f>AVERAGE(#REF!)</f>
        <v>#REF!</v>
      </c>
      <c r="O2485" s="33" t="e">
        <f>AVERAGE(#REF!)</f>
        <v>#REF!</v>
      </c>
      <c r="P2485" s="33" t="e">
        <f>AVERAGE(#REF!)</f>
        <v>#REF!</v>
      </c>
      <c r="Q2485" s="33" t="e">
        <f>AVERAGE(#REF!)</f>
        <v>#REF!</v>
      </c>
    </row>
    <row r="2486" spans="1:17" ht="14.45" customHeight="1">
      <c r="A2486" s="174">
        <v>3307</v>
      </c>
      <c r="B2486">
        <v>1</v>
      </c>
      <c r="C2486" s="36" t="s">
        <v>9953</v>
      </c>
      <c r="D2486" s="36" t="s">
        <v>6657</v>
      </c>
      <c r="E2486" s="39" t="s">
        <v>934</v>
      </c>
      <c r="F2486" s="38">
        <v>9.3000000000000007</v>
      </c>
      <c r="G2486" s="37">
        <v>5</v>
      </c>
      <c r="H2486" s="37">
        <v>5</v>
      </c>
      <c r="I2486" s="37">
        <v>5</v>
      </c>
      <c r="J2486" s="37">
        <v>5</v>
      </c>
      <c r="K2486" s="37">
        <v>10</v>
      </c>
      <c r="L2486" s="37">
        <v>10</v>
      </c>
      <c r="M2486" s="37">
        <v>5</v>
      </c>
      <c r="N2486" s="37">
        <v>10</v>
      </c>
      <c r="O2486" s="37">
        <v>10</v>
      </c>
      <c r="P2486" s="37">
        <v>10</v>
      </c>
      <c r="Q2486" s="37">
        <v>5</v>
      </c>
    </row>
    <row r="2487" spans="1:17" ht="14.45" customHeight="1">
      <c r="A2487" s="174">
        <v>3306</v>
      </c>
      <c r="B2487">
        <v>2</v>
      </c>
      <c r="C2487" s="36" t="s">
        <v>9953</v>
      </c>
      <c r="D2487" s="36" t="s">
        <v>6658</v>
      </c>
      <c r="E2487" s="39" t="s">
        <v>934</v>
      </c>
      <c r="F2487" s="38">
        <v>9.1999999999999993</v>
      </c>
      <c r="G2487" s="37">
        <v>5</v>
      </c>
      <c r="H2487" s="37">
        <v>5</v>
      </c>
      <c r="I2487" s="37">
        <v>5</v>
      </c>
      <c r="J2487" s="37">
        <v>5</v>
      </c>
      <c r="K2487" s="37">
        <v>10</v>
      </c>
      <c r="L2487" s="37">
        <v>10</v>
      </c>
      <c r="M2487" s="37">
        <v>5</v>
      </c>
      <c r="N2487" s="37">
        <v>10</v>
      </c>
      <c r="O2487" s="37">
        <v>10</v>
      </c>
      <c r="P2487" s="37">
        <v>10</v>
      </c>
      <c r="Q2487" s="37">
        <v>5</v>
      </c>
    </row>
    <row r="2488" spans="1:17" ht="14.45" customHeight="1">
      <c r="A2488" s="174">
        <v>3305</v>
      </c>
      <c r="B2488">
        <v>3</v>
      </c>
      <c r="C2488" s="36" t="s">
        <v>9953</v>
      </c>
      <c r="D2488" s="36" t="s">
        <v>6665</v>
      </c>
      <c r="E2488" s="39"/>
      <c r="F2488" s="38">
        <v>9.4</v>
      </c>
      <c r="G2488" s="37"/>
      <c r="H2488" s="37"/>
      <c r="I2488" s="37"/>
      <c r="J2488" s="37"/>
      <c r="K2488" s="37"/>
      <c r="L2488" s="37"/>
      <c r="M2488" s="37"/>
      <c r="N2488" s="37"/>
      <c r="O2488" s="37"/>
      <c r="P2488" s="37"/>
      <c r="Q2488" s="37"/>
    </row>
    <row r="2489" spans="1:17" ht="14.45" customHeight="1">
      <c r="A2489" s="174">
        <v>3304</v>
      </c>
      <c r="B2489">
        <v>4</v>
      </c>
      <c r="C2489" s="36" t="s">
        <v>9953</v>
      </c>
      <c r="D2489" s="36" t="s">
        <v>6659</v>
      </c>
      <c r="E2489" s="39" t="s">
        <v>934</v>
      </c>
      <c r="F2489" s="38">
        <v>8.9</v>
      </c>
      <c r="G2489" s="37">
        <v>5</v>
      </c>
      <c r="H2489" s="37">
        <v>5</v>
      </c>
      <c r="I2489" s="37">
        <v>5</v>
      </c>
      <c r="J2489" s="37">
        <v>5</v>
      </c>
      <c r="K2489" s="37">
        <v>10</v>
      </c>
      <c r="L2489" s="37">
        <v>10</v>
      </c>
      <c r="M2489" s="37">
        <v>5</v>
      </c>
      <c r="N2489" s="37">
        <v>10</v>
      </c>
      <c r="O2489" s="37">
        <v>10</v>
      </c>
      <c r="P2489" s="37">
        <v>10</v>
      </c>
      <c r="Q2489" s="37">
        <v>5</v>
      </c>
    </row>
    <row r="2490" spans="1:17" ht="14.45" customHeight="1">
      <c r="A2490" s="174">
        <v>3303</v>
      </c>
      <c r="B2490">
        <v>5</v>
      </c>
      <c r="C2490" s="36" t="s">
        <v>9953</v>
      </c>
      <c r="D2490" s="36" t="s">
        <v>6660</v>
      </c>
      <c r="E2490" s="39" t="s">
        <v>934</v>
      </c>
      <c r="F2490" s="38">
        <v>8.6999999999999993</v>
      </c>
      <c r="G2490" s="37">
        <v>5</v>
      </c>
      <c r="H2490" s="37">
        <v>5</v>
      </c>
      <c r="I2490" s="37">
        <v>5</v>
      </c>
      <c r="J2490" s="37">
        <v>5</v>
      </c>
      <c r="K2490" s="37">
        <v>10</v>
      </c>
      <c r="L2490" s="37">
        <v>10</v>
      </c>
      <c r="M2490" s="37">
        <v>5</v>
      </c>
      <c r="N2490" s="37">
        <v>10</v>
      </c>
      <c r="O2490" s="37">
        <v>10</v>
      </c>
      <c r="P2490" s="37">
        <v>10</v>
      </c>
      <c r="Q2490" s="37">
        <v>5</v>
      </c>
    </row>
    <row r="2491" spans="1:17" ht="14.45" customHeight="1">
      <c r="A2491" s="174">
        <v>3302</v>
      </c>
      <c r="B2491">
        <v>6</v>
      </c>
      <c r="C2491" s="36" t="s">
        <v>9953</v>
      </c>
      <c r="D2491" s="36" t="s">
        <v>6661</v>
      </c>
      <c r="E2491" s="39" t="s">
        <v>934</v>
      </c>
      <c r="F2491" s="38">
        <v>8.6</v>
      </c>
      <c r="G2491" s="37">
        <v>5</v>
      </c>
      <c r="H2491" s="37">
        <v>5</v>
      </c>
      <c r="I2491" s="37">
        <v>5</v>
      </c>
      <c r="J2491" s="37">
        <v>5</v>
      </c>
      <c r="K2491" s="37">
        <v>10</v>
      </c>
      <c r="L2491" s="37">
        <v>10</v>
      </c>
      <c r="M2491" s="37">
        <v>5</v>
      </c>
      <c r="N2491" s="37">
        <v>10</v>
      </c>
      <c r="O2491" s="37">
        <v>10</v>
      </c>
      <c r="P2491" s="37">
        <v>10</v>
      </c>
      <c r="Q2491" s="37">
        <v>5</v>
      </c>
    </row>
    <row r="2492" spans="1:17" ht="14.45" customHeight="1">
      <c r="A2492" s="174">
        <v>3301</v>
      </c>
      <c r="B2492">
        <v>7</v>
      </c>
      <c r="C2492" s="36" t="s">
        <v>9953</v>
      </c>
      <c r="D2492" s="36" t="s">
        <v>6662</v>
      </c>
      <c r="E2492" s="39" t="s">
        <v>934</v>
      </c>
      <c r="F2492" s="38">
        <v>8.6</v>
      </c>
      <c r="G2492" s="37">
        <v>5</v>
      </c>
      <c r="H2492" s="37">
        <v>5</v>
      </c>
      <c r="I2492" s="37">
        <v>5</v>
      </c>
      <c r="J2492" s="37">
        <v>5</v>
      </c>
      <c r="K2492" s="37">
        <v>10</v>
      </c>
      <c r="L2492" s="37">
        <v>10</v>
      </c>
      <c r="M2492" s="37">
        <v>5</v>
      </c>
      <c r="N2492" s="37">
        <v>10</v>
      </c>
      <c r="O2492" s="37">
        <v>10</v>
      </c>
      <c r="P2492" s="37">
        <v>10</v>
      </c>
      <c r="Q2492" s="37">
        <v>5</v>
      </c>
    </row>
    <row r="2493" spans="1:17" ht="14.45" customHeight="1">
      <c r="A2493" s="174">
        <v>3300</v>
      </c>
      <c r="B2493">
        <v>8</v>
      </c>
      <c r="C2493" s="36" t="s">
        <v>9953</v>
      </c>
      <c r="D2493" s="36" t="s">
        <v>6663</v>
      </c>
      <c r="E2493" s="39" t="s">
        <v>934</v>
      </c>
      <c r="F2493" s="38">
        <v>8.6999999999999993</v>
      </c>
      <c r="G2493" s="37">
        <v>5</v>
      </c>
      <c r="H2493" s="37">
        <v>5</v>
      </c>
      <c r="I2493" s="37">
        <v>5</v>
      </c>
      <c r="J2493" s="37">
        <v>5</v>
      </c>
      <c r="K2493" s="37">
        <v>10</v>
      </c>
      <c r="L2493" s="37">
        <v>10</v>
      </c>
      <c r="M2493" s="37">
        <v>5</v>
      </c>
      <c r="N2493" s="37">
        <v>10</v>
      </c>
      <c r="O2493" s="37">
        <v>10</v>
      </c>
      <c r="P2493" s="37">
        <v>10</v>
      </c>
      <c r="Q2493" s="37">
        <v>5</v>
      </c>
    </row>
    <row r="2494" spans="1:17" ht="14.45" customHeight="1">
      <c r="A2494" s="174">
        <v>3299</v>
      </c>
      <c r="B2494">
        <v>9</v>
      </c>
      <c r="C2494" s="36" t="s">
        <v>9953</v>
      </c>
      <c r="D2494" s="36" t="s">
        <v>6664</v>
      </c>
      <c r="E2494" s="39" t="s">
        <v>934</v>
      </c>
      <c r="F2494" s="38">
        <v>8.1999999999999993</v>
      </c>
      <c r="G2494" s="37">
        <v>5</v>
      </c>
      <c r="H2494" s="37">
        <v>5</v>
      </c>
      <c r="I2494" s="37">
        <v>5</v>
      </c>
      <c r="J2494" s="37">
        <v>5</v>
      </c>
      <c r="K2494" s="37">
        <v>10</v>
      </c>
      <c r="L2494" s="37">
        <v>10</v>
      </c>
      <c r="M2494" s="37">
        <v>5</v>
      </c>
      <c r="N2494" s="37">
        <v>10</v>
      </c>
      <c r="O2494" s="37">
        <v>10</v>
      </c>
      <c r="P2494" s="37">
        <v>10</v>
      </c>
      <c r="Q2494" s="37">
        <v>5</v>
      </c>
    </row>
    <row r="2495" spans="1:17" ht="14.45" customHeight="1">
      <c r="A2495" s="174">
        <v>3298</v>
      </c>
      <c r="C2495" s="36" t="s">
        <v>9953</v>
      </c>
      <c r="D2495" s="35" t="s">
        <v>8633</v>
      </c>
      <c r="E2495" s="34" t="s">
        <v>934</v>
      </c>
      <c r="F2495" s="130">
        <v>8.8369999999999997</v>
      </c>
      <c r="G2495" s="33" t="e">
        <f>AVERAGE(#REF!)</f>
        <v>#REF!</v>
      </c>
      <c r="H2495" s="33" t="e">
        <f>AVERAGE(#REF!)</f>
        <v>#REF!</v>
      </c>
      <c r="I2495" s="33" t="e">
        <f>AVERAGE(#REF!)</f>
        <v>#REF!</v>
      </c>
      <c r="J2495" s="33" t="e">
        <f>AVERAGE(#REF!)</f>
        <v>#REF!</v>
      </c>
      <c r="K2495" s="33" t="e">
        <f>AVERAGE(#REF!)</f>
        <v>#REF!</v>
      </c>
      <c r="L2495" s="33" t="e">
        <f>AVERAGE(#REF!)</f>
        <v>#REF!</v>
      </c>
      <c r="M2495" s="33" t="e">
        <f>AVERAGE(#REF!)</f>
        <v>#REF!</v>
      </c>
      <c r="N2495" s="33" t="e">
        <f>AVERAGE(#REF!)</f>
        <v>#REF!</v>
      </c>
      <c r="O2495" s="33" t="e">
        <f>AVERAGE(#REF!)</f>
        <v>#REF!</v>
      </c>
      <c r="P2495" s="33" t="e">
        <f>AVERAGE(#REF!)</f>
        <v>#REF!</v>
      </c>
      <c r="Q2495" s="33" t="e">
        <f>AVERAGE(#REF!)</f>
        <v>#REF!</v>
      </c>
    </row>
    <row r="2496" spans="1:17" ht="14.45" customHeight="1">
      <c r="A2496" s="174">
        <v>3297</v>
      </c>
      <c r="B2496">
        <v>1</v>
      </c>
      <c r="C2496" s="36" t="s">
        <v>6648</v>
      </c>
      <c r="D2496" s="36" t="s">
        <v>1493</v>
      </c>
      <c r="E2496" s="39" t="s">
        <v>934</v>
      </c>
      <c r="F2496" s="38">
        <v>8.3000000000000007</v>
      </c>
      <c r="G2496" s="37">
        <v>5</v>
      </c>
      <c r="H2496" s="37">
        <v>5</v>
      </c>
      <c r="I2496" s="37">
        <v>5</v>
      </c>
      <c r="J2496" s="37">
        <v>5</v>
      </c>
      <c r="K2496" s="37">
        <v>10</v>
      </c>
      <c r="L2496" s="37">
        <v>10</v>
      </c>
      <c r="M2496" s="37">
        <v>5</v>
      </c>
      <c r="N2496" s="37">
        <v>10</v>
      </c>
      <c r="O2496" s="37">
        <v>10</v>
      </c>
      <c r="P2496" s="37">
        <v>10</v>
      </c>
      <c r="Q2496" s="37">
        <v>5</v>
      </c>
    </row>
    <row r="2497" spans="1:17" ht="14.45" customHeight="1">
      <c r="A2497" s="174">
        <v>3296</v>
      </c>
      <c r="B2497">
        <v>2</v>
      </c>
      <c r="C2497" s="36" t="s">
        <v>6648</v>
      </c>
      <c r="D2497" s="36" t="s">
        <v>6649</v>
      </c>
      <c r="E2497" s="39" t="s">
        <v>934</v>
      </c>
      <c r="F2497" s="38">
        <v>7.2</v>
      </c>
      <c r="G2497" s="37">
        <v>5</v>
      </c>
      <c r="H2497" s="37">
        <v>5</v>
      </c>
      <c r="I2497" s="37">
        <v>5</v>
      </c>
      <c r="J2497" s="37">
        <v>5</v>
      </c>
      <c r="K2497" s="37">
        <v>10</v>
      </c>
      <c r="L2497" s="37">
        <v>10</v>
      </c>
      <c r="M2497" s="37">
        <v>5</v>
      </c>
      <c r="N2497" s="37">
        <v>10</v>
      </c>
      <c r="O2497" s="37">
        <v>10</v>
      </c>
      <c r="P2497" s="37">
        <v>10</v>
      </c>
      <c r="Q2497" s="37">
        <v>5</v>
      </c>
    </row>
    <row r="2498" spans="1:17" ht="14.45" customHeight="1">
      <c r="A2498" s="174">
        <v>3295</v>
      </c>
      <c r="B2498">
        <v>3</v>
      </c>
      <c r="C2498" s="36" t="s">
        <v>6648</v>
      </c>
      <c r="D2498" s="36" t="s">
        <v>6650</v>
      </c>
      <c r="E2498" s="39" t="s">
        <v>934</v>
      </c>
      <c r="F2498" s="38">
        <v>7.6</v>
      </c>
      <c r="G2498" s="37">
        <v>5</v>
      </c>
      <c r="H2498" s="37">
        <v>5</v>
      </c>
      <c r="I2498" s="37">
        <v>5</v>
      </c>
      <c r="J2498" s="37">
        <v>5</v>
      </c>
      <c r="K2498" s="37">
        <v>10</v>
      </c>
      <c r="L2498" s="37">
        <v>10</v>
      </c>
      <c r="M2498" s="37">
        <v>5</v>
      </c>
      <c r="N2498" s="37">
        <v>10</v>
      </c>
      <c r="O2498" s="37">
        <v>10</v>
      </c>
      <c r="P2498" s="37">
        <v>10</v>
      </c>
      <c r="Q2498" s="37">
        <v>5</v>
      </c>
    </row>
    <row r="2499" spans="1:17" ht="14.45" customHeight="1">
      <c r="A2499" s="174">
        <v>3294</v>
      </c>
      <c r="B2499">
        <v>4</v>
      </c>
      <c r="C2499" s="36" t="s">
        <v>6648</v>
      </c>
      <c r="D2499" s="36" t="s">
        <v>6651</v>
      </c>
      <c r="E2499" s="39" t="s">
        <v>934</v>
      </c>
      <c r="F2499" s="38">
        <v>9.3000000000000007</v>
      </c>
      <c r="G2499" s="37">
        <v>5</v>
      </c>
      <c r="H2499" s="37">
        <v>5</v>
      </c>
      <c r="I2499" s="37">
        <v>5</v>
      </c>
      <c r="J2499" s="37">
        <v>5</v>
      </c>
      <c r="K2499" s="37">
        <v>10</v>
      </c>
      <c r="L2499" s="37">
        <v>10</v>
      </c>
      <c r="M2499" s="37">
        <v>5</v>
      </c>
      <c r="N2499" s="37">
        <v>10</v>
      </c>
      <c r="O2499" s="37">
        <v>10</v>
      </c>
      <c r="P2499" s="37">
        <v>10</v>
      </c>
      <c r="Q2499" s="37">
        <v>5</v>
      </c>
    </row>
    <row r="2500" spans="1:17" ht="14.45" customHeight="1">
      <c r="A2500" s="174">
        <v>3293</v>
      </c>
      <c r="B2500">
        <v>5</v>
      </c>
      <c r="C2500" s="36" t="s">
        <v>6648</v>
      </c>
      <c r="D2500" s="36" t="s">
        <v>870</v>
      </c>
      <c r="E2500" s="39" t="s">
        <v>934</v>
      </c>
      <c r="F2500" s="38">
        <v>8.6</v>
      </c>
      <c r="G2500" s="37">
        <v>5</v>
      </c>
      <c r="H2500" s="37">
        <v>5</v>
      </c>
      <c r="I2500" s="37">
        <v>5</v>
      </c>
      <c r="J2500" s="37">
        <v>5</v>
      </c>
      <c r="K2500" s="37">
        <v>10</v>
      </c>
      <c r="L2500" s="37">
        <v>10</v>
      </c>
      <c r="M2500" s="37">
        <v>5</v>
      </c>
      <c r="N2500" s="37">
        <v>10</v>
      </c>
      <c r="O2500" s="37">
        <v>10</v>
      </c>
      <c r="P2500" s="37">
        <v>10</v>
      </c>
      <c r="Q2500" s="37">
        <v>5</v>
      </c>
    </row>
    <row r="2501" spans="1:17" ht="14.45" customHeight="1">
      <c r="A2501" s="174">
        <v>3292</v>
      </c>
      <c r="B2501">
        <v>6</v>
      </c>
      <c r="C2501" s="36" t="s">
        <v>6648</v>
      </c>
      <c r="D2501" s="36" t="s">
        <v>6652</v>
      </c>
      <c r="E2501" s="39" t="s">
        <v>934</v>
      </c>
      <c r="F2501" s="38">
        <v>7.4</v>
      </c>
      <c r="G2501" s="37">
        <v>5</v>
      </c>
      <c r="H2501" s="37">
        <v>5</v>
      </c>
      <c r="I2501" s="37">
        <v>5</v>
      </c>
      <c r="J2501" s="37">
        <v>5</v>
      </c>
      <c r="K2501" s="37">
        <v>10</v>
      </c>
      <c r="L2501" s="37">
        <v>10</v>
      </c>
      <c r="M2501" s="37">
        <v>5</v>
      </c>
      <c r="N2501" s="37">
        <v>10</v>
      </c>
      <c r="O2501" s="37">
        <v>10</v>
      </c>
      <c r="P2501" s="37">
        <v>10</v>
      </c>
      <c r="Q2501" s="37">
        <v>5</v>
      </c>
    </row>
    <row r="2502" spans="1:17" ht="14.45" customHeight="1">
      <c r="A2502" s="174">
        <v>3291</v>
      </c>
      <c r="B2502">
        <v>7</v>
      </c>
      <c r="C2502" s="36" t="s">
        <v>6648</v>
      </c>
      <c r="D2502" s="36" t="s">
        <v>6653</v>
      </c>
      <c r="E2502" s="39" t="s">
        <v>934</v>
      </c>
      <c r="F2502" s="38">
        <v>8.6</v>
      </c>
      <c r="G2502" s="37">
        <v>5</v>
      </c>
      <c r="H2502" s="37">
        <v>5</v>
      </c>
      <c r="I2502" s="37">
        <v>5</v>
      </c>
      <c r="J2502" s="37">
        <v>5</v>
      </c>
      <c r="K2502" s="37">
        <v>10</v>
      </c>
      <c r="L2502" s="37">
        <v>10</v>
      </c>
      <c r="M2502" s="37">
        <v>5</v>
      </c>
      <c r="N2502" s="37">
        <v>10</v>
      </c>
      <c r="O2502" s="37">
        <v>10</v>
      </c>
      <c r="P2502" s="37">
        <v>10</v>
      </c>
      <c r="Q2502" s="37">
        <v>5</v>
      </c>
    </row>
    <row r="2503" spans="1:17" ht="14.45" customHeight="1">
      <c r="A2503" s="174">
        <v>3290</v>
      </c>
      <c r="B2503">
        <v>8</v>
      </c>
      <c r="C2503" s="36" t="s">
        <v>6648</v>
      </c>
      <c r="D2503" s="36" t="s">
        <v>6654</v>
      </c>
      <c r="E2503" s="39" t="s">
        <v>934</v>
      </c>
      <c r="F2503" s="38">
        <v>8.9</v>
      </c>
      <c r="G2503" s="37">
        <v>5</v>
      </c>
      <c r="H2503" s="37">
        <v>5</v>
      </c>
      <c r="I2503" s="37">
        <v>5</v>
      </c>
      <c r="J2503" s="37">
        <v>5</v>
      </c>
      <c r="K2503" s="37">
        <v>10</v>
      </c>
      <c r="L2503" s="37">
        <v>10</v>
      </c>
      <c r="M2503" s="37">
        <v>5</v>
      </c>
      <c r="N2503" s="37">
        <v>10</v>
      </c>
      <c r="O2503" s="37">
        <v>10</v>
      </c>
      <c r="P2503" s="37">
        <v>10</v>
      </c>
      <c r="Q2503" s="37">
        <v>5</v>
      </c>
    </row>
    <row r="2504" spans="1:17" ht="14.45" customHeight="1">
      <c r="A2504" s="174">
        <v>3289</v>
      </c>
      <c r="B2504">
        <v>9</v>
      </c>
      <c r="C2504" s="36" t="s">
        <v>6648</v>
      </c>
      <c r="D2504" s="36" t="s">
        <v>6655</v>
      </c>
      <c r="E2504" s="39" t="s">
        <v>934</v>
      </c>
      <c r="F2504" s="38">
        <v>7.2</v>
      </c>
      <c r="G2504" s="37">
        <v>5</v>
      </c>
      <c r="H2504" s="37">
        <v>5</v>
      </c>
      <c r="I2504" s="37">
        <v>5</v>
      </c>
      <c r="J2504" s="37">
        <v>5</v>
      </c>
      <c r="K2504" s="37">
        <v>10</v>
      </c>
      <c r="L2504" s="37">
        <v>10</v>
      </c>
      <c r="M2504" s="37">
        <v>5</v>
      </c>
      <c r="N2504" s="37">
        <v>10</v>
      </c>
      <c r="O2504" s="37">
        <v>10</v>
      </c>
      <c r="P2504" s="37">
        <v>10</v>
      </c>
      <c r="Q2504" s="37">
        <v>5</v>
      </c>
    </row>
    <row r="2505" spans="1:17" ht="14.45" customHeight="1">
      <c r="A2505" s="174">
        <v>3288</v>
      </c>
      <c r="B2505">
        <v>10</v>
      </c>
      <c r="C2505" s="36" t="s">
        <v>6648</v>
      </c>
      <c r="D2505" s="36" t="s">
        <v>6656</v>
      </c>
      <c r="E2505" s="39" t="s">
        <v>934</v>
      </c>
      <c r="F2505" s="38">
        <v>8.1999999999999993</v>
      </c>
      <c r="G2505" s="37">
        <v>5</v>
      </c>
      <c r="H2505" s="37">
        <v>5</v>
      </c>
      <c r="I2505" s="37">
        <v>5</v>
      </c>
      <c r="J2505" s="37">
        <v>5</v>
      </c>
      <c r="K2505" s="37">
        <v>10</v>
      </c>
      <c r="L2505" s="37">
        <v>10</v>
      </c>
      <c r="M2505" s="37">
        <v>5</v>
      </c>
      <c r="N2505" s="37">
        <v>10</v>
      </c>
      <c r="O2505" s="37">
        <v>10</v>
      </c>
      <c r="P2505" s="37">
        <v>10</v>
      </c>
      <c r="Q2505" s="37">
        <v>5</v>
      </c>
    </row>
    <row r="2506" spans="1:17" ht="14.45" customHeight="1">
      <c r="A2506" s="174">
        <v>3287</v>
      </c>
      <c r="C2506" s="36" t="s">
        <v>6648</v>
      </c>
      <c r="D2506" s="35" t="s">
        <v>8677</v>
      </c>
      <c r="E2506" s="34" t="s">
        <v>934</v>
      </c>
      <c r="F2506" s="130">
        <v>8.0990000000000002</v>
      </c>
      <c r="G2506" s="33" t="e">
        <f>AVERAGE(#REF!)</f>
        <v>#REF!</v>
      </c>
      <c r="H2506" s="33" t="e">
        <f>AVERAGE(#REF!)</f>
        <v>#REF!</v>
      </c>
      <c r="I2506" s="33" t="e">
        <f>AVERAGE(#REF!)</f>
        <v>#REF!</v>
      </c>
      <c r="J2506" s="33" t="e">
        <f>AVERAGE(#REF!)</f>
        <v>#REF!</v>
      </c>
      <c r="K2506" s="33" t="e">
        <f>AVERAGE(#REF!)</f>
        <v>#REF!</v>
      </c>
      <c r="L2506" s="33" t="e">
        <f>AVERAGE(#REF!)</f>
        <v>#REF!</v>
      </c>
      <c r="M2506" s="33" t="e">
        <f>AVERAGE(#REF!)</f>
        <v>#REF!</v>
      </c>
      <c r="N2506" s="33" t="e">
        <f>AVERAGE(#REF!)</f>
        <v>#REF!</v>
      </c>
      <c r="O2506" s="33" t="e">
        <f>AVERAGE(#REF!)</f>
        <v>#REF!</v>
      </c>
      <c r="P2506" s="33" t="e">
        <f>AVERAGE(#REF!)</f>
        <v>#REF!</v>
      </c>
      <c r="Q2506" s="33" t="e">
        <f>AVERAGE(#REF!)</f>
        <v>#REF!</v>
      </c>
    </row>
    <row r="2507" spans="1:17" ht="14.45" customHeight="1">
      <c r="A2507" s="174">
        <v>3286</v>
      </c>
      <c r="B2507">
        <v>1</v>
      </c>
      <c r="C2507" s="36" t="s">
        <v>6637</v>
      </c>
      <c r="D2507" s="42" t="s">
        <v>6638</v>
      </c>
      <c r="E2507" s="41" t="s">
        <v>934</v>
      </c>
      <c r="F2507" s="40">
        <v>9.5</v>
      </c>
      <c r="G2507" s="37">
        <v>5</v>
      </c>
      <c r="H2507" s="37">
        <v>5</v>
      </c>
      <c r="I2507" s="37">
        <v>5</v>
      </c>
      <c r="J2507" s="37">
        <v>5</v>
      </c>
      <c r="K2507" s="37">
        <v>10</v>
      </c>
      <c r="L2507" s="37">
        <v>10</v>
      </c>
      <c r="M2507" s="37">
        <v>5</v>
      </c>
      <c r="N2507" s="37">
        <v>10</v>
      </c>
      <c r="O2507" s="37">
        <v>10</v>
      </c>
      <c r="P2507" s="37">
        <v>10</v>
      </c>
      <c r="Q2507" s="37">
        <v>5</v>
      </c>
    </row>
    <row r="2508" spans="1:17" ht="14.45" customHeight="1">
      <c r="A2508" s="174">
        <v>3285</v>
      </c>
      <c r="B2508">
        <v>2</v>
      </c>
      <c r="C2508" s="36" t="s">
        <v>6637</v>
      </c>
      <c r="D2508" s="36" t="s">
        <v>6639</v>
      </c>
      <c r="E2508" s="39" t="s">
        <v>934</v>
      </c>
      <c r="F2508" s="38">
        <v>8.4</v>
      </c>
      <c r="G2508" s="37">
        <v>5</v>
      </c>
      <c r="H2508" s="37">
        <v>5</v>
      </c>
      <c r="I2508" s="37">
        <v>5</v>
      </c>
      <c r="J2508" s="37">
        <v>5</v>
      </c>
      <c r="K2508" s="37">
        <v>10</v>
      </c>
      <c r="L2508" s="37">
        <v>10</v>
      </c>
      <c r="M2508" s="37">
        <v>5</v>
      </c>
      <c r="N2508" s="37">
        <v>10</v>
      </c>
      <c r="O2508" s="37">
        <v>10</v>
      </c>
      <c r="P2508" s="37">
        <v>10</v>
      </c>
      <c r="Q2508" s="37">
        <v>5</v>
      </c>
    </row>
    <row r="2509" spans="1:17" ht="14.45" customHeight="1">
      <c r="A2509" s="174">
        <v>3284</v>
      </c>
      <c r="B2509">
        <v>3</v>
      </c>
      <c r="C2509" s="36" t="s">
        <v>6637</v>
      </c>
      <c r="D2509" s="36" t="s">
        <v>6640</v>
      </c>
      <c r="E2509" s="39" t="s">
        <v>934</v>
      </c>
      <c r="F2509" s="38">
        <v>7.5</v>
      </c>
      <c r="G2509" s="37">
        <v>5</v>
      </c>
      <c r="H2509" s="37">
        <v>5</v>
      </c>
      <c r="I2509" s="37">
        <v>5</v>
      </c>
      <c r="J2509" s="37">
        <v>5</v>
      </c>
      <c r="K2509" s="37">
        <v>10</v>
      </c>
      <c r="L2509" s="37">
        <v>10</v>
      </c>
      <c r="M2509" s="37">
        <v>5</v>
      </c>
      <c r="N2509" s="37">
        <v>10</v>
      </c>
      <c r="O2509" s="37">
        <v>10</v>
      </c>
      <c r="P2509" s="37">
        <v>10</v>
      </c>
      <c r="Q2509" s="37">
        <v>5</v>
      </c>
    </row>
    <row r="2510" spans="1:17" ht="14.45" customHeight="1">
      <c r="A2510" s="174">
        <v>3283</v>
      </c>
      <c r="B2510">
        <v>4</v>
      </c>
      <c r="C2510" s="36" t="s">
        <v>6637</v>
      </c>
      <c r="D2510" s="36" t="s">
        <v>6641</v>
      </c>
      <c r="E2510" s="39" t="s">
        <v>934</v>
      </c>
      <c r="F2510" s="38">
        <v>9.1999999999999993</v>
      </c>
      <c r="G2510" s="37">
        <v>5</v>
      </c>
      <c r="H2510" s="37">
        <v>5</v>
      </c>
      <c r="I2510" s="37">
        <v>5</v>
      </c>
      <c r="J2510" s="37">
        <v>5</v>
      </c>
      <c r="K2510" s="37">
        <v>10</v>
      </c>
      <c r="L2510" s="37">
        <v>10</v>
      </c>
      <c r="M2510" s="37">
        <v>5</v>
      </c>
      <c r="N2510" s="37">
        <v>10</v>
      </c>
      <c r="O2510" s="37">
        <v>10</v>
      </c>
      <c r="P2510" s="37">
        <v>10</v>
      </c>
      <c r="Q2510" s="37">
        <v>5</v>
      </c>
    </row>
    <row r="2511" spans="1:17" ht="14.45" customHeight="1">
      <c r="A2511" s="174">
        <v>3282</v>
      </c>
      <c r="B2511">
        <v>5</v>
      </c>
      <c r="C2511" s="36" t="s">
        <v>6637</v>
      </c>
      <c r="D2511" s="36" t="s">
        <v>6642</v>
      </c>
      <c r="E2511" s="39" t="s">
        <v>934</v>
      </c>
      <c r="F2511" s="38">
        <v>9.1</v>
      </c>
      <c r="G2511" s="37">
        <v>5</v>
      </c>
      <c r="H2511" s="37">
        <v>5</v>
      </c>
      <c r="I2511" s="37">
        <v>5</v>
      </c>
      <c r="J2511" s="37">
        <v>5</v>
      </c>
      <c r="K2511" s="37">
        <v>10</v>
      </c>
      <c r="L2511" s="37">
        <v>10</v>
      </c>
      <c r="M2511" s="37">
        <v>5</v>
      </c>
      <c r="N2511" s="37">
        <v>10</v>
      </c>
      <c r="O2511" s="37">
        <v>10</v>
      </c>
      <c r="P2511" s="37">
        <v>10</v>
      </c>
      <c r="Q2511" s="37">
        <v>5</v>
      </c>
    </row>
    <row r="2512" spans="1:17" ht="14.45" customHeight="1">
      <c r="A2512" s="174">
        <v>3281</v>
      </c>
      <c r="B2512">
        <v>6</v>
      </c>
      <c r="C2512" s="36" t="s">
        <v>6637</v>
      </c>
      <c r="D2512" s="42" t="s">
        <v>6643</v>
      </c>
      <c r="E2512" s="41" t="s">
        <v>934</v>
      </c>
      <c r="F2512" s="40">
        <v>10</v>
      </c>
      <c r="G2512" s="37">
        <v>5</v>
      </c>
      <c r="H2512" s="37">
        <v>5</v>
      </c>
      <c r="I2512" s="37">
        <v>5</v>
      </c>
      <c r="J2512" s="37">
        <v>5</v>
      </c>
      <c r="K2512" s="37">
        <v>10</v>
      </c>
      <c r="L2512" s="37">
        <v>10</v>
      </c>
      <c r="M2512" s="37">
        <v>5</v>
      </c>
      <c r="N2512" s="37">
        <v>10</v>
      </c>
      <c r="O2512" s="37">
        <v>10</v>
      </c>
      <c r="P2512" s="37">
        <v>10</v>
      </c>
      <c r="Q2512" s="37">
        <v>5</v>
      </c>
    </row>
    <row r="2513" spans="1:17" ht="14.45" customHeight="1">
      <c r="A2513" s="174">
        <v>3280</v>
      </c>
      <c r="B2513">
        <v>7</v>
      </c>
      <c r="C2513" s="36" t="s">
        <v>6637</v>
      </c>
      <c r="D2513" s="36" t="s">
        <v>6644</v>
      </c>
      <c r="E2513" s="39" t="s">
        <v>934</v>
      </c>
      <c r="F2513" s="38">
        <v>7.8</v>
      </c>
      <c r="G2513" s="37">
        <v>5</v>
      </c>
      <c r="H2513" s="37">
        <v>5</v>
      </c>
      <c r="I2513" s="37">
        <v>5</v>
      </c>
      <c r="J2513" s="37">
        <v>5</v>
      </c>
      <c r="K2513" s="37">
        <v>10</v>
      </c>
      <c r="L2513" s="37">
        <v>10</v>
      </c>
      <c r="M2513" s="37">
        <v>5</v>
      </c>
      <c r="N2513" s="37">
        <v>10</v>
      </c>
      <c r="O2513" s="37">
        <v>10</v>
      </c>
      <c r="P2513" s="37">
        <v>10</v>
      </c>
      <c r="Q2513" s="37">
        <v>5</v>
      </c>
    </row>
    <row r="2514" spans="1:17" ht="14.45" customHeight="1">
      <c r="A2514" s="174">
        <v>3279</v>
      </c>
      <c r="B2514">
        <v>8</v>
      </c>
      <c r="C2514" s="36" t="s">
        <v>6637</v>
      </c>
      <c r="D2514" s="36" t="s">
        <v>6645</v>
      </c>
      <c r="E2514" s="39" t="s">
        <v>934</v>
      </c>
      <c r="F2514" s="38">
        <v>8.9</v>
      </c>
      <c r="G2514" s="37">
        <v>5</v>
      </c>
      <c r="H2514" s="37">
        <v>5</v>
      </c>
      <c r="I2514" s="37">
        <v>5</v>
      </c>
      <c r="J2514" s="37">
        <v>5</v>
      </c>
      <c r="K2514" s="37">
        <v>10</v>
      </c>
      <c r="L2514" s="37">
        <v>10</v>
      </c>
      <c r="M2514" s="37">
        <v>5</v>
      </c>
      <c r="N2514" s="37">
        <v>10</v>
      </c>
      <c r="O2514" s="37">
        <v>10</v>
      </c>
      <c r="P2514" s="37">
        <v>10</v>
      </c>
      <c r="Q2514" s="37">
        <v>5</v>
      </c>
    </row>
    <row r="2515" spans="1:17" ht="14.45" customHeight="1">
      <c r="A2515" s="174">
        <v>3278</v>
      </c>
      <c r="B2515">
        <v>9</v>
      </c>
      <c r="C2515" s="36" t="s">
        <v>6637</v>
      </c>
      <c r="D2515" s="42" t="s">
        <v>6646</v>
      </c>
      <c r="E2515" s="41" t="s">
        <v>934</v>
      </c>
      <c r="F2515" s="40">
        <v>9.6999999999999993</v>
      </c>
      <c r="G2515" s="37">
        <v>5</v>
      </c>
      <c r="H2515" s="37">
        <v>5</v>
      </c>
      <c r="I2515" s="37">
        <v>5</v>
      </c>
      <c r="J2515" s="37">
        <v>5</v>
      </c>
      <c r="K2515" s="37">
        <v>10</v>
      </c>
      <c r="L2515" s="37">
        <v>10</v>
      </c>
      <c r="M2515" s="37">
        <v>5</v>
      </c>
      <c r="N2515" s="37">
        <v>10</v>
      </c>
      <c r="O2515" s="37">
        <v>10</v>
      </c>
      <c r="P2515" s="37">
        <v>10</v>
      </c>
      <c r="Q2515" s="37">
        <v>5</v>
      </c>
    </row>
    <row r="2516" spans="1:17" ht="14.45" customHeight="1">
      <c r="A2516" s="174">
        <v>3277</v>
      </c>
      <c r="B2516">
        <v>10</v>
      </c>
      <c r="C2516" s="36" t="s">
        <v>6637</v>
      </c>
      <c r="D2516" s="36" t="s">
        <v>6647</v>
      </c>
      <c r="E2516" s="39" t="s">
        <v>934</v>
      </c>
      <c r="F2516" s="38">
        <v>8</v>
      </c>
      <c r="G2516" s="37">
        <v>5</v>
      </c>
      <c r="H2516" s="37">
        <v>5</v>
      </c>
      <c r="I2516" s="37">
        <v>5</v>
      </c>
      <c r="J2516" s="37">
        <v>5</v>
      </c>
      <c r="K2516" s="37">
        <v>10</v>
      </c>
      <c r="L2516" s="37">
        <v>10</v>
      </c>
      <c r="M2516" s="37">
        <v>5</v>
      </c>
      <c r="N2516" s="37">
        <v>10</v>
      </c>
      <c r="O2516" s="37">
        <v>10</v>
      </c>
      <c r="P2516" s="37">
        <v>10</v>
      </c>
      <c r="Q2516" s="37">
        <v>5</v>
      </c>
    </row>
    <row r="2517" spans="1:17" ht="14.45" customHeight="1">
      <c r="A2517" s="174">
        <v>3276</v>
      </c>
      <c r="C2517" s="36" t="s">
        <v>6637</v>
      </c>
      <c r="D2517" s="35" t="s">
        <v>8633</v>
      </c>
      <c r="E2517" s="34" t="s">
        <v>934</v>
      </c>
      <c r="F2517" s="130">
        <v>8.7729999999999997</v>
      </c>
      <c r="G2517" s="33" t="e">
        <f>AVERAGE(#REF!)</f>
        <v>#REF!</v>
      </c>
      <c r="H2517" s="33" t="e">
        <f>AVERAGE(#REF!)</f>
        <v>#REF!</v>
      </c>
      <c r="I2517" s="33" t="e">
        <f>AVERAGE(#REF!)</f>
        <v>#REF!</v>
      </c>
      <c r="J2517" s="33" t="e">
        <f>AVERAGE(#REF!)</f>
        <v>#REF!</v>
      </c>
      <c r="K2517" s="33" t="e">
        <f>AVERAGE(#REF!)</f>
        <v>#REF!</v>
      </c>
      <c r="L2517" s="33" t="e">
        <f>AVERAGE(#REF!)</f>
        <v>#REF!</v>
      </c>
      <c r="M2517" s="33" t="e">
        <f>AVERAGE(#REF!)</f>
        <v>#REF!</v>
      </c>
      <c r="N2517" s="33" t="e">
        <f>AVERAGE(#REF!)</f>
        <v>#REF!</v>
      </c>
      <c r="O2517" s="33" t="e">
        <f>AVERAGE(#REF!)</f>
        <v>#REF!</v>
      </c>
      <c r="P2517" s="33" t="e">
        <f>AVERAGE(#REF!)</f>
        <v>#REF!</v>
      </c>
      <c r="Q2517" s="33" t="e">
        <f>AVERAGE(#REF!)</f>
        <v>#REF!</v>
      </c>
    </row>
    <row r="2518" spans="1:17" ht="14.45" customHeight="1">
      <c r="A2518" s="174">
        <v>3275</v>
      </c>
      <c r="B2518">
        <v>1</v>
      </c>
      <c r="C2518" s="36" t="s">
        <v>6625</v>
      </c>
      <c r="D2518" s="36" t="s">
        <v>6626</v>
      </c>
      <c r="E2518" s="39" t="s">
        <v>934</v>
      </c>
      <c r="F2518" s="38">
        <v>8.8000000000000007</v>
      </c>
      <c r="G2518" s="37">
        <v>5</v>
      </c>
      <c r="H2518" s="37">
        <v>5</v>
      </c>
      <c r="I2518" s="37">
        <v>5</v>
      </c>
      <c r="J2518" s="37">
        <v>5</v>
      </c>
      <c r="K2518" s="37">
        <v>10</v>
      </c>
      <c r="L2518" s="37">
        <v>10</v>
      </c>
      <c r="M2518" s="37">
        <v>5</v>
      </c>
      <c r="N2518" s="37">
        <v>10</v>
      </c>
      <c r="O2518" s="37">
        <v>10</v>
      </c>
      <c r="P2518" s="37">
        <v>10</v>
      </c>
      <c r="Q2518" s="37">
        <v>5</v>
      </c>
    </row>
    <row r="2519" spans="1:17" ht="14.45" customHeight="1">
      <c r="A2519" s="174">
        <v>3274</v>
      </c>
      <c r="B2519">
        <v>2</v>
      </c>
      <c r="C2519" s="36" t="s">
        <v>6625</v>
      </c>
      <c r="D2519" s="36" t="s">
        <v>6627</v>
      </c>
      <c r="E2519" s="39" t="s">
        <v>934</v>
      </c>
      <c r="F2519" s="38">
        <v>9</v>
      </c>
      <c r="G2519" s="37">
        <v>5</v>
      </c>
      <c r="H2519" s="37">
        <v>5</v>
      </c>
      <c r="I2519" s="37">
        <v>5</v>
      </c>
      <c r="J2519" s="37">
        <v>5</v>
      </c>
      <c r="K2519" s="37">
        <v>10</v>
      </c>
      <c r="L2519" s="37">
        <v>10</v>
      </c>
      <c r="M2519" s="37">
        <v>5</v>
      </c>
      <c r="N2519" s="37">
        <v>10</v>
      </c>
      <c r="O2519" s="37">
        <v>10</v>
      </c>
      <c r="P2519" s="37">
        <v>10</v>
      </c>
      <c r="Q2519" s="37">
        <v>5</v>
      </c>
    </row>
    <row r="2520" spans="1:17" ht="14.45" customHeight="1">
      <c r="A2520" s="174">
        <v>3273</v>
      </c>
      <c r="B2520">
        <v>3</v>
      </c>
      <c r="C2520" s="36" t="s">
        <v>6625</v>
      </c>
      <c r="D2520" s="36" t="s">
        <v>6628</v>
      </c>
      <c r="E2520" s="39" t="s">
        <v>934</v>
      </c>
      <c r="F2520" s="38">
        <v>8.6</v>
      </c>
      <c r="G2520" s="37">
        <v>5</v>
      </c>
      <c r="H2520" s="37">
        <v>5</v>
      </c>
      <c r="I2520" s="37">
        <v>5</v>
      </c>
      <c r="J2520" s="37">
        <v>5</v>
      </c>
      <c r="K2520" s="37">
        <v>10</v>
      </c>
      <c r="L2520" s="37">
        <v>10</v>
      </c>
      <c r="M2520" s="37">
        <v>5</v>
      </c>
      <c r="N2520" s="37">
        <v>10</v>
      </c>
      <c r="O2520" s="37">
        <v>10</v>
      </c>
      <c r="P2520" s="37">
        <v>10</v>
      </c>
      <c r="Q2520" s="37">
        <v>5</v>
      </c>
    </row>
    <row r="2521" spans="1:17" ht="14.45" customHeight="1">
      <c r="A2521" s="174">
        <v>3272</v>
      </c>
      <c r="B2521">
        <v>4</v>
      </c>
      <c r="C2521" s="36" t="s">
        <v>6625</v>
      </c>
      <c r="D2521" s="36" t="s">
        <v>6629</v>
      </c>
      <c r="E2521" s="39" t="s">
        <v>934</v>
      </c>
      <c r="F2521" s="38">
        <v>8.5</v>
      </c>
      <c r="G2521" s="37">
        <v>5</v>
      </c>
      <c r="H2521" s="37">
        <v>5</v>
      </c>
      <c r="I2521" s="37">
        <v>5</v>
      </c>
      <c r="J2521" s="37">
        <v>5</v>
      </c>
      <c r="K2521" s="37">
        <v>10</v>
      </c>
      <c r="L2521" s="37">
        <v>10</v>
      </c>
      <c r="M2521" s="37">
        <v>5</v>
      </c>
      <c r="N2521" s="37">
        <v>10</v>
      </c>
      <c r="O2521" s="37">
        <v>10</v>
      </c>
      <c r="P2521" s="37">
        <v>10</v>
      </c>
      <c r="Q2521" s="37">
        <v>5</v>
      </c>
    </row>
    <row r="2522" spans="1:17" ht="14.45" customHeight="1">
      <c r="A2522" s="174">
        <v>3271</v>
      </c>
      <c r="B2522">
        <v>5</v>
      </c>
      <c r="C2522" s="36" t="s">
        <v>6625</v>
      </c>
      <c r="D2522" s="42" t="s">
        <v>6630</v>
      </c>
      <c r="E2522" s="41" t="s">
        <v>934</v>
      </c>
      <c r="F2522" s="40">
        <v>9.5</v>
      </c>
      <c r="G2522" s="37">
        <v>5</v>
      </c>
      <c r="H2522" s="37">
        <v>5</v>
      </c>
      <c r="I2522" s="37">
        <v>5</v>
      </c>
      <c r="J2522" s="37">
        <v>5</v>
      </c>
      <c r="K2522" s="37">
        <v>10</v>
      </c>
      <c r="L2522" s="37">
        <v>10</v>
      </c>
      <c r="M2522" s="37">
        <v>5</v>
      </c>
      <c r="N2522" s="37">
        <v>10</v>
      </c>
      <c r="O2522" s="37">
        <v>10</v>
      </c>
      <c r="P2522" s="37">
        <v>10</v>
      </c>
      <c r="Q2522" s="37">
        <v>5</v>
      </c>
    </row>
    <row r="2523" spans="1:17" ht="14.45" customHeight="1">
      <c r="A2523" s="174">
        <v>3270</v>
      </c>
      <c r="B2523">
        <v>6</v>
      </c>
      <c r="C2523" s="36" t="s">
        <v>6625</v>
      </c>
      <c r="D2523" s="36" t="s">
        <v>6631</v>
      </c>
      <c r="E2523" s="39" t="s">
        <v>934</v>
      </c>
      <c r="F2523" s="38">
        <v>8.5</v>
      </c>
      <c r="G2523" s="37">
        <v>5</v>
      </c>
      <c r="H2523" s="37">
        <v>5</v>
      </c>
      <c r="I2523" s="37">
        <v>5</v>
      </c>
      <c r="J2523" s="37">
        <v>5</v>
      </c>
      <c r="K2523" s="37">
        <v>10</v>
      </c>
      <c r="L2523" s="37">
        <v>10</v>
      </c>
      <c r="M2523" s="37">
        <v>5</v>
      </c>
      <c r="N2523" s="37">
        <v>10</v>
      </c>
      <c r="O2523" s="37">
        <v>10</v>
      </c>
      <c r="P2523" s="37">
        <v>10</v>
      </c>
      <c r="Q2523" s="37">
        <v>5</v>
      </c>
    </row>
    <row r="2524" spans="1:17" ht="14.45" customHeight="1">
      <c r="A2524" s="174">
        <v>3269</v>
      </c>
      <c r="B2524">
        <v>7</v>
      </c>
      <c r="C2524" s="36" t="s">
        <v>6625</v>
      </c>
      <c r="D2524" s="36" t="s">
        <v>6632</v>
      </c>
      <c r="E2524" s="39" t="s">
        <v>934</v>
      </c>
      <c r="F2524" s="38">
        <v>8.1</v>
      </c>
      <c r="G2524" s="37">
        <v>5</v>
      </c>
      <c r="H2524" s="37">
        <v>5</v>
      </c>
      <c r="I2524" s="37">
        <v>5</v>
      </c>
      <c r="J2524" s="37">
        <v>5</v>
      </c>
      <c r="K2524" s="37">
        <v>10</v>
      </c>
      <c r="L2524" s="37">
        <v>10</v>
      </c>
      <c r="M2524" s="37">
        <v>5</v>
      </c>
      <c r="N2524" s="37">
        <v>10</v>
      </c>
      <c r="O2524" s="37">
        <v>10</v>
      </c>
      <c r="P2524" s="37">
        <v>10</v>
      </c>
      <c r="Q2524" s="37">
        <v>5</v>
      </c>
    </row>
    <row r="2525" spans="1:17" ht="14.45" customHeight="1">
      <c r="A2525" s="174">
        <v>3268</v>
      </c>
      <c r="B2525">
        <v>8</v>
      </c>
      <c r="C2525" s="36" t="s">
        <v>6625</v>
      </c>
      <c r="D2525" s="42" t="s">
        <v>6609</v>
      </c>
      <c r="E2525" s="41" t="s">
        <v>934</v>
      </c>
      <c r="F2525" s="40">
        <v>9.6</v>
      </c>
      <c r="G2525" s="37">
        <v>5</v>
      </c>
      <c r="H2525" s="37">
        <v>5</v>
      </c>
      <c r="I2525" s="37">
        <v>5</v>
      </c>
      <c r="J2525" s="37">
        <v>5</v>
      </c>
      <c r="K2525" s="37">
        <v>10</v>
      </c>
      <c r="L2525" s="37">
        <v>10</v>
      </c>
      <c r="M2525" s="37">
        <v>5</v>
      </c>
      <c r="N2525" s="37">
        <v>10</v>
      </c>
      <c r="O2525" s="37">
        <v>10</v>
      </c>
      <c r="P2525" s="37">
        <v>10</v>
      </c>
      <c r="Q2525" s="37">
        <v>5</v>
      </c>
    </row>
    <row r="2526" spans="1:17" ht="14.45" customHeight="1">
      <c r="A2526" s="174">
        <v>3267</v>
      </c>
      <c r="B2526">
        <v>9</v>
      </c>
      <c r="C2526" s="36" t="s">
        <v>6625</v>
      </c>
      <c r="D2526" s="36" t="s">
        <v>6633</v>
      </c>
      <c r="E2526" s="39" t="s">
        <v>934</v>
      </c>
      <c r="F2526" s="38">
        <v>8.6999999999999993</v>
      </c>
      <c r="G2526" s="37">
        <v>5</v>
      </c>
      <c r="H2526" s="37">
        <v>5</v>
      </c>
      <c r="I2526" s="37">
        <v>5</v>
      </c>
      <c r="J2526" s="37">
        <v>5</v>
      </c>
      <c r="K2526" s="37">
        <v>10</v>
      </c>
      <c r="L2526" s="37">
        <v>10</v>
      </c>
      <c r="M2526" s="37">
        <v>5</v>
      </c>
      <c r="N2526" s="37">
        <v>10</v>
      </c>
      <c r="O2526" s="37">
        <v>10</v>
      </c>
      <c r="P2526" s="37">
        <v>10</v>
      </c>
      <c r="Q2526" s="37">
        <v>5</v>
      </c>
    </row>
    <row r="2527" spans="1:17" ht="14.45" customHeight="1">
      <c r="A2527" s="174">
        <v>3266</v>
      </c>
      <c r="B2527">
        <v>10</v>
      </c>
      <c r="C2527" s="36" t="s">
        <v>6625</v>
      </c>
      <c r="D2527" s="36" t="s">
        <v>6634</v>
      </c>
      <c r="E2527" s="39" t="s">
        <v>934</v>
      </c>
      <c r="F2527" s="38">
        <v>8.6</v>
      </c>
      <c r="G2527" s="37">
        <v>5</v>
      </c>
      <c r="H2527" s="37">
        <v>5</v>
      </c>
      <c r="I2527" s="37">
        <v>5</v>
      </c>
      <c r="J2527" s="37">
        <v>5</v>
      </c>
      <c r="K2527" s="37">
        <v>10</v>
      </c>
      <c r="L2527" s="37">
        <v>10</v>
      </c>
      <c r="M2527" s="37">
        <v>5</v>
      </c>
      <c r="N2527" s="37">
        <v>10</v>
      </c>
      <c r="O2527" s="37">
        <v>10</v>
      </c>
      <c r="P2527" s="37">
        <v>10</v>
      </c>
      <c r="Q2527" s="37">
        <v>5</v>
      </c>
    </row>
    <row r="2528" spans="1:17" ht="14.45" customHeight="1">
      <c r="A2528" s="174">
        <v>3265</v>
      </c>
      <c r="B2528">
        <v>11</v>
      </c>
      <c r="C2528" s="36" t="s">
        <v>6625</v>
      </c>
      <c r="D2528" s="36" t="s">
        <v>6635</v>
      </c>
      <c r="E2528" s="39" t="s">
        <v>934</v>
      </c>
      <c r="F2528" s="38">
        <v>8.6</v>
      </c>
      <c r="G2528" s="37">
        <v>5</v>
      </c>
      <c r="H2528" s="37">
        <v>5</v>
      </c>
      <c r="I2528" s="37">
        <v>5</v>
      </c>
      <c r="J2528" s="37">
        <v>5</v>
      </c>
      <c r="K2528" s="37">
        <v>10</v>
      </c>
      <c r="L2528" s="37">
        <v>10</v>
      </c>
      <c r="M2528" s="37">
        <v>5</v>
      </c>
      <c r="N2528" s="37">
        <v>10</v>
      </c>
      <c r="O2528" s="37">
        <v>10</v>
      </c>
      <c r="P2528" s="37">
        <v>10</v>
      </c>
      <c r="Q2528" s="37">
        <v>5</v>
      </c>
    </row>
    <row r="2529" spans="1:17" ht="14.45" customHeight="1">
      <c r="A2529" s="174">
        <v>3264</v>
      </c>
      <c r="B2529">
        <v>12</v>
      </c>
      <c r="C2529" s="36" t="s">
        <v>6625</v>
      </c>
      <c r="D2529" s="36" t="s">
        <v>6636</v>
      </c>
      <c r="E2529" s="39" t="s">
        <v>934</v>
      </c>
      <c r="F2529" s="38">
        <v>8.8000000000000007</v>
      </c>
      <c r="G2529" s="37">
        <v>5</v>
      </c>
      <c r="H2529" s="37">
        <v>5</v>
      </c>
      <c r="I2529" s="37">
        <v>5</v>
      </c>
      <c r="J2529" s="37">
        <v>5</v>
      </c>
      <c r="K2529" s="37">
        <v>10</v>
      </c>
      <c r="L2529" s="37">
        <v>10</v>
      </c>
      <c r="M2529" s="37">
        <v>5</v>
      </c>
      <c r="N2529" s="37">
        <v>10</v>
      </c>
      <c r="O2529" s="37">
        <v>10</v>
      </c>
      <c r="P2529" s="37">
        <v>10</v>
      </c>
      <c r="Q2529" s="37">
        <v>5</v>
      </c>
    </row>
    <row r="2530" spans="1:17" ht="14.45" customHeight="1">
      <c r="A2530" s="174">
        <v>3263</v>
      </c>
      <c r="C2530" s="36" t="s">
        <v>6625</v>
      </c>
      <c r="D2530" s="35" t="s">
        <v>8633</v>
      </c>
      <c r="E2530" s="34" t="s">
        <v>934</v>
      </c>
      <c r="F2530" s="130">
        <v>8.766</v>
      </c>
      <c r="G2530" s="33" t="e">
        <f>AVERAGE(#REF!)</f>
        <v>#REF!</v>
      </c>
      <c r="H2530" s="33" t="e">
        <f>AVERAGE(#REF!)</f>
        <v>#REF!</v>
      </c>
      <c r="I2530" s="33" t="e">
        <f>AVERAGE(#REF!)</f>
        <v>#REF!</v>
      </c>
      <c r="J2530" s="33" t="e">
        <f>AVERAGE(#REF!)</f>
        <v>#REF!</v>
      </c>
      <c r="K2530" s="33" t="e">
        <f>AVERAGE(#REF!)</f>
        <v>#REF!</v>
      </c>
      <c r="L2530" s="33" t="e">
        <f>AVERAGE(#REF!)</f>
        <v>#REF!</v>
      </c>
      <c r="M2530" s="33" t="e">
        <f>AVERAGE(#REF!)</f>
        <v>#REF!</v>
      </c>
      <c r="N2530" s="33" t="e">
        <f>AVERAGE(#REF!)</f>
        <v>#REF!</v>
      </c>
      <c r="O2530" s="33" t="e">
        <f>AVERAGE(#REF!)</f>
        <v>#REF!</v>
      </c>
      <c r="P2530" s="33" t="e">
        <f>AVERAGE(#REF!)</f>
        <v>#REF!</v>
      </c>
      <c r="Q2530" s="33" t="e">
        <f>AVERAGE(#REF!)</f>
        <v>#REF!</v>
      </c>
    </row>
    <row r="2531" spans="1:17" ht="14.1" customHeight="1">
      <c r="A2531" s="174">
        <v>3262</v>
      </c>
      <c r="B2531">
        <v>1</v>
      </c>
      <c r="C2531" s="36" t="s">
        <v>6612</v>
      </c>
      <c r="D2531" s="36" t="s">
        <v>6614</v>
      </c>
      <c r="E2531" s="39" t="s">
        <v>934</v>
      </c>
      <c r="F2531" s="38">
        <v>8.4</v>
      </c>
      <c r="G2531" s="37">
        <v>5</v>
      </c>
      <c r="H2531" s="37">
        <v>5</v>
      </c>
      <c r="I2531" s="37">
        <v>5</v>
      </c>
      <c r="J2531" s="37">
        <v>5</v>
      </c>
      <c r="K2531" s="37">
        <v>10</v>
      </c>
      <c r="L2531" s="37">
        <v>10</v>
      </c>
      <c r="M2531" s="37">
        <v>5</v>
      </c>
      <c r="N2531" s="37">
        <v>10</v>
      </c>
      <c r="O2531" s="37">
        <v>10</v>
      </c>
      <c r="P2531" s="37">
        <v>10</v>
      </c>
      <c r="Q2531" s="37">
        <v>5</v>
      </c>
    </row>
    <row r="2532" spans="1:17" ht="14.1" customHeight="1">
      <c r="A2532" s="174">
        <v>3261</v>
      </c>
      <c r="B2532">
        <v>2</v>
      </c>
      <c r="C2532" s="36" t="s">
        <v>6612</v>
      </c>
      <c r="D2532" s="42" t="s">
        <v>2050</v>
      </c>
      <c r="E2532" s="41" t="s">
        <v>934</v>
      </c>
      <c r="F2532" s="40">
        <v>10</v>
      </c>
      <c r="G2532" s="37">
        <v>5</v>
      </c>
      <c r="H2532" s="37">
        <v>5</v>
      </c>
      <c r="I2532" s="37">
        <v>5</v>
      </c>
      <c r="J2532" s="37">
        <v>5</v>
      </c>
      <c r="K2532" s="37">
        <v>10</v>
      </c>
      <c r="L2532" s="37">
        <v>10</v>
      </c>
      <c r="M2532" s="37">
        <v>5</v>
      </c>
      <c r="N2532" s="37">
        <v>10</v>
      </c>
      <c r="O2532" s="37">
        <v>10</v>
      </c>
      <c r="P2532" s="37">
        <v>10</v>
      </c>
      <c r="Q2532" s="37">
        <v>5</v>
      </c>
    </row>
    <row r="2533" spans="1:17" ht="14.1" customHeight="1">
      <c r="A2533" s="174">
        <v>3260</v>
      </c>
      <c r="B2533">
        <v>3</v>
      </c>
      <c r="C2533" s="36" t="s">
        <v>6612</v>
      </c>
      <c r="D2533" s="36" t="s">
        <v>6615</v>
      </c>
      <c r="E2533" s="39" t="s">
        <v>934</v>
      </c>
      <c r="F2533" s="38">
        <v>8.8000000000000007</v>
      </c>
      <c r="G2533" s="37">
        <v>5</v>
      </c>
      <c r="H2533" s="37">
        <v>5</v>
      </c>
      <c r="I2533" s="37">
        <v>5</v>
      </c>
      <c r="J2533" s="37">
        <v>5</v>
      </c>
      <c r="K2533" s="37">
        <v>10</v>
      </c>
      <c r="L2533" s="37">
        <v>10</v>
      </c>
      <c r="M2533" s="37">
        <v>5</v>
      </c>
      <c r="N2533" s="37">
        <v>10</v>
      </c>
      <c r="O2533" s="37">
        <v>10</v>
      </c>
      <c r="P2533" s="37">
        <v>10</v>
      </c>
      <c r="Q2533" s="37">
        <v>5</v>
      </c>
    </row>
    <row r="2534" spans="1:17" ht="14.1" customHeight="1">
      <c r="A2534" s="174">
        <v>3259</v>
      </c>
      <c r="B2534">
        <v>4</v>
      </c>
      <c r="C2534" s="36" t="s">
        <v>6612</v>
      </c>
      <c r="D2534" s="36" t="s">
        <v>6616</v>
      </c>
      <c r="E2534" s="39" t="s">
        <v>934</v>
      </c>
      <c r="F2534" s="38">
        <v>8.6</v>
      </c>
      <c r="G2534" s="37">
        <v>5</v>
      </c>
      <c r="H2534" s="37">
        <v>5</v>
      </c>
      <c r="I2534" s="37">
        <v>5</v>
      </c>
      <c r="J2534" s="37">
        <v>5</v>
      </c>
      <c r="K2534" s="37">
        <v>10</v>
      </c>
      <c r="L2534" s="37">
        <v>10</v>
      </c>
      <c r="M2534" s="37">
        <v>5</v>
      </c>
      <c r="N2534" s="37">
        <v>10</v>
      </c>
      <c r="O2534" s="37">
        <v>10</v>
      </c>
      <c r="P2534" s="37">
        <v>10</v>
      </c>
      <c r="Q2534" s="37">
        <v>5</v>
      </c>
    </row>
    <row r="2535" spans="1:17" ht="14.1" customHeight="1">
      <c r="A2535" s="174">
        <v>3258</v>
      </c>
      <c r="B2535">
        <v>5</v>
      </c>
      <c r="C2535" s="36" t="s">
        <v>6612</v>
      </c>
      <c r="D2535" s="36" t="s">
        <v>6617</v>
      </c>
      <c r="E2535" s="39" t="s">
        <v>934</v>
      </c>
      <c r="F2535" s="38">
        <v>8.4</v>
      </c>
      <c r="G2535" s="37">
        <v>5</v>
      </c>
      <c r="H2535" s="37">
        <v>5</v>
      </c>
      <c r="I2535" s="37">
        <v>5</v>
      </c>
      <c r="J2535" s="37">
        <v>5</v>
      </c>
      <c r="K2535" s="37">
        <v>10</v>
      </c>
      <c r="L2535" s="37">
        <v>10</v>
      </c>
      <c r="M2535" s="37">
        <v>5</v>
      </c>
      <c r="N2535" s="37">
        <v>10</v>
      </c>
      <c r="O2535" s="37">
        <v>10</v>
      </c>
      <c r="P2535" s="37">
        <v>10</v>
      </c>
      <c r="Q2535" s="37">
        <v>5</v>
      </c>
    </row>
    <row r="2536" spans="1:17" ht="14.1" customHeight="1">
      <c r="A2536" s="174">
        <v>3257</v>
      </c>
      <c r="B2536">
        <v>6</v>
      </c>
      <c r="C2536" s="36" t="s">
        <v>6612</v>
      </c>
      <c r="D2536" s="36" t="s">
        <v>6618</v>
      </c>
      <c r="E2536" s="39" t="s">
        <v>934</v>
      </c>
      <c r="F2536" s="38">
        <v>8.1999999999999993</v>
      </c>
      <c r="G2536" s="37">
        <v>5</v>
      </c>
      <c r="H2536" s="37">
        <v>5</v>
      </c>
      <c r="I2536" s="37">
        <v>5</v>
      </c>
      <c r="J2536" s="37">
        <v>5</v>
      </c>
      <c r="K2536" s="37">
        <v>10</v>
      </c>
      <c r="L2536" s="37">
        <v>10</v>
      </c>
      <c r="M2536" s="37">
        <v>5</v>
      </c>
      <c r="N2536" s="37">
        <v>10</v>
      </c>
      <c r="O2536" s="37">
        <v>10</v>
      </c>
      <c r="P2536" s="37">
        <v>10</v>
      </c>
      <c r="Q2536" s="37">
        <v>5</v>
      </c>
    </row>
    <row r="2537" spans="1:17" ht="14.1" customHeight="1">
      <c r="A2537" s="174">
        <v>3256</v>
      </c>
      <c r="B2537">
        <v>7</v>
      </c>
      <c r="C2537" s="36" t="s">
        <v>6612</v>
      </c>
      <c r="D2537" s="36" t="s">
        <v>6619</v>
      </c>
      <c r="E2537" s="39" t="s">
        <v>934</v>
      </c>
      <c r="F2537" s="38">
        <v>8.6</v>
      </c>
      <c r="G2537" s="37">
        <v>5</v>
      </c>
      <c r="H2537" s="37">
        <v>5</v>
      </c>
      <c r="I2537" s="37">
        <v>5</v>
      </c>
      <c r="J2537" s="37">
        <v>5</v>
      </c>
      <c r="K2537" s="37">
        <v>10</v>
      </c>
      <c r="L2537" s="37">
        <v>10</v>
      </c>
      <c r="M2537" s="37">
        <v>5</v>
      </c>
      <c r="N2537" s="37">
        <v>10</v>
      </c>
      <c r="O2537" s="37">
        <v>10</v>
      </c>
      <c r="P2537" s="37">
        <v>10</v>
      </c>
      <c r="Q2537" s="37">
        <v>5</v>
      </c>
    </row>
    <row r="2538" spans="1:17" ht="14.1" customHeight="1">
      <c r="A2538" s="174">
        <v>3255</v>
      </c>
      <c r="B2538">
        <v>8</v>
      </c>
      <c r="C2538" s="36" t="s">
        <v>6612</v>
      </c>
      <c r="D2538" s="36" t="s">
        <v>6620</v>
      </c>
      <c r="E2538" s="39" t="s">
        <v>934</v>
      </c>
      <c r="F2538" s="38">
        <v>8.9</v>
      </c>
      <c r="G2538" s="37">
        <v>5</v>
      </c>
      <c r="H2538" s="37">
        <v>5</v>
      </c>
      <c r="I2538" s="37">
        <v>5</v>
      </c>
      <c r="J2538" s="37">
        <v>5</v>
      </c>
      <c r="K2538" s="37">
        <v>10</v>
      </c>
      <c r="L2538" s="37">
        <v>10</v>
      </c>
      <c r="M2538" s="37">
        <v>5</v>
      </c>
      <c r="N2538" s="37">
        <v>10</v>
      </c>
      <c r="O2538" s="37">
        <v>10</v>
      </c>
      <c r="P2538" s="37">
        <v>10</v>
      </c>
      <c r="Q2538" s="37">
        <v>5</v>
      </c>
    </row>
    <row r="2539" spans="1:17" ht="14.1" customHeight="1">
      <c r="A2539" s="174">
        <v>3254</v>
      </c>
      <c r="B2539">
        <v>9</v>
      </c>
      <c r="C2539" s="36" t="s">
        <v>6612</v>
      </c>
      <c r="D2539" s="36" t="s">
        <v>6621</v>
      </c>
      <c r="E2539" s="39" t="s">
        <v>934</v>
      </c>
      <c r="F2539" s="38">
        <v>8.6999999999999993</v>
      </c>
      <c r="G2539" s="37">
        <v>5</v>
      </c>
      <c r="H2539" s="37">
        <v>5</v>
      </c>
      <c r="I2539" s="37">
        <v>5</v>
      </c>
      <c r="J2539" s="37">
        <v>5</v>
      </c>
      <c r="K2539" s="37">
        <v>10</v>
      </c>
      <c r="L2539" s="37">
        <v>10</v>
      </c>
      <c r="M2539" s="37">
        <v>5</v>
      </c>
      <c r="N2539" s="37">
        <v>10</v>
      </c>
      <c r="O2539" s="37">
        <v>10</v>
      </c>
      <c r="P2539" s="37">
        <v>10</v>
      </c>
      <c r="Q2539" s="37">
        <v>5</v>
      </c>
    </row>
    <row r="2540" spans="1:17" ht="14.1" customHeight="1">
      <c r="A2540" s="174">
        <v>3253</v>
      </c>
      <c r="B2540">
        <v>10</v>
      </c>
      <c r="C2540" s="36" t="s">
        <v>6612</v>
      </c>
      <c r="D2540" s="36" t="s">
        <v>6622</v>
      </c>
      <c r="E2540" s="39" t="s">
        <v>934</v>
      </c>
      <c r="F2540" s="38">
        <v>8.4</v>
      </c>
      <c r="G2540" s="37">
        <v>5</v>
      </c>
      <c r="H2540" s="37">
        <v>5</v>
      </c>
      <c r="I2540" s="37">
        <v>5</v>
      </c>
      <c r="J2540" s="37">
        <v>5</v>
      </c>
      <c r="K2540" s="37">
        <v>10</v>
      </c>
      <c r="L2540" s="37">
        <v>10</v>
      </c>
      <c r="M2540" s="37">
        <v>5</v>
      </c>
      <c r="N2540" s="37">
        <v>10</v>
      </c>
      <c r="O2540" s="37">
        <v>10</v>
      </c>
      <c r="P2540" s="37">
        <v>10</v>
      </c>
      <c r="Q2540" s="37">
        <v>5</v>
      </c>
    </row>
    <row r="2541" spans="1:17" ht="14.1" customHeight="1">
      <c r="A2541" s="174">
        <v>3252</v>
      </c>
      <c r="B2541">
        <v>11</v>
      </c>
      <c r="C2541" s="36" t="s">
        <v>6612</v>
      </c>
      <c r="D2541" s="36" t="s">
        <v>6623</v>
      </c>
      <c r="E2541" s="39" t="s">
        <v>934</v>
      </c>
      <c r="F2541" s="38">
        <v>8.3000000000000007</v>
      </c>
      <c r="G2541" s="37">
        <v>5</v>
      </c>
      <c r="H2541" s="37">
        <v>5</v>
      </c>
      <c r="I2541" s="37">
        <v>5</v>
      </c>
      <c r="J2541" s="37">
        <v>5</v>
      </c>
      <c r="K2541" s="37">
        <v>10</v>
      </c>
      <c r="L2541" s="37">
        <v>10</v>
      </c>
      <c r="M2541" s="37">
        <v>5</v>
      </c>
      <c r="N2541" s="37">
        <v>10</v>
      </c>
      <c r="O2541" s="37">
        <v>10</v>
      </c>
      <c r="P2541" s="37">
        <v>10</v>
      </c>
      <c r="Q2541" s="37">
        <v>5</v>
      </c>
    </row>
    <row r="2542" spans="1:17" ht="14.1" customHeight="1">
      <c r="A2542" s="174">
        <v>3251</v>
      </c>
      <c r="B2542">
        <v>12</v>
      </c>
      <c r="C2542" s="36" t="s">
        <v>6612</v>
      </c>
      <c r="D2542" s="36" t="s">
        <v>6624</v>
      </c>
      <c r="E2542" s="39" t="s">
        <v>934</v>
      </c>
      <c r="F2542" s="38">
        <v>8.6</v>
      </c>
      <c r="G2542" s="37">
        <v>5</v>
      </c>
      <c r="H2542" s="37">
        <v>5</v>
      </c>
      <c r="I2542" s="37">
        <v>5</v>
      </c>
      <c r="J2542" s="37">
        <v>5</v>
      </c>
      <c r="K2542" s="37">
        <v>10</v>
      </c>
      <c r="L2542" s="37">
        <v>10</v>
      </c>
      <c r="M2542" s="37">
        <v>5</v>
      </c>
      <c r="N2542" s="37">
        <v>10</v>
      </c>
      <c r="O2542" s="37">
        <v>10</v>
      </c>
      <c r="P2542" s="37">
        <v>10</v>
      </c>
      <c r="Q2542" s="37">
        <v>5</v>
      </c>
    </row>
    <row r="2543" spans="1:17" ht="14.1" customHeight="1">
      <c r="A2543" s="174">
        <v>3250</v>
      </c>
      <c r="C2543" s="36" t="s">
        <v>6612</v>
      </c>
      <c r="D2543" s="35" t="s">
        <v>8633</v>
      </c>
      <c r="E2543" s="34" t="s">
        <v>934</v>
      </c>
      <c r="F2543" s="130">
        <v>8.6470000000000002</v>
      </c>
      <c r="G2543" s="33" t="e">
        <f>AVERAGE(#REF!)</f>
        <v>#REF!</v>
      </c>
      <c r="H2543" s="33" t="e">
        <f>AVERAGE(#REF!)</f>
        <v>#REF!</v>
      </c>
      <c r="I2543" s="33" t="e">
        <f>AVERAGE(#REF!)</f>
        <v>#REF!</v>
      </c>
      <c r="J2543" s="33" t="e">
        <f>AVERAGE(#REF!)</f>
        <v>#REF!</v>
      </c>
      <c r="K2543" s="33" t="e">
        <f>AVERAGE(#REF!)</f>
        <v>#REF!</v>
      </c>
      <c r="L2543" s="33" t="e">
        <f>AVERAGE(#REF!)</f>
        <v>#REF!</v>
      </c>
      <c r="M2543" s="33" t="e">
        <f>AVERAGE(#REF!)</f>
        <v>#REF!</v>
      </c>
      <c r="N2543" s="33" t="e">
        <f>AVERAGE(#REF!)</f>
        <v>#REF!</v>
      </c>
      <c r="O2543" s="33" t="e">
        <f>AVERAGE(#REF!)</f>
        <v>#REF!</v>
      </c>
      <c r="P2543" s="33" t="e">
        <f>AVERAGE(#REF!)</f>
        <v>#REF!</v>
      </c>
      <c r="Q2543" s="33" t="e">
        <f>AVERAGE(#REF!)</f>
        <v>#REF!</v>
      </c>
    </row>
    <row r="2544" spans="1:17" ht="14.1" customHeight="1">
      <c r="A2544" s="174">
        <v>3249</v>
      </c>
      <c r="B2544">
        <v>1</v>
      </c>
      <c r="C2544" s="36" t="s">
        <v>6596</v>
      </c>
      <c r="D2544" s="36" t="s">
        <v>6597</v>
      </c>
      <c r="E2544" s="39" t="s">
        <v>934</v>
      </c>
      <c r="F2544" s="38">
        <v>8.6999999999999993</v>
      </c>
      <c r="G2544" s="37">
        <v>5</v>
      </c>
      <c r="H2544" s="37">
        <v>5</v>
      </c>
      <c r="I2544" s="37">
        <v>5</v>
      </c>
      <c r="J2544" s="37">
        <v>5</v>
      </c>
      <c r="K2544" s="37">
        <v>10</v>
      </c>
      <c r="L2544" s="37">
        <v>10</v>
      </c>
      <c r="M2544" s="37">
        <v>5</v>
      </c>
      <c r="N2544" s="37">
        <v>10</v>
      </c>
      <c r="O2544" s="37">
        <v>10</v>
      </c>
      <c r="P2544" s="37">
        <v>10</v>
      </c>
      <c r="Q2544" s="37">
        <v>5</v>
      </c>
    </row>
    <row r="2545" spans="1:17" ht="14.1" customHeight="1">
      <c r="A2545" s="174">
        <v>3248</v>
      </c>
      <c r="B2545">
        <v>2</v>
      </c>
      <c r="C2545" s="36" t="s">
        <v>6596</v>
      </c>
      <c r="D2545" s="36" t="s">
        <v>6598</v>
      </c>
      <c r="E2545" s="39" t="s">
        <v>934</v>
      </c>
      <c r="F2545" s="38">
        <v>8.9</v>
      </c>
      <c r="G2545" s="37">
        <v>5</v>
      </c>
      <c r="H2545" s="37">
        <v>5</v>
      </c>
      <c r="I2545" s="37">
        <v>5</v>
      </c>
      <c r="J2545" s="37">
        <v>5</v>
      </c>
      <c r="K2545" s="37">
        <v>10</v>
      </c>
      <c r="L2545" s="37">
        <v>10</v>
      </c>
      <c r="M2545" s="37">
        <v>5</v>
      </c>
      <c r="N2545" s="37">
        <v>10</v>
      </c>
      <c r="O2545" s="37">
        <v>10</v>
      </c>
      <c r="P2545" s="37">
        <v>10</v>
      </c>
      <c r="Q2545" s="37">
        <v>5</v>
      </c>
    </row>
    <row r="2546" spans="1:17" ht="14.1" customHeight="1">
      <c r="A2546" s="174">
        <v>3247</v>
      </c>
      <c r="B2546">
        <v>3</v>
      </c>
      <c r="C2546" s="36" t="s">
        <v>6596</v>
      </c>
      <c r="D2546" s="36" t="s">
        <v>6599</v>
      </c>
      <c r="E2546" s="39" t="s">
        <v>934</v>
      </c>
      <c r="F2546" s="38">
        <v>8.1999999999999993</v>
      </c>
      <c r="G2546" s="37">
        <v>5</v>
      </c>
      <c r="H2546" s="37">
        <v>5</v>
      </c>
      <c r="I2546" s="37">
        <v>5</v>
      </c>
      <c r="J2546" s="37">
        <v>5</v>
      </c>
      <c r="K2546" s="37">
        <v>10</v>
      </c>
      <c r="L2546" s="37">
        <v>10</v>
      </c>
      <c r="M2546" s="37">
        <v>5</v>
      </c>
      <c r="N2546" s="37">
        <v>10</v>
      </c>
      <c r="O2546" s="37">
        <v>10</v>
      </c>
      <c r="P2546" s="37">
        <v>10</v>
      </c>
      <c r="Q2546" s="37">
        <v>5</v>
      </c>
    </row>
    <row r="2547" spans="1:17" ht="14.1" customHeight="1">
      <c r="A2547" s="174">
        <v>3246</v>
      </c>
      <c r="B2547">
        <v>4</v>
      </c>
      <c r="C2547" s="36" t="s">
        <v>6596</v>
      </c>
      <c r="D2547" s="42" t="s">
        <v>6600</v>
      </c>
      <c r="E2547" s="41" t="s">
        <v>934</v>
      </c>
      <c r="F2547" s="40">
        <v>9.8000000000000007</v>
      </c>
      <c r="G2547" s="37">
        <v>5</v>
      </c>
      <c r="H2547" s="37">
        <v>5</v>
      </c>
      <c r="I2547" s="37">
        <v>5</v>
      </c>
      <c r="J2547" s="37">
        <v>5</v>
      </c>
      <c r="K2547" s="37">
        <v>10</v>
      </c>
      <c r="L2547" s="37">
        <v>10</v>
      </c>
      <c r="M2547" s="37">
        <v>5</v>
      </c>
      <c r="N2547" s="37">
        <v>10</v>
      </c>
      <c r="O2547" s="37">
        <v>10</v>
      </c>
      <c r="P2547" s="37">
        <v>10</v>
      </c>
      <c r="Q2547" s="37">
        <v>5</v>
      </c>
    </row>
    <row r="2548" spans="1:17" ht="14.1" customHeight="1">
      <c r="A2548" s="174">
        <v>3245</v>
      </c>
      <c r="B2548">
        <v>5</v>
      </c>
      <c r="C2548" s="36" t="s">
        <v>6596</v>
      </c>
      <c r="D2548" s="36" t="s">
        <v>6601</v>
      </c>
      <c r="E2548" s="39" t="s">
        <v>934</v>
      </c>
      <c r="F2548" s="38">
        <v>9</v>
      </c>
      <c r="G2548" s="37">
        <v>5</v>
      </c>
      <c r="H2548" s="37">
        <v>5</v>
      </c>
      <c r="I2548" s="37">
        <v>5</v>
      </c>
      <c r="J2548" s="37">
        <v>5</v>
      </c>
      <c r="K2548" s="37">
        <v>10</v>
      </c>
      <c r="L2548" s="37">
        <v>10</v>
      </c>
      <c r="M2548" s="37">
        <v>5</v>
      </c>
      <c r="N2548" s="37">
        <v>10</v>
      </c>
      <c r="O2548" s="37">
        <v>10</v>
      </c>
      <c r="P2548" s="37">
        <v>10</v>
      </c>
      <c r="Q2548" s="37">
        <v>5</v>
      </c>
    </row>
    <row r="2549" spans="1:17" ht="14.1" customHeight="1">
      <c r="A2549" s="174">
        <v>3244</v>
      </c>
      <c r="B2549">
        <v>6</v>
      </c>
      <c r="C2549" s="36" t="s">
        <v>6596</v>
      </c>
      <c r="D2549" s="36" t="s">
        <v>6602</v>
      </c>
      <c r="E2549" s="39" t="s">
        <v>934</v>
      </c>
      <c r="F2549" s="38">
        <v>8.9</v>
      </c>
      <c r="G2549" s="37">
        <v>5</v>
      </c>
      <c r="H2549" s="37">
        <v>5</v>
      </c>
      <c r="I2549" s="37">
        <v>5</v>
      </c>
      <c r="J2549" s="37">
        <v>5</v>
      </c>
      <c r="K2549" s="37">
        <v>10</v>
      </c>
      <c r="L2549" s="37">
        <v>10</v>
      </c>
      <c r="M2549" s="37">
        <v>5</v>
      </c>
      <c r="N2549" s="37">
        <v>10</v>
      </c>
      <c r="O2549" s="37">
        <v>10</v>
      </c>
      <c r="P2549" s="37">
        <v>10</v>
      </c>
      <c r="Q2549" s="37">
        <v>5</v>
      </c>
    </row>
    <row r="2550" spans="1:17" ht="14.1" customHeight="1">
      <c r="A2550" s="174">
        <v>3243</v>
      </c>
      <c r="B2550">
        <v>7</v>
      </c>
      <c r="C2550" s="36" t="s">
        <v>6596</v>
      </c>
      <c r="D2550" s="36" t="s">
        <v>6603</v>
      </c>
      <c r="E2550" s="39" t="s">
        <v>934</v>
      </c>
      <c r="F2550" s="38">
        <v>8.6</v>
      </c>
      <c r="G2550" s="37">
        <v>5</v>
      </c>
      <c r="H2550" s="37">
        <v>5</v>
      </c>
      <c r="I2550" s="37">
        <v>5</v>
      </c>
      <c r="J2550" s="37">
        <v>5</v>
      </c>
      <c r="K2550" s="37">
        <v>10</v>
      </c>
      <c r="L2550" s="37">
        <v>10</v>
      </c>
      <c r="M2550" s="37">
        <v>5</v>
      </c>
      <c r="N2550" s="37">
        <v>10</v>
      </c>
      <c r="O2550" s="37">
        <v>10</v>
      </c>
      <c r="P2550" s="37">
        <v>10</v>
      </c>
      <c r="Q2550" s="37">
        <v>5</v>
      </c>
    </row>
    <row r="2551" spans="1:17" ht="14.1" customHeight="1">
      <c r="A2551" s="174">
        <v>3242</v>
      </c>
      <c r="B2551">
        <v>8</v>
      </c>
      <c r="C2551" s="36" t="s">
        <v>6596</v>
      </c>
      <c r="D2551" s="36" t="s">
        <v>6604</v>
      </c>
      <c r="E2551" s="39" t="s">
        <v>934</v>
      </c>
      <c r="F2551" s="38">
        <v>8.6999999999999993</v>
      </c>
      <c r="G2551" s="37">
        <v>5</v>
      </c>
      <c r="H2551" s="37">
        <v>5</v>
      </c>
      <c r="I2551" s="37">
        <v>5</v>
      </c>
      <c r="J2551" s="37">
        <v>5</v>
      </c>
      <c r="K2551" s="37">
        <v>10</v>
      </c>
      <c r="L2551" s="37">
        <v>10</v>
      </c>
      <c r="M2551" s="37">
        <v>5</v>
      </c>
      <c r="N2551" s="37">
        <v>10</v>
      </c>
      <c r="O2551" s="37">
        <v>10</v>
      </c>
      <c r="P2551" s="37">
        <v>10</v>
      </c>
      <c r="Q2551" s="37">
        <v>5</v>
      </c>
    </row>
    <row r="2552" spans="1:17" ht="14.1" customHeight="1">
      <c r="A2552" s="174">
        <v>3241</v>
      </c>
      <c r="B2552">
        <v>9</v>
      </c>
      <c r="C2552" s="36" t="s">
        <v>6596</v>
      </c>
      <c r="D2552" s="36" t="s">
        <v>6605</v>
      </c>
      <c r="E2552" s="39" t="s">
        <v>934</v>
      </c>
      <c r="F2552" s="38">
        <v>8.1</v>
      </c>
      <c r="G2552" s="37">
        <v>5</v>
      </c>
      <c r="H2552" s="37">
        <v>5</v>
      </c>
      <c r="I2552" s="37">
        <v>5</v>
      </c>
      <c r="J2552" s="37">
        <v>5</v>
      </c>
      <c r="K2552" s="37">
        <v>10</v>
      </c>
      <c r="L2552" s="37">
        <v>10</v>
      </c>
      <c r="M2552" s="37">
        <v>5</v>
      </c>
      <c r="N2552" s="37">
        <v>10</v>
      </c>
      <c r="O2552" s="37">
        <v>10</v>
      </c>
      <c r="P2552" s="37">
        <v>10</v>
      </c>
      <c r="Q2552" s="37">
        <v>5</v>
      </c>
    </row>
    <row r="2553" spans="1:17" ht="14.1" customHeight="1">
      <c r="A2553" s="174">
        <v>3240</v>
      </c>
      <c r="B2553">
        <v>10</v>
      </c>
      <c r="C2553" s="36" t="s">
        <v>6596</v>
      </c>
      <c r="D2553" s="36" t="s">
        <v>6606</v>
      </c>
      <c r="E2553" s="39" t="s">
        <v>934</v>
      </c>
      <c r="F2553" s="38">
        <v>9.3000000000000007</v>
      </c>
      <c r="G2553" s="37">
        <v>5</v>
      </c>
      <c r="H2553" s="37">
        <v>5</v>
      </c>
      <c r="I2553" s="37">
        <v>5</v>
      </c>
      <c r="J2553" s="37">
        <v>5</v>
      </c>
      <c r="K2553" s="37">
        <v>10</v>
      </c>
      <c r="L2553" s="37">
        <v>10</v>
      </c>
      <c r="M2553" s="37">
        <v>5</v>
      </c>
      <c r="N2553" s="37">
        <v>10</v>
      </c>
      <c r="O2553" s="37">
        <v>10</v>
      </c>
      <c r="P2553" s="37">
        <v>10</v>
      </c>
      <c r="Q2553" s="37">
        <v>5</v>
      </c>
    </row>
    <row r="2554" spans="1:17" ht="14.1" customHeight="1">
      <c r="A2554" s="174">
        <v>3239</v>
      </c>
      <c r="B2554">
        <v>11</v>
      </c>
      <c r="C2554" s="36" t="s">
        <v>6596</v>
      </c>
      <c r="D2554" s="36" t="s">
        <v>6607</v>
      </c>
      <c r="E2554" s="39" t="s">
        <v>934</v>
      </c>
      <c r="F2554" s="38">
        <v>8.1999999999999993</v>
      </c>
      <c r="G2554" s="37">
        <v>5</v>
      </c>
      <c r="H2554" s="37">
        <v>5</v>
      </c>
      <c r="I2554" s="37">
        <v>5</v>
      </c>
      <c r="J2554" s="37">
        <v>5</v>
      </c>
      <c r="K2554" s="37">
        <v>10</v>
      </c>
      <c r="L2554" s="37">
        <v>10</v>
      </c>
      <c r="M2554" s="37">
        <v>5</v>
      </c>
      <c r="N2554" s="37">
        <v>10</v>
      </c>
      <c r="O2554" s="37">
        <v>10</v>
      </c>
      <c r="P2554" s="37">
        <v>10</v>
      </c>
      <c r="Q2554" s="37">
        <v>5</v>
      </c>
    </row>
    <row r="2555" spans="1:17" ht="14.1" customHeight="1">
      <c r="A2555" s="174">
        <v>3238</v>
      </c>
      <c r="B2555">
        <v>12</v>
      </c>
      <c r="C2555" s="36" t="s">
        <v>6596</v>
      </c>
      <c r="D2555" s="36" t="s">
        <v>6608</v>
      </c>
      <c r="E2555" s="39" t="s">
        <v>934</v>
      </c>
      <c r="F2555" s="38">
        <v>7.9</v>
      </c>
      <c r="G2555" s="37">
        <v>5</v>
      </c>
      <c r="H2555" s="37">
        <v>5</v>
      </c>
      <c r="I2555" s="37">
        <v>5</v>
      </c>
      <c r="J2555" s="37">
        <v>5</v>
      </c>
      <c r="K2555" s="37">
        <v>10</v>
      </c>
      <c r="L2555" s="37">
        <v>10</v>
      </c>
      <c r="M2555" s="37">
        <v>5</v>
      </c>
      <c r="N2555" s="37">
        <v>10</v>
      </c>
      <c r="O2555" s="37">
        <v>10</v>
      </c>
      <c r="P2555" s="37">
        <v>10</v>
      </c>
      <c r="Q2555" s="37">
        <v>5</v>
      </c>
    </row>
    <row r="2556" spans="1:17" ht="14.1" customHeight="1">
      <c r="A2556" s="174">
        <v>3237</v>
      </c>
      <c r="B2556">
        <v>13</v>
      </c>
      <c r="C2556" s="36" t="s">
        <v>6596</v>
      </c>
      <c r="D2556" s="36" t="s">
        <v>6609</v>
      </c>
      <c r="E2556" s="39" t="s">
        <v>934</v>
      </c>
      <c r="F2556" s="38">
        <v>8</v>
      </c>
      <c r="G2556" s="37">
        <v>5</v>
      </c>
      <c r="H2556" s="37">
        <v>5</v>
      </c>
      <c r="I2556" s="37">
        <v>5</v>
      </c>
      <c r="J2556" s="37">
        <v>5</v>
      </c>
      <c r="K2556" s="37">
        <v>10</v>
      </c>
      <c r="L2556" s="37">
        <v>10</v>
      </c>
      <c r="M2556" s="37">
        <v>5</v>
      </c>
      <c r="N2556" s="37">
        <v>10</v>
      </c>
      <c r="O2556" s="37">
        <v>10</v>
      </c>
      <c r="P2556" s="37">
        <v>10</v>
      </c>
      <c r="Q2556" s="37">
        <v>5</v>
      </c>
    </row>
    <row r="2557" spans="1:17" ht="14.1" customHeight="1">
      <c r="A2557" s="174">
        <v>3236</v>
      </c>
      <c r="B2557">
        <v>14</v>
      </c>
      <c r="C2557" s="36" t="s">
        <v>6596</v>
      </c>
      <c r="D2557" s="36" t="s">
        <v>6610</v>
      </c>
      <c r="E2557" s="39" t="s">
        <v>934</v>
      </c>
      <c r="F2557" s="38">
        <v>8.4</v>
      </c>
      <c r="G2557" s="37">
        <v>5</v>
      </c>
      <c r="H2557" s="37">
        <v>5</v>
      </c>
      <c r="I2557" s="37">
        <v>5</v>
      </c>
      <c r="J2557" s="37">
        <v>5</v>
      </c>
      <c r="K2557" s="37">
        <v>10</v>
      </c>
      <c r="L2557" s="37">
        <v>10</v>
      </c>
      <c r="M2557" s="37">
        <v>5</v>
      </c>
      <c r="N2557" s="37">
        <v>10</v>
      </c>
      <c r="O2557" s="37">
        <v>10</v>
      </c>
      <c r="P2557" s="37">
        <v>10</v>
      </c>
      <c r="Q2557" s="37">
        <v>5</v>
      </c>
    </row>
    <row r="2558" spans="1:17" ht="14.1" customHeight="1">
      <c r="A2558" s="174">
        <v>3235</v>
      </c>
      <c r="B2558">
        <v>15</v>
      </c>
      <c r="C2558" s="36" t="s">
        <v>6596</v>
      </c>
      <c r="D2558" s="36" t="s">
        <v>6611</v>
      </c>
      <c r="E2558" s="39" t="s">
        <v>934</v>
      </c>
      <c r="F2558" s="38">
        <v>7.8</v>
      </c>
      <c r="G2558" s="37">
        <v>5</v>
      </c>
      <c r="H2558" s="37">
        <v>5</v>
      </c>
      <c r="I2558" s="37">
        <v>5</v>
      </c>
      <c r="J2558" s="37">
        <v>5</v>
      </c>
      <c r="K2558" s="37">
        <v>10</v>
      </c>
      <c r="L2558" s="37">
        <v>10</v>
      </c>
      <c r="M2558" s="37">
        <v>5</v>
      </c>
      <c r="N2558" s="37">
        <v>10</v>
      </c>
      <c r="O2558" s="37">
        <v>10</v>
      </c>
      <c r="P2558" s="37">
        <v>10</v>
      </c>
      <c r="Q2558" s="37">
        <v>5</v>
      </c>
    </row>
    <row r="2559" spans="1:17" ht="14.1" customHeight="1">
      <c r="A2559" s="174">
        <v>3234</v>
      </c>
      <c r="C2559" s="36" t="s">
        <v>6596</v>
      </c>
      <c r="D2559" s="35" t="s">
        <v>8773</v>
      </c>
      <c r="E2559" s="34" t="s">
        <v>934</v>
      </c>
      <c r="F2559" s="130">
        <v>8.5500000000000007</v>
      </c>
      <c r="G2559" s="33" t="e">
        <f>AVERAGE(#REF!)</f>
        <v>#REF!</v>
      </c>
      <c r="H2559" s="33" t="e">
        <f>AVERAGE(#REF!)</f>
        <v>#REF!</v>
      </c>
      <c r="I2559" s="33" t="e">
        <f>AVERAGE(#REF!)</f>
        <v>#REF!</v>
      </c>
      <c r="J2559" s="33" t="e">
        <f>AVERAGE(#REF!)</f>
        <v>#REF!</v>
      </c>
      <c r="K2559" s="33" t="e">
        <f>AVERAGE(#REF!)</f>
        <v>#REF!</v>
      </c>
      <c r="L2559" s="33" t="e">
        <f>AVERAGE(#REF!)</f>
        <v>#REF!</v>
      </c>
      <c r="M2559" s="33" t="e">
        <f>AVERAGE(#REF!)</f>
        <v>#REF!</v>
      </c>
      <c r="N2559" s="33" t="e">
        <f>AVERAGE(#REF!)</f>
        <v>#REF!</v>
      </c>
      <c r="O2559" s="33" t="e">
        <f>AVERAGE(#REF!)</f>
        <v>#REF!</v>
      </c>
      <c r="P2559" s="33" t="e">
        <f>AVERAGE(#REF!)</f>
        <v>#REF!</v>
      </c>
      <c r="Q2559" s="33" t="e">
        <f>AVERAGE(#REF!)</f>
        <v>#REF!</v>
      </c>
    </row>
    <row r="2560" spans="1:17">
      <c r="A2560" s="174">
        <v>3233</v>
      </c>
      <c r="B2560">
        <v>1</v>
      </c>
      <c r="C2560" s="36" t="s">
        <v>9959</v>
      </c>
      <c r="D2560" s="36" t="s">
        <v>6589</v>
      </c>
      <c r="E2560" s="39" t="s">
        <v>934</v>
      </c>
      <c r="F2560" s="38">
        <v>9.1</v>
      </c>
      <c r="G2560" s="37">
        <v>5</v>
      </c>
      <c r="H2560" s="37">
        <v>5</v>
      </c>
      <c r="I2560" s="37">
        <v>5</v>
      </c>
      <c r="J2560" s="37">
        <v>5</v>
      </c>
      <c r="K2560" s="37">
        <v>10</v>
      </c>
      <c r="L2560" s="37">
        <v>10</v>
      </c>
      <c r="M2560" s="37">
        <v>5</v>
      </c>
      <c r="N2560" s="37">
        <v>10</v>
      </c>
      <c r="O2560" s="37">
        <v>10</v>
      </c>
      <c r="P2560" s="37">
        <v>10</v>
      </c>
      <c r="Q2560" s="37">
        <v>5</v>
      </c>
    </row>
    <row r="2561" spans="1:17">
      <c r="A2561" s="174">
        <v>3232</v>
      </c>
      <c r="B2561">
        <v>2</v>
      </c>
      <c r="C2561" s="36" t="s">
        <v>9959</v>
      </c>
      <c r="D2561" s="36" t="s">
        <v>6590</v>
      </c>
      <c r="E2561" s="39" t="s">
        <v>934</v>
      </c>
      <c r="F2561" s="38">
        <v>8.9</v>
      </c>
      <c r="G2561" s="37">
        <v>5</v>
      </c>
      <c r="H2561" s="37">
        <v>5</v>
      </c>
      <c r="I2561" s="37">
        <v>5</v>
      </c>
      <c r="J2561" s="37">
        <v>5</v>
      </c>
      <c r="K2561" s="37">
        <v>10</v>
      </c>
      <c r="L2561" s="37">
        <v>10</v>
      </c>
      <c r="M2561" s="37">
        <v>5</v>
      </c>
      <c r="N2561" s="37">
        <v>10</v>
      </c>
      <c r="O2561" s="37">
        <v>10</v>
      </c>
      <c r="P2561" s="37">
        <v>10</v>
      </c>
      <c r="Q2561" s="37">
        <v>5</v>
      </c>
    </row>
    <row r="2562" spans="1:17">
      <c r="A2562" s="174">
        <v>3231</v>
      </c>
      <c r="B2562">
        <v>3</v>
      </c>
      <c r="C2562" s="36" t="s">
        <v>9959</v>
      </c>
      <c r="D2562" s="36" t="s">
        <v>6591</v>
      </c>
      <c r="E2562" s="39" t="s">
        <v>934</v>
      </c>
      <c r="F2562" s="38">
        <v>8.1999999999999993</v>
      </c>
      <c r="G2562" s="37">
        <v>5</v>
      </c>
      <c r="H2562" s="37">
        <v>5</v>
      </c>
      <c r="I2562" s="37">
        <v>5</v>
      </c>
      <c r="J2562" s="37">
        <v>5</v>
      </c>
      <c r="K2562" s="37">
        <v>10</v>
      </c>
      <c r="L2562" s="37">
        <v>10</v>
      </c>
      <c r="M2562" s="37">
        <v>5</v>
      </c>
      <c r="N2562" s="37">
        <v>10</v>
      </c>
      <c r="O2562" s="37">
        <v>10</v>
      </c>
      <c r="P2562" s="37">
        <v>10</v>
      </c>
      <c r="Q2562" s="37">
        <v>5</v>
      </c>
    </row>
    <row r="2563" spans="1:17">
      <c r="A2563" s="174">
        <v>3230</v>
      </c>
      <c r="B2563">
        <v>4</v>
      </c>
      <c r="C2563" s="36" t="s">
        <v>9959</v>
      </c>
      <c r="D2563" s="36" t="s">
        <v>6592</v>
      </c>
      <c r="E2563" s="39" t="s">
        <v>934</v>
      </c>
      <c r="F2563" s="38">
        <v>8.5</v>
      </c>
      <c r="G2563" s="37">
        <v>5</v>
      </c>
      <c r="H2563" s="37">
        <v>5</v>
      </c>
      <c r="I2563" s="37">
        <v>5</v>
      </c>
      <c r="J2563" s="37">
        <v>5</v>
      </c>
      <c r="K2563" s="37">
        <v>10</v>
      </c>
      <c r="L2563" s="37">
        <v>10</v>
      </c>
      <c r="M2563" s="37">
        <v>5</v>
      </c>
      <c r="N2563" s="37">
        <v>10</v>
      </c>
      <c r="O2563" s="37">
        <v>10</v>
      </c>
      <c r="P2563" s="37">
        <v>10</v>
      </c>
      <c r="Q2563" s="37">
        <v>5</v>
      </c>
    </row>
    <row r="2564" spans="1:17">
      <c r="A2564" s="174">
        <v>3229</v>
      </c>
      <c r="B2564">
        <v>5</v>
      </c>
      <c r="C2564" s="36" t="s">
        <v>9959</v>
      </c>
      <c r="D2564" s="36" t="s">
        <v>6593</v>
      </c>
      <c r="E2564" s="39" t="s">
        <v>934</v>
      </c>
      <c r="F2564" s="38">
        <v>7.1</v>
      </c>
      <c r="G2564" s="37">
        <v>5</v>
      </c>
      <c r="H2564" s="37">
        <v>5</v>
      </c>
      <c r="I2564" s="37">
        <v>5</v>
      </c>
      <c r="J2564" s="37">
        <v>5</v>
      </c>
      <c r="K2564" s="37">
        <v>10</v>
      </c>
      <c r="L2564" s="37">
        <v>10</v>
      </c>
      <c r="M2564" s="37">
        <v>5</v>
      </c>
      <c r="N2564" s="37">
        <v>10</v>
      </c>
      <c r="O2564" s="37">
        <v>10</v>
      </c>
      <c r="P2564" s="37">
        <v>10</v>
      </c>
      <c r="Q2564" s="37">
        <v>5</v>
      </c>
    </row>
    <row r="2565" spans="1:17">
      <c r="A2565" s="174">
        <v>3228</v>
      </c>
      <c r="B2565">
        <v>6</v>
      </c>
      <c r="C2565" s="36" t="s">
        <v>9959</v>
      </c>
      <c r="D2565" s="36" t="s">
        <v>6594</v>
      </c>
      <c r="E2565" s="39" t="s">
        <v>934</v>
      </c>
      <c r="F2565" s="38">
        <v>9</v>
      </c>
      <c r="G2565" s="37">
        <v>5</v>
      </c>
      <c r="H2565" s="37">
        <v>5</v>
      </c>
      <c r="I2565" s="37">
        <v>5</v>
      </c>
      <c r="J2565" s="37">
        <v>5</v>
      </c>
      <c r="K2565" s="37">
        <v>10</v>
      </c>
      <c r="L2565" s="37">
        <v>10</v>
      </c>
      <c r="M2565" s="37">
        <v>5</v>
      </c>
      <c r="N2565" s="37">
        <v>10</v>
      </c>
      <c r="O2565" s="37">
        <v>10</v>
      </c>
      <c r="P2565" s="37">
        <v>10</v>
      </c>
      <c r="Q2565" s="37">
        <v>5</v>
      </c>
    </row>
    <row r="2566" spans="1:17">
      <c r="A2566" s="174">
        <v>3227</v>
      </c>
      <c r="B2566">
        <v>7</v>
      </c>
      <c r="C2566" s="36" t="s">
        <v>9959</v>
      </c>
      <c r="D2566" s="36" t="s">
        <v>6595</v>
      </c>
      <c r="E2566" s="39" t="s">
        <v>934</v>
      </c>
      <c r="F2566" s="38">
        <v>7.7</v>
      </c>
      <c r="G2566" s="37">
        <v>5</v>
      </c>
      <c r="H2566" s="37">
        <v>5</v>
      </c>
      <c r="I2566" s="37">
        <v>5</v>
      </c>
      <c r="J2566" s="37">
        <v>5</v>
      </c>
      <c r="K2566" s="37">
        <v>10</v>
      </c>
      <c r="L2566" s="37">
        <v>10</v>
      </c>
      <c r="M2566" s="37">
        <v>5</v>
      </c>
      <c r="N2566" s="37">
        <v>10</v>
      </c>
      <c r="O2566" s="37">
        <v>10</v>
      </c>
      <c r="P2566" s="37">
        <v>10</v>
      </c>
      <c r="Q2566" s="37">
        <v>5</v>
      </c>
    </row>
    <row r="2567" spans="1:17">
      <c r="A2567" s="174">
        <v>3226</v>
      </c>
      <c r="C2567" s="36" t="s">
        <v>9959</v>
      </c>
      <c r="D2567" s="35" t="s">
        <v>8773</v>
      </c>
      <c r="E2567" s="34" t="s">
        <v>934</v>
      </c>
      <c r="F2567" s="130">
        <v>8.3279999999999994</v>
      </c>
      <c r="G2567" s="33" t="e">
        <f>AVERAGE(#REF!)</f>
        <v>#REF!</v>
      </c>
      <c r="H2567" s="33" t="e">
        <f>AVERAGE(#REF!)</f>
        <v>#REF!</v>
      </c>
      <c r="I2567" s="33" t="e">
        <f>AVERAGE(#REF!)</f>
        <v>#REF!</v>
      </c>
      <c r="J2567" s="33" t="e">
        <f>AVERAGE(#REF!)</f>
        <v>#REF!</v>
      </c>
      <c r="K2567" s="33" t="e">
        <f>AVERAGE(#REF!)</f>
        <v>#REF!</v>
      </c>
      <c r="L2567" s="33" t="e">
        <f>AVERAGE(#REF!)</f>
        <v>#REF!</v>
      </c>
      <c r="M2567" s="33" t="e">
        <f>AVERAGE(#REF!)</f>
        <v>#REF!</v>
      </c>
      <c r="N2567" s="33" t="e">
        <f>AVERAGE(#REF!)</f>
        <v>#REF!</v>
      </c>
      <c r="O2567" s="33" t="e">
        <f>AVERAGE(#REF!)</f>
        <v>#REF!</v>
      </c>
      <c r="P2567" s="33" t="e">
        <f>AVERAGE(#REF!)</f>
        <v>#REF!</v>
      </c>
      <c r="Q2567" s="33" t="e">
        <f>AVERAGE(#REF!)</f>
        <v>#REF!</v>
      </c>
    </row>
    <row r="2568" spans="1:17">
      <c r="A2568" s="174">
        <v>3216</v>
      </c>
      <c r="B2568">
        <v>1</v>
      </c>
      <c r="C2568" s="36" t="s">
        <v>6563</v>
      </c>
      <c r="D2568" s="36" t="s">
        <v>6564</v>
      </c>
      <c r="E2568" s="39" t="s">
        <v>934</v>
      </c>
      <c r="F2568" s="38">
        <v>8.6999999999999993</v>
      </c>
      <c r="G2568" s="37">
        <v>5</v>
      </c>
      <c r="H2568" s="37">
        <v>5</v>
      </c>
      <c r="I2568" s="37">
        <v>5</v>
      </c>
      <c r="J2568" s="37">
        <v>5</v>
      </c>
      <c r="K2568" s="37">
        <v>10</v>
      </c>
      <c r="L2568" s="37">
        <v>10</v>
      </c>
      <c r="M2568" s="37">
        <v>5</v>
      </c>
      <c r="N2568" s="37">
        <v>10</v>
      </c>
      <c r="O2568" s="37">
        <v>10</v>
      </c>
      <c r="P2568" s="37">
        <v>10</v>
      </c>
      <c r="Q2568" s="37">
        <v>5</v>
      </c>
    </row>
    <row r="2569" spans="1:17">
      <c r="A2569" s="174">
        <v>3215</v>
      </c>
      <c r="B2569">
        <v>2</v>
      </c>
      <c r="C2569" s="36" t="s">
        <v>6563</v>
      </c>
      <c r="D2569" s="36" t="s">
        <v>6565</v>
      </c>
      <c r="E2569" s="39" t="s">
        <v>934</v>
      </c>
      <c r="F2569" s="38">
        <v>9.3000000000000007</v>
      </c>
      <c r="G2569" s="37">
        <v>5</v>
      </c>
      <c r="H2569" s="37">
        <v>5</v>
      </c>
      <c r="I2569" s="37">
        <v>5</v>
      </c>
      <c r="J2569" s="37">
        <v>5</v>
      </c>
      <c r="K2569" s="37">
        <v>10</v>
      </c>
      <c r="L2569" s="37">
        <v>10</v>
      </c>
      <c r="M2569" s="37">
        <v>5</v>
      </c>
      <c r="N2569" s="37">
        <v>10</v>
      </c>
      <c r="O2569" s="37">
        <v>10</v>
      </c>
      <c r="P2569" s="37">
        <v>10</v>
      </c>
      <c r="Q2569" s="37">
        <v>5</v>
      </c>
    </row>
    <row r="2570" spans="1:17">
      <c r="A2570" s="174">
        <v>3214</v>
      </c>
      <c r="B2570">
        <v>3</v>
      </c>
      <c r="C2570" s="36" t="s">
        <v>6563</v>
      </c>
      <c r="D2570" s="36" t="s">
        <v>6566</v>
      </c>
      <c r="E2570" s="39" t="s">
        <v>934</v>
      </c>
      <c r="F2570" s="38">
        <v>8.8000000000000007</v>
      </c>
      <c r="G2570" s="37">
        <v>5</v>
      </c>
      <c r="H2570" s="37">
        <v>5</v>
      </c>
      <c r="I2570" s="37">
        <v>5</v>
      </c>
      <c r="J2570" s="37">
        <v>5</v>
      </c>
      <c r="K2570" s="37">
        <v>10</v>
      </c>
      <c r="L2570" s="37">
        <v>10</v>
      </c>
      <c r="M2570" s="37">
        <v>5</v>
      </c>
      <c r="N2570" s="37">
        <v>10</v>
      </c>
      <c r="O2570" s="37">
        <v>10</v>
      </c>
      <c r="P2570" s="37">
        <v>10</v>
      </c>
      <c r="Q2570" s="37">
        <v>5</v>
      </c>
    </row>
    <row r="2571" spans="1:17">
      <c r="A2571" s="174">
        <v>3213</v>
      </c>
      <c r="B2571">
        <v>4</v>
      </c>
      <c r="C2571" s="36" t="s">
        <v>6563</v>
      </c>
      <c r="D2571" s="36" t="s">
        <v>6567</v>
      </c>
      <c r="E2571" s="39" t="s">
        <v>934</v>
      </c>
      <c r="F2571" s="38">
        <v>8.9</v>
      </c>
      <c r="G2571" s="37">
        <v>5</v>
      </c>
      <c r="H2571" s="37">
        <v>5</v>
      </c>
      <c r="I2571" s="37">
        <v>5</v>
      </c>
      <c r="J2571" s="37">
        <v>5</v>
      </c>
      <c r="K2571" s="37">
        <v>10</v>
      </c>
      <c r="L2571" s="37">
        <v>10</v>
      </c>
      <c r="M2571" s="37">
        <v>5</v>
      </c>
      <c r="N2571" s="37">
        <v>10</v>
      </c>
      <c r="O2571" s="37">
        <v>10</v>
      </c>
      <c r="P2571" s="37">
        <v>10</v>
      </c>
      <c r="Q2571" s="37">
        <v>5</v>
      </c>
    </row>
    <row r="2572" spans="1:17">
      <c r="A2572" s="174">
        <v>3212</v>
      </c>
      <c r="B2572">
        <v>5</v>
      </c>
      <c r="C2572" s="36" t="s">
        <v>6563</v>
      </c>
      <c r="D2572" s="36" t="s">
        <v>6568</v>
      </c>
      <c r="E2572" s="39" t="s">
        <v>934</v>
      </c>
      <c r="F2572" s="38">
        <v>8.5</v>
      </c>
      <c r="G2572" s="37">
        <v>5</v>
      </c>
      <c r="H2572" s="37">
        <v>5</v>
      </c>
      <c r="I2572" s="37">
        <v>5</v>
      </c>
      <c r="J2572" s="37">
        <v>5</v>
      </c>
      <c r="K2572" s="37">
        <v>10</v>
      </c>
      <c r="L2572" s="37">
        <v>10</v>
      </c>
      <c r="M2572" s="37">
        <v>5</v>
      </c>
      <c r="N2572" s="37">
        <v>10</v>
      </c>
      <c r="O2572" s="37">
        <v>10</v>
      </c>
      <c r="P2572" s="37">
        <v>10</v>
      </c>
      <c r="Q2572" s="37">
        <v>5</v>
      </c>
    </row>
    <row r="2573" spans="1:17">
      <c r="A2573" s="174">
        <v>3211</v>
      </c>
      <c r="B2573">
        <v>6</v>
      </c>
      <c r="C2573" s="36" t="s">
        <v>6563</v>
      </c>
      <c r="D2573" s="36" t="s">
        <v>6569</v>
      </c>
      <c r="E2573" s="39" t="s">
        <v>934</v>
      </c>
      <c r="F2573" s="38">
        <v>8.4</v>
      </c>
      <c r="G2573" s="37">
        <v>5</v>
      </c>
      <c r="H2573" s="37">
        <v>5</v>
      </c>
      <c r="I2573" s="37">
        <v>5</v>
      </c>
      <c r="J2573" s="37">
        <v>5</v>
      </c>
      <c r="K2573" s="37">
        <v>10</v>
      </c>
      <c r="L2573" s="37">
        <v>10</v>
      </c>
      <c r="M2573" s="37">
        <v>5</v>
      </c>
      <c r="N2573" s="37">
        <v>10</v>
      </c>
      <c r="O2573" s="37">
        <v>10</v>
      </c>
      <c r="P2573" s="37">
        <v>10</v>
      </c>
      <c r="Q2573" s="37">
        <v>5</v>
      </c>
    </row>
    <row r="2574" spans="1:17">
      <c r="A2574" s="174">
        <v>3210</v>
      </c>
      <c r="B2574">
        <v>7</v>
      </c>
      <c r="C2574" s="36" t="s">
        <v>6563</v>
      </c>
      <c r="D2574" s="36" t="s">
        <v>6570</v>
      </c>
      <c r="E2574" s="39" t="s">
        <v>934</v>
      </c>
      <c r="F2574" s="38">
        <v>7.8</v>
      </c>
      <c r="G2574" s="37">
        <v>5</v>
      </c>
      <c r="H2574" s="37">
        <v>5</v>
      </c>
      <c r="I2574" s="37">
        <v>5</v>
      </c>
      <c r="J2574" s="37">
        <v>5</v>
      </c>
      <c r="K2574" s="37">
        <v>10</v>
      </c>
      <c r="L2574" s="37">
        <v>10</v>
      </c>
      <c r="M2574" s="37">
        <v>5</v>
      </c>
      <c r="N2574" s="37">
        <v>10</v>
      </c>
      <c r="O2574" s="37">
        <v>10</v>
      </c>
      <c r="P2574" s="37">
        <v>10</v>
      </c>
      <c r="Q2574" s="37">
        <v>5</v>
      </c>
    </row>
    <row r="2575" spans="1:17">
      <c r="A2575" s="174">
        <v>3209</v>
      </c>
      <c r="B2575">
        <v>8</v>
      </c>
      <c r="C2575" s="36" t="s">
        <v>6563</v>
      </c>
      <c r="D2575" s="36" t="s">
        <v>6571</v>
      </c>
      <c r="E2575" s="39" t="s">
        <v>934</v>
      </c>
      <c r="F2575" s="38">
        <v>8.1</v>
      </c>
      <c r="G2575" s="37">
        <v>5</v>
      </c>
      <c r="H2575" s="37">
        <v>5</v>
      </c>
      <c r="I2575" s="37">
        <v>5</v>
      </c>
      <c r="J2575" s="37">
        <v>5</v>
      </c>
      <c r="K2575" s="37">
        <v>10</v>
      </c>
      <c r="L2575" s="37">
        <v>10</v>
      </c>
      <c r="M2575" s="37">
        <v>5</v>
      </c>
      <c r="N2575" s="37">
        <v>10</v>
      </c>
      <c r="O2575" s="37">
        <v>10</v>
      </c>
      <c r="P2575" s="37">
        <v>10</v>
      </c>
      <c r="Q2575" s="37">
        <v>5</v>
      </c>
    </row>
    <row r="2576" spans="1:17">
      <c r="A2576" s="174">
        <v>3208</v>
      </c>
      <c r="C2576" s="36" t="s">
        <v>6563</v>
      </c>
      <c r="D2576" s="35" t="s">
        <v>8773</v>
      </c>
      <c r="E2576" s="34" t="s">
        <v>934</v>
      </c>
      <c r="F2576" s="130">
        <v>8.5510000000000002</v>
      </c>
      <c r="G2576" s="33" t="e">
        <f>AVERAGE(#REF!)</f>
        <v>#REF!</v>
      </c>
      <c r="H2576" s="33" t="e">
        <f>AVERAGE(#REF!)</f>
        <v>#REF!</v>
      </c>
      <c r="I2576" s="33" t="e">
        <f>AVERAGE(#REF!)</f>
        <v>#REF!</v>
      </c>
      <c r="J2576" s="33" t="e">
        <f>AVERAGE(#REF!)</f>
        <v>#REF!</v>
      </c>
      <c r="K2576" s="33" t="e">
        <f>AVERAGE(#REF!)</f>
        <v>#REF!</v>
      </c>
      <c r="L2576" s="33" t="e">
        <f>AVERAGE(#REF!)</f>
        <v>#REF!</v>
      </c>
      <c r="M2576" s="33" t="e">
        <f>AVERAGE(#REF!)</f>
        <v>#REF!</v>
      </c>
      <c r="N2576" s="33" t="e">
        <f>AVERAGE(#REF!)</f>
        <v>#REF!</v>
      </c>
      <c r="O2576" s="33" t="e">
        <f>AVERAGE(#REF!)</f>
        <v>#REF!</v>
      </c>
      <c r="P2576" s="33" t="e">
        <f>AVERAGE(#REF!)</f>
        <v>#REF!</v>
      </c>
      <c r="Q2576" s="33" t="e">
        <f>AVERAGE(#REF!)</f>
        <v>#REF!</v>
      </c>
    </row>
    <row r="2577" spans="1:17">
      <c r="A2577" s="174">
        <v>3207</v>
      </c>
      <c r="B2577">
        <v>1</v>
      </c>
      <c r="C2577" s="36" t="s">
        <v>6550</v>
      </c>
      <c r="D2577" s="36" t="s">
        <v>6552</v>
      </c>
      <c r="E2577" s="39" t="s">
        <v>934</v>
      </c>
      <c r="F2577" s="38">
        <v>7.9</v>
      </c>
      <c r="G2577" s="37">
        <v>5</v>
      </c>
      <c r="H2577" s="37">
        <v>5</v>
      </c>
      <c r="I2577" s="37">
        <v>5</v>
      </c>
      <c r="J2577" s="37">
        <v>5</v>
      </c>
      <c r="K2577" s="37">
        <v>10</v>
      </c>
      <c r="L2577" s="37">
        <v>10</v>
      </c>
      <c r="M2577" s="37">
        <v>5</v>
      </c>
      <c r="N2577" s="37">
        <v>10</v>
      </c>
      <c r="O2577" s="37">
        <v>10</v>
      </c>
      <c r="P2577" s="37">
        <v>10</v>
      </c>
      <c r="Q2577" s="37">
        <v>5</v>
      </c>
    </row>
    <row r="2578" spans="1:17">
      <c r="A2578" s="174">
        <v>3206</v>
      </c>
      <c r="B2578">
        <v>2</v>
      </c>
      <c r="C2578" s="36" t="s">
        <v>6550</v>
      </c>
      <c r="D2578" s="36" t="s">
        <v>6553</v>
      </c>
      <c r="E2578" s="39" t="s">
        <v>934</v>
      </c>
      <c r="F2578" s="38">
        <v>8.3000000000000007</v>
      </c>
      <c r="G2578" s="37">
        <v>5</v>
      </c>
      <c r="H2578" s="37">
        <v>5</v>
      </c>
      <c r="I2578" s="37">
        <v>5</v>
      </c>
      <c r="J2578" s="37">
        <v>5</v>
      </c>
      <c r="K2578" s="37">
        <v>10</v>
      </c>
      <c r="L2578" s="37">
        <v>10</v>
      </c>
      <c r="M2578" s="37">
        <v>5</v>
      </c>
      <c r="N2578" s="37">
        <v>10</v>
      </c>
      <c r="O2578" s="37">
        <v>10</v>
      </c>
      <c r="P2578" s="37">
        <v>10</v>
      </c>
      <c r="Q2578" s="37">
        <v>5</v>
      </c>
    </row>
    <row r="2579" spans="1:17">
      <c r="A2579" s="174">
        <v>3205</v>
      </c>
      <c r="B2579">
        <v>3</v>
      </c>
      <c r="C2579" s="36" t="s">
        <v>6550</v>
      </c>
      <c r="D2579" s="42" t="s">
        <v>6554</v>
      </c>
      <c r="E2579" s="41" t="s">
        <v>934</v>
      </c>
      <c r="F2579" s="40">
        <v>9.6999999999999993</v>
      </c>
      <c r="G2579" s="37">
        <v>5</v>
      </c>
      <c r="H2579" s="37">
        <v>5</v>
      </c>
      <c r="I2579" s="37">
        <v>5</v>
      </c>
      <c r="J2579" s="37">
        <v>5</v>
      </c>
      <c r="K2579" s="37">
        <v>10</v>
      </c>
      <c r="L2579" s="37">
        <v>10</v>
      </c>
      <c r="M2579" s="37">
        <v>5</v>
      </c>
      <c r="N2579" s="37">
        <v>10</v>
      </c>
      <c r="O2579" s="37">
        <v>10</v>
      </c>
      <c r="P2579" s="37">
        <v>10</v>
      </c>
      <c r="Q2579" s="37">
        <v>5</v>
      </c>
    </row>
    <row r="2580" spans="1:17">
      <c r="A2580" s="174">
        <v>3204</v>
      </c>
      <c r="B2580">
        <v>4</v>
      </c>
      <c r="C2580" s="36" t="s">
        <v>6550</v>
      </c>
      <c r="D2580" s="42" t="s">
        <v>6555</v>
      </c>
      <c r="E2580" s="41" t="s">
        <v>934</v>
      </c>
      <c r="F2580" s="40">
        <v>9.5</v>
      </c>
      <c r="G2580" s="37">
        <v>5</v>
      </c>
      <c r="H2580" s="37">
        <v>5</v>
      </c>
      <c r="I2580" s="37">
        <v>5</v>
      </c>
      <c r="J2580" s="37">
        <v>5</v>
      </c>
      <c r="K2580" s="37">
        <v>10</v>
      </c>
      <c r="L2580" s="37">
        <v>10</v>
      </c>
      <c r="M2580" s="37">
        <v>5</v>
      </c>
      <c r="N2580" s="37">
        <v>10</v>
      </c>
      <c r="O2580" s="37">
        <v>10</v>
      </c>
      <c r="P2580" s="37">
        <v>10</v>
      </c>
      <c r="Q2580" s="37">
        <v>5</v>
      </c>
    </row>
    <row r="2581" spans="1:17">
      <c r="A2581" s="174">
        <v>3203</v>
      </c>
      <c r="B2581">
        <v>5</v>
      </c>
      <c r="C2581" s="36" t="s">
        <v>6550</v>
      </c>
      <c r="D2581" s="36" t="s">
        <v>6556</v>
      </c>
      <c r="E2581" s="39" t="s">
        <v>934</v>
      </c>
      <c r="F2581" s="38">
        <v>8.6999999999999993</v>
      </c>
      <c r="G2581" s="37">
        <v>5</v>
      </c>
      <c r="H2581" s="37">
        <v>5</v>
      </c>
      <c r="I2581" s="37">
        <v>5</v>
      </c>
      <c r="J2581" s="37">
        <v>5</v>
      </c>
      <c r="K2581" s="37">
        <v>10</v>
      </c>
      <c r="L2581" s="37">
        <v>10</v>
      </c>
      <c r="M2581" s="37">
        <v>5</v>
      </c>
      <c r="N2581" s="37">
        <v>10</v>
      </c>
      <c r="O2581" s="37">
        <v>10</v>
      </c>
      <c r="P2581" s="37">
        <v>10</v>
      </c>
      <c r="Q2581" s="37">
        <v>5</v>
      </c>
    </row>
    <row r="2582" spans="1:17">
      <c r="A2582" s="174">
        <v>3202</v>
      </c>
      <c r="B2582">
        <v>6</v>
      </c>
      <c r="C2582" s="36" t="s">
        <v>6550</v>
      </c>
      <c r="D2582" s="36" t="s">
        <v>6557</v>
      </c>
      <c r="E2582" s="39" t="s">
        <v>934</v>
      </c>
      <c r="F2582" s="38">
        <v>8.3000000000000007</v>
      </c>
      <c r="G2582" s="37">
        <v>5</v>
      </c>
      <c r="H2582" s="37">
        <v>5</v>
      </c>
      <c r="I2582" s="37">
        <v>5</v>
      </c>
      <c r="J2582" s="37">
        <v>5</v>
      </c>
      <c r="K2582" s="37">
        <v>10</v>
      </c>
      <c r="L2582" s="37">
        <v>10</v>
      </c>
      <c r="M2582" s="37">
        <v>5</v>
      </c>
      <c r="N2582" s="37">
        <v>10</v>
      </c>
      <c r="O2582" s="37">
        <v>10</v>
      </c>
      <c r="P2582" s="37">
        <v>10</v>
      </c>
      <c r="Q2582" s="37">
        <v>5</v>
      </c>
    </row>
    <row r="2583" spans="1:17">
      <c r="A2583" s="174">
        <v>3201</v>
      </c>
      <c r="B2583">
        <v>7</v>
      </c>
      <c r="C2583" s="36" t="s">
        <v>6550</v>
      </c>
      <c r="D2583" s="36" t="s">
        <v>6558</v>
      </c>
      <c r="E2583" s="39" t="s">
        <v>934</v>
      </c>
      <c r="F2583" s="38">
        <v>8.1</v>
      </c>
      <c r="G2583" s="37">
        <v>5</v>
      </c>
      <c r="H2583" s="37">
        <v>5</v>
      </c>
      <c r="I2583" s="37">
        <v>5</v>
      </c>
      <c r="J2583" s="37">
        <v>5</v>
      </c>
      <c r="K2583" s="37">
        <v>10</v>
      </c>
      <c r="L2583" s="37">
        <v>10</v>
      </c>
      <c r="M2583" s="37">
        <v>5</v>
      </c>
      <c r="N2583" s="37">
        <v>10</v>
      </c>
      <c r="O2583" s="37">
        <v>10</v>
      </c>
      <c r="P2583" s="37">
        <v>10</v>
      </c>
      <c r="Q2583" s="37">
        <v>5</v>
      </c>
    </row>
    <row r="2584" spans="1:17">
      <c r="A2584" s="174">
        <v>3200</v>
      </c>
      <c r="B2584">
        <v>8</v>
      </c>
      <c r="C2584" s="36" t="s">
        <v>6550</v>
      </c>
      <c r="D2584" s="36" t="s">
        <v>6559</v>
      </c>
      <c r="E2584" s="39" t="s">
        <v>934</v>
      </c>
      <c r="F2584" s="38">
        <v>8.6</v>
      </c>
      <c r="G2584" s="37">
        <v>5</v>
      </c>
      <c r="H2584" s="37">
        <v>5</v>
      </c>
      <c r="I2584" s="37">
        <v>5</v>
      </c>
      <c r="J2584" s="37">
        <v>5</v>
      </c>
      <c r="K2584" s="37">
        <v>10</v>
      </c>
      <c r="L2584" s="37">
        <v>10</v>
      </c>
      <c r="M2584" s="37">
        <v>5</v>
      </c>
      <c r="N2584" s="37">
        <v>10</v>
      </c>
      <c r="O2584" s="37">
        <v>10</v>
      </c>
      <c r="P2584" s="37">
        <v>10</v>
      </c>
      <c r="Q2584" s="37">
        <v>5</v>
      </c>
    </row>
    <row r="2585" spans="1:17">
      <c r="A2585" s="174">
        <v>3199</v>
      </c>
      <c r="B2585">
        <v>9</v>
      </c>
      <c r="C2585" s="36" t="s">
        <v>6550</v>
      </c>
      <c r="D2585" s="36" t="s">
        <v>6560</v>
      </c>
      <c r="E2585" s="39" t="s">
        <v>934</v>
      </c>
      <c r="F2585" s="38">
        <v>9.3000000000000007</v>
      </c>
      <c r="G2585" s="37">
        <v>5</v>
      </c>
      <c r="H2585" s="37">
        <v>5</v>
      </c>
      <c r="I2585" s="37">
        <v>5</v>
      </c>
      <c r="J2585" s="37">
        <v>5</v>
      </c>
      <c r="K2585" s="37">
        <v>10</v>
      </c>
      <c r="L2585" s="37">
        <v>10</v>
      </c>
      <c r="M2585" s="37">
        <v>5</v>
      </c>
      <c r="N2585" s="37">
        <v>10</v>
      </c>
      <c r="O2585" s="37">
        <v>10</v>
      </c>
      <c r="P2585" s="37">
        <v>10</v>
      </c>
      <c r="Q2585" s="37">
        <v>5</v>
      </c>
    </row>
    <row r="2586" spans="1:17">
      <c r="A2586" s="174">
        <v>3198</v>
      </c>
      <c r="B2586">
        <v>10</v>
      </c>
      <c r="C2586" s="36" t="s">
        <v>6550</v>
      </c>
      <c r="D2586" s="36" t="s">
        <v>6561</v>
      </c>
      <c r="E2586" s="39" t="s">
        <v>934</v>
      </c>
      <c r="F2586" s="38">
        <v>9.4</v>
      </c>
      <c r="G2586" s="37">
        <v>5</v>
      </c>
      <c r="H2586" s="37">
        <v>5</v>
      </c>
      <c r="I2586" s="37">
        <v>5</v>
      </c>
      <c r="J2586" s="37">
        <v>5</v>
      </c>
      <c r="K2586" s="37">
        <v>10</v>
      </c>
      <c r="L2586" s="37">
        <v>10</v>
      </c>
      <c r="M2586" s="37">
        <v>5</v>
      </c>
      <c r="N2586" s="37">
        <v>10</v>
      </c>
      <c r="O2586" s="37">
        <v>10</v>
      </c>
      <c r="P2586" s="37">
        <v>10</v>
      </c>
      <c r="Q2586" s="37">
        <v>5</v>
      </c>
    </row>
    <row r="2587" spans="1:17">
      <c r="A2587" s="174">
        <v>3197</v>
      </c>
      <c r="B2587">
        <v>11</v>
      </c>
      <c r="C2587" s="36" t="s">
        <v>6550</v>
      </c>
      <c r="D2587" s="36" t="s">
        <v>6562</v>
      </c>
      <c r="E2587" s="39" t="s">
        <v>934</v>
      </c>
      <c r="F2587" s="38">
        <v>8.1</v>
      </c>
      <c r="G2587" s="37">
        <v>5</v>
      </c>
      <c r="H2587" s="37">
        <v>5</v>
      </c>
      <c r="I2587" s="37">
        <v>5</v>
      </c>
      <c r="J2587" s="37">
        <v>5</v>
      </c>
      <c r="K2587" s="37">
        <v>10</v>
      </c>
      <c r="L2587" s="37">
        <v>10</v>
      </c>
      <c r="M2587" s="37">
        <v>5</v>
      </c>
      <c r="N2587" s="37">
        <v>10</v>
      </c>
      <c r="O2587" s="37">
        <v>10</v>
      </c>
      <c r="P2587" s="37">
        <v>10</v>
      </c>
      <c r="Q2587" s="37">
        <v>5</v>
      </c>
    </row>
    <row r="2588" spans="1:17">
      <c r="A2588" s="174">
        <v>3196</v>
      </c>
      <c r="C2588" s="36" t="s">
        <v>6550</v>
      </c>
      <c r="D2588" s="35" t="s">
        <v>6551</v>
      </c>
      <c r="E2588" s="34" t="s">
        <v>934</v>
      </c>
      <c r="F2588" s="130">
        <v>8.6969999999999992</v>
      </c>
      <c r="G2588" s="33" t="e">
        <f>AVERAGE(#REF!)</f>
        <v>#REF!</v>
      </c>
      <c r="H2588" s="33" t="e">
        <f>AVERAGE(#REF!)</f>
        <v>#REF!</v>
      </c>
      <c r="I2588" s="33" t="e">
        <f>AVERAGE(#REF!)</f>
        <v>#REF!</v>
      </c>
      <c r="J2588" s="33" t="e">
        <f>AVERAGE(#REF!)</f>
        <v>#REF!</v>
      </c>
      <c r="K2588" s="33" t="e">
        <f>AVERAGE(#REF!)</f>
        <v>#REF!</v>
      </c>
      <c r="L2588" s="33" t="e">
        <f>AVERAGE(#REF!)</f>
        <v>#REF!</v>
      </c>
      <c r="M2588" s="33" t="e">
        <f>AVERAGE(#REF!)</f>
        <v>#REF!</v>
      </c>
      <c r="N2588" s="33" t="e">
        <f>AVERAGE(#REF!)</f>
        <v>#REF!</v>
      </c>
      <c r="O2588" s="33" t="e">
        <f>AVERAGE(#REF!)</f>
        <v>#REF!</v>
      </c>
      <c r="P2588" s="33" t="e">
        <f>AVERAGE(#REF!)</f>
        <v>#REF!</v>
      </c>
      <c r="Q2588" s="33" t="e">
        <f>AVERAGE(#REF!)</f>
        <v>#REF!</v>
      </c>
    </row>
    <row r="2589" spans="1:17">
      <c r="A2589" s="174">
        <v>3195</v>
      </c>
      <c r="B2589">
        <v>1</v>
      </c>
      <c r="C2589" s="36" t="s">
        <v>6534</v>
      </c>
      <c r="D2589" s="36" t="s">
        <v>6535</v>
      </c>
      <c r="E2589" s="39" t="s">
        <v>934</v>
      </c>
      <c r="F2589" s="38">
        <v>9.4</v>
      </c>
      <c r="G2589" s="37">
        <v>5</v>
      </c>
      <c r="H2589" s="37">
        <v>5</v>
      </c>
      <c r="I2589" s="37">
        <v>5</v>
      </c>
      <c r="J2589" s="37">
        <v>5</v>
      </c>
      <c r="K2589" s="37">
        <v>10</v>
      </c>
      <c r="L2589" s="37">
        <v>10</v>
      </c>
      <c r="M2589" s="37">
        <v>5</v>
      </c>
      <c r="N2589" s="37">
        <v>10</v>
      </c>
      <c r="O2589" s="37">
        <v>10</v>
      </c>
      <c r="P2589" s="37">
        <v>10</v>
      </c>
      <c r="Q2589" s="37">
        <v>5</v>
      </c>
    </row>
    <row r="2590" spans="1:17">
      <c r="A2590" s="174">
        <v>3194</v>
      </c>
      <c r="B2590">
        <v>2</v>
      </c>
      <c r="C2590" s="36" t="s">
        <v>6534</v>
      </c>
      <c r="D2590" s="36" t="s">
        <v>6536</v>
      </c>
      <c r="E2590" s="39" t="s">
        <v>934</v>
      </c>
      <c r="F2590" s="38">
        <v>9</v>
      </c>
      <c r="G2590" s="37">
        <v>5</v>
      </c>
      <c r="H2590" s="37">
        <v>5</v>
      </c>
      <c r="I2590" s="37">
        <v>5</v>
      </c>
      <c r="J2590" s="37">
        <v>5</v>
      </c>
      <c r="K2590" s="37">
        <v>10</v>
      </c>
      <c r="L2590" s="37">
        <v>10</v>
      </c>
      <c r="M2590" s="37">
        <v>5</v>
      </c>
      <c r="N2590" s="37">
        <v>10</v>
      </c>
      <c r="O2590" s="37">
        <v>10</v>
      </c>
      <c r="P2590" s="37">
        <v>10</v>
      </c>
      <c r="Q2590" s="37">
        <v>5</v>
      </c>
    </row>
    <row r="2591" spans="1:17">
      <c r="A2591" s="174">
        <v>3193</v>
      </c>
      <c r="B2591">
        <v>3</v>
      </c>
      <c r="C2591" s="36" t="s">
        <v>6534</v>
      </c>
      <c r="D2591" s="36" t="s">
        <v>6537</v>
      </c>
      <c r="E2591" s="39" t="s">
        <v>934</v>
      </c>
      <c r="F2591" s="38">
        <v>8.4</v>
      </c>
      <c r="G2591" s="37">
        <v>5</v>
      </c>
      <c r="H2591" s="37">
        <v>5</v>
      </c>
      <c r="I2591" s="37">
        <v>5</v>
      </c>
      <c r="J2591" s="37">
        <v>5</v>
      </c>
      <c r="K2591" s="37">
        <v>10</v>
      </c>
      <c r="L2591" s="37">
        <v>10</v>
      </c>
      <c r="M2591" s="37">
        <v>5</v>
      </c>
      <c r="N2591" s="37">
        <v>10</v>
      </c>
      <c r="O2591" s="37">
        <v>10</v>
      </c>
      <c r="P2591" s="37">
        <v>10</v>
      </c>
      <c r="Q2591" s="37">
        <v>5</v>
      </c>
    </row>
    <row r="2592" spans="1:17">
      <c r="A2592" s="174">
        <v>3192</v>
      </c>
      <c r="B2592">
        <v>4</v>
      </c>
      <c r="C2592" s="36" t="s">
        <v>6534</v>
      </c>
      <c r="D2592" s="36" t="s">
        <v>2302</v>
      </c>
      <c r="E2592" s="39" t="s">
        <v>934</v>
      </c>
      <c r="F2592" s="38">
        <v>7.9</v>
      </c>
      <c r="G2592" s="37">
        <v>5</v>
      </c>
      <c r="H2592" s="37">
        <v>5</v>
      </c>
      <c r="I2592" s="37">
        <v>5</v>
      </c>
      <c r="J2592" s="37">
        <v>5</v>
      </c>
      <c r="K2592" s="37">
        <v>10</v>
      </c>
      <c r="L2592" s="37">
        <v>10</v>
      </c>
      <c r="M2592" s="37">
        <v>5</v>
      </c>
      <c r="N2592" s="37">
        <v>10</v>
      </c>
      <c r="O2592" s="37">
        <v>10</v>
      </c>
      <c r="P2592" s="37">
        <v>10</v>
      </c>
      <c r="Q2592" s="37">
        <v>5</v>
      </c>
    </row>
    <row r="2593" spans="1:17">
      <c r="A2593" s="174">
        <v>3191</v>
      </c>
      <c r="B2593">
        <v>5</v>
      </c>
      <c r="C2593" s="36" t="s">
        <v>6534</v>
      </c>
      <c r="D2593" s="36" t="s">
        <v>6538</v>
      </c>
      <c r="E2593" s="39" t="s">
        <v>934</v>
      </c>
      <c r="F2593" s="38">
        <v>9.1</v>
      </c>
      <c r="G2593" s="37">
        <v>5</v>
      </c>
      <c r="H2593" s="37">
        <v>5</v>
      </c>
      <c r="I2593" s="37">
        <v>5</v>
      </c>
      <c r="J2593" s="37">
        <v>5</v>
      </c>
      <c r="K2593" s="37">
        <v>10</v>
      </c>
      <c r="L2593" s="37">
        <v>10</v>
      </c>
      <c r="M2593" s="37">
        <v>5</v>
      </c>
      <c r="N2593" s="37">
        <v>10</v>
      </c>
      <c r="O2593" s="37">
        <v>10</v>
      </c>
      <c r="P2593" s="37">
        <v>10</v>
      </c>
      <c r="Q2593" s="37">
        <v>5</v>
      </c>
    </row>
    <row r="2594" spans="1:17">
      <c r="A2594" s="174">
        <v>3190</v>
      </c>
      <c r="B2594">
        <v>6</v>
      </c>
      <c r="C2594" s="36" t="s">
        <v>6534</v>
      </c>
      <c r="D2594" s="36" t="s">
        <v>6539</v>
      </c>
      <c r="E2594" s="39" t="s">
        <v>934</v>
      </c>
      <c r="F2594" s="38">
        <v>9</v>
      </c>
      <c r="G2594" s="37">
        <v>5</v>
      </c>
      <c r="H2594" s="37">
        <v>5</v>
      </c>
      <c r="I2594" s="37">
        <v>5</v>
      </c>
      <c r="J2594" s="37">
        <v>5</v>
      </c>
      <c r="K2594" s="37">
        <v>10</v>
      </c>
      <c r="L2594" s="37">
        <v>10</v>
      </c>
      <c r="M2594" s="37">
        <v>5</v>
      </c>
      <c r="N2594" s="37">
        <v>10</v>
      </c>
      <c r="O2594" s="37">
        <v>10</v>
      </c>
      <c r="P2594" s="37">
        <v>10</v>
      </c>
      <c r="Q2594" s="37">
        <v>5</v>
      </c>
    </row>
    <row r="2595" spans="1:17">
      <c r="A2595" s="174">
        <v>3189</v>
      </c>
      <c r="B2595">
        <v>7</v>
      </c>
      <c r="C2595" s="36" t="s">
        <v>6534</v>
      </c>
      <c r="D2595" s="36" t="s">
        <v>6540</v>
      </c>
      <c r="E2595" s="39" t="s">
        <v>934</v>
      </c>
      <c r="F2595" s="38">
        <v>7.4</v>
      </c>
      <c r="G2595" s="37">
        <v>5</v>
      </c>
      <c r="H2595" s="37">
        <v>5</v>
      </c>
      <c r="I2595" s="37">
        <v>5</v>
      </c>
      <c r="J2595" s="37">
        <v>5</v>
      </c>
      <c r="K2595" s="37">
        <v>10</v>
      </c>
      <c r="L2595" s="37">
        <v>10</v>
      </c>
      <c r="M2595" s="37">
        <v>5</v>
      </c>
      <c r="N2595" s="37">
        <v>10</v>
      </c>
      <c r="O2595" s="37">
        <v>10</v>
      </c>
      <c r="P2595" s="37">
        <v>10</v>
      </c>
      <c r="Q2595" s="37">
        <v>5</v>
      </c>
    </row>
    <row r="2596" spans="1:17">
      <c r="A2596" s="174">
        <v>3188</v>
      </c>
      <c r="B2596">
        <v>8</v>
      </c>
      <c r="C2596" s="36" t="s">
        <v>6534</v>
      </c>
      <c r="D2596" s="42" t="s">
        <v>4464</v>
      </c>
      <c r="E2596" s="41" t="s">
        <v>934</v>
      </c>
      <c r="F2596" s="40">
        <v>9.8000000000000007</v>
      </c>
      <c r="G2596" s="37">
        <v>5</v>
      </c>
      <c r="H2596" s="37">
        <v>5</v>
      </c>
      <c r="I2596" s="37">
        <v>5</v>
      </c>
      <c r="J2596" s="37">
        <v>5</v>
      </c>
      <c r="K2596" s="37">
        <v>10</v>
      </c>
      <c r="L2596" s="37">
        <v>10</v>
      </c>
      <c r="M2596" s="37">
        <v>5</v>
      </c>
      <c r="N2596" s="37">
        <v>10</v>
      </c>
      <c r="O2596" s="37">
        <v>10</v>
      </c>
      <c r="P2596" s="37">
        <v>10</v>
      </c>
      <c r="Q2596" s="37">
        <v>5</v>
      </c>
    </row>
    <row r="2597" spans="1:17">
      <c r="A2597" s="174">
        <v>3187</v>
      </c>
      <c r="B2597">
        <v>9</v>
      </c>
      <c r="C2597" s="36" t="s">
        <v>6534</v>
      </c>
      <c r="D2597" s="36" t="s">
        <v>6541</v>
      </c>
      <c r="E2597" s="39" t="s">
        <v>934</v>
      </c>
      <c r="F2597" s="38">
        <v>8.8000000000000007</v>
      </c>
      <c r="G2597" s="37">
        <v>5</v>
      </c>
      <c r="H2597" s="37">
        <v>5</v>
      </c>
      <c r="I2597" s="37">
        <v>5</v>
      </c>
      <c r="J2597" s="37">
        <v>5</v>
      </c>
      <c r="K2597" s="37">
        <v>10</v>
      </c>
      <c r="L2597" s="37">
        <v>10</v>
      </c>
      <c r="M2597" s="37">
        <v>5</v>
      </c>
      <c r="N2597" s="37">
        <v>10</v>
      </c>
      <c r="O2597" s="37">
        <v>10</v>
      </c>
      <c r="P2597" s="37">
        <v>10</v>
      </c>
      <c r="Q2597" s="37">
        <v>5</v>
      </c>
    </row>
    <row r="2598" spans="1:17">
      <c r="A2598" s="174">
        <v>3186</v>
      </c>
      <c r="B2598">
        <v>10</v>
      </c>
      <c r="C2598" s="36" t="s">
        <v>6534</v>
      </c>
      <c r="D2598" s="36" t="s">
        <v>6542</v>
      </c>
      <c r="E2598" s="39" t="s">
        <v>934</v>
      </c>
      <c r="F2598" s="38">
        <v>8</v>
      </c>
      <c r="G2598" s="37">
        <v>5</v>
      </c>
      <c r="H2598" s="37">
        <v>5</v>
      </c>
      <c r="I2598" s="37">
        <v>5</v>
      </c>
      <c r="J2598" s="37">
        <v>5</v>
      </c>
      <c r="K2598" s="37">
        <v>10</v>
      </c>
      <c r="L2598" s="37">
        <v>10</v>
      </c>
      <c r="M2598" s="37">
        <v>5</v>
      </c>
      <c r="N2598" s="37">
        <v>10</v>
      </c>
      <c r="O2598" s="37">
        <v>10</v>
      </c>
      <c r="P2598" s="37">
        <v>10</v>
      </c>
      <c r="Q2598" s="37">
        <v>5</v>
      </c>
    </row>
    <row r="2599" spans="1:17">
      <c r="A2599" s="174">
        <v>3185</v>
      </c>
      <c r="B2599">
        <v>11</v>
      </c>
      <c r="C2599" s="36" t="s">
        <v>6534</v>
      </c>
      <c r="D2599" s="36" t="s">
        <v>6543</v>
      </c>
      <c r="E2599" s="39" t="s">
        <v>934</v>
      </c>
      <c r="F2599" s="38">
        <v>8.6</v>
      </c>
      <c r="G2599" s="37">
        <v>5</v>
      </c>
      <c r="H2599" s="37">
        <v>5</v>
      </c>
      <c r="I2599" s="37">
        <v>5</v>
      </c>
      <c r="J2599" s="37">
        <v>5</v>
      </c>
      <c r="K2599" s="37">
        <v>10</v>
      </c>
      <c r="L2599" s="37">
        <v>10</v>
      </c>
      <c r="M2599" s="37">
        <v>5</v>
      </c>
      <c r="N2599" s="37">
        <v>10</v>
      </c>
      <c r="O2599" s="37">
        <v>10</v>
      </c>
      <c r="P2599" s="37">
        <v>10</v>
      </c>
      <c r="Q2599" s="37">
        <v>5</v>
      </c>
    </row>
    <row r="2600" spans="1:17">
      <c r="A2600" s="174">
        <v>3184</v>
      </c>
      <c r="B2600">
        <v>12</v>
      </c>
      <c r="C2600" s="36" t="s">
        <v>6534</v>
      </c>
      <c r="D2600" s="36" t="s">
        <v>6544</v>
      </c>
      <c r="E2600" s="39" t="s">
        <v>934</v>
      </c>
      <c r="F2600" s="38">
        <v>8.6</v>
      </c>
      <c r="G2600" s="37">
        <v>5</v>
      </c>
      <c r="H2600" s="37">
        <v>5</v>
      </c>
      <c r="I2600" s="37">
        <v>5</v>
      </c>
      <c r="J2600" s="37">
        <v>5</v>
      </c>
      <c r="K2600" s="37">
        <v>10</v>
      </c>
      <c r="L2600" s="37">
        <v>10</v>
      </c>
      <c r="M2600" s="37">
        <v>5</v>
      </c>
      <c r="N2600" s="37">
        <v>10</v>
      </c>
      <c r="O2600" s="37">
        <v>10</v>
      </c>
      <c r="P2600" s="37">
        <v>10</v>
      </c>
      <c r="Q2600" s="37">
        <v>5</v>
      </c>
    </row>
    <row r="2601" spans="1:17">
      <c r="A2601" s="174">
        <v>3183</v>
      </c>
      <c r="B2601">
        <v>13</v>
      </c>
      <c r="C2601" s="36" t="s">
        <v>6534</v>
      </c>
      <c r="D2601" s="36" t="s">
        <v>6545</v>
      </c>
      <c r="E2601" s="39" t="s">
        <v>934</v>
      </c>
      <c r="F2601" s="38">
        <v>8.5</v>
      </c>
      <c r="G2601" s="37">
        <v>5</v>
      </c>
      <c r="H2601" s="37">
        <v>5</v>
      </c>
      <c r="I2601" s="37">
        <v>5</v>
      </c>
      <c r="J2601" s="37">
        <v>5</v>
      </c>
      <c r="K2601" s="37">
        <v>10</v>
      </c>
      <c r="L2601" s="37">
        <v>10</v>
      </c>
      <c r="M2601" s="37">
        <v>5</v>
      </c>
      <c r="N2601" s="37">
        <v>10</v>
      </c>
      <c r="O2601" s="37">
        <v>10</v>
      </c>
      <c r="P2601" s="37">
        <v>10</v>
      </c>
      <c r="Q2601" s="37">
        <v>5</v>
      </c>
    </row>
    <row r="2602" spans="1:17">
      <c r="A2602" s="174">
        <v>3182</v>
      </c>
      <c r="B2602">
        <v>14</v>
      </c>
      <c r="C2602" s="36" t="s">
        <v>6534</v>
      </c>
      <c r="D2602" s="36" t="s">
        <v>6546</v>
      </c>
      <c r="E2602" s="39" t="s">
        <v>934</v>
      </c>
      <c r="F2602" s="38">
        <v>9.3000000000000007</v>
      </c>
      <c r="G2602" s="37">
        <v>5</v>
      </c>
      <c r="H2602" s="37">
        <v>5</v>
      </c>
      <c r="I2602" s="37">
        <v>5</v>
      </c>
      <c r="J2602" s="37">
        <v>5</v>
      </c>
      <c r="K2602" s="37">
        <v>10</v>
      </c>
      <c r="L2602" s="37">
        <v>10</v>
      </c>
      <c r="M2602" s="37">
        <v>5</v>
      </c>
      <c r="N2602" s="37">
        <v>10</v>
      </c>
      <c r="O2602" s="37">
        <v>10</v>
      </c>
      <c r="P2602" s="37">
        <v>10</v>
      </c>
      <c r="Q2602" s="37">
        <v>5</v>
      </c>
    </row>
    <row r="2603" spans="1:17">
      <c r="A2603" s="174">
        <v>3181</v>
      </c>
      <c r="C2603" s="36" t="s">
        <v>6534</v>
      </c>
      <c r="D2603" s="35" t="s">
        <v>6519</v>
      </c>
      <c r="E2603" s="34" t="s">
        <v>934</v>
      </c>
      <c r="F2603" s="130">
        <v>8.6769999999999996</v>
      </c>
      <c r="G2603" s="33" t="e">
        <f>AVERAGE(#REF!)</f>
        <v>#REF!</v>
      </c>
      <c r="H2603" s="33" t="e">
        <f>AVERAGE(#REF!)</f>
        <v>#REF!</v>
      </c>
      <c r="I2603" s="33" t="e">
        <f>AVERAGE(#REF!)</f>
        <v>#REF!</v>
      </c>
      <c r="J2603" s="33" t="e">
        <f>AVERAGE(#REF!)</f>
        <v>#REF!</v>
      </c>
      <c r="K2603" s="33" t="e">
        <f>AVERAGE(#REF!)</f>
        <v>#REF!</v>
      </c>
      <c r="L2603" s="33" t="e">
        <f>AVERAGE(#REF!)</f>
        <v>#REF!</v>
      </c>
      <c r="M2603" s="33" t="e">
        <f>AVERAGE(#REF!)</f>
        <v>#REF!</v>
      </c>
      <c r="N2603" s="33" t="e">
        <f>AVERAGE(#REF!)</f>
        <v>#REF!</v>
      </c>
      <c r="O2603" s="33" t="e">
        <f>AVERAGE(#REF!)</f>
        <v>#REF!</v>
      </c>
      <c r="P2603" s="33" t="e">
        <f>AVERAGE(#REF!)</f>
        <v>#REF!</v>
      </c>
      <c r="Q2603" s="33" t="e">
        <f>AVERAGE(#REF!)</f>
        <v>#REF!</v>
      </c>
    </row>
    <row r="2604" spans="1:17">
      <c r="A2604" s="174">
        <v>3180</v>
      </c>
      <c r="B2604">
        <v>1</v>
      </c>
      <c r="C2604" s="36" t="s">
        <v>6518</v>
      </c>
      <c r="D2604" s="36" t="s">
        <v>6520</v>
      </c>
      <c r="E2604" s="39" t="s">
        <v>934</v>
      </c>
      <c r="F2604" s="38">
        <v>8.9</v>
      </c>
      <c r="G2604" s="37">
        <v>5</v>
      </c>
      <c r="H2604" s="37">
        <v>5</v>
      </c>
      <c r="I2604" s="37">
        <v>5</v>
      </c>
      <c r="J2604" s="37">
        <v>5</v>
      </c>
      <c r="K2604" s="37">
        <v>10</v>
      </c>
      <c r="L2604" s="37">
        <v>10</v>
      </c>
      <c r="M2604" s="37">
        <v>5</v>
      </c>
      <c r="N2604" s="37">
        <v>10</v>
      </c>
      <c r="O2604" s="37">
        <v>10</v>
      </c>
      <c r="P2604" s="37">
        <v>10</v>
      </c>
      <c r="Q2604" s="37">
        <v>5</v>
      </c>
    </row>
    <row r="2605" spans="1:17">
      <c r="A2605" s="174">
        <v>3179</v>
      </c>
      <c r="B2605">
        <v>2</v>
      </c>
      <c r="C2605" s="36" t="s">
        <v>6518</v>
      </c>
      <c r="D2605" s="36" t="s">
        <v>6521</v>
      </c>
      <c r="E2605" s="39" t="s">
        <v>934</v>
      </c>
      <c r="F2605" s="38">
        <v>8.6999999999999993</v>
      </c>
      <c r="G2605" s="37">
        <v>5</v>
      </c>
      <c r="H2605" s="37">
        <v>5</v>
      </c>
      <c r="I2605" s="37">
        <v>5</v>
      </c>
      <c r="J2605" s="37">
        <v>5</v>
      </c>
      <c r="K2605" s="37">
        <v>10</v>
      </c>
      <c r="L2605" s="37">
        <v>10</v>
      </c>
      <c r="M2605" s="37">
        <v>5</v>
      </c>
      <c r="N2605" s="37">
        <v>10</v>
      </c>
      <c r="O2605" s="37">
        <v>10</v>
      </c>
      <c r="P2605" s="37">
        <v>10</v>
      </c>
      <c r="Q2605" s="37">
        <v>5</v>
      </c>
    </row>
    <row r="2606" spans="1:17">
      <c r="A2606" s="174">
        <v>3178</v>
      </c>
      <c r="B2606">
        <v>3</v>
      </c>
      <c r="C2606" s="36" t="s">
        <v>6518</v>
      </c>
      <c r="D2606" s="36" t="s">
        <v>6522</v>
      </c>
      <c r="E2606" s="39" t="s">
        <v>934</v>
      </c>
      <c r="F2606" s="38">
        <v>9</v>
      </c>
      <c r="G2606" s="37">
        <v>5</v>
      </c>
      <c r="H2606" s="37">
        <v>5</v>
      </c>
      <c r="I2606" s="37">
        <v>5</v>
      </c>
      <c r="J2606" s="37">
        <v>5</v>
      </c>
      <c r="K2606" s="37">
        <v>10</v>
      </c>
      <c r="L2606" s="37">
        <v>10</v>
      </c>
      <c r="M2606" s="37">
        <v>5</v>
      </c>
      <c r="N2606" s="37">
        <v>10</v>
      </c>
      <c r="O2606" s="37">
        <v>10</v>
      </c>
      <c r="P2606" s="37">
        <v>10</v>
      </c>
      <c r="Q2606" s="37">
        <v>5</v>
      </c>
    </row>
    <row r="2607" spans="1:17">
      <c r="A2607" s="174">
        <v>3177</v>
      </c>
      <c r="B2607">
        <v>4</v>
      </c>
      <c r="C2607" s="36" t="s">
        <v>6518</v>
      </c>
      <c r="D2607" s="36" t="s">
        <v>6523</v>
      </c>
      <c r="E2607" s="39" t="s">
        <v>934</v>
      </c>
      <c r="F2607" s="38">
        <v>9.1</v>
      </c>
      <c r="G2607" s="37">
        <v>5</v>
      </c>
      <c r="H2607" s="37">
        <v>5</v>
      </c>
      <c r="I2607" s="37">
        <v>5</v>
      </c>
      <c r="J2607" s="37">
        <v>5</v>
      </c>
      <c r="K2607" s="37">
        <v>10</v>
      </c>
      <c r="L2607" s="37">
        <v>10</v>
      </c>
      <c r="M2607" s="37">
        <v>5</v>
      </c>
      <c r="N2607" s="37">
        <v>10</v>
      </c>
      <c r="O2607" s="37">
        <v>10</v>
      </c>
      <c r="P2607" s="37">
        <v>10</v>
      </c>
      <c r="Q2607" s="37">
        <v>5</v>
      </c>
    </row>
    <row r="2608" spans="1:17">
      <c r="A2608" s="174">
        <v>3176</v>
      </c>
      <c r="B2608">
        <v>5</v>
      </c>
      <c r="C2608" s="36" t="s">
        <v>6518</v>
      </c>
      <c r="D2608" s="36" t="s">
        <v>6524</v>
      </c>
      <c r="E2608" s="39" t="s">
        <v>934</v>
      </c>
      <c r="F2608" s="38">
        <v>7.8</v>
      </c>
      <c r="G2608" s="37">
        <v>5</v>
      </c>
      <c r="H2608" s="37">
        <v>5</v>
      </c>
      <c r="I2608" s="37">
        <v>5</v>
      </c>
      <c r="J2608" s="37">
        <v>5</v>
      </c>
      <c r="K2608" s="37">
        <v>10</v>
      </c>
      <c r="L2608" s="37">
        <v>10</v>
      </c>
      <c r="M2608" s="37">
        <v>5</v>
      </c>
      <c r="N2608" s="37">
        <v>10</v>
      </c>
      <c r="O2608" s="37">
        <v>10</v>
      </c>
      <c r="P2608" s="37">
        <v>10</v>
      </c>
      <c r="Q2608" s="37">
        <v>5</v>
      </c>
    </row>
    <row r="2609" spans="1:17">
      <c r="A2609" s="174">
        <v>3175</v>
      </c>
      <c r="B2609">
        <v>6</v>
      </c>
      <c r="C2609" s="36" t="s">
        <v>6518</v>
      </c>
      <c r="D2609" s="36" t="s">
        <v>6525</v>
      </c>
      <c r="E2609" s="39" t="s">
        <v>934</v>
      </c>
      <c r="F2609" s="38">
        <v>8.8000000000000007</v>
      </c>
      <c r="G2609" s="37">
        <v>5</v>
      </c>
      <c r="H2609" s="37">
        <v>5</v>
      </c>
      <c r="I2609" s="37">
        <v>5</v>
      </c>
      <c r="J2609" s="37">
        <v>5</v>
      </c>
      <c r="K2609" s="37">
        <v>10</v>
      </c>
      <c r="L2609" s="37">
        <v>10</v>
      </c>
      <c r="M2609" s="37">
        <v>5</v>
      </c>
      <c r="N2609" s="37">
        <v>10</v>
      </c>
      <c r="O2609" s="37">
        <v>10</v>
      </c>
      <c r="P2609" s="37">
        <v>10</v>
      </c>
      <c r="Q2609" s="37">
        <v>5</v>
      </c>
    </row>
    <row r="2610" spans="1:17">
      <c r="A2610" s="174">
        <v>3174</v>
      </c>
      <c r="B2610">
        <v>7</v>
      </c>
      <c r="C2610" s="36" t="s">
        <v>6518</v>
      </c>
      <c r="D2610" s="36" t="s">
        <v>6526</v>
      </c>
      <c r="E2610" s="39" t="s">
        <v>934</v>
      </c>
      <c r="F2610" s="38">
        <v>7.4</v>
      </c>
      <c r="G2610" s="37">
        <v>5</v>
      </c>
      <c r="H2610" s="37">
        <v>5</v>
      </c>
      <c r="I2610" s="37">
        <v>5</v>
      </c>
      <c r="J2610" s="37">
        <v>5</v>
      </c>
      <c r="K2610" s="37">
        <v>10</v>
      </c>
      <c r="L2610" s="37">
        <v>10</v>
      </c>
      <c r="M2610" s="37">
        <v>5</v>
      </c>
      <c r="N2610" s="37">
        <v>10</v>
      </c>
      <c r="O2610" s="37">
        <v>10</v>
      </c>
      <c r="P2610" s="37">
        <v>10</v>
      </c>
      <c r="Q2610" s="37">
        <v>5</v>
      </c>
    </row>
    <row r="2611" spans="1:17">
      <c r="A2611" s="174">
        <v>3173</v>
      </c>
      <c r="B2611">
        <v>8</v>
      </c>
      <c r="C2611" s="36" t="s">
        <v>6518</v>
      </c>
      <c r="D2611" s="42" t="s">
        <v>6527</v>
      </c>
      <c r="E2611" s="41" t="s">
        <v>934</v>
      </c>
      <c r="F2611" s="40">
        <v>9.8000000000000007</v>
      </c>
      <c r="G2611" s="37">
        <v>5</v>
      </c>
      <c r="H2611" s="37">
        <v>5</v>
      </c>
      <c r="I2611" s="37">
        <v>5</v>
      </c>
      <c r="J2611" s="37">
        <v>5</v>
      </c>
      <c r="K2611" s="37">
        <v>10</v>
      </c>
      <c r="L2611" s="37">
        <v>10</v>
      </c>
      <c r="M2611" s="37">
        <v>5</v>
      </c>
      <c r="N2611" s="37">
        <v>10</v>
      </c>
      <c r="O2611" s="37">
        <v>10</v>
      </c>
      <c r="P2611" s="37">
        <v>10</v>
      </c>
      <c r="Q2611" s="37">
        <v>5</v>
      </c>
    </row>
    <row r="2612" spans="1:17">
      <c r="A2612" s="174">
        <v>3172</v>
      </c>
      <c r="B2612">
        <v>9</v>
      </c>
      <c r="C2612" s="36" t="s">
        <v>6518</v>
      </c>
      <c r="D2612" s="36" t="s">
        <v>6528</v>
      </c>
      <c r="E2612" s="39" t="s">
        <v>934</v>
      </c>
      <c r="F2612" s="38">
        <v>7.5</v>
      </c>
      <c r="G2612" s="37">
        <v>5</v>
      </c>
      <c r="H2612" s="37">
        <v>5</v>
      </c>
      <c r="I2612" s="37">
        <v>5</v>
      </c>
      <c r="J2612" s="37">
        <v>5</v>
      </c>
      <c r="K2612" s="37">
        <v>10</v>
      </c>
      <c r="L2612" s="37">
        <v>10</v>
      </c>
      <c r="M2612" s="37">
        <v>5</v>
      </c>
      <c r="N2612" s="37">
        <v>10</v>
      </c>
      <c r="O2612" s="37">
        <v>10</v>
      </c>
      <c r="P2612" s="37">
        <v>10</v>
      </c>
      <c r="Q2612" s="37">
        <v>5</v>
      </c>
    </row>
    <row r="2613" spans="1:17">
      <c r="A2613" s="174">
        <v>3171</v>
      </c>
      <c r="B2613">
        <v>10</v>
      </c>
      <c r="C2613" s="36" t="s">
        <v>6518</v>
      </c>
      <c r="D2613" s="36" t="s">
        <v>6529</v>
      </c>
      <c r="E2613" s="39" t="s">
        <v>934</v>
      </c>
      <c r="F2613" s="38">
        <v>8.9</v>
      </c>
      <c r="G2613" s="37">
        <v>5</v>
      </c>
      <c r="H2613" s="37">
        <v>5</v>
      </c>
      <c r="I2613" s="37">
        <v>5</v>
      </c>
      <c r="J2613" s="37">
        <v>5</v>
      </c>
      <c r="K2613" s="37">
        <v>10</v>
      </c>
      <c r="L2613" s="37">
        <v>10</v>
      </c>
      <c r="M2613" s="37">
        <v>5</v>
      </c>
      <c r="N2613" s="37">
        <v>10</v>
      </c>
      <c r="O2613" s="37">
        <v>10</v>
      </c>
      <c r="P2613" s="37">
        <v>10</v>
      </c>
      <c r="Q2613" s="37">
        <v>5</v>
      </c>
    </row>
    <row r="2614" spans="1:17">
      <c r="A2614" s="174">
        <v>3170</v>
      </c>
      <c r="B2614">
        <v>11</v>
      </c>
      <c r="C2614" s="36" t="s">
        <v>6518</v>
      </c>
      <c r="D2614" s="36" t="s">
        <v>6530</v>
      </c>
      <c r="E2614" s="39" t="s">
        <v>934</v>
      </c>
      <c r="F2614" s="38">
        <v>9.4</v>
      </c>
      <c r="G2614" s="37">
        <v>5</v>
      </c>
      <c r="H2614" s="37">
        <v>5</v>
      </c>
      <c r="I2614" s="37">
        <v>5</v>
      </c>
      <c r="J2614" s="37">
        <v>5</v>
      </c>
      <c r="K2614" s="37">
        <v>10</v>
      </c>
      <c r="L2614" s="37">
        <v>10</v>
      </c>
      <c r="M2614" s="37">
        <v>5</v>
      </c>
      <c r="N2614" s="37">
        <v>10</v>
      </c>
      <c r="O2614" s="37">
        <v>10</v>
      </c>
      <c r="P2614" s="37">
        <v>10</v>
      </c>
      <c r="Q2614" s="37">
        <v>5</v>
      </c>
    </row>
    <row r="2615" spans="1:17">
      <c r="A2615" s="174">
        <v>3169</v>
      </c>
      <c r="B2615">
        <v>12</v>
      </c>
      <c r="C2615" s="36" t="s">
        <v>6518</v>
      </c>
      <c r="D2615" s="36" t="s">
        <v>6531</v>
      </c>
      <c r="E2615" s="39" t="s">
        <v>934</v>
      </c>
      <c r="F2615" s="38">
        <v>8</v>
      </c>
      <c r="G2615" s="37">
        <v>5</v>
      </c>
      <c r="H2615" s="37">
        <v>5</v>
      </c>
      <c r="I2615" s="37">
        <v>5</v>
      </c>
      <c r="J2615" s="37">
        <v>5</v>
      </c>
      <c r="K2615" s="37">
        <v>10</v>
      </c>
      <c r="L2615" s="37">
        <v>10</v>
      </c>
      <c r="M2615" s="37">
        <v>5</v>
      </c>
      <c r="N2615" s="37">
        <v>10</v>
      </c>
      <c r="O2615" s="37">
        <v>10</v>
      </c>
      <c r="P2615" s="37">
        <v>10</v>
      </c>
      <c r="Q2615" s="37">
        <v>5</v>
      </c>
    </row>
    <row r="2616" spans="1:17">
      <c r="A2616" s="174">
        <v>3168</v>
      </c>
      <c r="B2616">
        <v>13</v>
      </c>
      <c r="C2616" s="36" t="s">
        <v>6518</v>
      </c>
      <c r="D2616" s="36" t="s">
        <v>6532</v>
      </c>
      <c r="E2616" s="39" t="s">
        <v>934</v>
      </c>
      <c r="F2616" s="38">
        <v>8.8000000000000007</v>
      </c>
      <c r="G2616" s="37">
        <v>5</v>
      </c>
      <c r="H2616" s="37">
        <v>5</v>
      </c>
      <c r="I2616" s="37">
        <v>5</v>
      </c>
      <c r="J2616" s="37">
        <v>5</v>
      </c>
      <c r="K2616" s="37">
        <v>10</v>
      </c>
      <c r="L2616" s="37">
        <v>10</v>
      </c>
      <c r="M2616" s="37">
        <v>5</v>
      </c>
      <c r="N2616" s="37">
        <v>10</v>
      </c>
      <c r="O2616" s="37">
        <v>10</v>
      </c>
      <c r="P2616" s="37">
        <v>10</v>
      </c>
      <c r="Q2616" s="37">
        <v>5</v>
      </c>
    </row>
    <row r="2617" spans="1:17">
      <c r="A2617" s="174">
        <v>3167</v>
      </c>
      <c r="B2617">
        <v>14</v>
      </c>
      <c r="C2617" s="36" t="s">
        <v>6518</v>
      </c>
      <c r="D2617" s="36" t="s">
        <v>6533</v>
      </c>
      <c r="E2617" s="39" t="s">
        <v>934</v>
      </c>
      <c r="F2617" s="38">
        <v>7.4</v>
      </c>
      <c r="G2617" s="37">
        <v>5</v>
      </c>
      <c r="H2617" s="37">
        <v>5</v>
      </c>
      <c r="I2617" s="37">
        <v>5</v>
      </c>
      <c r="J2617" s="37">
        <v>5</v>
      </c>
      <c r="K2617" s="37">
        <v>10</v>
      </c>
      <c r="L2617" s="37">
        <v>10</v>
      </c>
      <c r="M2617" s="37">
        <v>5</v>
      </c>
      <c r="N2617" s="37">
        <v>10</v>
      </c>
      <c r="O2617" s="37">
        <v>10</v>
      </c>
      <c r="P2617" s="37">
        <v>10</v>
      </c>
      <c r="Q2617" s="37">
        <v>5</v>
      </c>
    </row>
    <row r="2618" spans="1:17">
      <c r="A2618" s="174">
        <v>3166</v>
      </c>
      <c r="C2618" s="36" t="s">
        <v>6518</v>
      </c>
      <c r="D2618" s="35" t="s">
        <v>8632</v>
      </c>
      <c r="E2618" s="34" t="s">
        <v>934</v>
      </c>
      <c r="F2618" s="130">
        <v>8.5020000000000007</v>
      </c>
      <c r="G2618" s="33" t="e">
        <f>AVERAGE(#REF!)</f>
        <v>#REF!</v>
      </c>
      <c r="H2618" s="33" t="e">
        <f>AVERAGE(#REF!)</f>
        <v>#REF!</v>
      </c>
      <c r="I2618" s="33" t="e">
        <f>AVERAGE(#REF!)</f>
        <v>#REF!</v>
      </c>
      <c r="J2618" s="33" t="e">
        <f>AVERAGE(#REF!)</f>
        <v>#REF!</v>
      </c>
      <c r="K2618" s="33" t="e">
        <f>AVERAGE(#REF!)</f>
        <v>#REF!</v>
      </c>
      <c r="L2618" s="33" t="e">
        <f>AVERAGE(#REF!)</f>
        <v>#REF!</v>
      </c>
      <c r="M2618" s="33" t="e">
        <f>AVERAGE(#REF!)</f>
        <v>#REF!</v>
      </c>
      <c r="N2618" s="33" t="e">
        <f>AVERAGE(#REF!)</f>
        <v>#REF!</v>
      </c>
      <c r="O2618" s="33" t="e">
        <f>AVERAGE(#REF!)</f>
        <v>#REF!</v>
      </c>
      <c r="P2618" s="33" t="e">
        <f>AVERAGE(#REF!)</f>
        <v>#REF!</v>
      </c>
      <c r="Q2618" s="33" t="e">
        <f>AVERAGE(#REF!)</f>
        <v>#REF!</v>
      </c>
    </row>
    <row r="2619" spans="1:17">
      <c r="A2619" s="174">
        <v>3165</v>
      </c>
      <c r="B2619">
        <v>1</v>
      </c>
      <c r="C2619" s="36" t="s">
        <v>6501</v>
      </c>
      <c r="D2619" s="36" t="s">
        <v>1097</v>
      </c>
      <c r="E2619" s="39" t="s">
        <v>934</v>
      </c>
      <c r="F2619" s="38">
        <v>9.1</v>
      </c>
      <c r="G2619" s="37">
        <v>5</v>
      </c>
      <c r="H2619" s="37">
        <v>5</v>
      </c>
      <c r="I2619" s="37">
        <v>5</v>
      </c>
      <c r="J2619" s="37">
        <v>5</v>
      </c>
      <c r="K2619" s="37">
        <v>10</v>
      </c>
      <c r="L2619" s="37">
        <v>10</v>
      </c>
      <c r="M2619" s="37">
        <v>5</v>
      </c>
      <c r="N2619" s="37">
        <v>10</v>
      </c>
      <c r="O2619" s="37">
        <v>10</v>
      </c>
      <c r="P2619" s="37">
        <v>10</v>
      </c>
      <c r="Q2619" s="37">
        <v>5</v>
      </c>
    </row>
    <row r="2620" spans="1:17">
      <c r="A2620" s="174">
        <v>3164</v>
      </c>
      <c r="B2620">
        <v>2</v>
      </c>
      <c r="C2620" s="36" t="s">
        <v>6501</v>
      </c>
      <c r="D2620" s="36" t="s">
        <v>6502</v>
      </c>
      <c r="E2620" s="39" t="s">
        <v>934</v>
      </c>
      <c r="F2620" s="38">
        <v>8.3000000000000007</v>
      </c>
      <c r="G2620" s="37">
        <v>5</v>
      </c>
      <c r="H2620" s="37">
        <v>5</v>
      </c>
      <c r="I2620" s="37">
        <v>5</v>
      </c>
      <c r="J2620" s="37">
        <v>5</v>
      </c>
      <c r="K2620" s="37">
        <v>10</v>
      </c>
      <c r="L2620" s="37">
        <v>10</v>
      </c>
      <c r="M2620" s="37">
        <v>5</v>
      </c>
      <c r="N2620" s="37">
        <v>10</v>
      </c>
      <c r="O2620" s="37">
        <v>10</v>
      </c>
      <c r="P2620" s="37">
        <v>10</v>
      </c>
      <c r="Q2620" s="37">
        <v>5</v>
      </c>
    </row>
    <row r="2621" spans="1:17">
      <c r="A2621" s="174">
        <v>3163</v>
      </c>
      <c r="B2621">
        <v>3</v>
      </c>
      <c r="C2621" s="36" t="s">
        <v>6501</v>
      </c>
      <c r="D2621" s="42" t="s">
        <v>6503</v>
      </c>
      <c r="E2621" s="41" t="s">
        <v>934</v>
      </c>
      <c r="F2621" s="40">
        <v>9.6</v>
      </c>
      <c r="G2621" s="37">
        <v>5</v>
      </c>
      <c r="H2621" s="37">
        <v>5</v>
      </c>
      <c r="I2621" s="37">
        <v>5</v>
      </c>
      <c r="J2621" s="37">
        <v>5</v>
      </c>
      <c r="K2621" s="37">
        <v>10</v>
      </c>
      <c r="L2621" s="37">
        <v>10</v>
      </c>
      <c r="M2621" s="37">
        <v>5</v>
      </c>
      <c r="N2621" s="37">
        <v>10</v>
      </c>
      <c r="O2621" s="37">
        <v>10</v>
      </c>
      <c r="P2621" s="37">
        <v>10</v>
      </c>
      <c r="Q2621" s="37">
        <v>5</v>
      </c>
    </row>
    <row r="2622" spans="1:17">
      <c r="A2622" s="174">
        <v>3162</v>
      </c>
      <c r="B2622">
        <v>4</v>
      </c>
      <c r="C2622" s="36" t="s">
        <v>6501</v>
      </c>
      <c r="D2622" s="36" t="s">
        <v>6504</v>
      </c>
      <c r="E2622" s="39" t="s">
        <v>934</v>
      </c>
      <c r="F2622" s="38">
        <v>8.1999999999999993</v>
      </c>
      <c r="G2622" s="37">
        <v>5</v>
      </c>
      <c r="H2622" s="37">
        <v>5</v>
      </c>
      <c r="I2622" s="37">
        <v>5</v>
      </c>
      <c r="J2622" s="37">
        <v>5</v>
      </c>
      <c r="K2622" s="37">
        <v>10</v>
      </c>
      <c r="L2622" s="37">
        <v>10</v>
      </c>
      <c r="M2622" s="37">
        <v>5</v>
      </c>
      <c r="N2622" s="37">
        <v>10</v>
      </c>
      <c r="O2622" s="37">
        <v>10</v>
      </c>
      <c r="P2622" s="37">
        <v>10</v>
      </c>
      <c r="Q2622" s="37">
        <v>5</v>
      </c>
    </row>
    <row r="2623" spans="1:17">
      <c r="A2623" s="174">
        <v>3161</v>
      </c>
      <c r="B2623">
        <v>5</v>
      </c>
      <c r="C2623" s="36" t="s">
        <v>6501</v>
      </c>
      <c r="D2623" s="36" t="s">
        <v>6505</v>
      </c>
      <c r="E2623" s="39" t="s">
        <v>934</v>
      </c>
      <c r="F2623" s="38">
        <v>8.5</v>
      </c>
      <c r="G2623" s="37">
        <v>5</v>
      </c>
      <c r="H2623" s="37">
        <v>5</v>
      </c>
      <c r="I2623" s="37">
        <v>5</v>
      </c>
      <c r="J2623" s="37">
        <v>5</v>
      </c>
      <c r="K2623" s="37">
        <v>10</v>
      </c>
      <c r="L2623" s="37">
        <v>10</v>
      </c>
      <c r="M2623" s="37">
        <v>5</v>
      </c>
      <c r="N2623" s="37">
        <v>10</v>
      </c>
      <c r="O2623" s="37">
        <v>10</v>
      </c>
      <c r="P2623" s="37">
        <v>10</v>
      </c>
      <c r="Q2623" s="37">
        <v>5</v>
      </c>
    </row>
    <row r="2624" spans="1:17">
      <c r="A2624" s="174">
        <v>3160</v>
      </c>
      <c r="B2624">
        <v>6</v>
      </c>
      <c r="C2624" s="36" t="s">
        <v>6501</v>
      </c>
      <c r="D2624" s="36" t="s">
        <v>6506</v>
      </c>
      <c r="E2624" s="39" t="s">
        <v>934</v>
      </c>
      <c r="F2624" s="38">
        <v>8.6</v>
      </c>
      <c r="G2624" s="37">
        <v>5</v>
      </c>
      <c r="H2624" s="37">
        <v>5</v>
      </c>
      <c r="I2624" s="37">
        <v>5</v>
      </c>
      <c r="J2624" s="37">
        <v>5</v>
      </c>
      <c r="K2624" s="37">
        <v>10</v>
      </c>
      <c r="L2624" s="37">
        <v>10</v>
      </c>
      <c r="M2624" s="37">
        <v>5</v>
      </c>
      <c r="N2624" s="37">
        <v>10</v>
      </c>
      <c r="O2624" s="37">
        <v>10</v>
      </c>
      <c r="P2624" s="37">
        <v>10</v>
      </c>
      <c r="Q2624" s="37">
        <v>5</v>
      </c>
    </row>
    <row r="2625" spans="1:17">
      <c r="A2625" s="174">
        <v>3159</v>
      </c>
      <c r="B2625">
        <v>7</v>
      </c>
      <c r="C2625" s="36" t="s">
        <v>6501</v>
      </c>
      <c r="D2625" s="36" t="s">
        <v>6507</v>
      </c>
      <c r="E2625" s="39" t="s">
        <v>934</v>
      </c>
      <c r="F2625" s="38">
        <v>8.1</v>
      </c>
      <c r="G2625" s="37">
        <v>5</v>
      </c>
      <c r="H2625" s="37">
        <v>5</v>
      </c>
      <c r="I2625" s="37">
        <v>5</v>
      </c>
      <c r="J2625" s="37">
        <v>5</v>
      </c>
      <c r="K2625" s="37">
        <v>10</v>
      </c>
      <c r="L2625" s="37">
        <v>10</v>
      </c>
      <c r="M2625" s="37">
        <v>5</v>
      </c>
      <c r="N2625" s="37">
        <v>10</v>
      </c>
      <c r="O2625" s="37">
        <v>10</v>
      </c>
      <c r="P2625" s="37">
        <v>10</v>
      </c>
      <c r="Q2625" s="37">
        <v>5</v>
      </c>
    </row>
    <row r="2626" spans="1:17">
      <c r="A2626" s="174">
        <v>3158</v>
      </c>
      <c r="B2626">
        <v>8</v>
      </c>
      <c r="C2626" s="36" t="s">
        <v>6501</v>
      </c>
      <c r="D2626" s="36" t="s">
        <v>6508</v>
      </c>
      <c r="E2626" s="39" t="s">
        <v>934</v>
      </c>
      <c r="F2626" s="38">
        <v>9.1</v>
      </c>
      <c r="G2626" s="37">
        <v>5</v>
      </c>
      <c r="H2626" s="37">
        <v>5</v>
      </c>
      <c r="I2626" s="37">
        <v>5</v>
      </c>
      <c r="J2626" s="37">
        <v>5</v>
      </c>
      <c r="K2626" s="37">
        <v>10</v>
      </c>
      <c r="L2626" s="37">
        <v>10</v>
      </c>
      <c r="M2626" s="37">
        <v>5</v>
      </c>
      <c r="N2626" s="37">
        <v>10</v>
      </c>
      <c r="O2626" s="37">
        <v>10</v>
      </c>
      <c r="P2626" s="37">
        <v>10</v>
      </c>
      <c r="Q2626" s="37">
        <v>5</v>
      </c>
    </row>
    <row r="2627" spans="1:17">
      <c r="A2627" s="174">
        <v>3157</v>
      </c>
      <c r="B2627">
        <v>9</v>
      </c>
      <c r="C2627" s="36" t="s">
        <v>6501</v>
      </c>
      <c r="D2627" s="36" t="s">
        <v>6509</v>
      </c>
      <c r="E2627" s="39" t="s">
        <v>934</v>
      </c>
      <c r="F2627" s="38">
        <v>8.1999999999999993</v>
      </c>
      <c r="G2627" s="37">
        <v>5</v>
      </c>
      <c r="H2627" s="37">
        <v>5</v>
      </c>
      <c r="I2627" s="37">
        <v>5</v>
      </c>
      <c r="J2627" s="37">
        <v>5</v>
      </c>
      <c r="K2627" s="37">
        <v>10</v>
      </c>
      <c r="L2627" s="37">
        <v>10</v>
      </c>
      <c r="M2627" s="37">
        <v>5</v>
      </c>
      <c r="N2627" s="37">
        <v>10</v>
      </c>
      <c r="O2627" s="37">
        <v>10</v>
      </c>
      <c r="P2627" s="37">
        <v>10</v>
      </c>
      <c r="Q2627" s="37">
        <v>5</v>
      </c>
    </row>
    <row r="2628" spans="1:17">
      <c r="A2628" s="174">
        <v>3156</v>
      </c>
      <c r="B2628">
        <v>10</v>
      </c>
      <c r="C2628" s="36" t="s">
        <v>6501</v>
      </c>
      <c r="D2628" s="36" t="s">
        <v>6510</v>
      </c>
      <c r="E2628" s="39" t="s">
        <v>934</v>
      </c>
      <c r="F2628" s="38">
        <v>8.1999999999999993</v>
      </c>
      <c r="G2628" s="37">
        <v>5</v>
      </c>
      <c r="H2628" s="37">
        <v>5</v>
      </c>
      <c r="I2628" s="37">
        <v>5</v>
      </c>
      <c r="J2628" s="37">
        <v>5</v>
      </c>
      <c r="K2628" s="37">
        <v>10</v>
      </c>
      <c r="L2628" s="37">
        <v>10</v>
      </c>
      <c r="M2628" s="37">
        <v>5</v>
      </c>
      <c r="N2628" s="37">
        <v>10</v>
      </c>
      <c r="O2628" s="37">
        <v>10</v>
      </c>
      <c r="P2628" s="37">
        <v>10</v>
      </c>
      <c r="Q2628" s="37">
        <v>5</v>
      </c>
    </row>
    <row r="2629" spans="1:17">
      <c r="A2629" s="174">
        <v>3155</v>
      </c>
      <c r="C2629" s="36" t="s">
        <v>6501</v>
      </c>
      <c r="D2629" s="35" t="s">
        <v>8760</v>
      </c>
      <c r="E2629" s="34" t="s">
        <v>934</v>
      </c>
      <c r="F2629" s="130">
        <v>8.577</v>
      </c>
      <c r="G2629" s="33" t="e">
        <f>AVERAGE(#REF!)</f>
        <v>#REF!</v>
      </c>
      <c r="H2629" s="33" t="e">
        <f>AVERAGE(#REF!)</f>
        <v>#REF!</v>
      </c>
      <c r="I2629" s="33" t="e">
        <f>AVERAGE(#REF!)</f>
        <v>#REF!</v>
      </c>
      <c r="J2629" s="33" t="e">
        <f>AVERAGE(#REF!)</f>
        <v>#REF!</v>
      </c>
      <c r="K2629" s="33" t="e">
        <f>AVERAGE(#REF!)</f>
        <v>#REF!</v>
      </c>
      <c r="L2629" s="33" t="e">
        <f>AVERAGE(#REF!)</f>
        <v>#REF!</v>
      </c>
      <c r="M2629" s="33" t="e">
        <f>AVERAGE(#REF!)</f>
        <v>#REF!</v>
      </c>
      <c r="N2629" s="33" t="e">
        <f>AVERAGE(#REF!)</f>
        <v>#REF!</v>
      </c>
      <c r="O2629" s="33" t="e">
        <f>AVERAGE(#REF!)</f>
        <v>#REF!</v>
      </c>
      <c r="P2629" s="33" t="e">
        <f>AVERAGE(#REF!)</f>
        <v>#REF!</v>
      </c>
      <c r="Q2629" s="33" t="e">
        <f>AVERAGE(#REF!)</f>
        <v>#REF!</v>
      </c>
    </row>
    <row r="2630" spans="1:17">
      <c r="A2630" s="174">
        <v>3154</v>
      </c>
      <c r="B2630">
        <v>1</v>
      </c>
      <c r="C2630" s="36" t="s">
        <v>6488</v>
      </c>
      <c r="D2630" s="36" t="s">
        <v>6489</v>
      </c>
      <c r="E2630" s="39" t="s">
        <v>934</v>
      </c>
      <c r="F2630" s="38">
        <v>9</v>
      </c>
      <c r="G2630" s="37">
        <v>5</v>
      </c>
      <c r="H2630" s="37">
        <v>5</v>
      </c>
      <c r="I2630" s="37">
        <v>5</v>
      </c>
      <c r="J2630" s="37">
        <v>5</v>
      </c>
      <c r="K2630" s="37">
        <v>10</v>
      </c>
      <c r="L2630" s="37">
        <v>10</v>
      </c>
      <c r="M2630" s="37">
        <v>5</v>
      </c>
      <c r="N2630" s="37">
        <v>10</v>
      </c>
      <c r="O2630" s="37">
        <v>10</v>
      </c>
      <c r="P2630" s="37">
        <v>10</v>
      </c>
      <c r="Q2630" s="37">
        <v>5</v>
      </c>
    </row>
    <row r="2631" spans="1:17">
      <c r="A2631" s="174">
        <v>3153</v>
      </c>
      <c r="B2631">
        <v>2</v>
      </c>
      <c r="C2631" s="36" t="s">
        <v>6488</v>
      </c>
      <c r="D2631" s="36" t="s">
        <v>6490</v>
      </c>
      <c r="E2631" s="39" t="s">
        <v>934</v>
      </c>
      <c r="F2631" s="38">
        <v>9.1</v>
      </c>
      <c r="G2631" s="37">
        <v>5</v>
      </c>
      <c r="H2631" s="37">
        <v>5</v>
      </c>
      <c r="I2631" s="37">
        <v>5</v>
      </c>
      <c r="J2631" s="37">
        <v>5</v>
      </c>
      <c r="K2631" s="37">
        <v>10</v>
      </c>
      <c r="L2631" s="37">
        <v>10</v>
      </c>
      <c r="M2631" s="37">
        <v>5</v>
      </c>
      <c r="N2631" s="37">
        <v>10</v>
      </c>
      <c r="O2631" s="37">
        <v>10</v>
      </c>
      <c r="P2631" s="37">
        <v>10</v>
      </c>
      <c r="Q2631" s="37">
        <v>5</v>
      </c>
    </row>
    <row r="2632" spans="1:17">
      <c r="A2632" s="174">
        <v>3152</v>
      </c>
      <c r="B2632">
        <v>3</v>
      </c>
      <c r="C2632" s="36" t="s">
        <v>6488</v>
      </c>
      <c r="D2632" s="36" t="s">
        <v>6491</v>
      </c>
      <c r="E2632" s="39" t="s">
        <v>934</v>
      </c>
      <c r="F2632" s="38">
        <v>9</v>
      </c>
      <c r="G2632" s="37">
        <v>5</v>
      </c>
      <c r="H2632" s="37">
        <v>5</v>
      </c>
      <c r="I2632" s="37">
        <v>5</v>
      </c>
      <c r="J2632" s="37">
        <v>5</v>
      </c>
      <c r="K2632" s="37">
        <v>10</v>
      </c>
      <c r="L2632" s="37">
        <v>10</v>
      </c>
      <c r="M2632" s="37">
        <v>5</v>
      </c>
      <c r="N2632" s="37">
        <v>10</v>
      </c>
      <c r="O2632" s="37">
        <v>10</v>
      </c>
      <c r="P2632" s="37">
        <v>10</v>
      </c>
      <c r="Q2632" s="37">
        <v>5</v>
      </c>
    </row>
    <row r="2633" spans="1:17">
      <c r="A2633" s="174">
        <v>3151</v>
      </c>
      <c r="B2633">
        <v>4</v>
      </c>
      <c r="C2633" s="36" t="s">
        <v>6488</v>
      </c>
      <c r="D2633" s="42" t="s">
        <v>6492</v>
      </c>
      <c r="E2633" s="41" t="s">
        <v>934</v>
      </c>
      <c r="F2633" s="40">
        <v>9.8000000000000007</v>
      </c>
      <c r="G2633" s="37">
        <v>5</v>
      </c>
      <c r="H2633" s="37">
        <v>5</v>
      </c>
      <c r="I2633" s="37">
        <v>5</v>
      </c>
      <c r="J2633" s="37">
        <v>5</v>
      </c>
      <c r="K2633" s="37">
        <v>10</v>
      </c>
      <c r="L2633" s="37">
        <v>10</v>
      </c>
      <c r="M2633" s="37">
        <v>5</v>
      </c>
      <c r="N2633" s="37">
        <v>10</v>
      </c>
      <c r="O2633" s="37">
        <v>10</v>
      </c>
      <c r="P2633" s="37">
        <v>10</v>
      </c>
      <c r="Q2633" s="37">
        <v>5</v>
      </c>
    </row>
    <row r="2634" spans="1:17">
      <c r="A2634" s="174">
        <v>3150</v>
      </c>
      <c r="B2634">
        <v>5</v>
      </c>
      <c r="C2634" s="36" t="s">
        <v>6488</v>
      </c>
      <c r="D2634" s="36" t="s">
        <v>6493</v>
      </c>
      <c r="E2634" s="39" t="s">
        <v>934</v>
      </c>
      <c r="F2634" s="38">
        <v>7.8</v>
      </c>
      <c r="G2634" s="37">
        <v>5</v>
      </c>
      <c r="H2634" s="37">
        <v>5</v>
      </c>
      <c r="I2634" s="37">
        <v>5</v>
      </c>
      <c r="J2634" s="37">
        <v>5</v>
      </c>
      <c r="K2634" s="37">
        <v>10</v>
      </c>
      <c r="L2634" s="37">
        <v>10</v>
      </c>
      <c r="M2634" s="37">
        <v>5</v>
      </c>
      <c r="N2634" s="37">
        <v>10</v>
      </c>
      <c r="O2634" s="37">
        <v>10</v>
      </c>
      <c r="P2634" s="37">
        <v>10</v>
      </c>
      <c r="Q2634" s="37">
        <v>5</v>
      </c>
    </row>
    <row r="2635" spans="1:17">
      <c r="A2635" s="174">
        <v>3149</v>
      </c>
      <c r="B2635">
        <v>6</v>
      </c>
      <c r="C2635" s="36" t="s">
        <v>6488</v>
      </c>
      <c r="D2635" s="36" t="s">
        <v>6494</v>
      </c>
      <c r="E2635" s="39" t="s">
        <v>934</v>
      </c>
      <c r="F2635" s="38">
        <v>8.8000000000000007</v>
      </c>
      <c r="G2635" s="37">
        <v>5</v>
      </c>
      <c r="H2635" s="37">
        <v>5</v>
      </c>
      <c r="I2635" s="37">
        <v>5</v>
      </c>
      <c r="J2635" s="37">
        <v>5</v>
      </c>
      <c r="K2635" s="37">
        <v>10</v>
      </c>
      <c r="L2635" s="37">
        <v>10</v>
      </c>
      <c r="M2635" s="37">
        <v>5</v>
      </c>
      <c r="N2635" s="37">
        <v>10</v>
      </c>
      <c r="O2635" s="37">
        <v>10</v>
      </c>
      <c r="P2635" s="37">
        <v>10</v>
      </c>
      <c r="Q2635" s="37">
        <v>5</v>
      </c>
    </row>
    <row r="2636" spans="1:17">
      <c r="A2636" s="174">
        <v>3148</v>
      </c>
      <c r="B2636">
        <v>7</v>
      </c>
      <c r="C2636" s="36" t="s">
        <v>6488</v>
      </c>
      <c r="D2636" s="36" t="s">
        <v>6495</v>
      </c>
      <c r="E2636" s="39" t="s">
        <v>934</v>
      </c>
      <c r="F2636" s="38">
        <v>8.1999999999999993</v>
      </c>
      <c r="G2636" s="37">
        <v>5</v>
      </c>
      <c r="H2636" s="37">
        <v>5</v>
      </c>
      <c r="I2636" s="37">
        <v>5</v>
      </c>
      <c r="J2636" s="37">
        <v>5</v>
      </c>
      <c r="K2636" s="37">
        <v>10</v>
      </c>
      <c r="L2636" s="37">
        <v>10</v>
      </c>
      <c r="M2636" s="37">
        <v>5</v>
      </c>
      <c r="N2636" s="37">
        <v>10</v>
      </c>
      <c r="O2636" s="37">
        <v>10</v>
      </c>
      <c r="P2636" s="37">
        <v>10</v>
      </c>
      <c r="Q2636" s="37">
        <v>5</v>
      </c>
    </row>
    <row r="2637" spans="1:17">
      <c r="A2637" s="174">
        <v>3147</v>
      </c>
      <c r="B2637">
        <v>8</v>
      </c>
      <c r="C2637" s="36" t="s">
        <v>6488</v>
      </c>
      <c r="D2637" s="36" t="s">
        <v>6496</v>
      </c>
      <c r="E2637" s="39" t="s">
        <v>934</v>
      </c>
      <c r="F2637" s="38">
        <v>9.1999999999999993</v>
      </c>
      <c r="G2637" s="37">
        <v>5</v>
      </c>
      <c r="H2637" s="37">
        <v>5</v>
      </c>
      <c r="I2637" s="37">
        <v>5</v>
      </c>
      <c r="J2637" s="37">
        <v>5</v>
      </c>
      <c r="K2637" s="37">
        <v>10</v>
      </c>
      <c r="L2637" s="37">
        <v>10</v>
      </c>
      <c r="M2637" s="37">
        <v>5</v>
      </c>
      <c r="N2637" s="37">
        <v>10</v>
      </c>
      <c r="O2637" s="37">
        <v>10</v>
      </c>
      <c r="P2637" s="37">
        <v>10</v>
      </c>
      <c r="Q2637" s="37">
        <v>5</v>
      </c>
    </row>
    <row r="2638" spans="1:17">
      <c r="A2638" s="174">
        <v>3146</v>
      </c>
      <c r="B2638">
        <v>9</v>
      </c>
      <c r="C2638" s="36" t="s">
        <v>6488</v>
      </c>
      <c r="D2638" s="36" t="s">
        <v>6497</v>
      </c>
      <c r="E2638" s="39" t="s">
        <v>934</v>
      </c>
      <c r="F2638" s="38">
        <v>7</v>
      </c>
      <c r="G2638" s="37">
        <v>5</v>
      </c>
      <c r="H2638" s="37">
        <v>5</v>
      </c>
      <c r="I2638" s="37">
        <v>5</v>
      </c>
      <c r="J2638" s="37">
        <v>5</v>
      </c>
      <c r="K2638" s="37">
        <v>10</v>
      </c>
      <c r="L2638" s="37">
        <v>10</v>
      </c>
      <c r="M2638" s="37">
        <v>5</v>
      </c>
      <c r="N2638" s="37">
        <v>10</v>
      </c>
      <c r="O2638" s="37">
        <v>10</v>
      </c>
      <c r="P2638" s="37">
        <v>10</v>
      </c>
      <c r="Q2638" s="37">
        <v>5</v>
      </c>
    </row>
    <row r="2639" spans="1:17">
      <c r="A2639" s="174">
        <v>3145</v>
      </c>
      <c r="B2639">
        <v>10</v>
      </c>
      <c r="C2639" s="36" t="s">
        <v>6488</v>
      </c>
      <c r="D2639" s="36" t="s">
        <v>6498</v>
      </c>
      <c r="E2639" s="39" t="s">
        <v>934</v>
      </c>
      <c r="F2639" s="38">
        <v>7.4</v>
      </c>
      <c r="G2639" s="37">
        <v>5</v>
      </c>
      <c r="H2639" s="37">
        <v>5</v>
      </c>
      <c r="I2639" s="37">
        <v>5</v>
      </c>
      <c r="J2639" s="37">
        <v>5</v>
      </c>
      <c r="K2639" s="37">
        <v>10</v>
      </c>
      <c r="L2639" s="37">
        <v>10</v>
      </c>
      <c r="M2639" s="37">
        <v>5</v>
      </c>
      <c r="N2639" s="37">
        <v>10</v>
      </c>
      <c r="O2639" s="37">
        <v>10</v>
      </c>
      <c r="P2639" s="37">
        <v>10</v>
      </c>
      <c r="Q2639" s="37">
        <v>5</v>
      </c>
    </row>
    <row r="2640" spans="1:17">
      <c r="A2640" s="174">
        <v>3144</v>
      </c>
      <c r="B2640">
        <v>11</v>
      </c>
      <c r="C2640" s="36" t="s">
        <v>6488</v>
      </c>
      <c r="D2640" s="36" t="s">
        <v>6499</v>
      </c>
      <c r="E2640" s="39" t="s">
        <v>934</v>
      </c>
      <c r="F2640" s="38">
        <v>7.4</v>
      </c>
      <c r="G2640" s="37">
        <v>5</v>
      </c>
      <c r="H2640" s="37">
        <v>5</v>
      </c>
      <c r="I2640" s="37">
        <v>5</v>
      </c>
      <c r="J2640" s="37">
        <v>5</v>
      </c>
      <c r="K2640" s="37">
        <v>10</v>
      </c>
      <c r="L2640" s="37">
        <v>10</v>
      </c>
      <c r="M2640" s="37">
        <v>5</v>
      </c>
      <c r="N2640" s="37">
        <v>10</v>
      </c>
      <c r="O2640" s="37">
        <v>10</v>
      </c>
      <c r="P2640" s="37">
        <v>10</v>
      </c>
      <c r="Q2640" s="37">
        <v>5</v>
      </c>
    </row>
    <row r="2641" spans="1:17">
      <c r="A2641" s="174">
        <v>3143</v>
      </c>
      <c r="B2641">
        <v>12</v>
      </c>
      <c r="C2641" s="36" t="s">
        <v>6488</v>
      </c>
      <c r="D2641" s="42" t="s">
        <v>6500</v>
      </c>
      <c r="E2641" s="41" t="s">
        <v>934</v>
      </c>
      <c r="F2641" s="40">
        <v>9.6</v>
      </c>
      <c r="G2641" s="37">
        <v>5</v>
      </c>
      <c r="H2641" s="37">
        <v>5</v>
      </c>
      <c r="I2641" s="37">
        <v>5</v>
      </c>
      <c r="J2641" s="37">
        <v>5</v>
      </c>
      <c r="K2641" s="37">
        <v>10</v>
      </c>
      <c r="L2641" s="37">
        <v>10</v>
      </c>
      <c r="M2641" s="37">
        <v>5</v>
      </c>
      <c r="N2641" s="37">
        <v>10</v>
      </c>
      <c r="O2641" s="37">
        <v>10</v>
      </c>
      <c r="P2641" s="37">
        <v>10</v>
      </c>
      <c r="Q2641" s="37">
        <v>5</v>
      </c>
    </row>
    <row r="2642" spans="1:17">
      <c r="A2642" s="174">
        <v>3142</v>
      </c>
      <c r="C2642" s="36" t="s">
        <v>6488</v>
      </c>
      <c r="D2642" s="35" t="s">
        <v>8685</v>
      </c>
      <c r="E2642" s="34" t="s">
        <v>934</v>
      </c>
      <c r="F2642" s="130">
        <v>8.4770000000000003</v>
      </c>
      <c r="G2642" s="33" t="e">
        <f>AVERAGE(#REF!)</f>
        <v>#REF!</v>
      </c>
      <c r="H2642" s="33" t="e">
        <f>AVERAGE(#REF!)</f>
        <v>#REF!</v>
      </c>
      <c r="I2642" s="33" t="e">
        <f>AVERAGE(#REF!)</f>
        <v>#REF!</v>
      </c>
      <c r="J2642" s="33" t="e">
        <f>AVERAGE(#REF!)</f>
        <v>#REF!</v>
      </c>
      <c r="K2642" s="33" t="e">
        <f>AVERAGE(#REF!)</f>
        <v>#REF!</v>
      </c>
      <c r="L2642" s="33" t="e">
        <f>AVERAGE(#REF!)</f>
        <v>#REF!</v>
      </c>
      <c r="M2642" s="33" t="e">
        <f>AVERAGE(#REF!)</f>
        <v>#REF!</v>
      </c>
      <c r="N2642" s="33" t="e">
        <f>AVERAGE(#REF!)</f>
        <v>#REF!</v>
      </c>
      <c r="O2642" s="33" t="e">
        <f>AVERAGE(#REF!)</f>
        <v>#REF!</v>
      </c>
      <c r="P2642" s="33" t="e">
        <f>AVERAGE(#REF!)</f>
        <v>#REF!</v>
      </c>
      <c r="Q2642" s="33" t="e">
        <f>AVERAGE(#REF!)</f>
        <v>#REF!</v>
      </c>
    </row>
    <row r="2643" spans="1:17">
      <c r="A2643" s="174">
        <v>3141</v>
      </c>
      <c r="B2643">
        <v>1</v>
      </c>
      <c r="C2643" s="36" t="s">
        <v>6473</v>
      </c>
      <c r="D2643" s="36" t="s">
        <v>6472</v>
      </c>
      <c r="E2643" s="39" t="s">
        <v>934</v>
      </c>
      <c r="F2643" s="38">
        <v>9.1</v>
      </c>
      <c r="G2643" s="37">
        <v>5</v>
      </c>
      <c r="H2643" s="37">
        <v>5</v>
      </c>
      <c r="I2643" s="37">
        <v>5</v>
      </c>
      <c r="J2643" s="37">
        <v>5</v>
      </c>
      <c r="K2643" s="37">
        <v>10</v>
      </c>
      <c r="L2643" s="37">
        <v>10</v>
      </c>
      <c r="M2643" s="37">
        <v>5</v>
      </c>
      <c r="N2643" s="37">
        <v>10</v>
      </c>
      <c r="O2643" s="37">
        <v>10</v>
      </c>
      <c r="P2643" s="37">
        <v>10</v>
      </c>
      <c r="Q2643" s="37">
        <v>5</v>
      </c>
    </row>
    <row r="2644" spans="1:17">
      <c r="A2644" s="174">
        <v>3140</v>
      </c>
      <c r="B2644">
        <v>2</v>
      </c>
      <c r="C2644" s="36" t="s">
        <v>6473</v>
      </c>
      <c r="D2644" s="36" t="s">
        <v>6474</v>
      </c>
      <c r="E2644" s="39" t="s">
        <v>934</v>
      </c>
      <c r="F2644" s="38">
        <v>8.3000000000000007</v>
      </c>
      <c r="G2644" s="37">
        <v>5</v>
      </c>
      <c r="H2644" s="37">
        <v>5</v>
      </c>
      <c r="I2644" s="37">
        <v>5</v>
      </c>
      <c r="J2644" s="37">
        <v>5</v>
      </c>
      <c r="K2644" s="37">
        <v>10</v>
      </c>
      <c r="L2644" s="37">
        <v>10</v>
      </c>
      <c r="M2644" s="37">
        <v>5</v>
      </c>
      <c r="N2644" s="37">
        <v>10</v>
      </c>
      <c r="O2644" s="37">
        <v>10</v>
      </c>
      <c r="P2644" s="37">
        <v>10</v>
      </c>
      <c r="Q2644" s="37">
        <v>5</v>
      </c>
    </row>
    <row r="2645" spans="1:17">
      <c r="A2645" s="174">
        <v>3139</v>
      </c>
      <c r="B2645">
        <v>3</v>
      </c>
      <c r="C2645" s="36" t="s">
        <v>6473</v>
      </c>
      <c r="D2645" s="36" t="s">
        <v>6479</v>
      </c>
      <c r="E2645" s="39" t="s">
        <v>934</v>
      </c>
      <c r="F2645" s="38">
        <v>8.4</v>
      </c>
      <c r="G2645" s="37">
        <v>5</v>
      </c>
      <c r="H2645" s="37">
        <v>5</v>
      </c>
      <c r="I2645" s="37">
        <v>5</v>
      </c>
      <c r="J2645" s="37">
        <v>5</v>
      </c>
      <c r="K2645" s="37">
        <v>10</v>
      </c>
      <c r="L2645" s="37">
        <v>10</v>
      </c>
      <c r="M2645" s="37">
        <v>5</v>
      </c>
      <c r="N2645" s="37">
        <v>10</v>
      </c>
      <c r="O2645" s="37">
        <v>10</v>
      </c>
      <c r="P2645" s="37">
        <v>10</v>
      </c>
      <c r="Q2645" s="37">
        <v>5</v>
      </c>
    </row>
    <row r="2646" spans="1:17">
      <c r="A2646" s="174">
        <v>3138</v>
      </c>
      <c r="B2646">
        <v>4</v>
      </c>
      <c r="C2646" s="36" t="s">
        <v>6473</v>
      </c>
      <c r="D2646" s="36" t="s">
        <v>6480</v>
      </c>
      <c r="E2646" s="39" t="s">
        <v>934</v>
      </c>
      <c r="F2646" s="38">
        <v>8.5</v>
      </c>
      <c r="G2646" s="37">
        <v>5</v>
      </c>
      <c r="H2646" s="37">
        <v>5</v>
      </c>
      <c r="I2646" s="37">
        <v>5</v>
      </c>
      <c r="J2646" s="37">
        <v>5</v>
      </c>
      <c r="K2646" s="37">
        <v>10</v>
      </c>
      <c r="L2646" s="37">
        <v>10</v>
      </c>
      <c r="M2646" s="37">
        <v>5</v>
      </c>
      <c r="N2646" s="37">
        <v>10</v>
      </c>
      <c r="O2646" s="37">
        <v>10</v>
      </c>
      <c r="P2646" s="37">
        <v>10</v>
      </c>
      <c r="Q2646" s="37">
        <v>5</v>
      </c>
    </row>
    <row r="2647" spans="1:17">
      <c r="A2647" s="174">
        <v>3137</v>
      </c>
      <c r="B2647">
        <v>5</v>
      </c>
      <c r="C2647" s="36" t="s">
        <v>6473</v>
      </c>
      <c r="D2647" s="36" t="s">
        <v>6481</v>
      </c>
      <c r="E2647" s="39" t="s">
        <v>934</v>
      </c>
      <c r="F2647" s="38">
        <v>9.4</v>
      </c>
      <c r="G2647" s="37">
        <v>5</v>
      </c>
      <c r="H2647" s="37">
        <v>5</v>
      </c>
      <c r="I2647" s="37">
        <v>5</v>
      </c>
      <c r="J2647" s="37">
        <v>5</v>
      </c>
      <c r="K2647" s="37">
        <v>10</v>
      </c>
      <c r="L2647" s="37">
        <v>10</v>
      </c>
      <c r="M2647" s="37">
        <v>5</v>
      </c>
      <c r="N2647" s="37">
        <v>10</v>
      </c>
      <c r="O2647" s="37">
        <v>10</v>
      </c>
      <c r="P2647" s="37">
        <v>10</v>
      </c>
      <c r="Q2647" s="37">
        <v>5</v>
      </c>
    </row>
    <row r="2648" spans="1:17">
      <c r="A2648" s="174">
        <v>3136</v>
      </c>
      <c r="B2648">
        <v>6</v>
      </c>
      <c r="C2648" s="36" t="s">
        <v>6473</v>
      </c>
      <c r="D2648" s="36" t="s">
        <v>6482</v>
      </c>
      <c r="E2648" s="39" t="s">
        <v>934</v>
      </c>
      <c r="F2648" s="38">
        <v>9.3000000000000007</v>
      </c>
      <c r="G2648" s="37">
        <v>5</v>
      </c>
      <c r="H2648" s="37">
        <v>5</v>
      </c>
      <c r="I2648" s="37">
        <v>5</v>
      </c>
      <c r="J2648" s="37">
        <v>5</v>
      </c>
      <c r="K2648" s="37">
        <v>10</v>
      </c>
      <c r="L2648" s="37">
        <v>10</v>
      </c>
      <c r="M2648" s="37">
        <v>5</v>
      </c>
      <c r="N2648" s="37">
        <v>10</v>
      </c>
      <c r="O2648" s="37">
        <v>10</v>
      </c>
      <c r="P2648" s="37">
        <v>10</v>
      </c>
      <c r="Q2648" s="37">
        <v>5</v>
      </c>
    </row>
    <row r="2649" spans="1:17">
      <c r="A2649" s="174">
        <v>3135</v>
      </c>
      <c r="B2649">
        <v>7</v>
      </c>
      <c r="C2649" s="36" t="s">
        <v>6473</v>
      </c>
      <c r="D2649" s="36" t="s">
        <v>6483</v>
      </c>
      <c r="E2649" s="39" t="s">
        <v>934</v>
      </c>
      <c r="F2649" s="38">
        <v>8.5</v>
      </c>
      <c r="G2649" s="37">
        <v>5</v>
      </c>
      <c r="H2649" s="37">
        <v>5</v>
      </c>
      <c r="I2649" s="37">
        <v>5</v>
      </c>
      <c r="J2649" s="37">
        <v>5</v>
      </c>
      <c r="K2649" s="37">
        <v>10</v>
      </c>
      <c r="L2649" s="37">
        <v>10</v>
      </c>
      <c r="M2649" s="37">
        <v>5</v>
      </c>
      <c r="N2649" s="37">
        <v>10</v>
      </c>
      <c r="O2649" s="37">
        <v>10</v>
      </c>
      <c r="P2649" s="37">
        <v>10</v>
      </c>
      <c r="Q2649" s="37">
        <v>5</v>
      </c>
    </row>
    <row r="2650" spans="1:17">
      <c r="A2650" s="174">
        <v>3134</v>
      </c>
      <c r="B2650">
        <v>8</v>
      </c>
      <c r="C2650" s="36" t="s">
        <v>6473</v>
      </c>
      <c r="D2650" s="42" t="s">
        <v>6484</v>
      </c>
      <c r="E2650" s="41" t="s">
        <v>934</v>
      </c>
      <c r="F2650" s="40">
        <v>9.9</v>
      </c>
      <c r="G2650" s="37">
        <v>5</v>
      </c>
      <c r="H2650" s="37">
        <v>5</v>
      </c>
      <c r="I2650" s="37">
        <v>5</v>
      </c>
      <c r="J2650" s="37">
        <v>5</v>
      </c>
      <c r="K2650" s="37">
        <v>10</v>
      </c>
      <c r="L2650" s="37">
        <v>10</v>
      </c>
      <c r="M2650" s="37">
        <v>5</v>
      </c>
      <c r="N2650" s="37">
        <v>10</v>
      </c>
      <c r="O2650" s="37">
        <v>10</v>
      </c>
      <c r="P2650" s="37">
        <v>10</v>
      </c>
      <c r="Q2650" s="37">
        <v>5</v>
      </c>
    </row>
    <row r="2651" spans="1:17">
      <c r="A2651" s="174">
        <v>3133</v>
      </c>
      <c r="B2651">
        <v>9</v>
      </c>
      <c r="C2651" s="36" t="s">
        <v>6473</v>
      </c>
      <c r="D2651" s="36" t="s">
        <v>6485</v>
      </c>
      <c r="E2651" s="39" t="s">
        <v>934</v>
      </c>
      <c r="F2651" s="38">
        <v>8.6999999999999993</v>
      </c>
      <c r="G2651" s="37">
        <v>5</v>
      </c>
      <c r="H2651" s="37">
        <v>5</v>
      </c>
      <c r="I2651" s="37">
        <v>5</v>
      </c>
      <c r="J2651" s="37">
        <v>5</v>
      </c>
      <c r="K2651" s="37">
        <v>10</v>
      </c>
      <c r="L2651" s="37">
        <v>10</v>
      </c>
      <c r="M2651" s="37">
        <v>5</v>
      </c>
      <c r="N2651" s="37">
        <v>10</v>
      </c>
      <c r="O2651" s="37">
        <v>10</v>
      </c>
      <c r="P2651" s="37">
        <v>10</v>
      </c>
      <c r="Q2651" s="37">
        <v>5</v>
      </c>
    </row>
    <row r="2652" spans="1:17">
      <c r="A2652" s="174">
        <v>3132</v>
      </c>
      <c r="B2652">
        <v>10</v>
      </c>
      <c r="C2652" s="36" t="s">
        <v>6473</v>
      </c>
      <c r="D2652" s="36" t="s">
        <v>6486</v>
      </c>
      <c r="E2652" s="39" t="s">
        <v>934</v>
      </c>
      <c r="F2652" s="38">
        <v>9</v>
      </c>
      <c r="G2652" s="37">
        <v>5</v>
      </c>
      <c r="H2652" s="37">
        <v>5</v>
      </c>
      <c r="I2652" s="37">
        <v>5</v>
      </c>
      <c r="J2652" s="37">
        <v>5</v>
      </c>
      <c r="K2652" s="37">
        <v>10</v>
      </c>
      <c r="L2652" s="37">
        <v>10</v>
      </c>
      <c r="M2652" s="37">
        <v>5</v>
      </c>
      <c r="N2652" s="37">
        <v>10</v>
      </c>
      <c r="O2652" s="37">
        <v>10</v>
      </c>
      <c r="P2652" s="37">
        <v>10</v>
      </c>
      <c r="Q2652" s="37">
        <v>5</v>
      </c>
    </row>
    <row r="2653" spans="1:17">
      <c r="A2653" s="174">
        <v>3131</v>
      </c>
      <c r="B2653">
        <v>11</v>
      </c>
      <c r="C2653" s="36" t="s">
        <v>6473</v>
      </c>
      <c r="D2653" s="36" t="s">
        <v>6487</v>
      </c>
      <c r="E2653" s="39" t="s">
        <v>934</v>
      </c>
      <c r="F2653" s="38">
        <v>9</v>
      </c>
      <c r="G2653" s="37">
        <v>5</v>
      </c>
      <c r="H2653" s="37">
        <v>5</v>
      </c>
      <c r="I2653" s="37">
        <v>5</v>
      </c>
      <c r="J2653" s="37">
        <v>5</v>
      </c>
      <c r="K2653" s="37">
        <v>10</v>
      </c>
      <c r="L2653" s="37">
        <v>10</v>
      </c>
      <c r="M2653" s="37">
        <v>5</v>
      </c>
      <c r="N2653" s="37">
        <v>10</v>
      </c>
      <c r="O2653" s="37">
        <v>10</v>
      </c>
      <c r="P2653" s="37">
        <v>10</v>
      </c>
      <c r="Q2653" s="37">
        <v>5</v>
      </c>
    </row>
    <row r="2654" spans="1:17">
      <c r="A2654" s="174">
        <v>3130</v>
      </c>
      <c r="C2654" s="36" t="s">
        <v>6473</v>
      </c>
      <c r="D2654" s="35" t="s">
        <v>8623</v>
      </c>
      <c r="E2654" s="34" t="s">
        <v>934</v>
      </c>
      <c r="F2654" s="130">
        <v>8.9060000000000006</v>
      </c>
      <c r="G2654" s="33" t="e">
        <f>AVERAGE(#REF!)</f>
        <v>#REF!</v>
      </c>
      <c r="H2654" s="33" t="e">
        <f>AVERAGE(#REF!)</f>
        <v>#REF!</v>
      </c>
      <c r="I2654" s="33" t="e">
        <f>AVERAGE(#REF!)</f>
        <v>#REF!</v>
      </c>
      <c r="J2654" s="33" t="e">
        <f>AVERAGE(#REF!)</f>
        <v>#REF!</v>
      </c>
      <c r="K2654" s="33" t="e">
        <f>AVERAGE(#REF!)</f>
        <v>#REF!</v>
      </c>
      <c r="L2654" s="33" t="e">
        <f>AVERAGE(#REF!)</f>
        <v>#REF!</v>
      </c>
      <c r="M2654" s="33" t="e">
        <f>AVERAGE(#REF!)</f>
        <v>#REF!</v>
      </c>
      <c r="N2654" s="33" t="e">
        <f>AVERAGE(#REF!)</f>
        <v>#REF!</v>
      </c>
      <c r="O2654" s="33" t="e">
        <f>AVERAGE(#REF!)</f>
        <v>#REF!</v>
      </c>
      <c r="P2654" s="33" t="e">
        <f>AVERAGE(#REF!)</f>
        <v>#REF!</v>
      </c>
      <c r="Q2654" s="33" t="e">
        <f>AVERAGE(#REF!)</f>
        <v>#REF!</v>
      </c>
    </row>
    <row r="2655" spans="1:17">
      <c r="A2655" s="174">
        <v>3129</v>
      </c>
      <c r="B2655">
        <v>1</v>
      </c>
      <c r="C2655" s="36" t="s">
        <v>6459</v>
      </c>
      <c r="D2655" s="36" t="s">
        <v>6460</v>
      </c>
      <c r="E2655" s="39" t="s">
        <v>934</v>
      </c>
      <c r="F2655" s="38">
        <v>8.6</v>
      </c>
      <c r="G2655" s="37">
        <v>5</v>
      </c>
      <c r="H2655" s="37">
        <v>5</v>
      </c>
      <c r="I2655" s="37">
        <v>5</v>
      </c>
      <c r="J2655" s="37">
        <v>5</v>
      </c>
      <c r="K2655" s="37">
        <v>10</v>
      </c>
      <c r="L2655" s="37">
        <v>10</v>
      </c>
      <c r="M2655" s="37">
        <v>5</v>
      </c>
      <c r="N2655" s="37">
        <v>10</v>
      </c>
      <c r="O2655" s="37">
        <v>10</v>
      </c>
      <c r="P2655" s="37">
        <v>10</v>
      </c>
      <c r="Q2655" s="37">
        <v>5</v>
      </c>
    </row>
    <row r="2656" spans="1:17">
      <c r="A2656" s="174">
        <v>3128</v>
      </c>
      <c r="B2656">
        <v>2</v>
      </c>
      <c r="C2656" s="36" t="s">
        <v>6459</v>
      </c>
      <c r="D2656" s="36" t="s">
        <v>6461</v>
      </c>
      <c r="E2656" s="39" t="s">
        <v>934</v>
      </c>
      <c r="F2656" s="38">
        <v>8.6</v>
      </c>
      <c r="G2656" s="37">
        <v>5</v>
      </c>
      <c r="H2656" s="37">
        <v>5</v>
      </c>
      <c r="I2656" s="37">
        <v>5</v>
      </c>
      <c r="J2656" s="37">
        <v>5</v>
      </c>
      <c r="K2656" s="37">
        <v>10</v>
      </c>
      <c r="L2656" s="37">
        <v>10</v>
      </c>
      <c r="M2656" s="37">
        <v>5</v>
      </c>
      <c r="N2656" s="37">
        <v>10</v>
      </c>
      <c r="O2656" s="37">
        <v>10</v>
      </c>
      <c r="P2656" s="37">
        <v>10</v>
      </c>
      <c r="Q2656" s="37">
        <v>5</v>
      </c>
    </row>
    <row r="2657" spans="1:17">
      <c r="A2657" s="174">
        <v>3127</v>
      </c>
      <c r="B2657">
        <v>3</v>
      </c>
      <c r="C2657" s="36" t="s">
        <v>6459</v>
      </c>
      <c r="D2657" s="36" t="s">
        <v>6462</v>
      </c>
      <c r="E2657" s="39" t="s">
        <v>934</v>
      </c>
      <c r="F2657" s="38">
        <v>9</v>
      </c>
      <c r="G2657" s="37">
        <v>5</v>
      </c>
      <c r="H2657" s="37">
        <v>5</v>
      </c>
      <c r="I2657" s="37">
        <v>5</v>
      </c>
      <c r="J2657" s="37">
        <v>5</v>
      </c>
      <c r="K2657" s="37">
        <v>10</v>
      </c>
      <c r="L2657" s="37">
        <v>10</v>
      </c>
      <c r="M2657" s="37">
        <v>5</v>
      </c>
      <c r="N2657" s="37">
        <v>10</v>
      </c>
      <c r="O2657" s="37">
        <v>10</v>
      </c>
      <c r="P2657" s="37">
        <v>10</v>
      </c>
      <c r="Q2657" s="37">
        <v>5</v>
      </c>
    </row>
    <row r="2658" spans="1:17">
      <c r="A2658" s="174">
        <v>3126</v>
      </c>
      <c r="B2658">
        <v>4</v>
      </c>
      <c r="C2658" s="36" t="s">
        <v>6459</v>
      </c>
      <c r="D2658" s="36" t="s">
        <v>6463</v>
      </c>
      <c r="E2658" s="39" t="s">
        <v>934</v>
      </c>
      <c r="F2658" s="38">
        <v>9</v>
      </c>
      <c r="G2658" s="37">
        <v>5</v>
      </c>
      <c r="H2658" s="37">
        <v>5</v>
      </c>
      <c r="I2658" s="37">
        <v>5</v>
      </c>
      <c r="J2658" s="37">
        <v>5</v>
      </c>
      <c r="K2658" s="37">
        <v>10</v>
      </c>
      <c r="L2658" s="37">
        <v>10</v>
      </c>
      <c r="M2658" s="37">
        <v>5</v>
      </c>
      <c r="N2658" s="37">
        <v>10</v>
      </c>
      <c r="O2658" s="37">
        <v>10</v>
      </c>
      <c r="P2658" s="37">
        <v>10</v>
      </c>
      <c r="Q2658" s="37">
        <v>5</v>
      </c>
    </row>
    <row r="2659" spans="1:17">
      <c r="A2659" s="174">
        <v>3125</v>
      </c>
      <c r="B2659">
        <v>5</v>
      </c>
      <c r="C2659" s="36" t="s">
        <v>6459</v>
      </c>
      <c r="D2659" s="36" t="s">
        <v>6464</v>
      </c>
      <c r="E2659" s="39" t="s">
        <v>934</v>
      </c>
      <c r="F2659" s="38">
        <v>6.9</v>
      </c>
      <c r="G2659" s="37">
        <v>5</v>
      </c>
      <c r="H2659" s="37">
        <v>5</v>
      </c>
      <c r="I2659" s="37">
        <v>5</v>
      </c>
      <c r="J2659" s="37">
        <v>5</v>
      </c>
      <c r="K2659" s="37">
        <v>10</v>
      </c>
      <c r="L2659" s="37">
        <v>10</v>
      </c>
      <c r="M2659" s="37">
        <v>5</v>
      </c>
      <c r="N2659" s="37">
        <v>10</v>
      </c>
      <c r="O2659" s="37">
        <v>10</v>
      </c>
      <c r="P2659" s="37">
        <v>10</v>
      </c>
      <c r="Q2659" s="37">
        <v>5</v>
      </c>
    </row>
    <row r="2660" spans="1:17">
      <c r="A2660" s="174">
        <v>3124</v>
      </c>
      <c r="B2660">
        <v>6</v>
      </c>
      <c r="C2660" s="36" t="s">
        <v>6459</v>
      </c>
      <c r="D2660" s="36" t="s">
        <v>6465</v>
      </c>
      <c r="E2660" s="39" t="s">
        <v>934</v>
      </c>
      <c r="F2660" s="38">
        <v>8.4</v>
      </c>
      <c r="G2660" s="37">
        <v>5</v>
      </c>
      <c r="H2660" s="37">
        <v>5</v>
      </c>
      <c r="I2660" s="37">
        <v>5</v>
      </c>
      <c r="J2660" s="37">
        <v>5</v>
      </c>
      <c r="K2660" s="37">
        <v>10</v>
      </c>
      <c r="L2660" s="37">
        <v>10</v>
      </c>
      <c r="M2660" s="37">
        <v>5</v>
      </c>
      <c r="N2660" s="37">
        <v>10</v>
      </c>
      <c r="O2660" s="37">
        <v>10</v>
      </c>
      <c r="P2660" s="37">
        <v>10</v>
      </c>
      <c r="Q2660" s="37">
        <v>5</v>
      </c>
    </row>
    <row r="2661" spans="1:17">
      <c r="A2661" s="174">
        <v>3123</v>
      </c>
      <c r="B2661">
        <v>7</v>
      </c>
      <c r="C2661" s="36" t="s">
        <v>6459</v>
      </c>
      <c r="D2661" s="42" t="s">
        <v>6466</v>
      </c>
      <c r="E2661" s="41" t="s">
        <v>934</v>
      </c>
      <c r="F2661" s="40">
        <v>9.5</v>
      </c>
      <c r="G2661" s="37">
        <v>5</v>
      </c>
      <c r="H2661" s="37">
        <v>5</v>
      </c>
      <c r="I2661" s="37">
        <v>5</v>
      </c>
      <c r="J2661" s="37">
        <v>5</v>
      </c>
      <c r="K2661" s="37">
        <v>10</v>
      </c>
      <c r="L2661" s="37">
        <v>10</v>
      </c>
      <c r="M2661" s="37">
        <v>5</v>
      </c>
      <c r="N2661" s="37">
        <v>10</v>
      </c>
      <c r="O2661" s="37">
        <v>10</v>
      </c>
      <c r="P2661" s="37">
        <v>10</v>
      </c>
      <c r="Q2661" s="37">
        <v>5</v>
      </c>
    </row>
    <row r="2662" spans="1:17">
      <c r="A2662" s="174">
        <v>3122</v>
      </c>
      <c r="B2662">
        <v>8</v>
      </c>
      <c r="C2662" s="36" t="s">
        <v>6459</v>
      </c>
      <c r="D2662" s="36" t="s">
        <v>6467</v>
      </c>
      <c r="E2662" s="39" t="s">
        <v>934</v>
      </c>
      <c r="F2662" s="38">
        <v>8.5</v>
      </c>
      <c r="G2662" s="37">
        <v>5</v>
      </c>
      <c r="H2662" s="37">
        <v>5</v>
      </c>
      <c r="I2662" s="37">
        <v>5</v>
      </c>
      <c r="J2662" s="37">
        <v>5</v>
      </c>
      <c r="K2662" s="37">
        <v>10</v>
      </c>
      <c r="L2662" s="37">
        <v>10</v>
      </c>
      <c r="M2662" s="37">
        <v>5</v>
      </c>
      <c r="N2662" s="37">
        <v>10</v>
      </c>
      <c r="O2662" s="37">
        <v>10</v>
      </c>
      <c r="P2662" s="37">
        <v>10</v>
      </c>
      <c r="Q2662" s="37">
        <v>5</v>
      </c>
    </row>
    <row r="2663" spans="1:17">
      <c r="A2663" s="174">
        <v>3121</v>
      </c>
      <c r="B2663">
        <v>9</v>
      </c>
      <c r="C2663" s="36" t="s">
        <v>6459</v>
      </c>
      <c r="D2663" s="36" t="s">
        <v>6468</v>
      </c>
      <c r="E2663" s="39" t="s">
        <v>934</v>
      </c>
      <c r="F2663" s="38">
        <v>8.6999999999999993</v>
      </c>
      <c r="G2663" s="37">
        <v>5</v>
      </c>
      <c r="H2663" s="37">
        <v>5</v>
      </c>
      <c r="I2663" s="37">
        <v>5</v>
      </c>
      <c r="J2663" s="37">
        <v>5</v>
      </c>
      <c r="K2663" s="37">
        <v>10</v>
      </c>
      <c r="L2663" s="37">
        <v>10</v>
      </c>
      <c r="M2663" s="37">
        <v>5</v>
      </c>
      <c r="N2663" s="37">
        <v>10</v>
      </c>
      <c r="O2663" s="37">
        <v>10</v>
      </c>
      <c r="P2663" s="37">
        <v>10</v>
      </c>
      <c r="Q2663" s="37">
        <v>5</v>
      </c>
    </row>
    <row r="2664" spans="1:17">
      <c r="A2664" s="174">
        <v>3120</v>
      </c>
      <c r="B2664">
        <v>10</v>
      </c>
      <c r="C2664" s="36" t="s">
        <v>6459</v>
      </c>
      <c r="D2664" s="42" t="s">
        <v>6469</v>
      </c>
      <c r="E2664" s="41" t="s">
        <v>934</v>
      </c>
      <c r="F2664" s="40">
        <v>9.6</v>
      </c>
      <c r="G2664" s="37">
        <v>5</v>
      </c>
      <c r="H2664" s="37">
        <v>5</v>
      </c>
      <c r="I2664" s="37">
        <v>5</v>
      </c>
      <c r="J2664" s="37">
        <v>5</v>
      </c>
      <c r="K2664" s="37">
        <v>10</v>
      </c>
      <c r="L2664" s="37">
        <v>10</v>
      </c>
      <c r="M2664" s="37">
        <v>5</v>
      </c>
      <c r="N2664" s="37">
        <v>10</v>
      </c>
      <c r="O2664" s="37">
        <v>10</v>
      </c>
      <c r="P2664" s="37">
        <v>10</v>
      </c>
      <c r="Q2664" s="37">
        <v>5</v>
      </c>
    </row>
    <row r="2665" spans="1:17">
      <c r="A2665" s="174">
        <v>3119</v>
      </c>
      <c r="B2665">
        <v>11</v>
      </c>
      <c r="C2665" s="36" t="s">
        <v>6459</v>
      </c>
      <c r="D2665" s="36" t="s">
        <v>6470</v>
      </c>
      <c r="E2665" s="39" t="s">
        <v>934</v>
      </c>
      <c r="F2665" s="38">
        <v>8.6999999999999993</v>
      </c>
      <c r="G2665" s="37">
        <v>5</v>
      </c>
      <c r="H2665" s="37">
        <v>5</v>
      </c>
      <c r="I2665" s="37">
        <v>5</v>
      </c>
      <c r="J2665" s="37">
        <v>5</v>
      </c>
      <c r="K2665" s="37">
        <v>10</v>
      </c>
      <c r="L2665" s="37">
        <v>10</v>
      </c>
      <c r="M2665" s="37">
        <v>5</v>
      </c>
      <c r="N2665" s="37">
        <v>10</v>
      </c>
      <c r="O2665" s="37">
        <v>10</v>
      </c>
      <c r="P2665" s="37">
        <v>10</v>
      </c>
      <c r="Q2665" s="37">
        <v>5</v>
      </c>
    </row>
    <row r="2666" spans="1:17">
      <c r="A2666" s="174">
        <v>3118</v>
      </c>
      <c r="B2666">
        <v>12</v>
      </c>
      <c r="C2666" s="36" t="s">
        <v>6459</v>
      </c>
      <c r="D2666" s="36" t="s">
        <v>6471</v>
      </c>
      <c r="E2666" s="39" t="s">
        <v>934</v>
      </c>
      <c r="F2666" s="38">
        <v>8.6</v>
      </c>
      <c r="G2666" s="37">
        <v>5</v>
      </c>
      <c r="H2666" s="37">
        <v>5</v>
      </c>
      <c r="I2666" s="37">
        <v>5</v>
      </c>
      <c r="J2666" s="37">
        <v>5</v>
      </c>
      <c r="K2666" s="37">
        <v>10</v>
      </c>
      <c r="L2666" s="37">
        <v>10</v>
      </c>
      <c r="M2666" s="37">
        <v>5</v>
      </c>
      <c r="N2666" s="37">
        <v>10</v>
      </c>
      <c r="O2666" s="37">
        <v>10</v>
      </c>
      <c r="P2666" s="37">
        <v>10</v>
      </c>
      <c r="Q2666" s="37">
        <v>5</v>
      </c>
    </row>
    <row r="2667" spans="1:17">
      <c r="A2667" s="174">
        <v>3117</v>
      </c>
      <c r="C2667" s="36" t="s">
        <v>6459</v>
      </c>
      <c r="D2667" s="35" t="s">
        <v>8761</v>
      </c>
      <c r="E2667" s="34" t="s">
        <v>934</v>
      </c>
      <c r="F2667" s="130">
        <v>8.6489999999999991</v>
      </c>
      <c r="G2667" s="33" t="e">
        <f>AVERAGE(#REF!)</f>
        <v>#REF!</v>
      </c>
      <c r="H2667" s="33" t="e">
        <f>AVERAGE(#REF!)</f>
        <v>#REF!</v>
      </c>
      <c r="I2667" s="33" t="e">
        <f>AVERAGE(#REF!)</f>
        <v>#REF!</v>
      </c>
      <c r="J2667" s="33" t="e">
        <f>AVERAGE(#REF!)</f>
        <v>#REF!</v>
      </c>
      <c r="K2667" s="33" t="e">
        <f>AVERAGE(#REF!)</f>
        <v>#REF!</v>
      </c>
      <c r="L2667" s="33" t="e">
        <f>AVERAGE(#REF!)</f>
        <v>#REF!</v>
      </c>
      <c r="M2667" s="33" t="e">
        <f>AVERAGE(#REF!)</f>
        <v>#REF!</v>
      </c>
      <c r="N2667" s="33" t="e">
        <f>AVERAGE(#REF!)</f>
        <v>#REF!</v>
      </c>
      <c r="O2667" s="33" t="e">
        <f>AVERAGE(#REF!)</f>
        <v>#REF!</v>
      </c>
      <c r="P2667" s="33" t="e">
        <f>AVERAGE(#REF!)</f>
        <v>#REF!</v>
      </c>
      <c r="Q2667" s="33" t="e">
        <f>AVERAGE(#REF!)</f>
        <v>#REF!</v>
      </c>
    </row>
    <row r="2668" spans="1:17">
      <c r="A2668" s="174">
        <v>3116</v>
      </c>
      <c r="B2668">
        <v>1</v>
      </c>
      <c r="C2668" s="36" t="s">
        <v>6440</v>
      </c>
      <c r="D2668" s="36" t="s">
        <v>6441</v>
      </c>
      <c r="E2668" s="39" t="s">
        <v>934</v>
      </c>
      <c r="F2668" s="38">
        <v>7.2</v>
      </c>
      <c r="G2668" s="37">
        <v>5</v>
      </c>
      <c r="H2668" s="37">
        <v>5</v>
      </c>
      <c r="I2668" s="37">
        <v>5</v>
      </c>
      <c r="J2668" s="37">
        <v>5</v>
      </c>
      <c r="K2668" s="37">
        <v>10</v>
      </c>
      <c r="L2668" s="37">
        <v>10</v>
      </c>
      <c r="M2668" s="37">
        <v>5</v>
      </c>
      <c r="N2668" s="37">
        <v>10</v>
      </c>
      <c r="O2668" s="37">
        <v>10</v>
      </c>
      <c r="P2668" s="37">
        <v>10</v>
      </c>
      <c r="Q2668" s="37">
        <v>5</v>
      </c>
    </row>
    <row r="2669" spans="1:17">
      <c r="A2669" s="174">
        <v>3115</v>
      </c>
      <c r="B2669">
        <v>2</v>
      </c>
      <c r="C2669" s="36" t="s">
        <v>6440</v>
      </c>
      <c r="D2669" s="36" t="s">
        <v>6442</v>
      </c>
      <c r="E2669" s="39" t="s">
        <v>934</v>
      </c>
      <c r="F2669" s="38">
        <v>8.4</v>
      </c>
      <c r="G2669" s="37">
        <v>5</v>
      </c>
      <c r="H2669" s="37">
        <v>5</v>
      </c>
      <c r="I2669" s="37">
        <v>5</v>
      </c>
      <c r="J2669" s="37">
        <v>5</v>
      </c>
      <c r="K2669" s="37">
        <v>10</v>
      </c>
      <c r="L2669" s="37">
        <v>10</v>
      </c>
      <c r="M2669" s="37">
        <v>5</v>
      </c>
      <c r="N2669" s="37">
        <v>10</v>
      </c>
      <c r="O2669" s="37">
        <v>10</v>
      </c>
      <c r="P2669" s="37">
        <v>10</v>
      </c>
      <c r="Q2669" s="37">
        <v>5</v>
      </c>
    </row>
    <row r="2670" spans="1:17">
      <c r="A2670" s="174">
        <v>3114</v>
      </c>
      <c r="B2670">
        <v>3</v>
      </c>
      <c r="C2670" s="36" t="s">
        <v>6440</v>
      </c>
      <c r="D2670" s="36" t="s">
        <v>6443</v>
      </c>
      <c r="E2670" s="39" t="s">
        <v>934</v>
      </c>
      <c r="F2670" s="38">
        <v>8.1</v>
      </c>
      <c r="G2670" s="37">
        <v>5</v>
      </c>
      <c r="H2670" s="37">
        <v>5</v>
      </c>
      <c r="I2670" s="37">
        <v>5</v>
      </c>
      <c r="J2670" s="37">
        <v>5</v>
      </c>
      <c r="K2670" s="37">
        <v>10</v>
      </c>
      <c r="L2670" s="37">
        <v>10</v>
      </c>
      <c r="M2670" s="37">
        <v>5</v>
      </c>
      <c r="N2670" s="37">
        <v>10</v>
      </c>
      <c r="O2670" s="37">
        <v>10</v>
      </c>
      <c r="P2670" s="37">
        <v>10</v>
      </c>
      <c r="Q2670" s="37">
        <v>5</v>
      </c>
    </row>
    <row r="2671" spans="1:17">
      <c r="A2671" s="174">
        <v>3113</v>
      </c>
      <c r="B2671">
        <v>4</v>
      </c>
      <c r="C2671" s="36" t="s">
        <v>6440</v>
      </c>
      <c r="D2671" s="36" t="s">
        <v>6444</v>
      </c>
      <c r="E2671" s="39" t="s">
        <v>934</v>
      </c>
      <c r="F2671" s="38">
        <v>8.3000000000000007</v>
      </c>
      <c r="G2671" s="37">
        <v>5</v>
      </c>
      <c r="H2671" s="37">
        <v>5</v>
      </c>
      <c r="I2671" s="37">
        <v>5</v>
      </c>
      <c r="J2671" s="37">
        <v>5</v>
      </c>
      <c r="K2671" s="37">
        <v>10</v>
      </c>
      <c r="L2671" s="37">
        <v>10</v>
      </c>
      <c r="M2671" s="37">
        <v>5</v>
      </c>
      <c r="N2671" s="37">
        <v>10</v>
      </c>
      <c r="O2671" s="37">
        <v>10</v>
      </c>
      <c r="P2671" s="37">
        <v>10</v>
      </c>
      <c r="Q2671" s="37">
        <v>5</v>
      </c>
    </row>
    <row r="2672" spans="1:17">
      <c r="A2672" s="174">
        <v>3112</v>
      </c>
      <c r="B2672">
        <v>5</v>
      </c>
      <c r="C2672" s="36" t="s">
        <v>6440</v>
      </c>
      <c r="D2672" s="36" t="s">
        <v>6445</v>
      </c>
      <c r="E2672" s="39" t="s">
        <v>934</v>
      </c>
      <c r="F2672" s="38">
        <v>7.6</v>
      </c>
      <c r="G2672" s="37">
        <v>5</v>
      </c>
      <c r="H2672" s="37">
        <v>5</v>
      </c>
      <c r="I2672" s="37">
        <v>5</v>
      </c>
      <c r="J2672" s="37">
        <v>5</v>
      </c>
      <c r="K2672" s="37">
        <v>10</v>
      </c>
      <c r="L2672" s="37">
        <v>10</v>
      </c>
      <c r="M2672" s="37">
        <v>5</v>
      </c>
      <c r="N2672" s="37">
        <v>10</v>
      </c>
      <c r="O2672" s="37">
        <v>10</v>
      </c>
      <c r="P2672" s="37">
        <v>10</v>
      </c>
      <c r="Q2672" s="37">
        <v>5</v>
      </c>
    </row>
    <row r="2673" spans="1:17">
      <c r="A2673" s="174">
        <v>3111</v>
      </c>
      <c r="B2673">
        <v>6</v>
      </c>
      <c r="C2673" s="36" t="s">
        <v>6440</v>
      </c>
      <c r="D2673" s="36" t="s">
        <v>6446</v>
      </c>
      <c r="E2673" s="39" t="s">
        <v>934</v>
      </c>
      <c r="F2673" s="38">
        <v>8.3000000000000007</v>
      </c>
      <c r="G2673" s="37">
        <v>5</v>
      </c>
      <c r="H2673" s="37">
        <v>5</v>
      </c>
      <c r="I2673" s="37">
        <v>5</v>
      </c>
      <c r="J2673" s="37">
        <v>5</v>
      </c>
      <c r="K2673" s="37">
        <v>10</v>
      </c>
      <c r="L2673" s="37">
        <v>10</v>
      </c>
      <c r="M2673" s="37">
        <v>5</v>
      </c>
      <c r="N2673" s="37">
        <v>10</v>
      </c>
      <c r="O2673" s="37">
        <v>10</v>
      </c>
      <c r="P2673" s="37">
        <v>10</v>
      </c>
      <c r="Q2673" s="37">
        <v>5</v>
      </c>
    </row>
    <row r="2674" spans="1:17">
      <c r="A2674" s="174">
        <v>3110</v>
      </c>
      <c r="B2674">
        <v>7</v>
      </c>
      <c r="C2674" s="36" t="s">
        <v>6440</v>
      </c>
      <c r="D2674" s="36" t="s">
        <v>6447</v>
      </c>
      <c r="E2674" s="39" t="s">
        <v>934</v>
      </c>
      <c r="F2674" s="38">
        <v>7.2</v>
      </c>
      <c r="G2674" s="37">
        <v>5</v>
      </c>
      <c r="H2674" s="37">
        <v>5</v>
      </c>
      <c r="I2674" s="37">
        <v>5</v>
      </c>
      <c r="J2674" s="37">
        <v>5</v>
      </c>
      <c r="K2674" s="37">
        <v>10</v>
      </c>
      <c r="L2674" s="37">
        <v>10</v>
      </c>
      <c r="M2674" s="37">
        <v>5</v>
      </c>
      <c r="N2674" s="37">
        <v>10</v>
      </c>
      <c r="O2674" s="37">
        <v>10</v>
      </c>
      <c r="P2674" s="37">
        <v>10</v>
      </c>
      <c r="Q2674" s="37">
        <v>5</v>
      </c>
    </row>
    <row r="2675" spans="1:17">
      <c r="A2675" s="174">
        <v>3109</v>
      </c>
      <c r="B2675">
        <v>8</v>
      </c>
      <c r="C2675" s="36" t="s">
        <v>6440</v>
      </c>
      <c r="D2675" s="36" t="s">
        <v>6448</v>
      </c>
      <c r="E2675" s="39" t="s">
        <v>934</v>
      </c>
      <c r="F2675" s="38">
        <v>8.3000000000000007</v>
      </c>
      <c r="G2675" s="37">
        <v>5</v>
      </c>
      <c r="H2675" s="37">
        <v>5</v>
      </c>
      <c r="I2675" s="37">
        <v>5</v>
      </c>
      <c r="J2675" s="37">
        <v>5</v>
      </c>
      <c r="K2675" s="37">
        <v>10</v>
      </c>
      <c r="L2675" s="37">
        <v>10</v>
      </c>
      <c r="M2675" s="37">
        <v>5</v>
      </c>
      <c r="N2675" s="37">
        <v>10</v>
      </c>
      <c r="O2675" s="37">
        <v>10</v>
      </c>
      <c r="P2675" s="37">
        <v>10</v>
      </c>
      <c r="Q2675" s="37">
        <v>5</v>
      </c>
    </row>
    <row r="2676" spans="1:17">
      <c r="A2676" s="174">
        <v>3108</v>
      </c>
      <c r="B2676">
        <v>9</v>
      </c>
      <c r="C2676" s="36" t="s">
        <v>6440</v>
      </c>
      <c r="D2676" s="36" t="s">
        <v>6449</v>
      </c>
      <c r="E2676" s="39" t="s">
        <v>934</v>
      </c>
      <c r="F2676" s="38">
        <v>8.1999999999999993</v>
      </c>
      <c r="G2676" s="37">
        <v>5</v>
      </c>
      <c r="H2676" s="37">
        <v>5</v>
      </c>
      <c r="I2676" s="37">
        <v>5</v>
      </c>
      <c r="J2676" s="37">
        <v>5</v>
      </c>
      <c r="K2676" s="37">
        <v>10</v>
      </c>
      <c r="L2676" s="37">
        <v>10</v>
      </c>
      <c r="M2676" s="37">
        <v>5</v>
      </c>
      <c r="N2676" s="37">
        <v>10</v>
      </c>
      <c r="O2676" s="37">
        <v>10</v>
      </c>
      <c r="P2676" s="37">
        <v>10</v>
      </c>
      <c r="Q2676" s="37">
        <v>5</v>
      </c>
    </row>
    <row r="2677" spans="1:17">
      <c r="A2677" s="174">
        <v>3107</v>
      </c>
      <c r="B2677">
        <v>10</v>
      </c>
      <c r="C2677" s="36" t="s">
        <v>6440</v>
      </c>
      <c r="D2677" s="36" t="s">
        <v>6450</v>
      </c>
      <c r="E2677" s="39" t="s">
        <v>934</v>
      </c>
      <c r="F2677" s="38">
        <v>9.4</v>
      </c>
      <c r="G2677" s="37">
        <v>5</v>
      </c>
      <c r="H2677" s="37">
        <v>5</v>
      </c>
      <c r="I2677" s="37">
        <v>5</v>
      </c>
      <c r="J2677" s="37">
        <v>5</v>
      </c>
      <c r="K2677" s="37">
        <v>10</v>
      </c>
      <c r="L2677" s="37">
        <v>10</v>
      </c>
      <c r="M2677" s="37">
        <v>5</v>
      </c>
      <c r="N2677" s="37">
        <v>10</v>
      </c>
      <c r="O2677" s="37">
        <v>10</v>
      </c>
      <c r="P2677" s="37">
        <v>10</v>
      </c>
      <c r="Q2677" s="37">
        <v>5</v>
      </c>
    </row>
    <row r="2678" spans="1:17">
      <c r="A2678" s="174">
        <v>3106</v>
      </c>
      <c r="B2678">
        <v>11</v>
      </c>
      <c r="C2678" s="36" t="s">
        <v>6440</v>
      </c>
      <c r="D2678" s="36" t="s">
        <v>3182</v>
      </c>
      <c r="E2678" s="39" t="s">
        <v>934</v>
      </c>
      <c r="F2678" s="38">
        <v>9.3000000000000007</v>
      </c>
      <c r="G2678" s="37">
        <v>5</v>
      </c>
      <c r="H2678" s="37">
        <v>5</v>
      </c>
      <c r="I2678" s="37">
        <v>5</v>
      </c>
      <c r="J2678" s="37">
        <v>5</v>
      </c>
      <c r="K2678" s="37">
        <v>10</v>
      </c>
      <c r="L2678" s="37">
        <v>10</v>
      </c>
      <c r="M2678" s="37">
        <v>5</v>
      </c>
      <c r="N2678" s="37">
        <v>10</v>
      </c>
      <c r="O2678" s="37">
        <v>10</v>
      </c>
      <c r="P2678" s="37">
        <v>10</v>
      </c>
      <c r="Q2678" s="37">
        <v>5</v>
      </c>
    </row>
    <row r="2679" spans="1:17">
      <c r="A2679" s="174">
        <v>3105</v>
      </c>
      <c r="B2679">
        <v>12</v>
      </c>
      <c r="C2679" s="36" t="s">
        <v>6440</v>
      </c>
      <c r="D2679" s="36" t="s">
        <v>6451</v>
      </c>
      <c r="E2679" s="39" t="s">
        <v>934</v>
      </c>
      <c r="F2679" s="38">
        <v>8.6999999999999993</v>
      </c>
      <c r="G2679" s="37">
        <v>5</v>
      </c>
      <c r="H2679" s="37">
        <v>5</v>
      </c>
      <c r="I2679" s="37">
        <v>5</v>
      </c>
      <c r="J2679" s="37">
        <v>5</v>
      </c>
      <c r="K2679" s="37">
        <v>10</v>
      </c>
      <c r="L2679" s="37">
        <v>10</v>
      </c>
      <c r="M2679" s="37">
        <v>5</v>
      </c>
      <c r="N2679" s="37">
        <v>10</v>
      </c>
      <c r="O2679" s="37">
        <v>10</v>
      </c>
      <c r="P2679" s="37">
        <v>10</v>
      </c>
      <c r="Q2679" s="37">
        <v>5</v>
      </c>
    </row>
    <row r="2680" spans="1:17">
      <c r="A2680" s="174">
        <v>3104</v>
      </c>
      <c r="B2680">
        <v>13</v>
      </c>
      <c r="C2680" s="36" t="s">
        <v>6440</v>
      </c>
      <c r="D2680" s="36" t="s">
        <v>6452</v>
      </c>
      <c r="E2680" s="39" t="s">
        <v>934</v>
      </c>
      <c r="F2680" s="38">
        <v>8</v>
      </c>
      <c r="G2680" s="37">
        <v>5</v>
      </c>
      <c r="H2680" s="37">
        <v>5</v>
      </c>
      <c r="I2680" s="37">
        <v>5</v>
      </c>
      <c r="J2680" s="37">
        <v>5</v>
      </c>
      <c r="K2680" s="37">
        <v>10</v>
      </c>
      <c r="L2680" s="37">
        <v>10</v>
      </c>
      <c r="M2680" s="37">
        <v>5</v>
      </c>
      <c r="N2680" s="37">
        <v>10</v>
      </c>
      <c r="O2680" s="37">
        <v>10</v>
      </c>
      <c r="P2680" s="37">
        <v>10</v>
      </c>
      <c r="Q2680" s="37">
        <v>5</v>
      </c>
    </row>
    <row r="2681" spans="1:17">
      <c r="A2681" s="174">
        <v>3103</v>
      </c>
      <c r="B2681">
        <v>14</v>
      </c>
      <c r="C2681" s="36" t="s">
        <v>6440</v>
      </c>
      <c r="D2681" s="36" t="s">
        <v>6453</v>
      </c>
      <c r="E2681" s="39" t="s">
        <v>934</v>
      </c>
      <c r="F2681" s="38">
        <v>7.4</v>
      </c>
      <c r="G2681" s="37">
        <v>5</v>
      </c>
      <c r="H2681" s="37">
        <v>5</v>
      </c>
      <c r="I2681" s="37">
        <v>5</v>
      </c>
      <c r="J2681" s="37">
        <v>5</v>
      </c>
      <c r="K2681" s="37">
        <v>10</v>
      </c>
      <c r="L2681" s="37">
        <v>10</v>
      </c>
      <c r="M2681" s="37">
        <v>5</v>
      </c>
      <c r="N2681" s="37">
        <v>10</v>
      </c>
      <c r="O2681" s="37">
        <v>10</v>
      </c>
      <c r="P2681" s="37">
        <v>10</v>
      </c>
      <c r="Q2681" s="37">
        <v>5</v>
      </c>
    </row>
    <row r="2682" spans="1:17">
      <c r="A2682" s="174">
        <v>3102</v>
      </c>
      <c r="B2682">
        <v>15</v>
      </c>
      <c r="C2682" s="36" t="s">
        <v>6440</v>
      </c>
      <c r="D2682" s="36" t="s">
        <v>6454</v>
      </c>
      <c r="E2682" s="39" t="s">
        <v>934</v>
      </c>
      <c r="F2682" s="38">
        <v>8.3000000000000007</v>
      </c>
      <c r="G2682" s="37">
        <v>5</v>
      </c>
      <c r="H2682" s="37">
        <v>5</v>
      </c>
      <c r="I2682" s="37">
        <v>5</v>
      </c>
      <c r="J2682" s="37">
        <v>5</v>
      </c>
      <c r="K2682" s="37">
        <v>10</v>
      </c>
      <c r="L2682" s="37">
        <v>10</v>
      </c>
      <c r="M2682" s="37">
        <v>5</v>
      </c>
      <c r="N2682" s="37">
        <v>10</v>
      </c>
      <c r="O2682" s="37">
        <v>10</v>
      </c>
      <c r="P2682" s="37">
        <v>10</v>
      </c>
      <c r="Q2682" s="37">
        <v>5</v>
      </c>
    </row>
    <row r="2683" spans="1:17">
      <c r="A2683" s="174">
        <v>3101</v>
      </c>
      <c r="B2683">
        <v>16</v>
      </c>
      <c r="C2683" s="36" t="s">
        <v>6440</v>
      </c>
      <c r="D2683" s="36" t="s">
        <v>6455</v>
      </c>
      <c r="E2683" s="39" t="s">
        <v>934</v>
      </c>
      <c r="F2683" s="38">
        <v>8.4</v>
      </c>
      <c r="G2683" s="37">
        <v>5</v>
      </c>
      <c r="H2683" s="37">
        <v>5</v>
      </c>
      <c r="I2683" s="37">
        <v>5</v>
      </c>
      <c r="J2683" s="37">
        <v>5</v>
      </c>
      <c r="K2683" s="37">
        <v>10</v>
      </c>
      <c r="L2683" s="37">
        <v>10</v>
      </c>
      <c r="M2683" s="37">
        <v>5</v>
      </c>
      <c r="N2683" s="37">
        <v>10</v>
      </c>
      <c r="O2683" s="37">
        <v>10</v>
      </c>
      <c r="P2683" s="37">
        <v>10</v>
      </c>
      <c r="Q2683" s="37">
        <v>5</v>
      </c>
    </row>
    <row r="2684" spans="1:17">
      <c r="A2684" s="174">
        <v>3100</v>
      </c>
      <c r="B2684">
        <v>17</v>
      </c>
      <c r="C2684" s="36" t="s">
        <v>6440</v>
      </c>
      <c r="D2684" s="36" t="s">
        <v>6456</v>
      </c>
      <c r="E2684" s="39" t="s">
        <v>934</v>
      </c>
      <c r="F2684" s="38">
        <v>7.4</v>
      </c>
      <c r="G2684" s="37">
        <v>5</v>
      </c>
      <c r="H2684" s="37">
        <v>5</v>
      </c>
      <c r="I2684" s="37">
        <v>5</v>
      </c>
      <c r="J2684" s="37">
        <v>5</v>
      </c>
      <c r="K2684" s="37">
        <v>10</v>
      </c>
      <c r="L2684" s="37">
        <v>10</v>
      </c>
      <c r="M2684" s="37">
        <v>5</v>
      </c>
      <c r="N2684" s="37">
        <v>10</v>
      </c>
      <c r="O2684" s="37">
        <v>10</v>
      </c>
      <c r="P2684" s="37">
        <v>10</v>
      </c>
      <c r="Q2684" s="37">
        <v>5</v>
      </c>
    </row>
    <row r="2685" spans="1:17">
      <c r="A2685" s="174">
        <v>3099</v>
      </c>
      <c r="B2685">
        <v>18</v>
      </c>
      <c r="C2685" s="36" t="s">
        <v>6440</v>
      </c>
      <c r="D2685" s="36" t="s">
        <v>6457</v>
      </c>
      <c r="E2685" s="39" t="s">
        <v>934</v>
      </c>
      <c r="F2685" s="38">
        <v>8.5</v>
      </c>
      <c r="G2685" s="37">
        <v>5</v>
      </c>
      <c r="H2685" s="37">
        <v>5</v>
      </c>
      <c r="I2685" s="37">
        <v>5</v>
      </c>
      <c r="J2685" s="37">
        <v>5</v>
      </c>
      <c r="K2685" s="37">
        <v>10</v>
      </c>
      <c r="L2685" s="37">
        <v>10</v>
      </c>
      <c r="M2685" s="37">
        <v>5</v>
      </c>
      <c r="N2685" s="37">
        <v>10</v>
      </c>
      <c r="O2685" s="37">
        <v>10</v>
      </c>
      <c r="P2685" s="37">
        <v>10</v>
      </c>
      <c r="Q2685" s="37">
        <v>5</v>
      </c>
    </row>
    <row r="2686" spans="1:17">
      <c r="A2686" s="174">
        <v>3098</v>
      </c>
      <c r="B2686">
        <v>19</v>
      </c>
      <c r="C2686" s="36" t="s">
        <v>6440</v>
      </c>
      <c r="D2686" s="36" t="s">
        <v>6458</v>
      </c>
      <c r="E2686" s="39" t="s">
        <v>934</v>
      </c>
      <c r="F2686" s="38">
        <v>8.6</v>
      </c>
      <c r="G2686" s="37">
        <v>5</v>
      </c>
      <c r="H2686" s="37">
        <v>5</v>
      </c>
      <c r="I2686" s="37">
        <v>5</v>
      </c>
      <c r="J2686" s="37">
        <v>5</v>
      </c>
      <c r="K2686" s="37">
        <v>10</v>
      </c>
      <c r="L2686" s="37">
        <v>10</v>
      </c>
      <c r="M2686" s="37">
        <v>5</v>
      </c>
      <c r="N2686" s="37">
        <v>10</v>
      </c>
      <c r="O2686" s="37">
        <v>10</v>
      </c>
      <c r="P2686" s="37">
        <v>10</v>
      </c>
      <c r="Q2686" s="37">
        <v>5</v>
      </c>
    </row>
    <row r="2687" spans="1:17">
      <c r="A2687" s="174">
        <v>3097</v>
      </c>
      <c r="B2687">
        <v>20</v>
      </c>
      <c r="C2687" s="36" t="s">
        <v>6440</v>
      </c>
      <c r="D2687" s="36" t="s">
        <v>1090</v>
      </c>
      <c r="E2687" s="39" t="s">
        <v>934</v>
      </c>
      <c r="F2687" s="38">
        <v>8.8000000000000007</v>
      </c>
      <c r="G2687" s="37">
        <v>5</v>
      </c>
      <c r="H2687" s="37">
        <v>5</v>
      </c>
      <c r="I2687" s="37">
        <v>5</v>
      </c>
      <c r="J2687" s="37">
        <v>5</v>
      </c>
      <c r="K2687" s="37">
        <v>10</v>
      </c>
      <c r="L2687" s="37">
        <v>10</v>
      </c>
      <c r="M2687" s="37">
        <v>5</v>
      </c>
      <c r="N2687" s="37">
        <v>10</v>
      </c>
      <c r="O2687" s="37">
        <v>10</v>
      </c>
      <c r="P2687" s="37">
        <v>10</v>
      </c>
      <c r="Q2687" s="37">
        <v>5</v>
      </c>
    </row>
    <row r="2688" spans="1:17">
      <c r="A2688" s="174">
        <v>3096</v>
      </c>
      <c r="C2688" s="36" t="s">
        <v>6440</v>
      </c>
      <c r="D2688" s="35" t="s">
        <v>8805</v>
      </c>
      <c r="E2688" s="34" t="s">
        <v>934</v>
      </c>
      <c r="F2688" s="130">
        <v>8.1980000000000004</v>
      </c>
      <c r="G2688" s="33" t="e">
        <f>AVERAGE(#REF!)</f>
        <v>#REF!</v>
      </c>
      <c r="H2688" s="33" t="e">
        <f>AVERAGE(#REF!)</f>
        <v>#REF!</v>
      </c>
      <c r="I2688" s="33" t="e">
        <f>AVERAGE(#REF!)</f>
        <v>#REF!</v>
      </c>
      <c r="J2688" s="33" t="e">
        <f>AVERAGE(#REF!)</f>
        <v>#REF!</v>
      </c>
      <c r="K2688" s="33" t="e">
        <f>AVERAGE(#REF!)</f>
        <v>#REF!</v>
      </c>
      <c r="L2688" s="33" t="e">
        <f>AVERAGE(#REF!)</f>
        <v>#REF!</v>
      </c>
      <c r="M2688" s="33" t="e">
        <f>AVERAGE(#REF!)</f>
        <v>#REF!</v>
      </c>
      <c r="N2688" s="33" t="e">
        <f>AVERAGE(#REF!)</f>
        <v>#REF!</v>
      </c>
      <c r="O2688" s="33" t="e">
        <f>AVERAGE(#REF!)</f>
        <v>#REF!</v>
      </c>
      <c r="P2688" s="33" t="e">
        <f>AVERAGE(#REF!)</f>
        <v>#REF!</v>
      </c>
      <c r="Q2688" s="33" t="e">
        <f>AVERAGE(#REF!)</f>
        <v>#REF!</v>
      </c>
    </row>
    <row r="2689" spans="1:17">
      <c r="A2689" s="174">
        <v>3095</v>
      </c>
      <c r="B2689">
        <v>1</v>
      </c>
      <c r="C2689" s="36" t="s">
        <v>6430</v>
      </c>
      <c r="D2689" s="36" t="s">
        <v>6431</v>
      </c>
      <c r="E2689" s="39" t="s">
        <v>934</v>
      </c>
      <c r="F2689" s="38">
        <v>8.8000000000000007</v>
      </c>
      <c r="G2689" s="37">
        <v>5</v>
      </c>
      <c r="H2689" s="37">
        <v>5</v>
      </c>
      <c r="I2689" s="37">
        <v>5</v>
      </c>
      <c r="J2689" s="37">
        <v>5</v>
      </c>
      <c r="K2689" s="37">
        <v>10</v>
      </c>
      <c r="L2689" s="37">
        <v>10</v>
      </c>
      <c r="M2689" s="37">
        <v>5</v>
      </c>
      <c r="N2689" s="37">
        <v>10</v>
      </c>
      <c r="O2689" s="37">
        <v>10</v>
      </c>
      <c r="P2689" s="37">
        <v>10</v>
      </c>
      <c r="Q2689" s="37">
        <v>5</v>
      </c>
    </row>
    <row r="2690" spans="1:17">
      <c r="A2690" s="174">
        <v>3094</v>
      </c>
      <c r="B2690">
        <v>2</v>
      </c>
      <c r="C2690" s="36" t="s">
        <v>6430</v>
      </c>
      <c r="D2690" s="36" t="s">
        <v>6432</v>
      </c>
      <c r="E2690" s="39" t="s">
        <v>934</v>
      </c>
      <c r="F2690" s="38">
        <v>8.9</v>
      </c>
      <c r="G2690" s="37">
        <v>5</v>
      </c>
      <c r="H2690" s="37">
        <v>5</v>
      </c>
      <c r="I2690" s="37">
        <v>5</v>
      </c>
      <c r="J2690" s="37">
        <v>5</v>
      </c>
      <c r="K2690" s="37">
        <v>10</v>
      </c>
      <c r="L2690" s="37">
        <v>10</v>
      </c>
      <c r="M2690" s="37">
        <v>5</v>
      </c>
      <c r="N2690" s="37">
        <v>10</v>
      </c>
      <c r="O2690" s="37">
        <v>10</v>
      </c>
      <c r="P2690" s="37">
        <v>10</v>
      </c>
      <c r="Q2690" s="37">
        <v>5</v>
      </c>
    </row>
    <row r="2691" spans="1:17">
      <c r="A2691" s="174">
        <v>3093</v>
      </c>
      <c r="B2691">
        <v>3</v>
      </c>
      <c r="C2691" s="36" t="s">
        <v>6430</v>
      </c>
      <c r="D2691" s="36" t="s">
        <v>6433</v>
      </c>
      <c r="E2691" s="39" t="s">
        <v>934</v>
      </c>
      <c r="F2691" s="38">
        <v>8.6</v>
      </c>
      <c r="G2691" s="37">
        <v>5</v>
      </c>
      <c r="H2691" s="37">
        <v>5</v>
      </c>
      <c r="I2691" s="37">
        <v>5</v>
      </c>
      <c r="J2691" s="37">
        <v>5</v>
      </c>
      <c r="K2691" s="37">
        <v>10</v>
      </c>
      <c r="L2691" s="37">
        <v>10</v>
      </c>
      <c r="M2691" s="37">
        <v>5</v>
      </c>
      <c r="N2691" s="37">
        <v>10</v>
      </c>
      <c r="O2691" s="37">
        <v>10</v>
      </c>
      <c r="P2691" s="37">
        <v>10</v>
      </c>
      <c r="Q2691" s="37">
        <v>5</v>
      </c>
    </row>
    <row r="2692" spans="1:17">
      <c r="A2692" s="174">
        <v>3092</v>
      </c>
      <c r="B2692">
        <v>4</v>
      </c>
      <c r="C2692" s="36" t="s">
        <v>6430</v>
      </c>
      <c r="D2692" s="36" t="s">
        <v>6434</v>
      </c>
      <c r="E2692" s="39" t="s">
        <v>934</v>
      </c>
      <c r="F2692" s="38">
        <v>8.4</v>
      </c>
      <c r="G2692" s="37">
        <v>5</v>
      </c>
      <c r="H2692" s="37">
        <v>5</v>
      </c>
      <c r="I2692" s="37">
        <v>5</v>
      </c>
      <c r="J2692" s="37">
        <v>5</v>
      </c>
      <c r="K2692" s="37">
        <v>10</v>
      </c>
      <c r="L2692" s="37">
        <v>10</v>
      </c>
      <c r="M2692" s="37">
        <v>5</v>
      </c>
      <c r="N2692" s="37">
        <v>10</v>
      </c>
      <c r="O2692" s="37">
        <v>10</v>
      </c>
      <c r="P2692" s="37">
        <v>10</v>
      </c>
      <c r="Q2692" s="37">
        <v>5</v>
      </c>
    </row>
    <row r="2693" spans="1:17">
      <c r="A2693" s="174">
        <v>3091</v>
      </c>
      <c r="B2693">
        <v>5</v>
      </c>
      <c r="C2693" s="36" t="s">
        <v>6430</v>
      </c>
      <c r="D2693" s="36" t="s">
        <v>6435</v>
      </c>
      <c r="E2693" s="39" t="s">
        <v>934</v>
      </c>
      <c r="F2693" s="38">
        <v>8.3000000000000007</v>
      </c>
      <c r="G2693" s="37">
        <v>5</v>
      </c>
      <c r="H2693" s="37">
        <v>5</v>
      </c>
      <c r="I2693" s="37">
        <v>5</v>
      </c>
      <c r="J2693" s="37">
        <v>5</v>
      </c>
      <c r="K2693" s="37">
        <v>10</v>
      </c>
      <c r="L2693" s="37">
        <v>10</v>
      </c>
      <c r="M2693" s="37">
        <v>5</v>
      </c>
      <c r="N2693" s="37">
        <v>10</v>
      </c>
      <c r="O2693" s="37">
        <v>10</v>
      </c>
      <c r="P2693" s="37">
        <v>10</v>
      </c>
      <c r="Q2693" s="37">
        <v>5</v>
      </c>
    </row>
    <row r="2694" spans="1:17">
      <c r="A2694" s="174">
        <v>3090</v>
      </c>
      <c r="B2694">
        <v>6</v>
      </c>
      <c r="C2694" s="36" t="s">
        <v>6430</v>
      </c>
      <c r="D2694" s="36" t="s">
        <v>6436</v>
      </c>
      <c r="E2694" s="39" t="s">
        <v>934</v>
      </c>
      <c r="F2694" s="38">
        <v>8.3000000000000007</v>
      </c>
      <c r="G2694" s="37">
        <v>5</v>
      </c>
      <c r="H2694" s="37">
        <v>5</v>
      </c>
      <c r="I2694" s="37">
        <v>5</v>
      </c>
      <c r="J2694" s="37">
        <v>5</v>
      </c>
      <c r="K2694" s="37">
        <v>10</v>
      </c>
      <c r="L2694" s="37">
        <v>10</v>
      </c>
      <c r="M2694" s="37">
        <v>5</v>
      </c>
      <c r="N2694" s="37">
        <v>10</v>
      </c>
      <c r="O2694" s="37">
        <v>10</v>
      </c>
      <c r="P2694" s="37">
        <v>10</v>
      </c>
      <c r="Q2694" s="37">
        <v>5</v>
      </c>
    </row>
    <row r="2695" spans="1:17">
      <c r="A2695" s="174">
        <v>3089</v>
      </c>
      <c r="B2695">
        <v>7</v>
      </c>
      <c r="C2695" s="36" t="s">
        <v>6430</v>
      </c>
      <c r="D2695" s="36" t="s">
        <v>6437</v>
      </c>
      <c r="E2695" s="39" t="s">
        <v>934</v>
      </c>
      <c r="F2695" s="38">
        <v>7.6</v>
      </c>
      <c r="G2695" s="37">
        <v>5</v>
      </c>
      <c r="H2695" s="37">
        <v>5</v>
      </c>
      <c r="I2695" s="37">
        <v>5</v>
      </c>
      <c r="J2695" s="37">
        <v>5</v>
      </c>
      <c r="K2695" s="37">
        <v>10</v>
      </c>
      <c r="L2695" s="37">
        <v>10</v>
      </c>
      <c r="M2695" s="37">
        <v>5</v>
      </c>
      <c r="N2695" s="37">
        <v>10</v>
      </c>
      <c r="O2695" s="37">
        <v>10</v>
      </c>
      <c r="P2695" s="37">
        <v>10</v>
      </c>
      <c r="Q2695" s="37">
        <v>5</v>
      </c>
    </row>
    <row r="2696" spans="1:17">
      <c r="A2696" s="174">
        <v>3088</v>
      </c>
      <c r="B2696">
        <v>8</v>
      </c>
      <c r="C2696" s="36" t="s">
        <v>6430</v>
      </c>
      <c r="D2696" s="36" t="s">
        <v>6438</v>
      </c>
      <c r="E2696" s="39" t="s">
        <v>934</v>
      </c>
      <c r="F2696" s="38">
        <v>8</v>
      </c>
      <c r="G2696" s="37">
        <v>5</v>
      </c>
      <c r="H2696" s="37">
        <v>5</v>
      </c>
      <c r="I2696" s="37">
        <v>5</v>
      </c>
      <c r="J2696" s="37">
        <v>5</v>
      </c>
      <c r="K2696" s="37">
        <v>10</v>
      </c>
      <c r="L2696" s="37">
        <v>10</v>
      </c>
      <c r="M2696" s="37">
        <v>5</v>
      </c>
      <c r="N2696" s="37">
        <v>10</v>
      </c>
      <c r="O2696" s="37">
        <v>10</v>
      </c>
      <c r="P2696" s="37">
        <v>10</v>
      </c>
      <c r="Q2696" s="37">
        <v>5</v>
      </c>
    </row>
    <row r="2697" spans="1:17">
      <c r="A2697" s="174">
        <v>3087</v>
      </c>
      <c r="B2697">
        <v>9</v>
      </c>
      <c r="C2697" s="36" t="s">
        <v>6430</v>
      </c>
      <c r="D2697" s="36" t="s">
        <v>6439</v>
      </c>
      <c r="E2697" s="39" t="s">
        <v>934</v>
      </c>
      <c r="F2697" s="38">
        <v>7.4</v>
      </c>
      <c r="G2697" s="37">
        <v>5</v>
      </c>
      <c r="H2697" s="37">
        <v>5</v>
      </c>
      <c r="I2697" s="37">
        <v>5</v>
      </c>
      <c r="J2697" s="37">
        <v>5</v>
      </c>
      <c r="K2697" s="37">
        <v>10</v>
      </c>
      <c r="L2697" s="37">
        <v>10</v>
      </c>
      <c r="M2697" s="37">
        <v>5</v>
      </c>
      <c r="N2697" s="37">
        <v>10</v>
      </c>
      <c r="O2697" s="37">
        <v>10</v>
      </c>
      <c r="P2697" s="37">
        <v>10</v>
      </c>
      <c r="Q2697" s="37">
        <v>5</v>
      </c>
    </row>
    <row r="2698" spans="1:17">
      <c r="A2698" s="174">
        <v>3086</v>
      </c>
      <c r="C2698" s="36" t="s">
        <v>6430</v>
      </c>
      <c r="D2698" s="35" t="s">
        <v>8805</v>
      </c>
      <c r="E2698" s="34" t="s">
        <v>934</v>
      </c>
      <c r="F2698" s="130">
        <v>8.2409999999999997</v>
      </c>
      <c r="G2698" s="33" t="e">
        <f>AVERAGE(#REF!)</f>
        <v>#REF!</v>
      </c>
      <c r="H2698" s="33" t="e">
        <f>AVERAGE(#REF!)</f>
        <v>#REF!</v>
      </c>
      <c r="I2698" s="33" t="e">
        <f>AVERAGE(#REF!)</f>
        <v>#REF!</v>
      </c>
      <c r="J2698" s="33" t="e">
        <f>AVERAGE(#REF!)</f>
        <v>#REF!</v>
      </c>
      <c r="K2698" s="33" t="e">
        <f>AVERAGE(#REF!)</f>
        <v>#REF!</v>
      </c>
      <c r="L2698" s="33" t="e">
        <f>AVERAGE(#REF!)</f>
        <v>#REF!</v>
      </c>
      <c r="M2698" s="33" t="e">
        <f>AVERAGE(#REF!)</f>
        <v>#REF!</v>
      </c>
      <c r="N2698" s="33" t="e">
        <f>AVERAGE(#REF!)</f>
        <v>#REF!</v>
      </c>
      <c r="O2698" s="33" t="e">
        <f>AVERAGE(#REF!)</f>
        <v>#REF!</v>
      </c>
      <c r="P2698" s="33" t="e">
        <f>AVERAGE(#REF!)</f>
        <v>#REF!</v>
      </c>
      <c r="Q2698" s="33" t="e">
        <f>AVERAGE(#REF!)</f>
        <v>#REF!</v>
      </c>
    </row>
    <row r="2699" spans="1:17">
      <c r="A2699" s="174">
        <v>3085</v>
      </c>
      <c r="B2699">
        <v>1</v>
      </c>
      <c r="C2699" s="36" t="s">
        <v>6418</v>
      </c>
      <c r="D2699" s="36" t="s">
        <v>6420</v>
      </c>
      <c r="E2699" s="39" t="s">
        <v>934</v>
      </c>
      <c r="F2699" s="38">
        <v>8.5</v>
      </c>
      <c r="G2699" s="37">
        <v>5</v>
      </c>
      <c r="H2699" s="37">
        <v>5</v>
      </c>
      <c r="I2699" s="37">
        <v>5</v>
      </c>
      <c r="J2699" s="37">
        <v>5</v>
      </c>
      <c r="K2699" s="37">
        <v>10</v>
      </c>
      <c r="L2699" s="37">
        <v>10</v>
      </c>
      <c r="M2699" s="37">
        <v>5</v>
      </c>
      <c r="N2699" s="37">
        <v>10</v>
      </c>
      <c r="O2699" s="37">
        <v>10</v>
      </c>
      <c r="P2699" s="37">
        <v>10</v>
      </c>
      <c r="Q2699" s="37">
        <v>5</v>
      </c>
    </row>
    <row r="2700" spans="1:17">
      <c r="A2700" s="174">
        <v>3084</v>
      </c>
      <c r="B2700">
        <v>2</v>
      </c>
      <c r="C2700" s="36" t="s">
        <v>6418</v>
      </c>
      <c r="D2700" s="36" t="s">
        <v>6421</v>
      </c>
      <c r="E2700" s="39" t="s">
        <v>934</v>
      </c>
      <c r="F2700" s="38">
        <v>8.5</v>
      </c>
      <c r="G2700" s="37">
        <v>5</v>
      </c>
      <c r="H2700" s="37">
        <v>5</v>
      </c>
      <c r="I2700" s="37">
        <v>5</v>
      </c>
      <c r="J2700" s="37">
        <v>5</v>
      </c>
      <c r="K2700" s="37">
        <v>10</v>
      </c>
      <c r="L2700" s="37">
        <v>10</v>
      </c>
      <c r="M2700" s="37">
        <v>5</v>
      </c>
      <c r="N2700" s="37">
        <v>10</v>
      </c>
      <c r="O2700" s="37">
        <v>10</v>
      </c>
      <c r="P2700" s="37">
        <v>10</v>
      </c>
      <c r="Q2700" s="37">
        <v>5</v>
      </c>
    </row>
    <row r="2701" spans="1:17">
      <c r="A2701" s="174">
        <v>3083</v>
      </c>
      <c r="B2701">
        <v>3</v>
      </c>
      <c r="C2701" s="36" t="s">
        <v>6418</v>
      </c>
      <c r="D2701" s="36" t="s">
        <v>6422</v>
      </c>
      <c r="E2701" s="39" t="s">
        <v>934</v>
      </c>
      <c r="F2701" s="38">
        <v>9.3000000000000007</v>
      </c>
      <c r="G2701" s="37">
        <v>5</v>
      </c>
      <c r="H2701" s="37">
        <v>5</v>
      </c>
      <c r="I2701" s="37">
        <v>5</v>
      </c>
      <c r="J2701" s="37">
        <v>5</v>
      </c>
      <c r="K2701" s="37">
        <v>10</v>
      </c>
      <c r="L2701" s="37">
        <v>10</v>
      </c>
      <c r="M2701" s="37">
        <v>5</v>
      </c>
      <c r="N2701" s="37">
        <v>10</v>
      </c>
      <c r="O2701" s="37">
        <v>10</v>
      </c>
      <c r="P2701" s="37">
        <v>10</v>
      </c>
      <c r="Q2701" s="37">
        <v>5</v>
      </c>
    </row>
    <row r="2702" spans="1:17">
      <c r="A2702" s="174">
        <v>3082</v>
      </c>
      <c r="B2702">
        <v>4</v>
      </c>
      <c r="C2702" s="36" t="s">
        <v>6418</v>
      </c>
      <c r="D2702" s="36" t="s">
        <v>6423</v>
      </c>
      <c r="E2702" s="39" t="s">
        <v>934</v>
      </c>
      <c r="F2702" s="38">
        <v>8.6</v>
      </c>
      <c r="G2702" s="37">
        <v>5</v>
      </c>
      <c r="H2702" s="37">
        <v>5</v>
      </c>
      <c r="I2702" s="37">
        <v>5</v>
      </c>
      <c r="J2702" s="37">
        <v>5</v>
      </c>
      <c r="K2702" s="37">
        <v>10</v>
      </c>
      <c r="L2702" s="37">
        <v>10</v>
      </c>
      <c r="M2702" s="37">
        <v>5</v>
      </c>
      <c r="N2702" s="37">
        <v>10</v>
      </c>
      <c r="O2702" s="37">
        <v>10</v>
      </c>
      <c r="P2702" s="37">
        <v>10</v>
      </c>
      <c r="Q2702" s="37">
        <v>5</v>
      </c>
    </row>
    <row r="2703" spans="1:17">
      <c r="A2703" s="174">
        <v>3081</v>
      </c>
      <c r="B2703">
        <v>5</v>
      </c>
      <c r="C2703" s="36" t="s">
        <v>6418</v>
      </c>
      <c r="D2703" s="36" t="s">
        <v>6424</v>
      </c>
      <c r="E2703" s="39" t="s">
        <v>934</v>
      </c>
      <c r="F2703" s="38">
        <v>8.5</v>
      </c>
      <c r="G2703" s="37">
        <v>5</v>
      </c>
      <c r="H2703" s="37">
        <v>5</v>
      </c>
      <c r="I2703" s="37">
        <v>5</v>
      </c>
      <c r="J2703" s="37">
        <v>5</v>
      </c>
      <c r="K2703" s="37">
        <v>10</v>
      </c>
      <c r="L2703" s="37">
        <v>10</v>
      </c>
      <c r="M2703" s="37">
        <v>5</v>
      </c>
      <c r="N2703" s="37">
        <v>10</v>
      </c>
      <c r="O2703" s="37">
        <v>10</v>
      </c>
      <c r="P2703" s="37">
        <v>10</v>
      </c>
      <c r="Q2703" s="37">
        <v>5</v>
      </c>
    </row>
    <row r="2704" spans="1:17">
      <c r="A2704" s="174">
        <v>3080</v>
      </c>
      <c r="B2704">
        <v>6</v>
      </c>
      <c r="C2704" s="36" t="s">
        <v>6418</v>
      </c>
      <c r="D2704" s="36" t="s">
        <v>6425</v>
      </c>
      <c r="E2704" s="39" t="s">
        <v>934</v>
      </c>
      <c r="F2704" s="38">
        <v>8.8000000000000007</v>
      </c>
      <c r="G2704" s="37">
        <v>5</v>
      </c>
      <c r="H2704" s="37">
        <v>5</v>
      </c>
      <c r="I2704" s="37">
        <v>5</v>
      </c>
      <c r="J2704" s="37">
        <v>5</v>
      </c>
      <c r="K2704" s="37">
        <v>10</v>
      </c>
      <c r="L2704" s="37">
        <v>10</v>
      </c>
      <c r="M2704" s="37">
        <v>5</v>
      </c>
      <c r="N2704" s="37">
        <v>10</v>
      </c>
      <c r="O2704" s="37">
        <v>10</v>
      </c>
      <c r="P2704" s="37">
        <v>10</v>
      </c>
      <c r="Q2704" s="37">
        <v>5</v>
      </c>
    </row>
    <row r="2705" spans="1:17">
      <c r="A2705" s="174">
        <v>3079</v>
      </c>
      <c r="B2705">
        <v>7</v>
      </c>
      <c r="C2705" s="36" t="s">
        <v>6418</v>
      </c>
      <c r="D2705" s="36" t="s">
        <v>6426</v>
      </c>
      <c r="E2705" s="39" t="s">
        <v>934</v>
      </c>
      <c r="F2705" s="38">
        <v>8.6</v>
      </c>
      <c r="G2705" s="37">
        <v>5</v>
      </c>
      <c r="H2705" s="37">
        <v>5</v>
      </c>
      <c r="I2705" s="37">
        <v>5</v>
      </c>
      <c r="J2705" s="37">
        <v>5</v>
      </c>
      <c r="K2705" s="37">
        <v>10</v>
      </c>
      <c r="L2705" s="37">
        <v>10</v>
      </c>
      <c r="M2705" s="37">
        <v>5</v>
      </c>
      <c r="N2705" s="37">
        <v>10</v>
      </c>
      <c r="O2705" s="37">
        <v>10</v>
      </c>
      <c r="P2705" s="37">
        <v>10</v>
      </c>
      <c r="Q2705" s="37">
        <v>5</v>
      </c>
    </row>
    <row r="2706" spans="1:17">
      <c r="A2706" s="174">
        <v>3078</v>
      </c>
      <c r="B2706">
        <v>8</v>
      </c>
      <c r="C2706" s="36" t="s">
        <v>6418</v>
      </c>
      <c r="D2706" s="36" t="s">
        <v>6427</v>
      </c>
      <c r="E2706" s="39" t="s">
        <v>934</v>
      </c>
      <c r="F2706" s="38">
        <v>8.1999999999999993</v>
      </c>
      <c r="G2706" s="37">
        <v>5</v>
      </c>
      <c r="H2706" s="37">
        <v>5</v>
      </c>
      <c r="I2706" s="37">
        <v>5</v>
      </c>
      <c r="J2706" s="37">
        <v>5</v>
      </c>
      <c r="K2706" s="37">
        <v>10</v>
      </c>
      <c r="L2706" s="37">
        <v>10</v>
      </c>
      <c r="M2706" s="37">
        <v>5</v>
      </c>
      <c r="N2706" s="37">
        <v>10</v>
      </c>
      <c r="O2706" s="37">
        <v>10</v>
      </c>
      <c r="P2706" s="37">
        <v>10</v>
      </c>
      <c r="Q2706" s="37">
        <v>5</v>
      </c>
    </row>
    <row r="2707" spans="1:17">
      <c r="A2707" s="174">
        <v>3077</v>
      </c>
      <c r="B2707">
        <v>9</v>
      </c>
      <c r="C2707" s="36" t="s">
        <v>6418</v>
      </c>
      <c r="D2707" s="36" t="s">
        <v>6428</v>
      </c>
      <c r="E2707" s="39" t="s">
        <v>934</v>
      </c>
      <c r="F2707" s="38">
        <v>7.8</v>
      </c>
      <c r="G2707" s="37">
        <v>5</v>
      </c>
      <c r="H2707" s="37">
        <v>5</v>
      </c>
      <c r="I2707" s="37">
        <v>5</v>
      </c>
      <c r="J2707" s="37">
        <v>5</v>
      </c>
      <c r="K2707" s="37">
        <v>10</v>
      </c>
      <c r="L2707" s="37">
        <v>10</v>
      </c>
      <c r="M2707" s="37">
        <v>5</v>
      </c>
      <c r="N2707" s="37">
        <v>10</v>
      </c>
      <c r="O2707" s="37">
        <v>10</v>
      </c>
      <c r="P2707" s="37">
        <v>10</v>
      </c>
      <c r="Q2707" s="37">
        <v>5</v>
      </c>
    </row>
    <row r="2708" spans="1:17">
      <c r="A2708" s="174">
        <v>3076</v>
      </c>
      <c r="B2708">
        <v>10</v>
      </c>
      <c r="C2708" s="36" t="s">
        <v>6418</v>
      </c>
      <c r="D2708" s="36" t="s">
        <v>6429</v>
      </c>
      <c r="E2708" s="39" t="s">
        <v>934</v>
      </c>
      <c r="F2708" s="38">
        <v>7.4</v>
      </c>
      <c r="G2708" s="37">
        <v>5</v>
      </c>
      <c r="H2708" s="37">
        <v>5</v>
      </c>
      <c r="I2708" s="37">
        <v>5</v>
      </c>
      <c r="J2708" s="37">
        <v>5</v>
      </c>
      <c r="K2708" s="37">
        <v>10</v>
      </c>
      <c r="L2708" s="37">
        <v>10</v>
      </c>
      <c r="M2708" s="37">
        <v>5</v>
      </c>
      <c r="N2708" s="37">
        <v>10</v>
      </c>
      <c r="O2708" s="37">
        <v>10</v>
      </c>
      <c r="P2708" s="37">
        <v>10</v>
      </c>
      <c r="Q2708" s="37">
        <v>5</v>
      </c>
    </row>
    <row r="2709" spans="1:17">
      <c r="A2709" s="174">
        <v>3075</v>
      </c>
      <c r="C2709" s="36" t="s">
        <v>6418</v>
      </c>
      <c r="D2709" s="35" t="s">
        <v>6419</v>
      </c>
      <c r="E2709" s="34" t="s">
        <v>934</v>
      </c>
      <c r="F2709" s="130">
        <v>8.4049999999999994</v>
      </c>
      <c r="G2709" s="33" t="e">
        <f>AVERAGE(#REF!)</f>
        <v>#REF!</v>
      </c>
      <c r="H2709" s="33" t="e">
        <f>AVERAGE(#REF!)</f>
        <v>#REF!</v>
      </c>
      <c r="I2709" s="33" t="e">
        <f>AVERAGE(#REF!)</f>
        <v>#REF!</v>
      </c>
      <c r="J2709" s="33" t="e">
        <f>AVERAGE(#REF!)</f>
        <v>#REF!</v>
      </c>
      <c r="K2709" s="33" t="e">
        <f>AVERAGE(#REF!)</f>
        <v>#REF!</v>
      </c>
      <c r="L2709" s="33" t="e">
        <f>AVERAGE(#REF!)</f>
        <v>#REF!</v>
      </c>
      <c r="M2709" s="33" t="e">
        <f>AVERAGE(#REF!)</f>
        <v>#REF!</v>
      </c>
      <c r="N2709" s="33" t="e">
        <f>AVERAGE(#REF!)</f>
        <v>#REF!</v>
      </c>
      <c r="O2709" s="33" t="e">
        <f>AVERAGE(#REF!)</f>
        <v>#REF!</v>
      </c>
      <c r="P2709" s="33" t="e">
        <f>AVERAGE(#REF!)</f>
        <v>#REF!</v>
      </c>
      <c r="Q2709" s="33" t="e">
        <f>AVERAGE(#REF!)</f>
        <v>#REF!</v>
      </c>
    </row>
    <row r="2710" spans="1:17">
      <c r="A2710" s="174">
        <v>3074</v>
      </c>
      <c r="B2710">
        <v>1</v>
      </c>
      <c r="C2710" s="36" t="s">
        <v>3185</v>
      </c>
      <c r="D2710" s="36" t="s">
        <v>3194</v>
      </c>
      <c r="E2710" s="39" t="s">
        <v>934</v>
      </c>
      <c r="F2710" s="38">
        <v>8</v>
      </c>
      <c r="G2710" s="37">
        <v>5</v>
      </c>
      <c r="H2710" s="37">
        <v>5</v>
      </c>
      <c r="I2710" s="37">
        <v>5</v>
      </c>
      <c r="J2710" s="37">
        <v>5</v>
      </c>
      <c r="K2710" s="37">
        <v>10</v>
      </c>
      <c r="L2710" s="37">
        <v>10</v>
      </c>
      <c r="M2710" s="37">
        <v>5</v>
      </c>
      <c r="N2710" s="37">
        <v>10</v>
      </c>
      <c r="O2710" s="37">
        <v>10</v>
      </c>
      <c r="P2710" s="37">
        <v>10</v>
      </c>
      <c r="Q2710" s="37">
        <v>5</v>
      </c>
    </row>
    <row r="2711" spans="1:17">
      <c r="A2711" s="174">
        <v>3073</v>
      </c>
      <c r="B2711">
        <v>2</v>
      </c>
      <c r="C2711" s="36" t="s">
        <v>3185</v>
      </c>
      <c r="D2711" s="36" t="s">
        <v>3193</v>
      </c>
      <c r="E2711" s="39" t="s">
        <v>934</v>
      </c>
      <c r="F2711" s="38">
        <v>7.8</v>
      </c>
      <c r="G2711" s="37">
        <v>5</v>
      </c>
      <c r="H2711" s="37">
        <v>5</v>
      </c>
      <c r="I2711" s="37">
        <v>5</v>
      </c>
      <c r="J2711" s="37">
        <v>5</v>
      </c>
      <c r="K2711" s="37">
        <v>10</v>
      </c>
      <c r="L2711" s="37">
        <v>10</v>
      </c>
      <c r="M2711" s="37">
        <v>5</v>
      </c>
      <c r="N2711" s="37">
        <v>10</v>
      </c>
      <c r="O2711" s="37">
        <v>10</v>
      </c>
      <c r="P2711" s="37">
        <v>10</v>
      </c>
      <c r="Q2711" s="37">
        <v>5</v>
      </c>
    </row>
    <row r="2712" spans="1:17">
      <c r="A2712" s="174">
        <v>3072</v>
      </c>
      <c r="B2712">
        <v>3</v>
      </c>
      <c r="C2712" s="36" t="s">
        <v>3185</v>
      </c>
      <c r="D2712" s="36" t="s">
        <v>3192</v>
      </c>
      <c r="E2712" s="39" t="s">
        <v>934</v>
      </c>
      <c r="F2712" s="38">
        <v>9.4</v>
      </c>
      <c r="G2712" s="37">
        <v>5</v>
      </c>
      <c r="H2712" s="37">
        <v>5</v>
      </c>
      <c r="I2712" s="37">
        <v>5</v>
      </c>
      <c r="J2712" s="37">
        <v>5</v>
      </c>
      <c r="K2712" s="37">
        <v>10</v>
      </c>
      <c r="L2712" s="37">
        <v>10</v>
      </c>
      <c r="M2712" s="37">
        <v>5</v>
      </c>
      <c r="N2712" s="37">
        <v>10</v>
      </c>
      <c r="O2712" s="37">
        <v>10</v>
      </c>
      <c r="P2712" s="37">
        <v>10</v>
      </c>
      <c r="Q2712" s="37">
        <v>5</v>
      </c>
    </row>
    <row r="2713" spans="1:17">
      <c r="A2713" s="174">
        <v>3071</v>
      </c>
      <c r="B2713">
        <v>4</v>
      </c>
      <c r="C2713" s="36" t="s">
        <v>3185</v>
      </c>
      <c r="D2713" s="36" t="s">
        <v>3191</v>
      </c>
      <c r="E2713" s="39" t="s">
        <v>934</v>
      </c>
      <c r="F2713" s="38">
        <v>9.1999999999999993</v>
      </c>
      <c r="G2713" s="37">
        <v>5</v>
      </c>
      <c r="H2713" s="37">
        <v>5</v>
      </c>
      <c r="I2713" s="37">
        <v>5</v>
      </c>
      <c r="J2713" s="37">
        <v>5</v>
      </c>
      <c r="K2713" s="37">
        <v>10</v>
      </c>
      <c r="L2713" s="37">
        <v>10</v>
      </c>
      <c r="M2713" s="37">
        <v>5</v>
      </c>
      <c r="N2713" s="37">
        <v>10</v>
      </c>
      <c r="O2713" s="37">
        <v>10</v>
      </c>
      <c r="P2713" s="37">
        <v>10</v>
      </c>
      <c r="Q2713" s="37">
        <v>5</v>
      </c>
    </row>
    <row r="2714" spans="1:17">
      <c r="A2714" s="174">
        <v>3070</v>
      </c>
      <c r="B2714">
        <v>5</v>
      </c>
      <c r="C2714" s="36" t="s">
        <v>3185</v>
      </c>
      <c r="D2714" s="36" t="s">
        <v>3190</v>
      </c>
      <c r="E2714" s="39" t="s">
        <v>934</v>
      </c>
      <c r="F2714" s="38">
        <v>8.8000000000000007</v>
      </c>
      <c r="G2714" s="37">
        <v>5</v>
      </c>
      <c r="H2714" s="37">
        <v>5</v>
      </c>
      <c r="I2714" s="37">
        <v>5</v>
      </c>
      <c r="J2714" s="37">
        <v>5</v>
      </c>
      <c r="K2714" s="37">
        <v>10</v>
      </c>
      <c r="L2714" s="37">
        <v>10</v>
      </c>
      <c r="M2714" s="37">
        <v>5</v>
      </c>
      <c r="N2714" s="37">
        <v>10</v>
      </c>
      <c r="O2714" s="37">
        <v>10</v>
      </c>
      <c r="P2714" s="37">
        <v>10</v>
      </c>
      <c r="Q2714" s="37">
        <v>5</v>
      </c>
    </row>
    <row r="2715" spans="1:17">
      <c r="A2715" s="174">
        <v>3069</v>
      </c>
      <c r="B2715">
        <v>6</v>
      </c>
      <c r="C2715" s="36" t="s">
        <v>3185</v>
      </c>
      <c r="D2715" s="36" t="s">
        <v>3138</v>
      </c>
      <c r="E2715" s="39" t="s">
        <v>934</v>
      </c>
      <c r="F2715" s="38">
        <v>8.6999999999999993</v>
      </c>
      <c r="G2715" s="37">
        <v>5</v>
      </c>
      <c r="H2715" s="37">
        <v>5</v>
      </c>
      <c r="I2715" s="37">
        <v>5</v>
      </c>
      <c r="J2715" s="37">
        <v>5</v>
      </c>
      <c r="K2715" s="37">
        <v>10</v>
      </c>
      <c r="L2715" s="37">
        <v>10</v>
      </c>
      <c r="M2715" s="37">
        <v>5</v>
      </c>
      <c r="N2715" s="37">
        <v>10</v>
      </c>
      <c r="O2715" s="37">
        <v>10</v>
      </c>
      <c r="P2715" s="37">
        <v>10</v>
      </c>
      <c r="Q2715" s="37">
        <v>5</v>
      </c>
    </row>
    <row r="2716" spans="1:17">
      <c r="A2716" s="174">
        <v>3068</v>
      </c>
      <c r="B2716">
        <v>7</v>
      </c>
      <c r="C2716" s="36" t="s">
        <v>3185</v>
      </c>
      <c r="D2716" s="36" t="s">
        <v>3189</v>
      </c>
      <c r="E2716" s="39" t="s">
        <v>934</v>
      </c>
      <c r="F2716" s="38">
        <v>8.5</v>
      </c>
      <c r="G2716" s="37">
        <v>5</v>
      </c>
      <c r="H2716" s="37">
        <v>5</v>
      </c>
      <c r="I2716" s="37">
        <v>5</v>
      </c>
      <c r="J2716" s="37">
        <v>5</v>
      </c>
      <c r="K2716" s="37">
        <v>10</v>
      </c>
      <c r="L2716" s="37">
        <v>10</v>
      </c>
      <c r="M2716" s="37">
        <v>5</v>
      </c>
      <c r="N2716" s="37">
        <v>10</v>
      </c>
      <c r="O2716" s="37">
        <v>10</v>
      </c>
      <c r="P2716" s="37">
        <v>10</v>
      </c>
      <c r="Q2716" s="37">
        <v>5</v>
      </c>
    </row>
    <row r="2717" spans="1:17">
      <c r="A2717" s="174">
        <v>3067</v>
      </c>
      <c r="B2717">
        <v>8</v>
      </c>
      <c r="C2717" s="36" t="s">
        <v>3185</v>
      </c>
      <c r="D2717" s="36" t="s">
        <v>3188</v>
      </c>
      <c r="E2717" s="39" t="s">
        <v>934</v>
      </c>
      <c r="F2717" s="38">
        <v>8</v>
      </c>
      <c r="G2717" s="37">
        <v>5</v>
      </c>
      <c r="H2717" s="37">
        <v>5</v>
      </c>
      <c r="I2717" s="37">
        <v>5</v>
      </c>
      <c r="J2717" s="37">
        <v>5</v>
      </c>
      <c r="K2717" s="37">
        <v>10</v>
      </c>
      <c r="L2717" s="37">
        <v>10</v>
      </c>
      <c r="M2717" s="37">
        <v>5</v>
      </c>
      <c r="N2717" s="37">
        <v>10</v>
      </c>
      <c r="O2717" s="37">
        <v>10</v>
      </c>
      <c r="P2717" s="37">
        <v>10</v>
      </c>
      <c r="Q2717" s="37">
        <v>5</v>
      </c>
    </row>
    <row r="2718" spans="1:17">
      <c r="A2718" s="174">
        <v>3066</v>
      </c>
      <c r="B2718">
        <v>9</v>
      </c>
      <c r="C2718" s="36" t="s">
        <v>3185</v>
      </c>
      <c r="D2718" s="36" t="s">
        <v>3187</v>
      </c>
      <c r="E2718" s="39" t="s">
        <v>934</v>
      </c>
      <c r="F2718" s="38">
        <v>8.5</v>
      </c>
      <c r="G2718" s="37">
        <v>5</v>
      </c>
      <c r="H2718" s="37">
        <v>5</v>
      </c>
      <c r="I2718" s="37">
        <v>5</v>
      </c>
      <c r="J2718" s="37">
        <v>5</v>
      </c>
      <c r="K2718" s="37">
        <v>10</v>
      </c>
      <c r="L2718" s="37">
        <v>10</v>
      </c>
      <c r="M2718" s="37">
        <v>5</v>
      </c>
      <c r="N2718" s="37">
        <v>10</v>
      </c>
      <c r="O2718" s="37">
        <v>10</v>
      </c>
      <c r="P2718" s="37">
        <v>10</v>
      </c>
      <c r="Q2718" s="37">
        <v>5</v>
      </c>
    </row>
    <row r="2719" spans="1:17">
      <c r="A2719" s="174">
        <v>3065</v>
      </c>
      <c r="B2719">
        <v>10</v>
      </c>
      <c r="C2719" s="36" t="s">
        <v>3185</v>
      </c>
      <c r="D2719" s="36" t="s">
        <v>3186</v>
      </c>
      <c r="E2719" s="39" t="s">
        <v>934</v>
      </c>
      <c r="F2719" s="38">
        <v>8.4</v>
      </c>
      <c r="G2719" s="37">
        <v>5</v>
      </c>
      <c r="H2719" s="37">
        <v>5</v>
      </c>
      <c r="I2719" s="37">
        <v>5</v>
      </c>
      <c r="J2719" s="37">
        <v>5</v>
      </c>
      <c r="K2719" s="37">
        <v>10</v>
      </c>
      <c r="L2719" s="37">
        <v>10</v>
      </c>
      <c r="M2719" s="37">
        <v>5</v>
      </c>
      <c r="N2719" s="37">
        <v>10</v>
      </c>
      <c r="O2719" s="37">
        <v>10</v>
      </c>
      <c r="P2719" s="37">
        <v>10</v>
      </c>
      <c r="Q2719" s="37">
        <v>5</v>
      </c>
    </row>
    <row r="2720" spans="1:17">
      <c r="A2720" s="174">
        <v>3064</v>
      </c>
      <c r="C2720" s="36" t="s">
        <v>3185</v>
      </c>
      <c r="D2720" s="35" t="s">
        <v>3128</v>
      </c>
      <c r="E2720" s="34" t="s">
        <v>934</v>
      </c>
      <c r="F2720" s="130">
        <v>8.516</v>
      </c>
      <c r="G2720" s="33" t="e">
        <f>AVERAGE(#REF!)</f>
        <v>#REF!</v>
      </c>
      <c r="H2720" s="33" t="e">
        <f>AVERAGE(#REF!)</f>
        <v>#REF!</v>
      </c>
      <c r="I2720" s="33" t="e">
        <f>AVERAGE(#REF!)</f>
        <v>#REF!</v>
      </c>
      <c r="J2720" s="33" t="e">
        <f>AVERAGE(#REF!)</f>
        <v>#REF!</v>
      </c>
      <c r="K2720" s="33" t="e">
        <f>AVERAGE(#REF!)</f>
        <v>#REF!</v>
      </c>
      <c r="L2720" s="33" t="e">
        <f>AVERAGE(#REF!)</f>
        <v>#REF!</v>
      </c>
      <c r="M2720" s="33" t="e">
        <f>AVERAGE(#REF!)</f>
        <v>#REF!</v>
      </c>
      <c r="N2720" s="33" t="e">
        <f>AVERAGE(#REF!)</f>
        <v>#REF!</v>
      </c>
      <c r="O2720" s="33" t="e">
        <f>AVERAGE(#REF!)</f>
        <v>#REF!</v>
      </c>
      <c r="P2720" s="33" t="e">
        <f>AVERAGE(#REF!)</f>
        <v>#REF!</v>
      </c>
      <c r="Q2720" s="33" t="e">
        <f>AVERAGE(#REF!)</f>
        <v>#REF!</v>
      </c>
    </row>
    <row r="2721" spans="1:17">
      <c r="A2721" s="174">
        <v>3063</v>
      </c>
      <c r="B2721">
        <v>1</v>
      </c>
      <c r="C2721" s="36" t="s">
        <v>3173</v>
      </c>
      <c r="D2721" s="36" t="s">
        <v>3184</v>
      </c>
      <c r="E2721" s="39" t="s">
        <v>934</v>
      </c>
      <c r="F2721" s="38">
        <v>8.8000000000000007</v>
      </c>
      <c r="G2721" s="37">
        <v>5</v>
      </c>
      <c r="H2721" s="37">
        <v>5</v>
      </c>
      <c r="I2721" s="37">
        <v>5</v>
      </c>
      <c r="J2721" s="37">
        <v>5</v>
      </c>
      <c r="K2721" s="37">
        <v>10</v>
      </c>
      <c r="L2721" s="37">
        <v>10</v>
      </c>
      <c r="M2721" s="37">
        <v>5</v>
      </c>
      <c r="N2721" s="37">
        <v>10</v>
      </c>
      <c r="O2721" s="37">
        <v>10</v>
      </c>
      <c r="P2721" s="37">
        <v>10</v>
      </c>
      <c r="Q2721" s="37">
        <v>5</v>
      </c>
    </row>
    <row r="2722" spans="1:17">
      <c r="A2722" s="174">
        <v>3062</v>
      </c>
      <c r="B2722">
        <v>2</v>
      </c>
      <c r="C2722" s="36" t="s">
        <v>3173</v>
      </c>
      <c r="D2722" s="36" t="s">
        <v>3183</v>
      </c>
      <c r="E2722" s="39" t="s">
        <v>934</v>
      </c>
      <c r="F2722" s="38">
        <v>7.4</v>
      </c>
      <c r="G2722" s="37">
        <v>5</v>
      </c>
      <c r="H2722" s="37">
        <v>5</v>
      </c>
      <c r="I2722" s="37">
        <v>5</v>
      </c>
      <c r="J2722" s="37">
        <v>5</v>
      </c>
      <c r="K2722" s="37">
        <v>10</v>
      </c>
      <c r="L2722" s="37">
        <v>10</v>
      </c>
      <c r="M2722" s="37">
        <v>5</v>
      </c>
      <c r="N2722" s="37">
        <v>10</v>
      </c>
      <c r="O2722" s="37">
        <v>10</v>
      </c>
      <c r="P2722" s="37">
        <v>10</v>
      </c>
      <c r="Q2722" s="37">
        <v>5</v>
      </c>
    </row>
    <row r="2723" spans="1:17">
      <c r="A2723" s="174">
        <v>3061</v>
      </c>
      <c r="B2723">
        <v>3</v>
      </c>
      <c r="C2723" s="36" t="s">
        <v>3173</v>
      </c>
      <c r="D2723" s="36" t="s">
        <v>3182</v>
      </c>
      <c r="E2723" s="39" t="s">
        <v>934</v>
      </c>
      <c r="F2723" s="38">
        <v>8.3000000000000007</v>
      </c>
      <c r="G2723" s="37">
        <v>5</v>
      </c>
      <c r="H2723" s="37">
        <v>5</v>
      </c>
      <c r="I2723" s="37">
        <v>5</v>
      </c>
      <c r="J2723" s="37">
        <v>5</v>
      </c>
      <c r="K2723" s="37">
        <v>10</v>
      </c>
      <c r="L2723" s="37">
        <v>10</v>
      </c>
      <c r="M2723" s="37">
        <v>5</v>
      </c>
      <c r="N2723" s="37">
        <v>10</v>
      </c>
      <c r="O2723" s="37">
        <v>10</v>
      </c>
      <c r="P2723" s="37">
        <v>10</v>
      </c>
      <c r="Q2723" s="37">
        <v>5</v>
      </c>
    </row>
    <row r="2724" spans="1:17">
      <c r="A2724" s="174">
        <v>3060</v>
      </c>
      <c r="B2724">
        <v>4</v>
      </c>
      <c r="C2724" s="36" t="s">
        <v>3173</v>
      </c>
      <c r="D2724" s="36" t="s">
        <v>3181</v>
      </c>
      <c r="E2724" s="39" t="s">
        <v>934</v>
      </c>
      <c r="F2724" s="38">
        <v>8.5</v>
      </c>
      <c r="G2724" s="37">
        <v>5</v>
      </c>
      <c r="H2724" s="37">
        <v>5</v>
      </c>
      <c r="I2724" s="37">
        <v>5</v>
      </c>
      <c r="J2724" s="37">
        <v>5</v>
      </c>
      <c r="K2724" s="37">
        <v>10</v>
      </c>
      <c r="L2724" s="37">
        <v>10</v>
      </c>
      <c r="M2724" s="37">
        <v>5</v>
      </c>
      <c r="N2724" s="37">
        <v>10</v>
      </c>
      <c r="O2724" s="37">
        <v>10</v>
      </c>
      <c r="P2724" s="37">
        <v>10</v>
      </c>
      <c r="Q2724" s="37">
        <v>5</v>
      </c>
    </row>
    <row r="2725" spans="1:17">
      <c r="A2725" s="174">
        <v>3059</v>
      </c>
      <c r="B2725">
        <v>5</v>
      </c>
      <c r="C2725" s="36" t="s">
        <v>3173</v>
      </c>
      <c r="D2725" s="36" t="s">
        <v>3180</v>
      </c>
      <c r="E2725" s="39" t="s">
        <v>934</v>
      </c>
      <c r="F2725" s="38">
        <v>8.5</v>
      </c>
      <c r="G2725" s="37">
        <v>5</v>
      </c>
      <c r="H2725" s="37">
        <v>5</v>
      </c>
      <c r="I2725" s="37">
        <v>5</v>
      </c>
      <c r="J2725" s="37">
        <v>5</v>
      </c>
      <c r="K2725" s="37">
        <v>10</v>
      </c>
      <c r="L2725" s="37">
        <v>10</v>
      </c>
      <c r="M2725" s="37">
        <v>5</v>
      </c>
      <c r="N2725" s="37">
        <v>10</v>
      </c>
      <c r="O2725" s="37">
        <v>10</v>
      </c>
      <c r="P2725" s="37">
        <v>10</v>
      </c>
      <c r="Q2725" s="37">
        <v>5</v>
      </c>
    </row>
    <row r="2726" spans="1:17">
      <c r="A2726" s="174">
        <v>3058</v>
      </c>
      <c r="B2726">
        <v>6</v>
      </c>
      <c r="C2726" s="36" t="s">
        <v>3173</v>
      </c>
      <c r="D2726" s="36" t="s">
        <v>3179</v>
      </c>
      <c r="E2726" s="39" t="s">
        <v>934</v>
      </c>
      <c r="F2726" s="38">
        <v>8.1999999999999993</v>
      </c>
      <c r="G2726" s="37">
        <v>5</v>
      </c>
      <c r="H2726" s="37">
        <v>5</v>
      </c>
      <c r="I2726" s="37">
        <v>5</v>
      </c>
      <c r="J2726" s="37">
        <v>5</v>
      </c>
      <c r="K2726" s="37">
        <v>10</v>
      </c>
      <c r="L2726" s="37">
        <v>10</v>
      </c>
      <c r="M2726" s="37">
        <v>5</v>
      </c>
      <c r="N2726" s="37">
        <v>10</v>
      </c>
      <c r="O2726" s="37">
        <v>10</v>
      </c>
      <c r="P2726" s="37">
        <v>10</v>
      </c>
      <c r="Q2726" s="37">
        <v>5</v>
      </c>
    </row>
    <row r="2727" spans="1:17">
      <c r="A2727" s="174">
        <v>3057</v>
      </c>
      <c r="B2727">
        <v>7</v>
      </c>
      <c r="C2727" s="36" t="s">
        <v>3173</v>
      </c>
      <c r="D2727" s="36" t="s">
        <v>3178</v>
      </c>
      <c r="E2727" s="39" t="s">
        <v>934</v>
      </c>
      <c r="F2727" s="38">
        <v>7.7</v>
      </c>
      <c r="G2727" s="37">
        <v>5</v>
      </c>
      <c r="H2727" s="37">
        <v>5</v>
      </c>
      <c r="I2727" s="37">
        <v>5</v>
      </c>
      <c r="J2727" s="37">
        <v>5</v>
      </c>
      <c r="K2727" s="37">
        <v>10</v>
      </c>
      <c r="L2727" s="37">
        <v>10</v>
      </c>
      <c r="M2727" s="37">
        <v>5</v>
      </c>
      <c r="N2727" s="37">
        <v>10</v>
      </c>
      <c r="O2727" s="37">
        <v>10</v>
      </c>
      <c r="P2727" s="37">
        <v>10</v>
      </c>
      <c r="Q2727" s="37">
        <v>5</v>
      </c>
    </row>
    <row r="2728" spans="1:17">
      <c r="A2728" s="174">
        <v>3056</v>
      </c>
      <c r="B2728">
        <v>8</v>
      </c>
      <c r="C2728" s="36" t="s">
        <v>3173</v>
      </c>
      <c r="D2728" s="36" t="s">
        <v>3177</v>
      </c>
      <c r="E2728" s="39" t="s">
        <v>934</v>
      </c>
      <c r="F2728" s="38">
        <v>8.5</v>
      </c>
      <c r="G2728" s="37">
        <v>5</v>
      </c>
      <c r="H2728" s="37">
        <v>5</v>
      </c>
      <c r="I2728" s="37">
        <v>5</v>
      </c>
      <c r="J2728" s="37">
        <v>5</v>
      </c>
      <c r="K2728" s="37">
        <v>10</v>
      </c>
      <c r="L2728" s="37">
        <v>10</v>
      </c>
      <c r="M2728" s="37">
        <v>5</v>
      </c>
      <c r="N2728" s="37">
        <v>10</v>
      </c>
      <c r="O2728" s="37">
        <v>10</v>
      </c>
      <c r="P2728" s="37">
        <v>10</v>
      </c>
      <c r="Q2728" s="37">
        <v>5</v>
      </c>
    </row>
    <row r="2729" spans="1:17">
      <c r="A2729" s="174">
        <v>3055</v>
      </c>
      <c r="B2729">
        <v>9</v>
      </c>
      <c r="C2729" s="36" t="s">
        <v>3173</v>
      </c>
      <c r="D2729" s="36" t="s">
        <v>3176</v>
      </c>
      <c r="E2729" s="39" t="s">
        <v>934</v>
      </c>
      <c r="F2729" s="38">
        <v>8.3000000000000007</v>
      </c>
      <c r="G2729" s="37">
        <v>5</v>
      </c>
      <c r="H2729" s="37">
        <v>5</v>
      </c>
      <c r="I2729" s="37">
        <v>5</v>
      </c>
      <c r="J2729" s="37">
        <v>5</v>
      </c>
      <c r="K2729" s="37">
        <v>10</v>
      </c>
      <c r="L2729" s="37">
        <v>10</v>
      </c>
      <c r="M2729" s="37">
        <v>5</v>
      </c>
      <c r="N2729" s="37">
        <v>10</v>
      </c>
      <c r="O2729" s="37">
        <v>10</v>
      </c>
      <c r="P2729" s="37">
        <v>10</v>
      </c>
      <c r="Q2729" s="37">
        <v>5</v>
      </c>
    </row>
    <row r="2730" spans="1:17">
      <c r="A2730" s="174">
        <v>3054</v>
      </c>
      <c r="B2730">
        <v>10</v>
      </c>
      <c r="C2730" s="36" t="s">
        <v>3173</v>
      </c>
      <c r="D2730" s="36" t="s">
        <v>3175</v>
      </c>
      <c r="E2730" s="39" t="s">
        <v>934</v>
      </c>
      <c r="F2730" s="38">
        <v>9</v>
      </c>
      <c r="G2730" s="37">
        <v>5</v>
      </c>
      <c r="H2730" s="37">
        <v>5</v>
      </c>
      <c r="I2730" s="37">
        <v>5</v>
      </c>
      <c r="J2730" s="37">
        <v>5</v>
      </c>
      <c r="K2730" s="37">
        <v>10</v>
      </c>
      <c r="L2730" s="37">
        <v>10</v>
      </c>
      <c r="M2730" s="37">
        <v>5</v>
      </c>
      <c r="N2730" s="37">
        <v>10</v>
      </c>
      <c r="O2730" s="37">
        <v>10</v>
      </c>
      <c r="P2730" s="37">
        <v>10</v>
      </c>
      <c r="Q2730" s="37">
        <v>5</v>
      </c>
    </row>
    <row r="2731" spans="1:17">
      <c r="A2731" s="174">
        <v>3053</v>
      </c>
      <c r="B2731">
        <v>11</v>
      </c>
      <c r="C2731" s="36" t="s">
        <v>3173</v>
      </c>
      <c r="D2731" s="36" t="s">
        <v>3174</v>
      </c>
      <c r="E2731" s="39" t="s">
        <v>934</v>
      </c>
      <c r="F2731" s="38">
        <v>8.4</v>
      </c>
      <c r="G2731" s="37">
        <v>5</v>
      </c>
      <c r="H2731" s="37">
        <v>5</v>
      </c>
      <c r="I2731" s="37">
        <v>5</v>
      </c>
      <c r="J2731" s="37">
        <v>5</v>
      </c>
      <c r="K2731" s="37">
        <v>10</v>
      </c>
      <c r="L2731" s="37">
        <v>10</v>
      </c>
      <c r="M2731" s="37">
        <v>5</v>
      </c>
      <c r="N2731" s="37">
        <v>10</v>
      </c>
      <c r="O2731" s="37">
        <v>10</v>
      </c>
      <c r="P2731" s="37">
        <v>10</v>
      </c>
      <c r="Q2731" s="37">
        <v>5</v>
      </c>
    </row>
    <row r="2732" spans="1:17">
      <c r="A2732" s="174">
        <v>3052</v>
      </c>
      <c r="C2732" s="36" t="s">
        <v>3173</v>
      </c>
      <c r="D2732" s="35" t="s">
        <v>3042</v>
      </c>
      <c r="E2732" s="34" t="s">
        <v>934</v>
      </c>
      <c r="F2732" s="130">
        <v>8.3160000000000007</v>
      </c>
      <c r="G2732" s="33" t="e">
        <f>AVERAGE(#REF!)</f>
        <v>#REF!</v>
      </c>
      <c r="H2732" s="33" t="e">
        <f>AVERAGE(#REF!)</f>
        <v>#REF!</v>
      </c>
      <c r="I2732" s="33" t="e">
        <f>AVERAGE(#REF!)</f>
        <v>#REF!</v>
      </c>
      <c r="J2732" s="33" t="e">
        <f>AVERAGE(#REF!)</f>
        <v>#REF!</v>
      </c>
      <c r="K2732" s="33" t="e">
        <f>AVERAGE(#REF!)</f>
        <v>#REF!</v>
      </c>
      <c r="L2732" s="33" t="e">
        <f>AVERAGE(#REF!)</f>
        <v>#REF!</v>
      </c>
      <c r="M2732" s="33" t="e">
        <f>AVERAGE(#REF!)</f>
        <v>#REF!</v>
      </c>
      <c r="N2732" s="33" t="e">
        <f>AVERAGE(#REF!)</f>
        <v>#REF!</v>
      </c>
      <c r="O2732" s="33" t="e">
        <f>AVERAGE(#REF!)</f>
        <v>#REF!</v>
      </c>
      <c r="P2732" s="33" t="e">
        <f>AVERAGE(#REF!)</f>
        <v>#REF!</v>
      </c>
      <c r="Q2732" s="33" t="e">
        <f>AVERAGE(#REF!)</f>
        <v>#REF!</v>
      </c>
    </row>
    <row r="2733" spans="1:17">
      <c r="A2733" s="174">
        <v>3051</v>
      </c>
      <c r="B2733">
        <v>1</v>
      </c>
      <c r="C2733" s="36" t="s">
        <v>3150</v>
      </c>
      <c r="D2733" s="36" t="s">
        <v>3161</v>
      </c>
      <c r="E2733" s="39" t="s">
        <v>934</v>
      </c>
      <c r="F2733" s="38">
        <v>9.1</v>
      </c>
      <c r="G2733" s="37">
        <v>5</v>
      </c>
      <c r="H2733" s="37">
        <v>5</v>
      </c>
      <c r="I2733" s="37">
        <v>5</v>
      </c>
      <c r="J2733" s="37">
        <v>5</v>
      </c>
      <c r="K2733" s="37">
        <v>10</v>
      </c>
      <c r="L2733" s="37">
        <v>10</v>
      </c>
      <c r="M2733" s="37">
        <v>5</v>
      </c>
      <c r="N2733" s="37">
        <v>10</v>
      </c>
      <c r="O2733" s="37">
        <v>10</v>
      </c>
      <c r="P2733" s="37">
        <v>10</v>
      </c>
      <c r="Q2733" s="37">
        <v>5</v>
      </c>
    </row>
    <row r="2734" spans="1:17">
      <c r="A2734" s="174">
        <v>3050</v>
      </c>
      <c r="B2734">
        <v>2</v>
      </c>
      <c r="C2734" s="36" t="s">
        <v>3150</v>
      </c>
      <c r="D2734" s="36" t="s">
        <v>3160</v>
      </c>
      <c r="E2734" s="39" t="s">
        <v>934</v>
      </c>
      <c r="F2734" s="38">
        <v>8.6</v>
      </c>
      <c r="G2734" s="37">
        <v>5</v>
      </c>
      <c r="H2734" s="37">
        <v>5</v>
      </c>
      <c r="I2734" s="37">
        <v>5</v>
      </c>
      <c r="J2734" s="37">
        <v>5</v>
      </c>
      <c r="K2734" s="37">
        <v>10</v>
      </c>
      <c r="L2734" s="37">
        <v>10</v>
      </c>
      <c r="M2734" s="37">
        <v>5</v>
      </c>
      <c r="N2734" s="37">
        <v>10</v>
      </c>
      <c r="O2734" s="37">
        <v>10</v>
      </c>
      <c r="P2734" s="37">
        <v>10</v>
      </c>
      <c r="Q2734" s="37">
        <v>5</v>
      </c>
    </row>
    <row r="2735" spans="1:17">
      <c r="A2735" s="174">
        <v>3049</v>
      </c>
      <c r="B2735">
        <v>3</v>
      </c>
      <c r="C2735" s="36" t="s">
        <v>3150</v>
      </c>
      <c r="D2735" s="36" t="s">
        <v>3159</v>
      </c>
      <c r="E2735" s="39" t="s">
        <v>934</v>
      </c>
      <c r="F2735" s="38">
        <v>7.7</v>
      </c>
      <c r="G2735" s="37">
        <v>5</v>
      </c>
      <c r="H2735" s="37">
        <v>5</v>
      </c>
      <c r="I2735" s="37">
        <v>5</v>
      </c>
      <c r="J2735" s="37">
        <v>5</v>
      </c>
      <c r="K2735" s="37">
        <v>10</v>
      </c>
      <c r="L2735" s="37">
        <v>10</v>
      </c>
      <c r="M2735" s="37">
        <v>5</v>
      </c>
      <c r="N2735" s="37">
        <v>10</v>
      </c>
      <c r="O2735" s="37">
        <v>10</v>
      </c>
      <c r="P2735" s="37">
        <v>10</v>
      </c>
      <c r="Q2735" s="37">
        <v>5</v>
      </c>
    </row>
    <row r="2736" spans="1:17">
      <c r="A2736" s="174">
        <v>3048</v>
      </c>
      <c r="B2736">
        <v>4</v>
      </c>
      <c r="C2736" s="36" t="s">
        <v>3150</v>
      </c>
      <c r="D2736" s="36" t="s">
        <v>3158</v>
      </c>
      <c r="E2736" s="39" t="s">
        <v>934</v>
      </c>
      <c r="F2736" s="38">
        <v>9.3000000000000007</v>
      </c>
      <c r="G2736" s="37">
        <v>5</v>
      </c>
      <c r="H2736" s="37">
        <v>5</v>
      </c>
      <c r="I2736" s="37">
        <v>5</v>
      </c>
      <c r="J2736" s="37">
        <v>5</v>
      </c>
      <c r="K2736" s="37">
        <v>10</v>
      </c>
      <c r="L2736" s="37">
        <v>10</v>
      </c>
      <c r="M2736" s="37">
        <v>5</v>
      </c>
      <c r="N2736" s="37">
        <v>10</v>
      </c>
      <c r="O2736" s="37">
        <v>10</v>
      </c>
      <c r="P2736" s="37">
        <v>10</v>
      </c>
      <c r="Q2736" s="37">
        <v>5</v>
      </c>
    </row>
    <row r="2737" spans="1:17">
      <c r="A2737" s="174">
        <v>3047</v>
      </c>
      <c r="B2737">
        <v>5</v>
      </c>
      <c r="C2737" s="36" t="s">
        <v>3150</v>
      </c>
      <c r="D2737" s="42" t="s">
        <v>3157</v>
      </c>
      <c r="E2737" s="41" t="s">
        <v>934</v>
      </c>
      <c r="F2737" s="40">
        <v>9.9</v>
      </c>
      <c r="G2737" s="37">
        <v>5</v>
      </c>
      <c r="H2737" s="37">
        <v>5</v>
      </c>
      <c r="I2737" s="37">
        <v>5</v>
      </c>
      <c r="J2737" s="37">
        <v>5</v>
      </c>
      <c r="K2737" s="37">
        <v>10</v>
      </c>
      <c r="L2737" s="37">
        <v>10</v>
      </c>
      <c r="M2737" s="37">
        <v>5</v>
      </c>
      <c r="N2737" s="37">
        <v>10</v>
      </c>
      <c r="O2737" s="37">
        <v>10</v>
      </c>
      <c r="P2737" s="37">
        <v>10</v>
      </c>
      <c r="Q2737" s="37">
        <v>5</v>
      </c>
    </row>
    <row r="2738" spans="1:17">
      <c r="A2738" s="174">
        <v>3046</v>
      </c>
      <c r="B2738">
        <v>6</v>
      </c>
      <c r="C2738" s="36" t="s">
        <v>3150</v>
      </c>
      <c r="D2738" s="36" t="s">
        <v>3156</v>
      </c>
      <c r="E2738" s="39" t="s">
        <v>934</v>
      </c>
      <c r="F2738" s="38">
        <v>7.2</v>
      </c>
      <c r="G2738" s="37">
        <v>5</v>
      </c>
      <c r="H2738" s="37">
        <v>5</v>
      </c>
      <c r="I2738" s="37">
        <v>5</v>
      </c>
      <c r="J2738" s="37">
        <v>5</v>
      </c>
      <c r="K2738" s="37">
        <v>10</v>
      </c>
      <c r="L2738" s="37">
        <v>10</v>
      </c>
      <c r="M2738" s="37">
        <v>5</v>
      </c>
      <c r="N2738" s="37">
        <v>10</v>
      </c>
      <c r="O2738" s="37">
        <v>10</v>
      </c>
      <c r="P2738" s="37">
        <v>10</v>
      </c>
      <c r="Q2738" s="37">
        <v>5</v>
      </c>
    </row>
    <row r="2739" spans="1:17">
      <c r="A2739" s="174">
        <v>3045</v>
      </c>
      <c r="B2739">
        <v>7</v>
      </c>
      <c r="C2739" s="36" t="s">
        <v>3150</v>
      </c>
      <c r="D2739" s="42" t="s">
        <v>3155</v>
      </c>
      <c r="E2739" s="41" t="s">
        <v>934</v>
      </c>
      <c r="F2739" s="40">
        <v>9.6999999999999993</v>
      </c>
      <c r="G2739" s="37">
        <v>5</v>
      </c>
      <c r="H2739" s="37">
        <v>5</v>
      </c>
      <c r="I2739" s="37">
        <v>5</v>
      </c>
      <c r="J2739" s="37">
        <v>5</v>
      </c>
      <c r="K2739" s="37">
        <v>10</v>
      </c>
      <c r="L2739" s="37">
        <v>10</v>
      </c>
      <c r="M2739" s="37">
        <v>5</v>
      </c>
      <c r="N2739" s="37">
        <v>10</v>
      </c>
      <c r="O2739" s="37">
        <v>10</v>
      </c>
      <c r="P2739" s="37">
        <v>10</v>
      </c>
      <c r="Q2739" s="37">
        <v>5</v>
      </c>
    </row>
    <row r="2740" spans="1:17">
      <c r="A2740" s="174">
        <v>3044</v>
      </c>
      <c r="B2740">
        <v>8</v>
      </c>
      <c r="C2740" s="36" t="s">
        <v>3150</v>
      </c>
      <c r="D2740" s="36" t="s">
        <v>3154</v>
      </c>
      <c r="E2740" s="39" t="s">
        <v>934</v>
      </c>
      <c r="F2740" s="38">
        <v>9</v>
      </c>
      <c r="G2740" s="37">
        <v>5</v>
      </c>
      <c r="H2740" s="37">
        <v>5</v>
      </c>
      <c r="I2740" s="37">
        <v>5</v>
      </c>
      <c r="J2740" s="37">
        <v>5</v>
      </c>
      <c r="K2740" s="37">
        <v>10</v>
      </c>
      <c r="L2740" s="37">
        <v>10</v>
      </c>
      <c r="M2740" s="37">
        <v>5</v>
      </c>
      <c r="N2740" s="37">
        <v>10</v>
      </c>
      <c r="O2740" s="37">
        <v>10</v>
      </c>
      <c r="P2740" s="37">
        <v>10</v>
      </c>
      <c r="Q2740" s="37">
        <v>5</v>
      </c>
    </row>
    <row r="2741" spans="1:17">
      <c r="A2741" s="174">
        <v>3043</v>
      </c>
      <c r="B2741">
        <v>9</v>
      </c>
      <c r="C2741" s="36" t="s">
        <v>3150</v>
      </c>
      <c r="D2741" s="36" t="s">
        <v>3153</v>
      </c>
      <c r="E2741" s="39" t="s">
        <v>934</v>
      </c>
      <c r="F2741" s="38">
        <v>8.8000000000000007</v>
      </c>
      <c r="G2741" s="37">
        <v>5</v>
      </c>
      <c r="H2741" s="37">
        <v>5</v>
      </c>
      <c r="I2741" s="37">
        <v>5</v>
      </c>
      <c r="J2741" s="37">
        <v>5</v>
      </c>
      <c r="K2741" s="37">
        <v>10</v>
      </c>
      <c r="L2741" s="37">
        <v>10</v>
      </c>
      <c r="M2741" s="37">
        <v>5</v>
      </c>
      <c r="N2741" s="37">
        <v>10</v>
      </c>
      <c r="O2741" s="37">
        <v>10</v>
      </c>
      <c r="P2741" s="37">
        <v>10</v>
      </c>
      <c r="Q2741" s="37">
        <v>5</v>
      </c>
    </row>
    <row r="2742" spans="1:17">
      <c r="A2742" s="174">
        <v>3042</v>
      </c>
      <c r="B2742">
        <v>10</v>
      </c>
      <c r="C2742" s="36" t="s">
        <v>3150</v>
      </c>
      <c r="D2742" s="36" t="s">
        <v>3152</v>
      </c>
      <c r="E2742" s="39" t="s">
        <v>934</v>
      </c>
      <c r="F2742" s="38">
        <v>8.5</v>
      </c>
      <c r="G2742" s="37">
        <v>5</v>
      </c>
      <c r="H2742" s="37">
        <v>5</v>
      </c>
      <c r="I2742" s="37">
        <v>5</v>
      </c>
      <c r="J2742" s="37">
        <v>5</v>
      </c>
      <c r="K2742" s="37">
        <v>10</v>
      </c>
      <c r="L2742" s="37">
        <v>10</v>
      </c>
      <c r="M2742" s="37">
        <v>5</v>
      </c>
      <c r="N2742" s="37">
        <v>10</v>
      </c>
      <c r="O2742" s="37">
        <v>10</v>
      </c>
      <c r="P2742" s="37">
        <v>10</v>
      </c>
      <c r="Q2742" s="37">
        <v>5</v>
      </c>
    </row>
    <row r="2743" spans="1:17">
      <c r="A2743" s="174">
        <v>3041</v>
      </c>
      <c r="B2743">
        <v>11</v>
      </c>
      <c r="C2743" s="36" t="s">
        <v>3150</v>
      </c>
      <c r="D2743" s="36" t="s">
        <v>3151</v>
      </c>
      <c r="E2743" s="39" t="s">
        <v>934</v>
      </c>
      <c r="F2743" s="38">
        <v>8.6999999999999993</v>
      </c>
      <c r="G2743" s="37">
        <v>5</v>
      </c>
      <c r="H2743" s="37">
        <v>5</v>
      </c>
      <c r="I2743" s="37">
        <v>5</v>
      </c>
      <c r="J2743" s="37">
        <v>5</v>
      </c>
      <c r="K2743" s="37">
        <v>10</v>
      </c>
      <c r="L2743" s="37">
        <v>10</v>
      </c>
      <c r="M2743" s="37">
        <v>5</v>
      </c>
      <c r="N2743" s="37">
        <v>10</v>
      </c>
      <c r="O2743" s="37">
        <v>10</v>
      </c>
      <c r="P2743" s="37">
        <v>10</v>
      </c>
      <c r="Q2743" s="37">
        <v>5</v>
      </c>
    </row>
    <row r="2744" spans="1:17">
      <c r="A2744" s="174">
        <v>3040</v>
      </c>
      <c r="C2744" s="36" t="s">
        <v>3150</v>
      </c>
      <c r="D2744" s="35" t="s">
        <v>3128</v>
      </c>
      <c r="E2744" s="34" t="s">
        <v>934</v>
      </c>
      <c r="F2744" s="130">
        <v>8.7390000000000008</v>
      </c>
      <c r="G2744" s="33" t="e">
        <f>AVERAGE(#REF!)</f>
        <v>#REF!</v>
      </c>
      <c r="H2744" s="33" t="e">
        <f>AVERAGE(#REF!)</f>
        <v>#REF!</v>
      </c>
      <c r="I2744" s="33" t="e">
        <f>AVERAGE(#REF!)</f>
        <v>#REF!</v>
      </c>
      <c r="J2744" s="33" t="e">
        <f>AVERAGE(#REF!)</f>
        <v>#REF!</v>
      </c>
      <c r="K2744" s="33" t="e">
        <f>AVERAGE(#REF!)</f>
        <v>#REF!</v>
      </c>
      <c r="L2744" s="33" t="e">
        <f>AVERAGE(#REF!)</f>
        <v>#REF!</v>
      </c>
      <c r="M2744" s="33" t="e">
        <f>AVERAGE(#REF!)</f>
        <v>#REF!</v>
      </c>
      <c r="N2744" s="33" t="e">
        <f>AVERAGE(#REF!)</f>
        <v>#REF!</v>
      </c>
      <c r="O2744" s="33" t="e">
        <f>AVERAGE(#REF!)</f>
        <v>#REF!</v>
      </c>
      <c r="P2744" s="33" t="e">
        <f>AVERAGE(#REF!)</f>
        <v>#REF!</v>
      </c>
      <c r="Q2744" s="33" t="e">
        <f>AVERAGE(#REF!)</f>
        <v>#REF!</v>
      </c>
    </row>
    <row r="2745" spans="1:17">
      <c r="A2745" s="174">
        <v>3039</v>
      </c>
      <c r="B2745">
        <v>1</v>
      </c>
      <c r="C2745" s="36" t="s">
        <v>3137</v>
      </c>
      <c r="D2745" s="42" t="s">
        <v>3149</v>
      </c>
      <c r="E2745" s="41" t="s">
        <v>934</v>
      </c>
      <c r="F2745" s="40">
        <v>9.6</v>
      </c>
      <c r="G2745" s="37">
        <v>5</v>
      </c>
      <c r="H2745" s="37">
        <v>5</v>
      </c>
      <c r="I2745" s="37">
        <v>5</v>
      </c>
      <c r="J2745" s="37">
        <v>5</v>
      </c>
      <c r="K2745" s="37">
        <v>10</v>
      </c>
      <c r="L2745" s="37">
        <v>10</v>
      </c>
      <c r="M2745" s="37">
        <v>5</v>
      </c>
      <c r="N2745" s="37">
        <v>10</v>
      </c>
      <c r="O2745" s="37">
        <v>10</v>
      </c>
      <c r="P2745" s="37">
        <v>10</v>
      </c>
      <c r="Q2745" s="37">
        <v>5</v>
      </c>
    </row>
    <row r="2746" spans="1:17">
      <c r="A2746" s="174">
        <v>3038</v>
      </c>
      <c r="B2746">
        <v>2</v>
      </c>
      <c r="C2746" s="36" t="s">
        <v>3137</v>
      </c>
      <c r="D2746" s="36" t="s">
        <v>3148</v>
      </c>
      <c r="E2746" s="39" t="s">
        <v>934</v>
      </c>
      <c r="F2746" s="38">
        <v>8.9</v>
      </c>
      <c r="G2746" s="37">
        <v>5</v>
      </c>
      <c r="H2746" s="37">
        <v>5</v>
      </c>
      <c r="I2746" s="37">
        <v>5</v>
      </c>
      <c r="J2746" s="37">
        <v>5</v>
      </c>
      <c r="K2746" s="37">
        <v>10</v>
      </c>
      <c r="L2746" s="37">
        <v>10</v>
      </c>
      <c r="M2746" s="37">
        <v>5</v>
      </c>
      <c r="N2746" s="37">
        <v>10</v>
      </c>
      <c r="O2746" s="37">
        <v>10</v>
      </c>
      <c r="P2746" s="37">
        <v>10</v>
      </c>
      <c r="Q2746" s="37">
        <v>5</v>
      </c>
    </row>
    <row r="2747" spans="1:17">
      <c r="A2747" s="174">
        <v>3037</v>
      </c>
      <c r="B2747">
        <v>3</v>
      </c>
      <c r="C2747" s="36" t="s">
        <v>3137</v>
      </c>
      <c r="D2747" s="36" t="s">
        <v>3147</v>
      </c>
      <c r="E2747" s="39" t="s">
        <v>934</v>
      </c>
      <c r="F2747" s="38">
        <v>9.1</v>
      </c>
      <c r="G2747" s="37">
        <v>5</v>
      </c>
      <c r="H2747" s="37">
        <v>5</v>
      </c>
      <c r="I2747" s="37">
        <v>5</v>
      </c>
      <c r="J2747" s="37">
        <v>5</v>
      </c>
      <c r="K2747" s="37">
        <v>10</v>
      </c>
      <c r="L2747" s="37">
        <v>10</v>
      </c>
      <c r="M2747" s="37">
        <v>5</v>
      </c>
      <c r="N2747" s="37">
        <v>10</v>
      </c>
      <c r="O2747" s="37">
        <v>10</v>
      </c>
      <c r="P2747" s="37">
        <v>10</v>
      </c>
      <c r="Q2747" s="37">
        <v>5</v>
      </c>
    </row>
    <row r="2748" spans="1:17">
      <c r="A2748" s="174">
        <v>3036</v>
      </c>
      <c r="B2748">
        <v>4</v>
      </c>
      <c r="C2748" s="36" t="s">
        <v>3137</v>
      </c>
      <c r="D2748" s="42" t="s">
        <v>3146</v>
      </c>
      <c r="E2748" s="41" t="s">
        <v>934</v>
      </c>
      <c r="F2748" s="40">
        <v>9.6</v>
      </c>
      <c r="G2748" s="37">
        <v>5</v>
      </c>
      <c r="H2748" s="37">
        <v>5</v>
      </c>
      <c r="I2748" s="37">
        <v>5</v>
      </c>
      <c r="J2748" s="37">
        <v>5</v>
      </c>
      <c r="K2748" s="37">
        <v>10</v>
      </c>
      <c r="L2748" s="37">
        <v>10</v>
      </c>
      <c r="M2748" s="37">
        <v>5</v>
      </c>
      <c r="N2748" s="37">
        <v>10</v>
      </c>
      <c r="O2748" s="37">
        <v>10</v>
      </c>
      <c r="P2748" s="37">
        <v>10</v>
      </c>
      <c r="Q2748" s="37">
        <v>5</v>
      </c>
    </row>
    <row r="2749" spans="1:17">
      <c r="A2749" s="174">
        <v>3035</v>
      </c>
      <c r="B2749">
        <v>5</v>
      </c>
      <c r="C2749" s="36" t="s">
        <v>3137</v>
      </c>
      <c r="D2749" s="36" t="s">
        <v>3145</v>
      </c>
      <c r="E2749" s="39" t="s">
        <v>934</v>
      </c>
      <c r="F2749" s="38">
        <v>8.6999999999999993</v>
      </c>
      <c r="G2749" s="37">
        <v>5</v>
      </c>
      <c r="H2749" s="37">
        <v>5</v>
      </c>
      <c r="I2749" s="37">
        <v>5</v>
      </c>
      <c r="J2749" s="37">
        <v>5</v>
      </c>
      <c r="K2749" s="37">
        <v>10</v>
      </c>
      <c r="L2749" s="37">
        <v>10</v>
      </c>
      <c r="M2749" s="37">
        <v>5</v>
      </c>
      <c r="N2749" s="37">
        <v>10</v>
      </c>
      <c r="O2749" s="37">
        <v>10</v>
      </c>
      <c r="P2749" s="37">
        <v>10</v>
      </c>
      <c r="Q2749" s="37">
        <v>5</v>
      </c>
    </row>
    <row r="2750" spans="1:17">
      <c r="A2750" s="174">
        <v>3034</v>
      </c>
      <c r="B2750">
        <v>6</v>
      </c>
      <c r="C2750" s="36" t="s">
        <v>3137</v>
      </c>
      <c r="D2750" s="36" t="s">
        <v>3144</v>
      </c>
      <c r="E2750" s="39" t="s">
        <v>934</v>
      </c>
      <c r="F2750" s="38">
        <v>8.6999999999999993</v>
      </c>
      <c r="G2750" s="37">
        <v>5</v>
      </c>
      <c r="H2750" s="37">
        <v>5</v>
      </c>
      <c r="I2750" s="37">
        <v>5</v>
      </c>
      <c r="J2750" s="37">
        <v>5</v>
      </c>
      <c r="K2750" s="37">
        <v>10</v>
      </c>
      <c r="L2750" s="37">
        <v>10</v>
      </c>
      <c r="M2750" s="37">
        <v>5</v>
      </c>
      <c r="N2750" s="37">
        <v>10</v>
      </c>
      <c r="O2750" s="37">
        <v>10</v>
      </c>
      <c r="P2750" s="37">
        <v>10</v>
      </c>
      <c r="Q2750" s="37">
        <v>5</v>
      </c>
    </row>
    <row r="2751" spans="1:17">
      <c r="A2751" s="174">
        <v>3033</v>
      </c>
      <c r="B2751">
        <v>7</v>
      </c>
      <c r="C2751" s="36" t="s">
        <v>3137</v>
      </c>
      <c r="D2751" s="36" t="s">
        <v>3143</v>
      </c>
      <c r="E2751" s="39" t="s">
        <v>934</v>
      </c>
      <c r="F2751" s="38">
        <v>8.6</v>
      </c>
      <c r="G2751" s="37">
        <v>5</v>
      </c>
      <c r="H2751" s="37">
        <v>5</v>
      </c>
      <c r="I2751" s="37">
        <v>5</v>
      </c>
      <c r="J2751" s="37">
        <v>5</v>
      </c>
      <c r="K2751" s="37">
        <v>10</v>
      </c>
      <c r="L2751" s="37">
        <v>10</v>
      </c>
      <c r="M2751" s="37">
        <v>5</v>
      </c>
      <c r="N2751" s="37">
        <v>10</v>
      </c>
      <c r="O2751" s="37">
        <v>10</v>
      </c>
      <c r="P2751" s="37">
        <v>10</v>
      </c>
      <c r="Q2751" s="37">
        <v>5</v>
      </c>
    </row>
    <row r="2752" spans="1:17">
      <c r="A2752" s="174">
        <v>3032</v>
      </c>
      <c r="B2752">
        <v>8</v>
      </c>
      <c r="C2752" s="36" t="s">
        <v>3137</v>
      </c>
      <c r="D2752" s="36" t="s">
        <v>3142</v>
      </c>
      <c r="E2752" s="39" t="s">
        <v>934</v>
      </c>
      <c r="F2752" s="38">
        <v>9.1</v>
      </c>
      <c r="G2752" s="37">
        <v>5</v>
      </c>
      <c r="H2752" s="37">
        <v>5</v>
      </c>
      <c r="I2752" s="37">
        <v>5</v>
      </c>
      <c r="J2752" s="37">
        <v>5</v>
      </c>
      <c r="K2752" s="37">
        <v>10</v>
      </c>
      <c r="L2752" s="37">
        <v>10</v>
      </c>
      <c r="M2752" s="37">
        <v>5</v>
      </c>
      <c r="N2752" s="37">
        <v>10</v>
      </c>
      <c r="O2752" s="37">
        <v>10</v>
      </c>
      <c r="P2752" s="37">
        <v>10</v>
      </c>
      <c r="Q2752" s="37">
        <v>5</v>
      </c>
    </row>
    <row r="2753" spans="1:17">
      <c r="A2753" s="174">
        <v>3031</v>
      </c>
      <c r="B2753">
        <v>9</v>
      </c>
      <c r="C2753" s="36" t="s">
        <v>3137</v>
      </c>
      <c r="D2753" s="36" t="s">
        <v>3141</v>
      </c>
      <c r="E2753" s="39" t="s">
        <v>934</v>
      </c>
      <c r="F2753" s="38">
        <v>9.4</v>
      </c>
      <c r="G2753" s="37">
        <v>5</v>
      </c>
      <c r="H2753" s="37">
        <v>5</v>
      </c>
      <c r="I2753" s="37">
        <v>5</v>
      </c>
      <c r="J2753" s="37">
        <v>5</v>
      </c>
      <c r="K2753" s="37">
        <v>10</v>
      </c>
      <c r="L2753" s="37">
        <v>10</v>
      </c>
      <c r="M2753" s="37">
        <v>5</v>
      </c>
      <c r="N2753" s="37">
        <v>10</v>
      </c>
      <c r="O2753" s="37">
        <v>10</v>
      </c>
      <c r="P2753" s="37">
        <v>10</v>
      </c>
      <c r="Q2753" s="37">
        <v>5</v>
      </c>
    </row>
    <row r="2754" spans="1:17">
      <c r="A2754" s="174">
        <v>3030</v>
      </c>
      <c r="B2754">
        <v>10</v>
      </c>
      <c r="C2754" s="36" t="s">
        <v>3137</v>
      </c>
      <c r="D2754" s="36" t="s">
        <v>3140</v>
      </c>
      <c r="E2754" s="39" t="s">
        <v>934</v>
      </c>
      <c r="F2754" s="38">
        <v>7.1</v>
      </c>
      <c r="G2754" s="37">
        <v>5</v>
      </c>
      <c r="H2754" s="37">
        <v>5</v>
      </c>
      <c r="I2754" s="37">
        <v>5</v>
      </c>
      <c r="J2754" s="37">
        <v>5</v>
      </c>
      <c r="K2754" s="37">
        <v>10</v>
      </c>
      <c r="L2754" s="37">
        <v>10</v>
      </c>
      <c r="M2754" s="37">
        <v>5</v>
      </c>
      <c r="N2754" s="37">
        <v>10</v>
      </c>
      <c r="O2754" s="37">
        <v>10</v>
      </c>
      <c r="P2754" s="37">
        <v>10</v>
      </c>
      <c r="Q2754" s="37">
        <v>5</v>
      </c>
    </row>
    <row r="2755" spans="1:17">
      <c r="A2755" s="174">
        <v>3029</v>
      </c>
      <c r="B2755">
        <v>11</v>
      </c>
      <c r="C2755" s="36" t="s">
        <v>3137</v>
      </c>
      <c r="D2755" s="36" t="s">
        <v>3139</v>
      </c>
      <c r="E2755" s="39" t="s">
        <v>934</v>
      </c>
      <c r="F2755" s="38">
        <v>8.8000000000000007</v>
      </c>
      <c r="G2755" s="37">
        <v>5</v>
      </c>
      <c r="H2755" s="37">
        <v>5</v>
      </c>
      <c r="I2755" s="37">
        <v>5</v>
      </c>
      <c r="J2755" s="37">
        <v>5</v>
      </c>
      <c r="K2755" s="37">
        <v>10</v>
      </c>
      <c r="L2755" s="37">
        <v>10</v>
      </c>
      <c r="M2755" s="37">
        <v>5</v>
      </c>
      <c r="N2755" s="37">
        <v>10</v>
      </c>
      <c r="O2755" s="37">
        <v>10</v>
      </c>
      <c r="P2755" s="37">
        <v>10</v>
      </c>
      <c r="Q2755" s="37">
        <v>5</v>
      </c>
    </row>
    <row r="2756" spans="1:17">
      <c r="A2756" s="174">
        <v>3028</v>
      </c>
      <c r="B2756">
        <v>12</v>
      </c>
      <c r="C2756" s="36" t="s">
        <v>3137</v>
      </c>
      <c r="D2756" s="36" t="s">
        <v>3138</v>
      </c>
      <c r="E2756" s="39" t="s">
        <v>934</v>
      </c>
      <c r="F2756" s="38">
        <v>7.8</v>
      </c>
      <c r="G2756" s="37">
        <v>5</v>
      </c>
      <c r="H2756" s="37">
        <v>5</v>
      </c>
      <c r="I2756" s="37">
        <v>5</v>
      </c>
      <c r="J2756" s="37">
        <v>5</v>
      </c>
      <c r="K2756" s="37">
        <v>10</v>
      </c>
      <c r="L2756" s="37">
        <v>10</v>
      </c>
      <c r="M2756" s="37">
        <v>5</v>
      </c>
      <c r="N2756" s="37">
        <v>10</v>
      </c>
      <c r="O2756" s="37">
        <v>10</v>
      </c>
      <c r="P2756" s="37">
        <v>10</v>
      </c>
      <c r="Q2756" s="37">
        <v>5</v>
      </c>
    </row>
    <row r="2757" spans="1:17">
      <c r="A2757" s="174">
        <v>3027</v>
      </c>
      <c r="C2757" s="36" t="s">
        <v>3137</v>
      </c>
      <c r="D2757" s="35" t="s">
        <v>3042</v>
      </c>
      <c r="E2757" s="34" t="s">
        <v>934</v>
      </c>
      <c r="F2757" s="130">
        <v>8.7539999999999996</v>
      </c>
      <c r="G2757" s="33" t="e">
        <f>AVERAGE(#REF!)</f>
        <v>#REF!</v>
      </c>
      <c r="H2757" s="33" t="e">
        <f>AVERAGE(#REF!)</f>
        <v>#REF!</v>
      </c>
      <c r="I2757" s="33" t="e">
        <f>AVERAGE(#REF!)</f>
        <v>#REF!</v>
      </c>
      <c r="J2757" s="33" t="e">
        <f>AVERAGE(#REF!)</f>
        <v>#REF!</v>
      </c>
      <c r="K2757" s="33" t="e">
        <f>AVERAGE(#REF!)</f>
        <v>#REF!</v>
      </c>
      <c r="L2757" s="33" t="e">
        <f>AVERAGE(#REF!)</f>
        <v>#REF!</v>
      </c>
      <c r="M2757" s="33" t="e">
        <f>AVERAGE(#REF!)</f>
        <v>#REF!</v>
      </c>
      <c r="N2757" s="33" t="e">
        <f>AVERAGE(#REF!)</f>
        <v>#REF!</v>
      </c>
      <c r="O2757" s="33" t="e">
        <f>AVERAGE(#REF!)</f>
        <v>#REF!</v>
      </c>
      <c r="P2757" s="33" t="e">
        <f>AVERAGE(#REF!)</f>
        <v>#REF!</v>
      </c>
      <c r="Q2757" s="33" t="e">
        <f>AVERAGE(#REF!)</f>
        <v>#REF!</v>
      </c>
    </row>
    <row r="2758" spans="1:17">
      <c r="A2758" s="174">
        <v>3026</v>
      </c>
      <c r="B2758">
        <v>1</v>
      </c>
      <c r="C2758" s="36" t="s">
        <v>3129</v>
      </c>
      <c r="D2758" s="42" t="s">
        <v>3136</v>
      </c>
      <c r="E2758" s="41" t="s">
        <v>934</v>
      </c>
      <c r="F2758" s="40">
        <v>9.5</v>
      </c>
      <c r="G2758" s="37">
        <v>5</v>
      </c>
      <c r="H2758" s="37">
        <v>5</v>
      </c>
      <c r="I2758" s="37">
        <v>5</v>
      </c>
      <c r="J2758" s="37">
        <v>5</v>
      </c>
      <c r="K2758" s="37">
        <v>10</v>
      </c>
      <c r="L2758" s="37">
        <v>10</v>
      </c>
      <c r="M2758" s="37">
        <v>5</v>
      </c>
      <c r="N2758" s="37">
        <v>10</v>
      </c>
      <c r="O2758" s="37">
        <v>10</v>
      </c>
      <c r="P2758" s="37">
        <v>10</v>
      </c>
      <c r="Q2758" s="37">
        <v>5</v>
      </c>
    </row>
    <row r="2759" spans="1:17">
      <c r="A2759" s="174">
        <v>3025</v>
      </c>
      <c r="B2759">
        <v>2</v>
      </c>
      <c r="C2759" s="36" t="s">
        <v>3129</v>
      </c>
      <c r="D2759" s="36" t="s">
        <v>3135</v>
      </c>
      <c r="E2759" s="39" t="s">
        <v>934</v>
      </c>
      <c r="F2759" s="38">
        <v>9</v>
      </c>
      <c r="G2759" s="37">
        <v>5</v>
      </c>
      <c r="H2759" s="37">
        <v>5</v>
      </c>
      <c r="I2759" s="37">
        <v>5</v>
      </c>
      <c r="J2759" s="37">
        <v>5</v>
      </c>
      <c r="K2759" s="37">
        <v>10</v>
      </c>
      <c r="L2759" s="37">
        <v>10</v>
      </c>
      <c r="M2759" s="37">
        <v>5</v>
      </c>
      <c r="N2759" s="37">
        <v>10</v>
      </c>
      <c r="O2759" s="37">
        <v>10</v>
      </c>
      <c r="P2759" s="37">
        <v>10</v>
      </c>
      <c r="Q2759" s="37">
        <v>5</v>
      </c>
    </row>
    <row r="2760" spans="1:17">
      <c r="A2760" s="174">
        <v>3024</v>
      </c>
      <c r="B2760">
        <v>3</v>
      </c>
      <c r="C2760" s="36" t="s">
        <v>3129</v>
      </c>
      <c r="D2760" s="36" t="s">
        <v>3134</v>
      </c>
      <c r="E2760" s="39" t="s">
        <v>934</v>
      </c>
      <c r="F2760" s="38">
        <v>8.6999999999999993</v>
      </c>
      <c r="G2760" s="37">
        <v>5</v>
      </c>
      <c r="H2760" s="37">
        <v>5</v>
      </c>
      <c r="I2760" s="37">
        <v>5</v>
      </c>
      <c r="J2760" s="37">
        <v>5</v>
      </c>
      <c r="K2760" s="37">
        <v>10</v>
      </c>
      <c r="L2760" s="37">
        <v>10</v>
      </c>
      <c r="M2760" s="37">
        <v>5</v>
      </c>
      <c r="N2760" s="37">
        <v>10</v>
      </c>
      <c r="O2760" s="37">
        <v>10</v>
      </c>
      <c r="P2760" s="37">
        <v>10</v>
      </c>
      <c r="Q2760" s="37">
        <v>5</v>
      </c>
    </row>
    <row r="2761" spans="1:17">
      <c r="A2761" s="174">
        <v>3023</v>
      </c>
      <c r="B2761">
        <v>4</v>
      </c>
      <c r="C2761" s="36" t="s">
        <v>3129</v>
      </c>
      <c r="D2761" s="36" t="s">
        <v>3133</v>
      </c>
      <c r="E2761" s="39" t="s">
        <v>934</v>
      </c>
      <c r="F2761" s="38">
        <v>8.6999999999999993</v>
      </c>
      <c r="G2761" s="37">
        <v>5</v>
      </c>
      <c r="H2761" s="37">
        <v>5</v>
      </c>
      <c r="I2761" s="37">
        <v>5</v>
      </c>
      <c r="J2761" s="37">
        <v>5</v>
      </c>
      <c r="K2761" s="37">
        <v>10</v>
      </c>
      <c r="L2761" s="37">
        <v>10</v>
      </c>
      <c r="M2761" s="37">
        <v>5</v>
      </c>
      <c r="N2761" s="37">
        <v>10</v>
      </c>
      <c r="O2761" s="37">
        <v>10</v>
      </c>
      <c r="P2761" s="37">
        <v>10</v>
      </c>
      <c r="Q2761" s="37">
        <v>5</v>
      </c>
    </row>
    <row r="2762" spans="1:17">
      <c r="A2762" s="174">
        <v>3022</v>
      </c>
      <c r="B2762">
        <v>5</v>
      </c>
      <c r="C2762" s="36" t="s">
        <v>3129</v>
      </c>
      <c r="D2762" s="36" t="s">
        <v>3132</v>
      </c>
      <c r="E2762" s="39" t="s">
        <v>934</v>
      </c>
      <c r="F2762" s="38">
        <v>8.6</v>
      </c>
      <c r="G2762" s="37">
        <v>5</v>
      </c>
      <c r="H2762" s="37">
        <v>5</v>
      </c>
      <c r="I2762" s="37">
        <v>5</v>
      </c>
      <c r="J2762" s="37">
        <v>5</v>
      </c>
      <c r="K2762" s="37">
        <v>10</v>
      </c>
      <c r="L2762" s="37">
        <v>10</v>
      </c>
      <c r="M2762" s="37">
        <v>5</v>
      </c>
      <c r="N2762" s="37">
        <v>10</v>
      </c>
      <c r="O2762" s="37">
        <v>10</v>
      </c>
      <c r="P2762" s="37">
        <v>10</v>
      </c>
      <c r="Q2762" s="37">
        <v>5</v>
      </c>
    </row>
    <row r="2763" spans="1:17">
      <c r="A2763" s="174">
        <v>3021</v>
      </c>
      <c r="B2763">
        <v>6</v>
      </c>
      <c r="C2763" s="36" t="s">
        <v>3129</v>
      </c>
      <c r="D2763" s="36" t="s">
        <v>3131</v>
      </c>
      <c r="E2763" s="39" t="s">
        <v>934</v>
      </c>
      <c r="F2763" s="38">
        <v>8</v>
      </c>
      <c r="G2763" s="37">
        <v>5</v>
      </c>
      <c r="H2763" s="37">
        <v>5</v>
      </c>
      <c r="I2763" s="37">
        <v>5</v>
      </c>
      <c r="J2763" s="37">
        <v>5</v>
      </c>
      <c r="K2763" s="37">
        <v>10</v>
      </c>
      <c r="L2763" s="37">
        <v>10</v>
      </c>
      <c r="M2763" s="37">
        <v>5</v>
      </c>
      <c r="N2763" s="37">
        <v>10</v>
      </c>
      <c r="O2763" s="37">
        <v>10</v>
      </c>
      <c r="P2763" s="37">
        <v>10</v>
      </c>
      <c r="Q2763" s="37">
        <v>5</v>
      </c>
    </row>
    <row r="2764" spans="1:17">
      <c r="A2764" s="174">
        <v>3020</v>
      </c>
      <c r="B2764">
        <v>7</v>
      </c>
      <c r="C2764" s="36" t="s">
        <v>3129</v>
      </c>
      <c r="D2764" s="42" t="s">
        <v>3130</v>
      </c>
      <c r="E2764" s="41" t="s">
        <v>934</v>
      </c>
      <c r="F2764" s="40">
        <v>9.8000000000000007</v>
      </c>
      <c r="G2764" s="37">
        <v>5</v>
      </c>
      <c r="H2764" s="37">
        <v>5</v>
      </c>
      <c r="I2764" s="37">
        <v>5</v>
      </c>
      <c r="J2764" s="37">
        <v>5</v>
      </c>
      <c r="K2764" s="37">
        <v>10</v>
      </c>
      <c r="L2764" s="37">
        <v>10</v>
      </c>
      <c r="M2764" s="37">
        <v>5</v>
      </c>
      <c r="N2764" s="37">
        <v>10</v>
      </c>
      <c r="O2764" s="37">
        <v>10</v>
      </c>
      <c r="P2764" s="37">
        <v>10</v>
      </c>
      <c r="Q2764" s="37">
        <v>5</v>
      </c>
    </row>
    <row r="2765" spans="1:17">
      <c r="A2765" s="174">
        <v>3019</v>
      </c>
      <c r="C2765" s="36" t="s">
        <v>3129</v>
      </c>
      <c r="D2765" s="35" t="s">
        <v>8679</v>
      </c>
      <c r="E2765" s="34" t="s">
        <v>934</v>
      </c>
      <c r="F2765" s="130">
        <v>8.8829999999999991</v>
      </c>
      <c r="G2765" s="33" t="e">
        <f>AVERAGE(#REF!)</f>
        <v>#REF!</v>
      </c>
      <c r="H2765" s="33" t="e">
        <f>AVERAGE(#REF!)</f>
        <v>#REF!</v>
      </c>
      <c r="I2765" s="33" t="e">
        <f>AVERAGE(#REF!)</f>
        <v>#REF!</v>
      </c>
      <c r="J2765" s="33" t="e">
        <f>AVERAGE(#REF!)</f>
        <v>#REF!</v>
      </c>
      <c r="K2765" s="33" t="e">
        <f>AVERAGE(#REF!)</f>
        <v>#REF!</v>
      </c>
      <c r="L2765" s="33" t="e">
        <f>AVERAGE(#REF!)</f>
        <v>#REF!</v>
      </c>
      <c r="M2765" s="33" t="e">
        <f>AVERAGE(#REF!)</f>
        <v>#REF!</v>
      </c>
      <c r="N2765" s="33" t="e">
        <f>AVERAGE(#REF!)</f>
        <v>#REF!</v>
      </c>
      <c r="O2765" s="33" t="e">
        <f>AVERAGE(#REF!)</f>
        <v>#REF!</v>
      </c>
      <c r="P2765" s="33" t="e">
        <f>AVERAGE(#REF!)</f>
        <v>#REF!</v>
      </c>
      <c r="Q2765" s="33" t="e">
        <f>AVERAGE(#REF!)</f>
        <v>#REF!</v>
      </c>
    </row>
    <row r="2766" spans="1:17">
      <c r="A2766" s="174">
        <v>3018</v>
      </c>
      <c r="B2766">
        <v>1</v>
      </c>
      <c r="C2766" s="36" t="s">
        <v>3115</v>
      </c>
      <c r="D2766" s="36" t="s">
        <v>3126</v>
      </c>
      <c r="E2766" s="39" t="s">
        <v>934</v>
      </c>
      <c r="F2766" s="38">
        <v>9.3000000000000007</v>
      </c>
      <c r="G2766" s="37">
        <v>5</v>
      </c>
      <c r="H2766" s="37">
        <v>5</v>
      </c>
      <c r="I2766" s="37">
        <v>5</v>
      </c>
      <c r="J2766" s="37">
        <v>5</v>
      </c>
      <c r="K2766" s="37">
        <v>10</v>
      </c>
      <c r="L2766" s="37">
        <v>10</v>
      </c>
      <c r="M2766" s="37">
        <v>5</v>
      </c>
      <c r="N2766" s="37">
        <v>10</v>
      </c>
      <c r="O2766" s="37">
        <v>10</v>
      </c>
      <c r="P2766" s="37">
        <v>10</v>
      </c>
      <c r="Q2766" s="37">
        <v>5</v>
      </c>
    </row>
    <row r="2767" spans="1:17">
      <c r="A2767" s="174">
        <v>3017</v>
      </c>
      <c r="B2767">
        <v>2</v>
      </c>
      <c r="C2767" s="36" t="s">
        <v>3115</v>
      </c>
      <c r="D2767" s="36" t="s">
        <v>3125</v>
      </c>
      <c r="E2767" s="39" t="s">
        <v>934</v>
      </c>
      <c r="F2767" s="38">
        <v>8.5</v>
      </c>
      <c r="G2767" s="37">
        <v>5</v>
      </c>
      <c r="H2767" s="37">
        <v>5</v>
      </c>
      <c r="I2767" s="37">
        <v>5</v>
      </c>
      <c r="J2767" s="37">
        <v>5</v>
      </c>
      <c r="K2767" s="37">
        <v>10</v>
      </c>
      <c r="L2767" s="37">
        <v>10</v>
      </c>
      <c r="M2767" s="37">
        <v>5</v>
      </c>
      <c r="N2767" s="37">
        <v>10</v>
      </c>
      <c r="O2767" s="37">
        <v>10</v>
      </c>
      <c r="P2767" s="37">
        <v>10</v>
      </c>
      <c r="Q2767" s="37">
        <v>5</v>
      </c>
    </row>
    <row r="2768" spans="1:17">
      <c r="A2768" s="174">
        <v>3016</v>
      </c>
      <c r="B2768">
        <v>3</v>
      </c>
      <c r="C2768" s="36" t="s">
        <v>3115</v>
      </c>
      <c r="D2768" s="42" t="s">
        <v>3124</v>
      </c>
      <c r="E2768" s="41" t="s">
        <v>934</v>
      </c>
      <c r="F2768" s="40">
        <v>9.6999999999999993</v>
      </c>
      <c r="G2768" s="37">
        <v>5</v>
      </c>
      <c r="H2768" s="37">
        <v>5</v>
      </c>
      <c r="I2768" s="37">
        <v>5</v>
      </c>
      <c r="J2768" s="37">
        <v>5</v>
      </c>
      <c r="K2768" s="37">
        <v>10</v>
      </c>
      <c r="L2768" s="37">
        <v>10</v>
      </c>
      <c r="M2768" s="37">
        <v>5</v>
      </c>
      <c r="N2768" s="37">
        <v>10</v>
      </c>
      <c r="O2768" s="37">
        <v>10</v>
      </c>
      <c r="P2768" s="37">
        <v>10</v>
      </c>
      <c r="Q2768" s="37">
        <v>5</v>
      </c>
    </row>
    <row r="2769" spans="1:17">
      <c r="A2769" s="174">
        <v>3015</v>
      </c>
      <c r="B2769">
        <v>4</v>
      </c>
      <c r="C2769" s="36" t="s">
        <v>3115</v>
      </c>
      <c r="D2769" s="36" t="s">
        <v>3123</v>
      </c>
      <c r="E2769" s="39" t="s">
        <v>934</v>
      </c>
      <c r="F2769" s="38">
        <v>7.3</v>
      </c>
      <c r="G2769" s="37">
        <v>5</v>
      </c>
      <c r="H2769" s="37">
        <v>5</v>
      </c>
      <c r="I2769" s="37">
        <v>5</v>
      </c>
      <c r="J2769" s="37">
        <v>5</v>
      </c>
      <c r="K2769" s="37">
        <v>10</v>
      </c>
      <c r="L2769" s="37">
        <v>10</v>
      </c>
      <c r="M2769" s="37">
        <v>5</v>
      </c>
      <c r="N2769" s="37">
        <v>10</v>
      </c>
      <c r="O2769" s="37">
        <v>10</v>
      </c>
      <c r="P2769" s="37">
        <v>10</v>
      </c>
      <c r="Q2769" s="37">
        <v>5</v>
      </c>
    </row>
    <row r="2770" spans="1:17">
      <c r="A2770" s="174">
        <v>3014</v>
      </c>
      <c r="B2770">
        <v>5</v>
      </c>
      <c r="C2770" s="36" t="s">
        <v>3115</v>
      </c>
      <c r="D2770" s="42" t="s">
        <v>3122</v>
      </c>
      <c r="E2770" s="41" t="s">
        <v>934</v>
      </c>
      <c r="F2770" s="40">
        <v>9.5</v>
      </c>
      <c r="G2770" s="37">
        <v>5</v>
      </c>
      <c r="H2770" s="37">
        <v>5</v>
      </c>
      <c r="I2770" s="37">
        <v>5</v>
      </c>
      <c r="J2770" s="37">
        <v>5</v>
      </c>
      <c r="K2770" s="37">
        <v>10</v>
      </c>
      <c r="L2770" s="37">
        <v>10</v>
      </c>
      <c r="M2770" s="37">
        <v>5</v>
      </c>
      <c r="N2770" s="37">
        <v>10</v>
      </c>
      <c r="O2770" s="37">
        <v>10</v>
      </c>
      <c r="P2770" s="37">
        <v>10</v>
      </c>
      <c r="Q2770" s="37">
        <v>5</v>
      </c>
    </row>
    <row r="2771" spans="1:17">
      <c r="A2771" s="174">
        <v>3013</v>
      </c>
      <c r="B2771">
        <v>6</v>
      </c>
      <c r="C2771" s="36" t="s">
        <v>3115</v>
      </c>
      <c r="D2771" s="36" t="s">
        <v>3121</v>
      </c>
      <c r="E2771" s="39" t="s">
        <v>934</v>
      </c>
      <c r="F2771" s="38">
        <v>8.3000000000000007</v>
      </c>
      <c r="G2771" s="37">
        <v>5</v>
      </c>
      <c r="H2771" s="37">
        <v>5</v>
      </c>
      <c r="I2771" s="37">
        <v>5</v>
      </c>
      <c r="J2771" s="37">
        <v>5</v>
      </c>
      <c r="K2771" s="37">
        <v>10</v>
      </c>
      <c r="L2771" s="37">
        <v>10</v>
      </c>
      <c r="M2771" s="37">
        <v>5</v>
      </c>
      <c r="N2771" s="37">
        <v>10</v>
      </c>
      <c r="O2771" s="37">
        <v>10</v>
      </c>
      <c r="P2771" s="37">
        <v>10</v>
      </c>
      <c r="Q2771" s="37">
        <v>5</v>
      </c>
    </row>
    <row r="2772" spans="1:17">
      <c r="A2772" s="174">
        <v>3012</v>
      </c>
      <c r="B2772">
        <v>7</v>
      </c>
      <c r="C2772" s="36" t="s">
        <v>3115</v>
      </c>
      <c r="D2772" s="36" t="s">
        <v>3120</v>
      </c>
      <c r="E2772" s="39" t="s">
        <v>934</v>
      </c>
      <c r="F2772" s="38">
        <v>8.3000000000000007</v>
      </c>
      <c r="G2772" s="37">
        <v>5</v>
      </c>
      <c r="H2772" s="37">
        <v>5</v>
      </c>
      <c r="I2772" s="37">
        <v>5</v>
      </c>
      <c r="J2772" s="37">
        <v>5</v>
      </c>
      <c r="K2772" s="37">
        <v>10</v>
      </c>
      <c r="L2772" s="37">
        <v>10</v>
      </c>
      <c r="M2772" s="37">
        <v>5</v>
      </c>
      <c r="N2772" s="37">
        <v>10</v>
      </c>
      <c r="O2772" s="37">
        <v>10</v>
      </c>
      <c r="P2772" s="37">
        <v>10</v>
      </c>
      <c r="Q2772" s="37">
        <v>5</v>
      </c>
    </row>
    <row r="2773" spans="1:17">
      <c r="A2773" s="174">
        <v>3011</v>
      </c>
      <c r="B2773">
        <v>8</v>
      </c>
      <c r="C2773" s="36" t="s">
        <v>3115</v>
      </c>
      <c r="D2773" s="36" t="s">
        <v>3119</v>
      </c>
      <c r="E2773" s="39" t="s">
        <v>934</v>
      </c>
      <c r="F2773" s="38">
        <v>7.4</v>
      </c>
      <c r="G2773" s="37">
        <v>5</v>
      </c>
      <c r="H2773" s="37">
        <v>5</v>
      </c>
      <c r="I2773" s="37">
        <v>5</v>
      </c>
      <c r="J2773" s="37">
        <v>5</v>
      </c>
      <c r="K2773" s="37">
        <v>10</v>
      </c>
      <c r="L2773" s="37">
        <v>10</v>
      </c>
      <c r="M2773" s="37">
        <v>5</v>
      </c>
      <c r="N2773" s="37">
        <v>10</v>
      </c>
      <c r="O2773" s="37">
        <v>10</v>
      </c>
      <c r="P2773" s="37">
        <v>10</v>
      </c>
      <c r="Q2773" s="37">
        <v>5</v>
      </c>
    </row>
    <row r="2774" spans="1:17">
      <c r="A2774" s="174">
        <v>3010</v>
      </c>
      <c r="B2774">
        <v>9</v>
      </c>
      <c r="C2774" s="36" t="s">
        <v>3115</v>
      </c>
      <c r="D2774" s="36" t="s">
        <v>3118</v>
      </c>
      <c r="E2774" s="39" t="s">
        <v>934</v>
      </c>
      <c r="F2774" s="38">
        <v>7</v>
      </c>
      <c r="G2774" s="37">
        <v>5</v>
      </c>
      <c r="H2774" s="37">
        <v>5</v>
      </c>
      <c r="I2774" s="37">
        <v>5</v>
      </c>
      <c r="J2774" s="37">
        <v>5</v>
      </c>
      <c r="K2774" s="37">
        <v>10</v>
      </c>
      <c r="L2774" s="37">
        <v>10</v>
      </c>
      <c r="M2774" s="37">
        <v>5</v>
      </c>
      <c r="N2774" s="37">
        <v>10</v>
      </c>
      <c r="O2774" s="37">
        <v>10</v>
      </c>
      <c r="P2774" s="37">
        <v>10</v>
      </c>
      <c r="Q2774" s="37">
        <v>5</v>
      </c>
    </row>
    <row r="2775" spans="1:17">
      <c r="A2775" s="174">
        <v>3009</v>
      </c>
      <c r="B2775">
        <v>10</v>
      </c>
      <c r="C2775" s="36" t="s">
        <v>3115</v>
      </c>
      <c r="D2775" s="36" t="s">
        <v>3117</v>
      </c>
      <c r="E2775" s="39" t="s">
        <v>934</v>
      </c>
      <c r="F2775" s="38">
        <v>8.6999999999999993</v>
      </c>
      <c r="G2775" s="37">
        <v>5</v>
      </c>
      <c r="H2775" s="37">
        <v>5</v>
      </c>
      <c r="I2775" s="37">
        <v>5</v>
      </c>
      <c r="J2775" s="37">
        <v>5</v>
      </c>
      <c r="K2775" s="37">
        <v>10</v>
      </c>
      <c r="L2775" s="37">
        <v>10</v>
      </c>
      <c r="M2775" s="37">
        <v>5</v>
      </c>
      <c r="N2775" s="37">
        <v>10</v>
      </c>
      <c r="O2775" s="37">
        <v>10</v>
      </c>
      <c r="P2775" s="37">
        <v>10</v>
      </c>
      <c r="Q2775" s="37">
        <v>5</v>
      </c>
    </row>
    <row r="2776" spans="1:17">
      <c r="A2776" s="174">
        <v>3008</v>
      </c>
      <c r="B2776">
        <v>11</v>
      </c>
      <c r="C2776" s="36" t="s">
        <v>3115</v>
      </c>
      <c r="D2776" s="36" t="s">
        <v>3116</v>
      </c>
      <c r="E2776" s="39" t="s">
        <v>934</v>
      </c>
      <c r="F2776" s="38">
        <v>8.6</v>
      </c>
      <c r="G2776" s="37">
        <v>5</v>
      </c>
      <c r="H2776" s="37">
        <v>5</v>
      </c>
      <c r="I2776" s="37">
        <v>5</v>
      </c>
      <c r="J2776" s="37">
        <v>5</v>
      </c>
      <c r="K2776" s="37">
        <v>10</v>
      </c>
      <c r="L2776" s="37">
        <v>10</v>
      </c>
      <c r="M2776" s="37">
        <v>5</v>
      </c>
      <c r="N2776" s="37">
        <v>10</v>
      </c>
      <c r="O2776" s="37">
        <v>10</v>
      </c>
      <c r="P2776" s="37">
        <v>10</v>
      </c>
      <c r="Q2776" s="37">
        <v>5</v>
      </c>
    </row>
    <row r="2777" spans="1:17">
      <c r="A2777" s="174">
        <v>3007</v>
      </c>
      <c r="C2777" s="36" t="s">
        <v>3115</v>
      </c>
      <c r="D2777" s="35" t="s">
        <v>8679</v>
      </c>
      <c r="E2777" s="34" t="s">
        <v>934</v>
      </c>
      <c r="F2777" s="130">
        <v>8.3740000000000006</v>
      </c>
      <c r="G2777" s="33" t="e">
        <f>AVERAGE(#REF!)</f>
        <v>#REF!</v>
      </c>
      <c r="H2777" s="33" t="e">
        <f>AVERAGE(#REF!)</f>
        <v>#REF!</v>
      </c>
      <c r="I2777" s="33" t="e">
        <f>AVERAGE(#REF!)</f>
        <v>#REF!</v>
      </c>
      <c r="J2777" s="33" t="e">
        <f>AVERAGE(#REF!)</f>
        <v>#REF!</v>
      </c>
      <c r="K2777" s="33" t="e">
        <f>AVERAGE(#REF!)</f>
        <v>#REF!</v>
      </c>
      <c r="L2777" s="33" t="e">
        <f>AVERAGE(#REF!)</f>
        <v>#REF!</v>
      </c>
      <c r="M2777" s="33" t="e">
        <f>AVERAGE(#REF!)</f>
        <v>#REF!</v>
      </c>
      <c r="N2777" s="33" t="e">
        <f>AVERAGE(#REF!)</f>
        <v>#REF!</v>
      </c>
      <c r="O2777" s="33" t="e">
        <f>AVERAGE(#REF!)</f>
        <v>#REF!</v>
      </c>
      <c r="P2777" s="33" t="e">
        <f>AVERAGE(#REF!)</f>
        <v>#REF!</v>
      </c>
      <c r="Q2777" s="33" t="e">
        <f>AVERAGE(#REF!)</f>
        <v>#REF!</v>
      </c>
    </row>
    <row r="2778" spans="1:17">
      <c r="A2778" s="174">
        <v>3006</v>
      </c>
      <c r="B2778">
        <v>1</v>
      </c>
      <c r="C2778" s="36" t="s">
        <v>3104</v>
      </c>
      <c r="D2778" s="36" t="s">
        <v>3114</v>
      </c>
      <c r="E2778" s="39" t="s">
        <v>934</v>
      </c>
      <c r="F2778" s="38">
        <v>8.6999999999999993</v>
      </c>
      <c r="G2778" s="37">
        <v>5</v>
      </c>
      <c r="H2778" s="37">
        <v>5</v>
      </c>
      <c r="I2778" s="37">
        <v>5</v>
      </c>
      <c r="J2778" s="37">
        <v>5</v>
      </c>
      <c r="K2778" s="37">
        <v>10</v>
      </c>
      <c r="L2778" s="37">
        <v>10</v>
      </c>
      <c r="M2778" s="37">
        <v>5</v>
      </c>
      <c r="N2778" s="37">
        <v>10</v>
      </c>
      <c r="O2778" s="37">
        <v>10</v>
      </c>
      <c r="P2778" s="37">
        <v>10</v>
      </c>
      <c r="Q2778" s="37">
        <v>5</v>
      </c>
    </row>
    <row r="2779" spans="1:17">
      <c r="A2779" s="174">
        <v>3005</v>
      </c>
      <c r="B2779">
        <v>2</v>
      </c>
      <c r="C2779" s="36" t="s">
        <v>3104</v>
      </c>
      <c r="D2779" s="36" t="s">
        <v>3113</v>
      </c>
      <c r="E2779" s="39" t="s">
        <v>934</v>
      </c>
      <c r="F2779" s="38">
        <v>8.6999999999999993</v>
      </c>
      <c r="G2779" s="37">
        <v>5</v>
      </c>
      <c r="H2779" s="37">
        <v>5</v>
      </c>
      <c r="I2779" s="37">
        <v>5</v>
      </c>
      <c r="J2779" s="37">
        <v>5</v>
      </c>
      <c r="K2779" s="37">
        <v>10</v>
      </c>
      <c r="L2779" s="37">
        <v>10</v>
      </c>
      <c r="M2779" s="37">
        <v>5</v>
      </c>
      <c r="N2779" s="37">
        <v>10</v>
      </c>
      <c r="O2779" s="37">
        <v>10</v>
      </c>
      <c r="P2779" s="37">
        <v>10</v>
      </c>
      <c r="Q2779" s="37">
        <v>5</v>
      </c>
    </row>
    <row r="2780" spans="1:17">
      <c r="A2780" s="174">
        <v>3004</v>
      </c>
      <c r="B2780">
        <v>3</v>
      </c>
      <c r="C2780" s="36" t="s">
        <v>3104</v>
      </c>
      <c r="D2780" s="36" t="s">
        <v>3112</v>
      </c>
      <c r="E2780" s="39" t="s">
        <v>934</v>
      </c>
      <c r="F2780" s="38">
        <v>8.6999999999999993</v>
      </c>
      <c r="G2780" s="37">
        <v>5</v>
      </c>
      <c r="H2780" s="37">
        <v>5</v>
      </c>
      <c r="I2780" s="37">
        <v>5</v>
      </c>
      <c r="J2780" s="37">
        <v>5</v>
      </c>
      <c r="K2780" s="37">
        <v>10</v>
      </c>
      <c r="L2780" s="37">
        <v>10</v>
      </c>
      <c r="M2780" s="37">
        <v>5</v>
      </c>
      <c r="N2780" s="37">
        <v>10</v>
      </c>
      <c r="O2780" s="37">
        <v>10</v>
      </c>
      <c r="P2780" s="37">
        <v>10</v>
      </c>
      <c r="Q2780" s="37">
        <v>5</v>
      </c>
    </row>
    <row r="2781" spans="1:17">
      <c r="A2781" s="174">
        <v>3003</v>
      </c>
      <c r="B2781">
        <v>4</v>
      </c>
      <c r="C2781" s="36" t="s">
        <v>3104</v>
      </c>
      <c r="D2781" s="36" t="s">
        <v>3111</v>
      </c>
      <c r="E2781" s="39" t="s">
        <v>934</v>
      </c>
      <c r="F2781" s="38">
        <v>8.6999999999999993</v>
      </c>
      <c r="G2781" s="37">
        <v>5</v>
      </c>
      <c r="H2781" s="37">
        <v>5</v>
      </c>
      <c r="I2781" s="37">
        <v>5</v>
      </c>
      <c r="J2781" s="37">
        <v>5</v>
      </c>
      <c r="K2781" s="37">
        <v>10</v>
      </c>
      <c r="L2781" s="37">
        <v>10</v>
      </c>
      <c r="M2781" s="37">
        <v>5</v>
      </c>
      <c r="N2781" s="37">
        <v>10</v>
      </c>
      <c r="O2781" s="37">
        <v>10</v>
      </c>
      <c r="P2781" s="37">
        <v>10</v>
      </c>
      <c r="Q2781" s="37">
        <v>5</v>
      </c>
    </row>
    <row r="2782" spans="1:17">
      <c r="A2782" s="174">
        <v>3002</v>
      </c>
      <c r="B2782">
        <v>5</v>
      </c>
      <c r="C2782" s="36" t="s">
        <v>3104</v>
      </c>
      <c r="D2782" s="36" t="s">
        <v>3110</v>
      </c>
      <c r="E2782" s="39" t="s">
        <v>934</v>
      </c>
      <c r="F2782" s="38">
        <v>8.1</v>
      </c>
      <c r="G2782" s="37">
        <v>5</v>
      </c>
      <c r="H2782" s="37">
        <v>5</v>
      </c>
      <c r="I2782" s="37">
        <v>5</v>
      </c>
      <c r="J2782" s="37">
        <v>5</v>
      </c>
      <c r="K2782" s="37">
        <v>10</v>
      </c>
      <c r="L2782" s="37">
        <v>10</v>
      </c>
      <c r="M2782" s="37">
        <v>5</v>
      </c>
      <c r="N2782" s="37">
        <v>10</v>
      </c>
      <c r="O2782" s="37">
        <v>10</v>
      </c>
      <c r="P2782" s="37">
        <v>10</v>
      </c>
      <c r="Q2782" s="37">
        <v>5</v>
      </c>
    </row>
    <row r="2783" spans="1:17">
      <c r="A2783" s="174">
        <v>3001</v>
      </c>
      <c r="B2783">
        <v>6</v>
      </c>
      <c r="C2783" s="36" t="s">
        <v>3104</v>
      </c>
      <c r="D2783" s="36" t="s">
        <v>3109</v>
      </c>
      <c r="E2783" s="39" t="s">
        <v>934</v>
      </c>
      <c r="F2783" s="38">
        <v>8.1999999999999993</v>
      </c>
      <c r="G2783" s="37">
        <v>5</v>
      </c>
      <c r="H2783" s="37">
        <v>5</v>
      </c>
      <c r="I2783" s="37">
        <v>5</v>
      </c>
      <c r="J2783" s="37">
        <v>5</v>
      </c>
      <c r="K2783" s="37">
        <v>10</v>
      </c>
      <c r="L2783" s="37">
        <v>10</v>
      </c>
      <c r="M2783" s="37">
        <v>5</v>
      </c>
      <c r="N2783" s="37">
        <v>10</v>
      </c>
      <c r="O2783" s="37">
        <v>10</v>
      </c>
      <c r="P2783" s="37">
        <v>10</v>
      </c>
      <c r="Q2783" s="37">
        <v>5</v>
      </c>
    </row>
    <row r="2784" spans="1:17">
      <c r="A2784" s="174">
        <v>3000</v>
      </c>
      <c r="B2784">
        <v>7</v>
      </c>
      <c r="C2784" s="36" t="s">
        <v>3104</v>
      </c>
      <c r="D2784" s="36" t="s">
        <v>3108</v>
      </c>
      <c r="E2784" s="39" t="s">
        <v>934</v>
      </c>
      <c r="F2784" s="38">
        <v>8.8000000000000007</v>
      </c>
      <c r="G2784" s="37">
        <v>5</v>
      </c>
      <c r="H2784" s="37">
        <v>5</v>
      </c>
      <c r="I2784" s="37">
        <v>5</v>
      </c>
      <c r="J2784" s="37">
        <v>5</v>
      </c>
      <c r="K2784" s="37">
        <v>10</v>
      </c>
      <c r="L2784" s="37">
        <v>10</v>
      </c>
      <c r="M2784" s="37">
        <v>5</v>
      </c>
      <c r="N2784" s="37">
        <v>10</v>
      </c>
      <c r="O2784" s="37">
        <v>10</v>
      </c>
      <c r="P2784" s="37">
        <v>10</v>
      </c>
      <c r="Q2784" s="37">
        <v>5</v>
      </c>
    </row>
    <row r="2785" spans="1:17">
      <c r="A2785" s="174">
        <v>2999</v>
      </c>
      <c r="B2785">
        <v>8</v>
      </c>
      <c r="C2785" s="36" t="s">
        <v>3104</v>
      </c>
      <c r="D2785" s="36" t="s">
        <v>3107</v>
      </c>
      <c r="E2785" s="39" t="s">
        <v>934</v>
      </c>
      <c r="F2785" s="38">
        <v>7.9</v>
      </c>
      <c r="G2785" s="37">
        <v>5</v>
      </c>
      <c r="H2785" s="37">
        <v>5</v>
      </c>
      <c r="I2785" s="37">
        <v>5</v>
      </c>
      <c r="J2785" s="37">
        <v>5</v>
      </c>
      <c r="K2785" s="37">
        <v>10</v>
      </c>
      <c r="L2785" s="37">
        <v>10</v>
      </c>
      <c r="M2785" s="37">
        <v>5</v>
      </c>
      <c r="N2785" s="37">
        <v>10</v>
      </c>
      <c r="O2785" s="37">
        <v>10</v>
      </c>
      <c r="P2785" s="37">
        <v>10</v>
      </c>
      <c r="Q2785" s="37">
        <v>5</v>
      </c>
    </row>
    <row r="2786" spans="1:17">
      <c r="A2786" s="174">
        <v>2998</v>
      </c>
      <c r="B2786">
        <v>9</v>
      </c>
      <c r="C2786" s="36" t="s">
        <v>3104</v>
      </c>
      <c r="D2786" s="36" t="s">
        <v>3106</v>
      </c>
      <c r="E2786" s="39" t="s">
        <v>934</v>
      </c>
      <c r="F2786" s="38">
        <v>7.9</v>
      </c>
      <c r="G2786" s="37">
        <v>5</v>
      </c>
      <c r="H2786" s="37">
        <v>5</v>
      </c>
      <c r="I2786" s="37">
        <v>5</v>
      </c>
      <c r="J2786" s="37">
        <v>5</v>
      </c>
      <c r="K2786" s="37">
        <v>10</v>
      </c>
      <c r="L2786" s="37">
        <v>10</v>
      </c>
      <c r="M2786" s="37">
        <v>5</v>
      </c>
      <c r="N2786" s="37">
        <v>10</v>
      </c>
      <c r="O2786" s="37">
        <v>10</v>
      </c>
      <c r="P2786" s="37">
        <v>10</v>
      </c>
      <c r="Q2786" s="37">
        <v>5</v>
      </c>
    </row>
    <row r="2787" spans="1:17">
      <c r="A2787" s="174">
        <v>2997</v>
      </c>
      <c r="B2787">
        <v>10</v>
      </c>
      <c r="C2787" s="36" t="s">
        <v>3104</v>
      </c>
      <c r="D2787" s="36" t="s">
        <v>3105</v>
      </c>
      <c r="E2787" s="39" t="s">
        <v>934</v>
      </c>
      <c r="F2787" s="38">
        <v>7</v>
      </c>
      <c r="G2787" s="37">
        <v>5</v>
      </c>
      <c r="H2787" s="37">
        <v>5</v>
      </c>
      <c r="I2787" s="37">
        <v>5</v>
      </c>
      <c r="J2787" s="37">
        <v>5</v>
      </c>
      <c r="K2787" s="37">
        <v>10</v>
      </c>
      <c r="L2787" s="37">
        <v>10</v>
      </c>
      <c r="M2787" s="37">
        <v>5</v>
      </c>
      <c r="N2787" s="37">
        <v>10</v>
      </c>
      <c r="O2787" s="37">
        <v>10</v>
      </c>
      <c r="P2787" s="37">
        <v>10</v>
      </c>
      <c r="Q2787" s="37">
        <v>5</v>
      </c>
    </row>
    <row r="2788" spans="1:17">
      <c r="A2788" s="174">
        <v>2996</v>
      </c>
      <c r="C2788" s="36" t="s">
        <v>3104</v>
      </c>
      <c r="D2788" s="35" t="s">
        <v>8679</v>
      </c>
      <c r="E2788" s="34" t="s">
        <v>934</v>
      </c>
      <c r="F2788" s="130">
        <v>8.2509999999999994</v>
      </c>
      <c r="G2788" s="33" t="e">
        <f>AVERAGE(#REF!)</f>
        <v>#REF!</v>
      </c>
      <c r="H2788" s="33" t="e">
        <f>AVERAGE(#REF!)</f>
        <v>#REF!</v>
      </c>
      <c r="I2788" s="33" t="e">
        <f>AVERAGE(#REF!)</f>
        <v>#REF!</v>
      </c>
      <c r="J2788" s="33" t="e">
        <f>AVERAGE(#REF!)</f>
        <v>#REF!</v>
      </c>
      <c r="K2788" s="33" t="e">
        <f>AVERAGE(#REF!)</f>
        <v>#REF!</v>
      </c>
      <c r="L2788" s="33" t="e">
        <f>AVERAGE(#REF!)</f>
        <v>#REF!</v>
      </c>
      <c r="M2788" s="33" t="e">
        <f>AVERAGE(#REF!)</f>
        <v>#REF!</v>
      </c>
      <c r="N2788" s="33" t="e">
        <f>AVERAGE(#REF!)</f>
        <v>#REF!</v>
      </c>
      <c r="O2788" s="33" t="e">
        <f>AVERAGE(#REF!)</f>
        <v>#REF!</v>
      </c>
      <c r="P2788" s="33" t="e">
        <f>AVERAGE(#REF!)</f>
        <v>#REF!</v>
      </c>
      <c r="Q2788" s="33" t="e">
        <f>AVERAGE(#REF!)</f>
        <v>#REF!</v>
      </c>
    </row>
    <row r="2789" spans="1:17">
      <c r="A2789" s="174">
        <v>2995</v>
      </c>
      <c r="B2789">
        <v>1</v>
      </c>
      <c r="C2789" s="36" t="s">
        <v>3092</v>
      </c>
      <c r="D2789" s="36" t="s">
        <v>3103</v>
      </c>
      <c r="E2789" s="39" t="s">
        <v>934</v>
      </c>
      <c r="F2789" s="38">
        <v>8.6</v>
      </c>
      <c r="G2789" s="37">
        <v>5</v>
      </c>
      <c r="H2789" s="37">
        <v>5</v>
      </c>
      <c r="I2789" s="37">
        <v>5</v>
      </c>
      <c r="J2789" s="37">
        <v>5</v>
      </c>
      <c r="K2789" s="37">
        <v>10</v>
      </c>
      <c r="L2789" s="37">
        <v>10</v>
      </c>
      <c r="M2789" s="37">
        <v>5</v>
      </c>
      <c r="N2789" s="37">
        <v>10</v>
      </c>
      <c r="O2789" s="37">
        <v>10</v>
      </c>
      <c r="P2789" s="37">
        <v>10</v>
      </c>
      <c r="Q2789" s="37">
        <v>5</v>
      </c>
    </row>
    <row r="2790" spans="1:17">
      <c r="A2790" s="174">
        <v>2994</v>
      </c>
      <c r="B2790">
        <v>2</v>
      </c>
      <c r="C2790" s="36" t="s">
        <v>3092</v>
      </c>
      <c r="D2790" s="36" t="s">
        <v>3102</v>
      </c>
      <c r="E2790" s="39" t="s">
        <v>934</v>
      </c>
      <c r="F2790" s="38">
        <v>8.3000000000000007</v>
      </c>
      <c r="G2790" s="37">
        <v>5</v>
      </c>
      <c r="H2790" s="37">
        <v>5</v>
      </c>
      <c r="I2790" s="37">
        <v>5</v>
      </c>
      <c r="J2790" s="37">
        <v>5</v>
      </c>
      <c r="K2790" s="37">
        <v>10</v>
      </c>
      <c r="L2790" s="37">
        <v>10</v>
      </c>
      <c r="M2790" s="37">
        <v>5</v>
      </c>
      <c r="N2790" s="37">
        <v>10</v>
      </c>
      <c r="O2790" s="37">
        <v>10</v>
      </c>
      <c r="P2790" s="37">
        <v>10</v>
      </c>
      <c r="Q2790" s="37">
        <v>5</v>
      </c>
    </row>
    <row r="2791" spans="1:17">
      <c r="A2791" s="174">
        <v>2993</v>
      </c>
      <c r="B2791">
        <v>3</v>
      </c>
      <c r="C2791" s="36" t="s">
        <v>3092</v>
      </c>
      <c r="D2791" s="36" t="s">
        <v>3101</v>
      </c>
      <c r="E2791" s="39" t="s">
        <v>934</v>
      </c>
      <c r="F2791" s="38">
        <v>8.1</v>
      </c>
      <c r="G2791" s="37">
        <v>5</v>
      </c>
      <c r="H2791" s="37">
        <v>5</v>
      </c>
      <c r="I2791" s="37">
        <v>5</v>
      </c>
      <c r="J2791" s="37">
        <v>5</v>
      </c>
      <c r="K2791" s="37">
        <v>10</v>
      </c>
      <c r="L2791" s="37">
        <v>10</v>
      </c>
      <c r="M2791" s="37">
        <v>5</v>
      </c>
      <c r="N2791" s="37">
        <v>10</v>
      </c>
      <c r="O2791" s="37">
        <v>10</v>
      </c>
      <c r="P2791" s="37">
        <v>10</v>
      </c>
      <c r="Q2791" s="37">
        <v>5</v>
      </c>
    </row>
    <row r="2792" spans="1:17">
      <c r="A2792" s="174">
        <v>2992</v>
      </c>
      <c r="B2792">
        <v>4</v>
      </c>
      <c r="C2792" s="36" t="s">
        <v>3092</v>
      </c>
      <c r="D2792" s="36" t="s">
        <v>3100</v>
      </c>
      <c r="E2792" s="39" t="s">
        <v>934</v>
      </c>
      <c r="F2792" s="38">
        <v>8</v>
      </c>
      <c r="G2792" s="37">
        <v>5</v>
      </c>
      <c r="H2792" s="37">
        <v>5</v>
      </c>
      <c r="I2792" s="37">
        <v>5</v>
      </c>
      <c r="J2792" s="37">
        <v>5</v>
      </c>
      <c r="K2792" s="37">
        <v>10</v>
      </c>
      <c r="L2792" s="37">
        <v>10</v>
      </c>
      <c r="M2792" s="37">
        <v>5</v>
      </c>
      <c r="N2792" s="37">
        <v>10</v>
      </c>
      <c r="O2792" s="37">
        <v>10</v>
      </c>
      <c r="P2792" s="37">
        <v>10</v>
      </c>
      <c r="Q2792" s="37">
        <v>5</v>
      </c>
    </row>
    <row r="2793" spans="1:17">
      <c r="A2793" s="174">
        <v>2991</v>
      </c>
      <c r="B2793">
        <v>5</v>
      </c>
      <c r="C2793" s="36" t="s">
        <v>3092</v>
      </c>
      <c r="D2793" s="36" t="s">
        <v>3099</v>
      </c>
      <c r="E2793" s="39" t="s">
        <v>934</v>
      </c>
      <c r="F2793" s="38">
        <v>8.1</v>
      </c>
      <c r="G2793" s="37">
        <v>5</v>
      </c>
      <c r="H2793" s="37">
        <v>5</v>
      </c>
      <c r="I2793" s="37">
        <v>5</v>
      </c>
      <c r="J2793" s="37">
        <v>5</v>
      </c>
      <c r="K2793" s="37">
        <v>10</v>
      </c>
      <c r="L2793" s="37">
        <v>10</v>
      </c>
      <c r="M2793" s="37">
        <v>5</v>
      </c>
      <c r="N2793" s="37">
        <v>10</v>
      </c>
      <c r="O2793" s="37">
        <v>10</v>
      </c>
      <c r="P2793" s="37">
        <v>10</v>
      </c>
      <c r="Q2793" s="37">
        <v>5</v>
      </c>
    </row>
    <row r="2794" spans="1:17">
      <c r="A2794" s="174">
        <v>2990</v>
      </c>
      <c r="B2794">
        <v>6</v>
      </c>
      <c r="C2794" s="36" t="s">
        <v>3092</v>
      </c>
      <c r="D2794" s="36" t="s">
        <v>3098</v>
      </c>
      <c r="E2794" s="39" t="s">
        <v>934</v>
      </c>
      <c r="F2794" s="38">
        <v>9.3000000000000007</v>
      </c>
      <c r="G2794" s="37">
        <v>5</v>
      </c>
      <c r="H2794" s="37">
        <v>5</v>
      </c>
      <c r="I2794" s="37">
        <v>5</v>
      </c>
      <c r="J2794" s="37">
        <v>5</v>
      </c>
      <c r="K2794" s="37">
        <v>10</v>
      </c>
      <c r="L2794" s="37">
        <v>10</v>
      </c>
      <c r="M2794" s="37">
        <v>5</v>
      </c>
      <c r="N2794" s="37">
        <v>10</v>
      </c>
      <c r="O2794" s="37">
        <v>10</v>
      </c>
      <c r="P2794" s="37">
        <v>10</v>
      </c>
      <c r="Q2794" s="37">
        <v>5</v>
      </c>
    </row>
    <row r="2795" spans="1:17">
      <c r="A2795" s="174">
        <v>2989</v>
      </c>
      <c r="B2795">
        <v>7</v>
      </c>
      <c r="C2795" s="36" t="s">
        <v>3092</v>
      </c>
      <c r="D2795" s="36" t="s">
        <v>3097</v>
      </c>
      <c r="E2795" s="39" t="s">
        <v>934</v>
      </c>
      <c r="F2795" s="38">
        <v>8.1</v>
      </c>
      <c r="G2795" s="37">
        <v>5</v>
      </c>
      <c r="H2795" s="37">
        <v>5</v>
      </c>
      <c r="I2795" s="37">
        <v>5</v>
      </c>
      <c r="J2795" s="37">
        <v>5</v>
      </c>
      <c r="K2795" s="37">
        <v>10</v>
      </c>
      <c r="L2795" s="37">
        <v>10</v>
      </c>
      <c r="M2795" s="37">
        <v>5</v>
      </c>
      <c r="N2795" s="37">
        <v>10</v>
      </c>
      <c r="O2795" s="37">
        <v>10</v>
      </c>
      <c r="P2795" s="37">
        <v>10</v>
      </c>
      <c r="Q2795" s="37">
        <v>5</v>
      </c>
    </row>
    <row r="2796" spans="1:17">
      <c r="A2796" s="174">
        <v>2988</v>
      </c>
      <c r="B2796">
        <v>8</v>
      </c>
      <c r="C2796" s="36" t="s">
        <v>3092</v>
      </c>
      <c r="D2796" s="36" t="s">
        <v>3096</v>
      </c>
      <c r="E2796" s="39" t="s">
        <v>934</v>
      </c>
      <c r="F2796" s="38">
        <v>8.6</v>
      </c>
      <c r="G2796" s="37">
        <v>5</v>
      </c>
      <c r="H2796" s="37">
        <v>5</v>
      </c>
      <c r="I2796" s="37">
        <v>5</v>
      </c>
      <c r="J2796" s="37">
        <v>5</v>
      </c>
      <c r="K2796" s="37">
        <v>10</v>
      </c>
      <c r="L2796" s="37">
        <v>10</v>
      </c>
      <c r="M2796" s="37">
        <v>5</v>
      </c>
      <c r="N2796" s="37">
        <v>10</v>
      </c>
      <c r="O2796" s="37">
        <v>10</v>
      </c>
      <c r="P2796" s="37">
        <v>10</v>
      </c>
      <c r="Q2796" s="37">
        <v>5</v>
      </c>
    </row>
    <row r="2797" spans="1:17">
      <c r="A2797" s="174">
        <v>2987</v>
      </c>
      <c r="B2797">
        <v>9</v>
      </c>
      <c r="C2797" s="36" t="s">
        <v>3092</v>
      </c>
      <c r="D2797" s="36" t="s">
        <v>3095</v>
      </c>
      <c r="E2797" s="39" t="s">
        <v>934</v>
      </c>
      <c r="F2797" s="38">
        <v>8.5</v>
      </c>
      <c r="G2797" s="37">
        <v>5</v>
      </c>
      <c r="H2797" s="37">
        <v>5</v>
      </c>
      <c r="I2797" s="37">
        <v>5</v>
      </c>
      <c r="J2797" s="37">
        <v>5</v>
      </c>
      <c r="K2797" s="37">
        <v>10</v>
      </c>
      <c r="L2797" s="37">
        <v>10</v>
      </c>
      <c r="M2797" s="37">
        <v>5</v>
      </c>
      <c r="N2797" s="37">
        <v>10</v>
      </c>
      <c r="O2797" s="37">
        <v>10</v>
      </c>
      <c r="P2797" s="37">
        <v>10</v>
      </c>
      <c r="Q2797" s="37">
        <v>5</v>
      </c>
    </row>
    <row r="2798" spans="1:17">
      <c r="A2798" s="174">
        <v>2986</v>
      </c>
      <c r="B2798">
        <v>10</v>
      </c>
      <c r="C2798" s="36" t="s">
        <v>3092</v>
      </c>
      <c r="D2798" s="36" t="s">
        <v>3094</v>
      </c>
      <c r="E2798" s="39" t="s">
        <v>934</v>
      </c>
      <c r="F2798" s="38">
        <v>8.3000000000000007</v>
      </c>
      <c r="G2798" s="37">
        <v>5</v>
      </c>
      <c r="H2798" s="37">
        <v>5</v>
      </c>
      <c r="I2798" s="37">
        <v>5</v>
      </c>
      <c r="J2798" s="37">
        <v>5</v>
      </c>
      <c r="K2798" s="37">
        <v>10</v>
      </c>
      <c r="L2798" s="37">
        <v>10</v>
      </c>
      <c r="M2798" s="37">
        <v>5</v>
      </c>
      <c r="N2798" s="37">
        <v>10</v>
      </c>
      <c r="O2798" s="37">
        <v>10</v>
      </c>
      <c r="P2798" s="37">
        <v>10</v>
      </c>
      <c r="Q2798" s="37">
        <v>5</v>
      </c>
    </row>
    <row r="2799" spans="1:17">
      <c r="A2799" s="174">
        <v>2985</v>
      </c>
      <c r="B2799">
        <v>11</v>
      </c>
      <c r="C2799" s="36" t="s">
        <v>3092</v>
      </c>
      <c r="D2799" s="36" t="s">
        <v>3093</v>
      </c>
      <c r="E2799" s="39" t="s">
        <v>934</v>
      </c>
      <c r="F2799" s="38">
        <v>8.6</v>
      </c>
      <c r="G2799" s="37">
        <v>5</v>
      </c>
      <c r="H2799" s="37">
        <v>5</v>
      </c>
      <c r="I2799" s="37">
        <v>5</v>
      </c>
      <c r="J2799" s="37">
        <v>5</v>
      </c>
      <c r="K2799" s="37">
        <v>10</v>
      </c>
      <c r="L2799" s="37">
        <v>10</v>
      </c>
      <c r="M2799" s="37">
        <v>5</v>
      </c>
      <c r="N2799" s="37">
        <v>10</v>
      </c>
      <c r="O2799" s="37">
        <v>10</v>
      </c>
      <c r="P2799" s="37">
        <v>10</v>
      </c>
      <c r="Q2799" s="37">
        <v>5</v>
      </c>
    </row>
    <row r="2800" spans="1:17">
      <c r="A2800" s="174">
        <v>2984</v>
      </c>
      <c r="C2800" s="36" t="s">
        <v>3092</v>
      </c>
      <c r="D2800" s="35" t="s">
        <v>8679</v>
      </c>
      <c r="E2800" s="34" t="s">
        <v>934</v>
      </c>
      <c r="F2800" s="130">
        <v>8.4019999999999992</v>
      </c>
      <c r="G2800" s="33" t="e">
        <f>AVERAGE(#REF!)</f>
        <v>#REF!</v>
      </c>
      <c r="H2800" s="33" t="e">
        <f>AVERAGE(#REF!)</f>
        <v>#REF!</v>
      </c>
      <c r="I2800" s="33" t="e">
        <f>AVERAGE(#REF!)</f>
        <v>#REF!</v>
      </c>
      <c r="J2800" s="33" t="e">
        <f>AVERAGE(#REF!)</f>
        <v>#REF!</v>
      </c>
      <c r="K2800" s="33" t="e">
        <f>AVERAGE(#REF!)</f>
        <v>#REF!</v>
      </c>
      <c r="L2800" s="33" t="e">
        <f>AVERAGE(#REF!)</f>
        <v>#REF!</v>
      </c>
      <c r="M2800" s="33" t="e">
        <f>AVERAGE(#REF!)</f>
        <v>#REF!</v>
      </c>
      <c r="N2800" s="33" t="e">
        <f>AVERAGE(#REF!)</f>
        <v>#REF!</v>
      </c>
      <c r="O2800" s="33" t="e">
        <f>AVERAGE(#REF!)</f>
        <v>#REF!</v>
      </c>
      <c r="P2800" s="33" t="e">
        <f>AVERAGE(#REF!)</f>
        <v>#REF!</v>
      </c>
      <c r="Q2800" s="33" t="e">
        <f>AVERAGE(#REF!)</f>
        <v>#REF!</v>
      </c>
    </row>
    <row r="2801" spans="1:17">
      <c r="A2801" s="174">
        <v>2983</v>
      </c>
      <c r="B2801">
        <v>1</v>
      </c>
      <c r="C2801" s="36" t="s">
        <v>3079</v>
      </c>
      <c r="D2801" s="36" t="s">
        <v>3091</v>
      </c>
      <c r="E2801" s="39" t="s">
        <v>934</v>
      </c>
      <c r="F2801" s="38">
        <v>8.3000000000000007</v>
      </c>
      <c r="G2801" s="37">
        <v>5</v>
      </c>
      <c r="H2801" s="37">
        <v>5</v>
      </c>
      <c r="I2801" s="37">
        <v>5</v>
      </c>
      <c r="J2801" s="37">
        <v>5</v>
      </c>
      <c r="K2801" s="37">
        <v>10</v>
      </c>
      <c r="L2801" s="37">
        <v>10</v>
      </c>
      <c r="M2801" s="37">
        <v>5</v>
      </c>
      <c r="N2801" s="37">
        <v>10</v>
      </c>
      <c r="O2801" s="37">
        <v>10</v>
      </c>
      <c r="P2801" s="37">
        <v>10</v>
      </c>
      <c r="Q2801" s="37">
        <v>5</v>
      </c>
    </row>
    <row r="2802" spans="1:17">
      <c r="A2802" s="174">
        <v>2982</v>
      </c>
      <c r="B2802">
        <v>2</v>
      </c>
      <c r="C2802" s="36" t="s">
        <v>3079</v>
      </c>
      <c r="D2802" s="36" t="s">
        <v>3090</v>
      </c>
      <c r="E2802" s="39" t="s">
        <v>934</v>
      </c>
      <c r="F2802" s="38">
        <v>7.9</v>
      </c>
      <c r="G2802" s="37">
        <v>5</v>
      </c>
      <c r="H2802" s="37">
        <v>5</v>
      </c>
      <c r="I2802" s="37">
        <v>5</v>
      </c>
      <c r="J2802" s="37">
        <v>5</v>
      </c>
      <c r="K2802" s="37">
        <v>10</v>
      </c>
      <c r="L2802" s="37">
        <v>10</v>
      </c>
      <c r="M2802" s="37">
        <v>5</v>
      </c>
      <c r="N2802" s="37">
        <v>10</v>
      </c>
      <c r="O2802" s="37">
        <v>10</v>
      </c>
      <c r="P2802" s="37">
        <v>10</v>
      </c>
      <c r="Q2802" s="37">
        <v>5</v>
      </c>
    </row>
    <row r="2803" spans="1:17">
      <c r="A2803" s="174">
        <v>2981</v>
      </c>
      <c r="B2803">
        <v>3</v>
      </c>
      <c r="C2803" s="36" t="s">
        <v>3079</v>
      </c>
      <c r="D2803" s="36" t="s">
        <v>3089</v>
      </c>
      <c r="E2803" s="39" t="s">
        <v>934</v>
      </c>
      <c r="F2803" s="38">
        <v>9.1999999999999993</v>
      </c>
      <c r="G2803" s="37">
        <v>5</v>
      </c>
      <c r="H2803" s="37">
        <v>5</v>
      </c>
      <c r="I2803" s="37">
        <v>5</v>
      </c>
      <c r="J2803" s="37">
        <v>5</v>
      </c>
      <c r="K2803" s="37">
        <v>10</v>
      </c>
      <c r="L2803" s="37">
        <v>10</v>
      </c>
      <c r="M2803" s="37">
        <v>5</v>
      </c>
      <c r="N2803" s="37">
        <v>10</v>
      </c>
      <c r="O2803" s="37">
        <v>10</v>
      </c>
      <c r="P2803" s="37">
        <v>10</v>
      </c>
      <c r="Q2803" s="37">
        <v>5</v>
      </c>
    </row>
    <row r="2804" spans="1:17">
      <c r="A2804" s="174">
        <v>2980</v>
      </c>
      <c r="B2804">
        <v>4</v>
      </c>
      <c r="C2804" s="36" t="s">
        <v>3079</v>
      </c>
      <c r="D2804" s="36" t="s">
        <v>3088</v>
      </c>
      <c r="E2804" s="39" t="s">
        <v>934</v>
      </c>
      <c r="F2804" s="38">
        <v>9</v>
      </c>
      <c r="G2804" s="37">
        <v>5</v>
      </c>
      <c r="H2804" s="37">
        <v>5</v>
      </c>
      <c r="I2804" s="37">
        <v>5</v>
      </c>
      <c r="J2804" s="37">
        <v>5</v>
      </c>
      <c r="K2804" s="37">
        <v>10</v>
      </c>
      <c r="L2804" s="37">
        <v>10</v>
      </c>
      <c r="M2804" s="37">
        <v>5</v>
      </c>
      <c r="N2804" s="37">
        <v>10</v>
      </c>
      <c r="O2804" s="37">
        <v>10</v>
      </c>
      <c r="P2804" s="37">
        <v>10</v>
      </c>
      <c r="Q2804" s="37">
        <v>5</v>
      </c>
    </row>
    <row r="2805" spans="1:17">
      <c r="A2805" s="174">
        <v>2979</v>
      </c>
      <c r="B2805">
        <v>5</v>
      </c>
      <c r="C2805" s="36" t="s">
        <v>3079</v>
      </c>
      <c r="D2805" s="42" t="s">
        <v>3087</v>
      </c>
      <c r="E2805" s="41" t="s">
        <v>934</v>
      </c>
      <c r="F2805" s="40">
        <v>9.8000000000000007</v>
      </c>
      <c r="G2805" s="37">
        <v>5</v>
      </c>
      <c r="H2805" s="37">
        <v>5</v>
      </c>
      <c r="I2805" s="37">
        <v>5</v>
      </c>
      <c r="J2805" s="37">
        <v>5</v>
      </c>
      <c r="K2805" s="37">
        <v>10</v>
      </c>
      <c r="L2805" s="37">
        <v>10</v>
      </c>
      <c r="M2805" s="37">
        <v>5</v>
      </c>
      <c r="N2805" s="37">
        <v>10</v>
      </c>
      <c r="O2805" s="37">
        <v>10</v>
      </c>
      <c r="P2805" s="37">
        <v>10</v>
      </c>
      <c r="Q2805" s="37">
        <v>5</v>
      </c>
    </row>
    <row r="2806" spans="1:17">
      <c r="A2806" s="174">
        <v>2978</v>
      </c>
      <c r="B2806">
        <v>6</v>
      </c>
      <c r="C2806" s="36" t="s">
        <v>3079</v>
      </c>
      <c r="D2806" s="36" t="s">
        <v>3086</v>
      </c>
      <c r="E2806" s="39" t="s">
        <v>934</v>
      </c>
      <c r="F2806" s="38">
        <v>7.6</v>
      </c>
      <c r="G2806" s="37">
        <v>5</v>
      </c>
      <c r="H2806" s="37">
        <v>5</v>
      </c>
      <c r="I2806" s="37">
        <v>5</v>
      </c>
      <c r="J2806" s="37">
        <v>5</v>
      </c>
      <c r="K2806" s="37">
        <v>10</v>
      </c>
      <c r="L2806" s="37">
        <v>10</v>
      </c>
      <c r="M2806" s="37">
        <v>5</v>
      </c>
      <c r="N2806" s="37">
        <v>10</v>
      </c>
      <c r="O2806" s="37">
        <v>10</v>
      </c>
      <c r="P2806" s="37">
        <v>10</v>
      </c>
      <c r="Q2806" s="37">
        <v>5</v>
      </c>
    </row>
    <row r="2807" spans="1:17">
      <c r="A2807" s="174">
        <v>2977</v>
      </c>
      <c r="B2807">
        <v>7</v>
      </c>
      <c r="C2807" s="36" t="s">
        <v>3079</v>
      </c>
      <c r="D2807" s="42" t="s">
        <v>3085</v>
      </c>
      <c r="E2807" s="41" t="s">
        <v>934</v>
      </c>
      <c r="F2807" s="40">
        <v>9.5</v>
      </c>
      <c r="G2807" s="37">
        <v>5</v>
      </c>
      <c r="H2807" s="37">
        <v>5</v>
      </c>
      <c r="I2807" s="37">
        <v>5</v>
      </c>
      <c r="J2807" s="37">
        <v>5</v>
      </c>
      <c r="K2807" s="37">
        <v>10</v>
      </c>
      <c r="L2807" s="37">
        <v>10</v>
      </c>
      <c r="M2807" s="37">
        <v>5</v>
      </c>
      <c r="N2807" s="37">
        <v>10</v>
      </c>
      <c r="O2807" s="37">
        <v>10</v>
      </c>
      <c r="P2807" s="37">
        <v>10</v>
      </c>
      <c r="Q2807" s="37">
        <v>5</v>
      </c>
    </row>
    <row r="2808" spans="1:17">
      <c r="A2808" s="174">
        <v>2976</v>
      </c>
      <c r="B2808">
        <v>8</v>
      </c>
      <c r="C2808" s="36" t="s">
        <v>3079</v>
      </c>
      <c r="D2808" s="36" t="s">
        <v>3084</v>
      </c>
      <c r="E2808" s="39" t="s">
        <v>934</v>
      </c>
      <c r="F2808" s="38">
        <v>7.8</v>
      </c>
      <c r="G2808" s="37">
        <v>5</v>
      </c>
      <c r="H2808" s="37">
        <v>5</v>
      </c>
      <c r="I2808" s="37">
        <v>5</v>
      </c>
      <c r="J2808" s="37">
        <v>5</v>
      </c>
      <c r="K2808" s="37">
        <v>10</v>
      </c>
      <c r="L2808" s="37">
        <v>10</v>
      </c>
      <c r="M2808" s="37">
        <v>5</v>
      </c>
      <c r="N2808" s="37">
        <v>10</v>
      </c>
      <c r="O2808" s="37">
        <v>10</v>
      </c>
      <c r="P2808" s="37">
        <v>10</v>
      </c>
      <c r="Q2808" s="37">
        <v>5</v>
      </c>
    </row>
    <row r="2809" spans="1:17">
      <c r="A2809" s="174">
        <v>2975</v>
      </c>
      <c r="B2809">
        <v>9</v>
      </c>
      <c r="C2809" s="36" t="s">
        <v>3079</v>
      </c>
      <c r="D2809" s="42" t="s">
        <v>3083</v>
      </c>
      <c r="E2809" s="41" t="s">
        <v>934</v>
      </c>
      <c r="F2809" s="40">
        <v>9.6999999999999993</v>
      </c>
      <c r="G2809" s="37">
        <v>5</v>
      </c>
      <c r="H2809" s="37">
        <v>5</v>
      </c>
      <c r="I2809" s="37">
        <v>5</v>
      </c>
      <c r="J2809" s="37">
        <v>5</v>
      </c>
      <c r="K2809" s="37">
        <v>10</v>
      </c>
      <c r="L2809" s="37">
        <v>10</v>
      </c>
      <c r="M2809" s="37">
        <v>5</v>
      </c>
      <c r="N2809" s="37">
        <v>10</v>
      </c>
      <c r="O2809" s="37">
        <v>10</v>
      </c>
      <c r="P2809" s="37">
        <v>10</v>
      </c>
      <c r="Q2809" s="37">
        <v>5</v>
      </c>
    </row>
    <row r="2810" spans="1:17">
      <c r="A2810" s="174">
        <v>2974</v>
      </c>
      <c r="B2810">
        <v>10</v>
      </c>
      <c r="C2810" s="36" t="s">
        <v>3079</v>
      </c>
      <c r="D2810" s="36" t="s">
        <v>3082</v>
      </c>
      <c r="E2810" s="39" t="s">
        <v>934</v>
      </c>
      <c r="F2810" s="38">
        <v>8.8000000000000007</v>
      </c>
      <c r="G2810" s="37">
        <v>5</v>
      </c>
      <c r="H2810" s="37">
        <v>5</v>
      </c>
      <c r="I2810" s="37">
        <v>5</v>
      </c>
      <c r="J2810" s="37">
        <v>5</v>
      </c>
      <c r="K2810" s="37">
        <v>10</v>
      </c>
      <c r="L2810" s="37">
        <v>10</v>
      </c>
      <c r="M2810" s="37">
        <v>5</v>
      </c>
      <c r="N2810" s="37">
        <v>10</v>
      </c>
      <c r="O2810" s="37">
        <v>10</v>
      </c>
      <c r="P2810" s="37">
        <v>10</v>
      </c>
      <c r="Q2810" s="37">
        <v>5</v>
      </c>
    </row>
    <row r="2811" spans="1:17">
      <c r="A2811" s="174">
        <v>2973</v>
      </c>
      <c r="B2811">
        <v>11</v>
      </c>
      <c r="C2811" s="36" t="s">
        <v>3079</v>
      </c>
      <c r="D2811" s="36" t="s">
        <v>3081</v>
      </c>
      <c r="E2811" s="39" t="s">
        <v>934</v>
      </c>
      <c r="F2811" s="38">
        <v>8.3000000000000007</v>
      </c>
      <c r="G2811" s="37">
        <v>5</v>
      </c>
      <c r="H2811" s="37">
        <v>5</v>
      </c>
      <c r="I2811" s="37">
        <v>5</v>
      </c>
      <c r="J2811" s="37">
        <v>5</v>
      </c>
      <c r="K2811" s="37">
        <v>10</v>
      </c>
      <c r="L2811" s="37">
        <v>10</v>
      </c>
      <c r="M2811" s="37">
        <v>5</v>
      </c>
      <c r="N2811" s="37">
        <v>10</v>
      </c>
      <c r="O2811" s="37">
        <v>10</v>
      </c>
      <c r="P2811" s="37">
        <v>10</v>
      </c>
      <c r="Q2811" s="37">
        <v>5</v>
      </c>
    </row>
    <row r="2812" spans="1:17">
      <c r="A2812" s="174">
        <v>2972</v>
      </c>
      <c r="B2812">
        <v>12</v>
      </c>
      <c r="C2812" s="36" t="s">
        <v>3079</v>
      </c>
      <c r="D2812" s="36" t="s">
        <v>3080</v>
      </c>
      <c r="E2812" s="39" t="s">
        <v>934</v>
      </c>
      <c r="F2812" s="38">
        <v>8.8000000000000007</v>
      </c>
      <c r="G2812" s="37">
        <v>5</v>
      </c>
      <c r="H2812" s="37">
        <v>5</v>
      </c>
      <c r="I2812" s="37">
        <v>5</v>
      </c>
      <c r="J2812" s="37">
        <v>5</v>
      </c>
      <c r="K2812" s="37">
        <v>10</v>
      </c>
      <c r="L2812" s="37">
        <v>10</v>
      </c>
      <c r="M2812" s="37">
        <v>5</v>
      </c>
      <c r="N2812" s="37">
        <v>10</v>
      </c>
      <c r="O2812" s="37">
        <v>10</v>
      </c>
      <c r="P2812" s="37">
        <v>10</v>
      </c>
      <c r="Q2812" s="37">
        <v>5</v>
      </c>
    </row>
    <row r="2813" spans="1:17">
      <c r="A2813" s="174">
        <v>2971</v>
      </c>
      <c r="C2813" s="36" t="s">
        <v>3079</v>
      </c>
      <c r="D2813" s="35" t="s">
        <v>8679</v>
      </c>
      <c r="E2813" s="34" t="s">
        <v>934</v>
      </c>
      <c r="F2813" s="130">
        <v>8.6950000000000003</v>
      </c>
      <c r="G2813" s="33" t="e">
        <f>AVERAGE(#REF!)</f>
        <v>#REF!</v>
      </c>
      <c r="H2813" s="33" t="e">
        <f>AVERAGE(#REF!)</f>
        <v>#REF!</v>
      </c>
      <c r="I2813" s="33" t="e">
        <f>AVERAGE(#REF!)</f>
        <v>#REF!</v>
      </c>
      <c r="J2813" s="33" t="e">
        <f>AVERAGE(#REF!)</f>
        <v>#REF!</v>
      </c>
      <c r="K2813" s="33" t="e">
        <f>AVERAGE(#REF!)</f>
        <v>#REF!</v>
      </c>
      <c r="L2813" s="33" t="e">
        <f>AVERAGE(#REF!)</f>
        <v>#REF!</v>
      </c>
      <c r="M2813" s="33" t="e">
        <f>AVERAGE(#REF!)</f>
        <v>#REF!</v>
      </c>
      <c r="N2813" s="33" t="e">
        <f>AVERAGE(#REF!)</f>
        <v>#REF!</v>
      </c>
      <c r="O2813" s="33" t="e">
        <f>AVERAGE(#REF!)</f>
        <v>#REF!</v>
      </c>
      <c r="P2813" s="33" t="e">
        <f>AVERAGE(#REF!)</f>
        <v>#REF!</v>
      </c>
      <c r="Q2813" s="33" t="e">
        <f>AVERAGE(#REF!)</f>
        <v>#REF!</v>
      </c>
    </row>
    <row r="2814" spans="1:17">
      <c r="A2814" s="174">
        <v>2970</v>
      </c>
      <c r="B2814">
        <v>1</v>
      </c>
      <c r="C2814" s="36" t="s">
        <v>3067</v>
      </c>
      <c r="D2814" s="36" t="s">
        <v>3078</v>
      </c>
      <c r="E2814" s="39" t="s">
        <v>934</v>
      </c>
      <c r="F2814" s="38">
        <v>7.4</v>
      </c>
      <c r="G2814" s="37">
        <v>5</v>
      </c>
      <c r="H2814" s="37">
        <v>5</v>
      </c>
      <c r="I2814" s="37">
        <v>5</v>
      </c>
      <c r="J2814" s="37">
        <v>5</v>
      </c>
      <c r="K2814" s="37">
        <v>10</v>
      </c>
      <c r="L2814" s="37">
        <v>10</v>
      </c>
      <c r="M2814" s="37">
        <v>5</v>
      </c>
      <c r="N2814" s="37">
        <v>10</v>
      </c>
      <c r="O2814" s="37">
        <v>10</v>
      </c>
      <c r="P2814" s="37">
        <v>10</v>
      </c>
      <c r="Q2814" s="37">
        <v>5</v>
      </c>
    </row>
    <row r="2815" spans="1:17">
      <c r="A2815" s="174">
        <v>2969</v>
      </c>
      <c r="B2815">
        <v>2</v>
      </c>
      <c r="C2815" s="36" t="s">
        <v>3067</v>
      </c>
      <c r="D2815" s="36" t="s">
        <v>3077</v>
      </c>
      <c r="E2815" s="39" t="s">
        <v>934</v>
      </c>
      <c r="F2815" s="38">
        <v>8.3000000000000007</v>
      </c>
      <c r="G2815" s="37">
        <v>5</v>
      </c>
      <c r="H2815" s="37">
        <v>5</v>
      </c>
      <c r="I2815" s="37">
        <v>5</v>
      </c>
      <c r="J2815" s="37">
        <v>5</v>
      </c>
      <c r="K2815" s="37">
        <v>10</v>
      </c>
      <c r="L2815" s="37">
        <v>10</v>
      </c>
      <c r="M2815" s="37">
        <v>5</v>
      </c>
      <c r="N2815" s="37">
        <v>10</v>
      </c>
      <c r="O2815" s="37">
        <v>10</v>
      </c>
      <c r="P2815" s="37">
        <v>10</v>
      </c>
      <c r="Q2815" s="37">
        <v>5</v>
      </c>
    </row>
    <row r="2816" spans="1:17">
      <c r="A2816" s="174">
        <v>2968</v>
      </c>
      <c r="B2816">
        <v>3</v>
      </c>
      <c r="C2816" s="36" t="s">
        <v>3067</v>
      </c>
      <c r="D2816" s="36" t="s">
        <v>3076</v>
      </c>
      <c r="E2816" s="39" t="s">
        <v>934</v>
      </c>
      <c r="F2816" s="38">
        <v>8.1999999999999993</v>
      </c>
      <c r="G2816" s="37">
        <v>5</v>
      </c>
      <c r="H2816" s="37">
        <v>5</v>
      </c>
      <c r="I2816" s="37">
        <v>5</v>
      </c>
      <c r="J2816" s="37">
        <v>5</v>
      </c>
      <c r="K2816" s="37">
        <v>10</v>
      </c>
      <c r="L2816" s="37">
        <v>10</v>
      </c>
      <c r="M2816" s="37">
        <v>5</v>
      </c>
      <c r="N2816" s="37">
        <v>10</v>
      </c>
      <c r="O2816" s="37">
        <v>10</v>
      </c>
      <c r="P2816" s="37">
        <v>10</v>
      </c>
      <c r="Q2816" s="37">
        <v>5</v>
      </c>
    </row>
    <row r="2817" spans="1:17">
      <c r="A2817" s="174">
        <v>2967</v>
      </c>
      <c r="B2817">
        <v>4</v>
      </c>
      <c r="C2817" s="36" t="s">
        <v>3067</v>
      </c>
      <c r="D2817" s="36" t="s">
        <v>3075</v>
      </c>
      <c r="E2817" s="39" t="s">
        <v>934</v>
      </c>
      <c r="F2817" s="38">
        <v>8.4</v>
      </c>
      <c r="G2817" s="37">
        <v>5</v>
      </c>
      <c r="H2817" s="37">
        <v>5</v>
      </c>
      <c r="I2817" s="37">
        <v>5</v>
      </c>
      <c r="J2817" s="37">
        <v>5</v>
      </c>
      <c r="K2817" s="37">
        <v>10</v>
      </c>
      <c r="L2817" s="37">
        <v>10</v>
      </c>
      <c r="M2817" s="37">
        <v>5</v>
      </c>
      <c r="N2817" s="37">
        <v>10</v>
      </c>
      <c r="O2817" s="37">
        <v>10</v>
      </c>
      <c r="P2817" s="37">
        <v>10</v>
      </c>
      <c r="Q2817" s="37">
        <v>5</v>
      </c>
    </row>
    <row r="2818" spans="1:17">
      <c r="A2818" s="174">
        <v>2966</v>
      </c>
      <c r="B2818">
        <v>5</v>
      </c>
      <c r="C2818" s="36" t="s">
        <v>3067</v>
      </c>
      <c r="D2818" s="42" t="s">
        <v>3074</v>
      </c>
      <c r="E2818" s="41" t="s">
        <v>934</v>
      </c>
      <c r="F2818" s="40">
        <v>10</v>
      </c>
      <c r="G2818" s="37">
        <v>5</v>
      </c>
      <c r="H2818" s="37">
        <v>5</v>
      </c>
      <c r="I2818" s="37">
        <v>5</v>
      </c>
      <c r="J2818" s="37">
        <v>5</v>
      </c>
      <c r="K2818" s="37">
        <v>10</v>
      </c>
      <c r="L2818" s="37">
        <v>10</v>
      </c>
      <c r="M2818" s="37">
        <v>5</v>
      </c>
      <c r="N2818" s="37">
        <v>10</v>
      </c>
      <c r="O2818" s="37">
        <v>10</v>
      </c>
      <c r="P2818" s="37">
        <v>10</v>
      </c>
      <c r="Q2818" s="37">
        <v>5</v>
      </c>
    </row>
    <row r="2819" spans="1:17">
      <c r="A2819" s="174">
        <v>2965</v>
      </c>
      <c r="B2819">
        <v>6</v>
      </c>
      <c r="C2819" s="36" t="s">
        <v>3067</v>
      </c>
      <c r="D2819" s="36" t="s">
        <v>3073</v>
      </c>
      <c r="E2819" s="39" t="s">
        <v>934</v>
      </c>
      <c r="F2819" s="38">
        <v>9</v>
      </c>
      <c r="G2819" s="37">
        <v>5</v>
      </c>
      <c r="H2819" s="37">
        <v>5</v>
      </c>
      <c r="I2819" s="37">
        <v>5</v>
      </c>
      <c r="J2819" s="37">
        <v>5</v>
      </c>
      <c r="K2819" s="37">
        <v>10</v>
      </c>
      <c r="L2819" s="37">
        <v>10</v>
      </c>
      <c r="M2819" s="37">
        <v>5</v>
      </c>
      <c r="N2819" s="37">
        <v>10</v>
      </c>
      <c r="O2819" s="37">
        <v>10</v>
      </c>
      <c r="P2819" s="37">
        <v>10</v>
      </c>
      <c r="Q2819" s="37">
        <v>5</v>
      </c>
    </row>
    <row r="2820" spans="1:17">
      <c r="A2820" s="174">
        <v>2964</v>
      </c>
      <c r="B2820">
        <v>7</v>
      </c>
      <c r="C2820" s="36" t="s">
        <v>3067</v>
      </c>
      <c r="D2820" s="36" t="s">
        <v>3072</v>
      </c>
      <c r="E2820" s="39" t="s">
        <v>934</v>
      </c>
      <c r="F2820" s="38">
        <v>8.9</v>
      </c>
      <c r="G2820" s="37">
        <v>5</v>
      </c>
      <c r="H2820" s="37">
        <v>5</v>
      </c>
      <c r="I2820" s="37">
        <v>5</v>
      </c>
      <c r="J2820" s="37">
        <v>5</v>
      </c>
      <c r="K2820" s="37">
        <v>10</v>
      </c>
      <c r="L2820" s="37">
        <v>10</v>
      </c>
      <c r="M2820" s="37">
        <v>5</v>
      </c>
      <c r="N2820" s="37">
        <v>10</v>
      </c>
      <c r="O2820" s="37">
        <v>10</v>
      </c>
      <c r="P2820" s="37">
        <v>10</v>
      </c>
      <c r="Q2820" s="37">
        <v>5</v>
      </c>
    </row>
    <row r="2821" spans="1:17">
      <c r="A2821" s="174">
        <v>2963</v>
      </c>
      <c r="B2821">
        <v>8</v>
      </c>
      <c r="C2821" s="36" t="s">
        <v>3067</v>
      </c>
      <c r="D2821" s="42" t="s">
        <v>3071</v>
      </c>
      <c r="E2821" s="41" t="s">
        <v>934</v>
      </c>
      <c r="F2821" s="40">
        <v>9.5</v>
      </c>
      <c r="G2821" s="37">
        <v>5</v>
      </c>
      <c r="H2821" s="37">
        <v>5</v>
      </c>
      <c r="I2821" s="37">
        <v>5</v>
      </c>
      <c r="J2821" s="37">
        <v>5</v>
      </c>
      <c r="K2821" s="37">
        <v>10</v>
      </c>
      <c r="L2821" s="37">
        <v>10</v>
      </c>
      <c r="M2821" s="37">
        <v>5</v>
      </c>
      <c r="N2821" s="37">
        <v>10</v>
      </c>
      <c r="O2821" s="37">
        <v>10</v>
      </c>
      <c r="P2821" s="37">
        <v>10</v>
      </c>
      <c r="Q2821" s="37">
        <v>5</v>
      </c>
    </row>
    <row r="2822" spans="1:17">
      <c r="A2822" s="174">
        <v>2962</v>
      </c>
      <c r="B2822">
        <v>9</v>
      </c>
      <c r="C2822" s="36" t="s">
        <v>3067</v>
      </c>
      <c r="D2822" s="36" t="s">
        <v>3070</v>
      </c>
      <c r="E2822" s="39" t="s">
        <v>934</v>
      </c>
      <c r="F2822" s="38">
        <v>7</v>
      </c>
      <c r="G2822" s="37">
        <v>5</v>
      </c>
      <c r="H2822" s="37">
        <v>5</v>
      </c>
      <c r="I2822" s="37">
        <v>5</v>
      </c>
      <c r="J2822" s="37">
        <v>5</v>
      </c>
      <c r="K2822" s="37">
        <v>10</v>
      </c>
      <c r="L2822" s="37">
        <v>10</v>
      </c>
      <c r="M2822" s="37">
        <v>5</v>
      </c>
      <c r="N2822" s="37">
        <v>10</v>
      </c>
      <c r="O2822" s="37">
        <v>10</v>
      </c>
      <c r="P2822" s="37">
        <v>10</v>
      </c>
      <c r="Q2822" s="37">
        <v>5</v>
      </c>
    </row>
    <row r="2823" spans="1:17">
      <c r="A2823" s="174">
        <v>2961</v>
      </c>
      <c r="B2823">
        <v>10</v>
      </c>
      <c r="C2823" s="36" t="s">
        <v>3067</v>
      </c>
      <c r="D2823" s="36" t="s">
        <v>3069</v>
      </c>
      <c r="E2823" s="39" t="s">
        <v>934</v>
      </c>
      <c r="F2823" s="38">
        <v>8.4</v>
      </c>
      <c r="G2823" s="37">
        <v>5</v>
      </c>
      <c r="H2823" s="37">
        <v>5</v>
      </c>
      <c r="I2823" s="37">
        <v>5</v>
      </c>
      <c r="J2823" s="37">
        <v>5</v>
      </c>
      <c r="K2823" s="37">
        <v>10</v>
      </c>
      <c r="L2823" s="37">
        <v>10</v>
      </c>
      <c r="M2823" s="37">
        <v>5</v>
      </c>
      <c r="N2823" s="37">
        <v>10</v>
      </c>
      <c r="O2823" s="37">
        <v>10</v>
      </c>
      <c r="P2823" s="37">
        <v>10</v>
      </c>
      <c r="Q2823" s="37">
        <v>5</v>
      </c>
    </row>
    <row r="2824" spans="1:17">
      <c r="A2824" s="174">
        <v>2960</v>
      </c>
      <c r="B2824">
        <v>11</v>
      </c>
      <c r="C2824" s="36" t="s">
        <v>3067</v>
      </c>
      <c r="D2824" s="36" t="s">
        <v>3068</v>
      </c>
      <c r="E2824" s="39" t="s">
        <v>934</v>
      </c>
      <c r="F2824" s="38">
        <v>8</v>
      </c>
      <c r="G2824" s="37">
        <v>5</v>
      </c>
      <c r="H2824" s="37">
        <v>5</v>
      </c>
      <c r="I2824" s="37">
        <v>5</v>
      </c>
      <c r="J2824" s="37">
        <v>5</v>
      </c>
      <c r="K2824" s="37">
        <v>10</v>
      </c>
      <c r="L2824" s="37">
        <v>10</v>
      </c>
      <c r="M2824" s="37">
        <v>5</v>
      </c>
      <c r="N2824" s="37">
        <v>10</v>
      </c>
      <c r="O2824" s="37">
        <v>10</v>
      </c>
      <c r="P2824" s="37">
        <v>10</v>
      </c>
      <c r="Q2824" s="37">
        <v>5</v>
      </c>
    </row>
    <row r="2825" spans="1:17">
      <c r="A2825" s="174">
        <v>2959</v>
      </c>
      <c r="C2825" s="36" t="s">
        <v>3067</v>
      </c>
      <c r="D2825" s="35" t="s">
        <v>8679</v>
      </c>
      <c r="E2825" s="34" t="s">
        <v>934</v>
      </c>
      <c r="F2825" s="130">
        <v>8.423</v>
      </c>
      <c r="G2825" s="33" t="e">
        <f>AVERAGE(#REF!)</f>
        <v>#REF!</v>
      </c>
      <c r="H2825" s="33" t="e">
        <f>AVERAGE(#REF!)</f>
        <v>#REF!</v>
      </c>
      <c r="I2825" s="33" t="e">
        <f>AVERAGE(#REF!)</f>
        <v>#REF!</v>
      </c>
      <c r="J2825" s="33" t="e">
        <f>AVERAGE(#REF!)</f>
        <v>#REF!</v>
      </c>
      <c r="K2825" s="33" t="e">
        <f>AVERAGE(#REF!)</f>
        <v>#REF!</v>
      </c>
      <c r="L2825" s="33" t="e">
        <f>AVERAGE(#REF!)</f>
        <v>#REF!</v>
      </c>
      <c r="M2825" s="33" t="e">
        <f>AVERAGE(#REF!)</f>
        <v>#REF!</v>
      </c>
      <c r="N2825" s="33" t="e">
        <f>AVERAGE(#REF!)</f>
        <v>#REF!</v>
      </c>
      <c r="O2825" s="33" t="e">
        <f>AVERAGE(#REF!)</f>
        <v>#REF!</v>
      </c>
      <c r="P2825" s="33" t="e">
        <f>AVERAGE(#REF!)</f>
        <v>#REF!</v>
      </c>
      <c r="Q2825" s="33" t="e">
        <f>AVERAGE(#REF!)</f>
        <v>#REF!</v>
      </c>
    </row>
    <row r="2826" spans="1:17">
      <c r="A2826" s="174">
        <v>2958</v>
      </c>
      <c r="B2826">
        <v>1</v>
      </c>
      <c r="C2826" s="36" t="s">
        <v>3162</v>
      </c>
      <c r="D2826" s="36" t="s">
        <v>3172</v>
      </c>
      <c r="E2826" s="39" t="s">
        <v>934</v>
      </c>
      <c r="F2826" s="38">
        <v>8.6999999999999993</v>
      </c>
      <c r="G2826" s="37">
        <v>5</v>
      </c>
      <c r="H2826" s="37">
        <v>5</v>
      </c>
      <c r="I2826" s="37">
        <v>5</v>
      </c>
      <c r="J2826" s="37">
        <v>5</v>
      </c>
      <c r="K2826" s="37">
        <v>10</v>
      </c>
      <c r="L2826" s="37">
        <v>10</v>
      </c>
      <c r="M2826" s="37">
        <v>5</v>
      </c>
      <c r="N2826" s="37">
        <v>10</v>
      </c>
      <c r="O2826" s="37">
        <v>10</v>
      </c>
      <c r="P2826" s="37">
        <v>10</v>
      </c>
      <c r="Q2826" s="37">
        <v>5</v>
      </c>
    </row>
    <row r="2827" spans="1:17">
      <c r="A2827" s="174">
        <v>2957</v>
      </c>
      <c r="B2827">
        <v>2</v>
      </c>
      <c r="C2827" s="36" t="s">
        <v>3162</v>
      </c>
      <c r="D2827" s="36" t="s">
        <v>3171</v>
      </c>
      <c r="E2827" s="39" t="s">
        <v>934</v>
      </c>
      <c r="F2827" s="38">
        <v>8.4</v>
      </c>
      <c r="G2827" s="37">
        <v>5</v>
      </c>
      <c r="H2827" s="37">
        <v>5</v>
      </c>
      <c r="I2827" s="37">
        <v>5</v>
      </c>
      <c r="J2827" s="37">
        <v>5</v>
      </c>
      <c r="K2827" s="37">
        <v>10</v>
      </c>
      <c r="L2827" s="37">
        <v>10</v>
      </c>
      <c r="M2827" s="37">
        <v>5</v>
      </c>
      <c r="N2827" s="37">
        <v>10</v>
      </c>
      <c r="O2827" s="37">
        <v>10</v>
      </c>
      <c r="P2827" s="37">
        <v>10</v>
      </c>
      <c r="Q2827" s="37">
        <v>5</v>
      </c>
    </row>
    <row r="2828" spans="1:17">
      <c r="A2828" s="174">
        <v>2956</v>
      </c>
      <c r="B2828">
        <v>3</v>
      </c>
      <c r="C2828" s="36" t="s">
        <v>3162</v>
      </c>
      <c r="D2828" s="36" t="s">
        <v>3170</v>
      </c>
      <c r="E2828" s="39" t="s">
        <v>934</v>
      </c>
      <c r="F2828" s="38">
        <v>8.6</v>
      </c>
      <c r="G2828" s="37">
        <v>5</v>
      </c>
      <c r="H2828" s="37">
        <v>5</v>
      </c>
      <c r="I2828" s="37">
        <v>5</v>
      </c>
      <c r="J2828" s="37">
        <v>5</v>
      </c>
      <c r="K2828" s="37">
        <v>10</v>
      </c>
      <c r="L2828" s="37">
        <v>10</v>
      </c>
      <c r="M2828" s="37">
        <v>5</v>
      </c>
      <c r="N2828" s="37">
        <v>10</v>
      </c>
      <c r="O2828" s="37">
        <v>10</v>
      </c>
      <c r="P2828" s="37">
        <v>10</v>
      </c>
      <c r="Q2828" s="37">
        <v>5</v>
      </c>
    </row>
    <row r="2829" spans="1:17">
      <c r="A2829" s="174">
        <v>2955</v>
      </c>
      <c r="B2829">
        <v>4</v>
      </c>
      <c r="C2829" s="36" t="s">
        <v>3162</v>
      </c>
      <c r="D2829" s="36" t="s">
        <v>3169</v>
      </c>
      <c r="E2829" s="39" t="s">
        <v>934</v>
      </c>
      <c r="F2829" s="38">
        <v>8.5</v>
      </c>
      <c r="G2829" s="37">
        <v>5</v>
      </c>
      <c r="H2829" s="37">
        <v>5</v>
      </c>
      <c r="I2829" s="37">
        <v>5</v>
      </c>
      <c r="J2829" s="37">
        <v>5</v>
      </c>
      <c r="K2829" s="37">
        <v>10</v>
      </c>
      <c r="L2829" s="37">
        <v>10</v>
      </c>
      <c r="M2829" s="37">
        <v>5</v>
      </c>
      <c r="N2829" s="37">
        <v>10</v>
      </c>
      <c r="O2829" s="37">
        <v>10</v>
      </c>
      <c r="P2829" s="37">
        <v>10</v>
      </c>
      <c r="Q2829" s="37">
        <v>5</v>
      </c>
    </row>
    <row r="2830" spans="1:17">
      <c r="A2830" s="174">
        <v>2954</v>
      </c>
      <c r="B2830">
        <v>5</v>
      </c>
      <c r="C2830" s="36" t="s">
        <v>3162</v>
      </c>
      <c r="D2830" s="36" t="s">
        <v>3168</v>
      </c>
      <c r="E2830" s="39" t="s">
        <v>934</v>
      </c>
      <c r="F2830" s="38">
        <v>8.6</v>
      </c>
      <c r="G2830" s="37">
        <v>5</v>
      </c>
      <c r="H2830" s="37">
        <v>5</v>
      </c>
      <c r="I2830" s="37">
        <v>5</v>
      </c>
      <c r="J2830" s="37">
        <v>5</v>
      </c>
      <c r="K2830" s="37">
        <v>10</v>
      </c>
      <c r="L2830" s="37">
        <v>10</v>
      </c>
      <c r="M2830" s="37">
        <v>5</v>
      </c>
      <c r="N2830" s="37">
        <v>10</v>
      </c>
      <c r="O2830" s="37">
        <v>10</v>
      </c>
      <c r="P2830" s="37">
        <v>10</v>
      </c>
      <c r="Q2830" s="37">
        <v>5</v>
      </c>
    </row>
    <row r="2831" spans="1:17">
      <c r="A2831" s="174">
        <v>2953</v>
      </c>
      <c r="B2831">
        <v>6</v>
      </c>
      <c r="C2831" s="36" t="s">
        <v>3162</v>
      </c>
      <c r="D2831" s="36" t="s">
        <v>3167</v>
      </c>
      <c r="E2831" s="39" t="s">
        <v>934</v>
      </c>
      <c r="F2831" s="38">
        <v>8.5</v>
      </c>
      <c r="G2831" s="37">
        <v>5</v>
      </c>
      <c r="H2831" s="37">
        <v>5</v>
      </c>
      <c r="I2831" s="37">
        <v>5</v>
      </c>
      <c r="J2831" s="37">
        <v>5</v>
      </c>
      <c r="K2831" s="37">
        <v>10</v>
      </c>
      <c r="L2831" s="37">
        <v>10</v>
      </c>
      <c r="M2831" s="37">
        <v>5</v>
      </c>
      <c r="N2831" s="37">
        <v>10</v>
      </c>
      <c r="O2831" s="37">
        <v>10</v>
      </c>
      <c r="P2831" s="37">
        <v>10</v>
      </c>
      <c r="Q2831" s="37">
        <v>5</v>
      </c>
    </row>
    <row r="2832" spans="1:17">
      <c r="A2832" s="174">
        <v>2952</v>
      </c>
      <c r="B2832">
        <v>7</v>
      </c>
      <c r="C2832" s="36" t="s">
        <v>3162</v>
      </c>
      <c r="D2832" s="36" t="s">
        <v>3166</v>
      </c>
      <c r="E2832" s="39" t="s">
        <v>934</v>
      </c>
      <c r="F2832" s="38">
        <v>7.4</v>
      </c>
      <c r="G2832" s="37">
        <v>5</v>
      </c>
      <c r="H2832" s="37">
        <v>5</v>
      </c>
      <c r="I2832" s="37">
        <v>5</v>
      </c>
      <c r="J2832" s="37">
        <v>5</v>
      </c>
      <c r="K2832" s="37">
        <v>10</v>
      </c>
      <c r="L2832" s="37">
        <v>10</v>
      </c>
      <c r="M2832" s="37">
        <v>5</v>
      </c>
      <c r="N2832" s="37">
        <v>10</v>
      </c>
      <c r="O2832" s="37">
        <v>10</v>
      </c>
      <c r="P2832" s="37">
        <v>10</v>
      </c>
      <c r="Q2832" s="37">
        <v>5</v>
      </c>
    </row>
    <row r="2833" spans="1:17">
      <c r="A2833" s="174">
        <v>2951</v>
      </c>
      <c r="B2833">
        <v>8</v>
      </c>
      <c r="C2833" s="36" t="s">
        <v>3162</v>
      </c>
      <c r="D2833" s="36" t="s">
        <v>3165</v>
      </c>
      <c r="E2833" s="39" t="s">
        <v>934</v>
      </c>
      <c r="F2833" s="38">
        <v>8.9</v>
      </c>
      <c r="G2833" s="37">
        <v>5</v>
      </c>
      <c r="H2833" s="37">
        <v>5</v>
      </c>
      <c r="I2833" s="37">
        <v>5</v>
      </c>
      <c r="J2833" s="37">
        <v>5</v>
      </c>
      <c r="K2833" s="37">
        <v>10</v>
      </c>
      <c r="L2833" s="37">
        <v>10</v>
      </c>
      <c r="M2833" s="37">
        <v>5</v>
      </c>
      <c r="N2833" s="37">
        <v>10</v>
      </c>
      <c r="O2833" s="37">
        <v>10</v>
      </c>
      <c r="P2833" s="37">
        <v>10</v>
      </c>
      <c r="Q2833" s="37">
        <v>5</v>
      </c>
    </row>
    <row r="2834" spans="1:17">
      <c r="A2834" s="174">
        <v>2950</v>
      </c>
      <c r="B2834">
        <v>9</v>
      </c>
      <c r="C2834" s="36" t="s">
        <v>3162</v>
      </c>
      <c r="D2834" s="36" t="s">
        <v>3164</v>
      </c>
      <c r="E2834" s="39" t="s">
        <v>934</v>
      </c>
      <c r="F2834" s="38">
        <v>8.6</v>
      </c>
      <c r="G2834" s="37">
        <v>5</v>
      </c>
      <c r="H2834" s="37">
        <v>5</v>
      </c>
      <c r="I2834" s="37">
        <v>5</v>
      </c>
      <c r="J2834" s="37">
        <v>5</v>
      </c>
      <c r="K2834" s="37">
        <v>10</v>
      </c>
      <c r="L2834" s="37">
        <v>10</v>
      </c>
      <c r="M2834" s="37">
        <v>5</v>
      </c>
      <c r="N2834" s="37">
        <v>10</v>
      </c>
      <c r="O2834" s="37">
        <v>10</v>
      </c>
      <c r="P2834" s="37">
        <v>10</v>
      </c>
      <c r="Q2834" s="37">
        <v>5</v>
      </c>
    </row>
    <row r="2835" spans="1:17">
      <c r="A2835" s="174">
        <v>2949</v>
      </c>
      <c r="B2835">
        <v>10</v>
      </c>
      <c r="C2835" s="36" t="s">
        <v>3162</v>
      </c>
      <c r="D2835" s="36" t="s">
        <v>3163</v>
      </c>
      <c r="E2835" s="39" t="s">
        <v>934</v>
      </c>
      <c r="F2835" s="38">
        <v>8.6</v>
      </c>
      <c r="G2835" s="37">
        <v>5</v>
      </c>
      <c r="H2835" s="37">
        <v>5</v>
      </c>
      <c r="I2835" s="37">
        <v>5</v>
      </c>
      <c r="J2835" s="37">
        <v>5</v>
      </c>
      <c r="K2835" s="37">
        <v>10</v>
      </c>
      <c r="L2835" s="37">
        <v>10</v>
      </c>
      <c r="M2835" s="37">
        <v>5</v>
      </c>
      <c r="N2835" s="37">
        <v>10</v>
      </c>
      <c r="O2835" s="37">
        <v>10</v>
      </c>
      <c r="P2835" s="37">
        <v>10</v>
      </c>
      <c r="Q2835" s="37">
        <v>5</v>
      </c>
    </row>
    <row r="2836" spans="1:17">
      <c r="A2836" s="174">
        <v>2948</v>
      </c>
      <c r="C2836" s="36" t="s">
        <v>3162</v>
      </c>
      <c r="D2836" s="35" t="s">
        <v>8605</v>
      </c>
      <c r="E2836" s="34" t="s">
        <v>934</v>
      </c>
      <c r="F2836" s="130">
        <v>8.4710000000000001</v>
      </c>
      <c r="G2836" s="33" t="e">
        <f>AVERAGE(#REF!)</f>
        <v>#REF!</v>
      </c>
      <c r="H2836" s="33" t="e">
        <f>AVERAGE(#REF!)</f>
        <v>#REF!</v>
      </c>
      <c r="I2836" s="33" t="e">
        <f>AVERAGE(#REF!)</f>
        <v>#REF!</v>
      </c>
      <c r="J2836" s="33" t="e">
        <f>AVERAGE(#REF!)</f>
        <v>#REF!</v>
      </c>
      <c r="K2836" s="33" t="e">
        <f>AVERAGE(#REF!)</f>
        <v>#REF!</v>
      </c>
      <c r="L2836" s="33" t="e">
        <f>AVERAGE(#REF!)</f>
        <v>#REF!</v>
      </c>
      <c r="M2836" s="33" t="e">
        <f>AVERAGE(#REF!)</f>
        <v>#REF!</v>
      </c>
      <c r="N2836" s="33" t="e">
        <f>AVERAGE(#REF!)</f>
        <v>#REF!</v>
      </c>
      <c r="O2836" s="33" t="e">
        <f>AVERAGE(#REF!)</f>
        <v>#REF!</v>
      </c>
      <c r="P2836" s="33" t="e">
        <f>AVERAGE(#REF!)</f>
        <v>#REF!</v>
      </c>
      <c r="Q2836" s="33" t="e">
        <f>AVERAGE(#REF!)</f>
        <v>#REF!</v>
      </c>
    </row>
    <row r="2837" spans="1:17">
      <c r="A2837" s="174">
        <v>2910</v>
      </c>
      <c r="B2837">
        <v>1</v>
      </c>
      <c r="C2837" s="36" t="s">
        <v>3008</v>
      </c>
      <c r="D2837" s="36" t="s">
        <v>3018</v>
      </c>
      <c r="E2837" s="39" t="s">
        <v>934</v>
      </c>
      <c r="F2837" s="38">
        <v>8.8000000000000007</v>
      </c>
      <c r="G2837" s="37">
        <v>5</v>
      </c>
      <c r="H2837" s="37">
        <v>5</v>
      </c>
      <c r="I2837" s="37">
        <v>5</v>
      </c>
      <c r="J2837" s="37">
        <v>5</v>
      </c>
      <c r="K2837" s="37">
        <v>10</v>
      </c>
      <c r="L2837" s="37">
        <v>10</v>
      </c>
      <c r="M2837" s="37">
        <v>5</v>
      </c>
      <c r="N2837" s="37">
        <v>10</v>
      </c>
      <c r="O2837" s="37">
        <v>10</v>
      </c>
      <c r="P2837" s="37">
        <v>10</v>
      </c>
      <c r="Q2837" s="37">
        <v>5</v>
      </c>
    </row>
    <row r="2838" spans="1:17">
      <c r="A2838" s="174">
        <v>2909</v>
      </c>
      <c r="B2838">
        <v>2</v>
      </c>
      <c r="C2838" s="36" t="s">
        <v>3008</v>
      </c>
      <c r="D2838" s="36" t="s">
        <v>3017</v>
      </c>
      <c r="E2838" s="39" t="s">
        <v>934</v>
      </c>
      <c r="F2838" s="38">
        <v>8</v>
      </c>
      <c r="G2838" s="37">
        <v>5</v>
      </c>
      <c r="H2838" s="37">
        <v>5</v>
      </c>
      <c r="I2838" s="37">
        <v>5</v>
      </c>
      <c r="J2838" s="37">
        <v>5</v>
      </c>
      <c r="K2838" s="37">
        <v>10</v>
      </c>
      <c r="L2838" s="37">
        <v>10</v>
      </c>
      <c r="M2838" s="37">
        <v>5</v>
      </c>
      <c r="N2838" s="37">
        <v>10</v>
      </c>
      <c r="O2838" s="37">
        <v>10</v>
      </c>
      <c r="P2838" s="37">
        <v>10</v>
      </c>
      <c r="Q2838" s="37">
        <v>5</v>
      </c>
    </row>
    <row r="2839" spans="1:17">
      <c r="A2839" s="174">
        <v>2908</v>
      </c>
      <c r="B2839">
        <v>3</v>
      </c>
      <c r="C2839" s="36" t="s">
        <v>3008</v>
      </c>
      <c r="D2839" s="42" t="s">
        <v>3016</v>
      </c>
      <c r="E2839" s="41" t="s">
        <v>934</v>
      </c>
      <c r="F2839" s="40">
        <v>9.6</v>
      </c>
      <c r="G2839" s="37">
        <v>5</v>
      </c>
      <c r="H2839" s="37">
        <v>5</v>
      </c>
      <c r="I2839" s="37">
        <v>5</v>
      </c>
      <c r="J2839" s="37">
        <v>5</v>
      </c>
      <c r="K2839" s="37">
        <v>10</v>
      </c>
      <c r="L2839" s="37">
        <v>10</v>
      </c>
      <c r="M2839" s="37">
        <v>5</v>
      </c>
      <c r="N2839" s="37">
        <v>10</v>
      </c>
      <c r="O2839" s="37">
        <v>10</v>
      </c>
      <c r="P2839" s="37">
        <v>10</v>
      </c>
      <c r="Q2839" s="37">
        <v>5</v>
      </c>
    </row>
    <row r="2840" spans="1:17">
      <c r="A2840" s="174">
        <v>2907</v>
      </c>
      <c r="B2840">
        <v>4</v>
      </c>
      <c r="C2840" s="36" t="s">
        <v>3008</v>
      </c>
      <c r="D2840" s="42" t="s">
        <v>3015</v>
      </c>
      <c r="E2840" s="41" t="s">
        <v>934</v>
      </c>
      <c r="F2840" s="40">
        <v>9.9</v>
      </c>
      <c r="G2840" s="37">
        <v>5</v>
      </c>
      <c r="H2840" s="37">
        <v>5</v>
      </c>
      <c r="I2840" s="37">
        <v>5</v>
      </c>
      <c r="J2840" s="37">
        <v>5</v>
      </c>
      <c r="K2840" s="37">
        <v>10</v>
      </c>
      <c r="L2840" s="37">
        <v>10</v>
      </c>
      <c r="M2840" s="37">
        <v>5</v>
      </c>
      <c r="N2840" s="37">
        <v>10</v>
      </c>
      <c r="O2840" s="37">
        <v>10</v>
      </c>
      <c r="P2840" s="37">
        <v>10</v>
      </c>
      <c r="Q2840" s="37">
        <v>5</v>
      </c>
    </row>
    <row r="2841" spans="1:17">
      <c r="A2841" s="174">
        <v>2906</v>
      </c>
      <c r="B2841">
        <v>5</v>
      </c>
      <c r="C2841" s="36" t="s">
        <v>3008</v>
      </c>
      <c r="D2841" s="36" t="s">
        <v>3014</v>
      </c>
      <c r="E2841" s="39" t="s">
        <v>934</v>
      </c>
      <c r="F2841" s="38">
        <v>8.6</v>
      </c>
      <c r="G2841" s="37">
        <v>5</v>
      </c>
      <c r="H2841" s="37">
        <v>5</v>
      </c>
      <c r="I2841" s="37">
        <v>5</v>
      </c>
      <c r="J2841" s="37">
        <v>5</v>
      </c>
      <c r="K2841" s="37">
        <v>10</v>
      </c>
      <c r="L2841" s="37">
        <v>10</v>
      </c>
      <c r="M2841" s="37">
        <v>5</v>
      </c>
      <c r="N2841" s="37">
        <v>10</v>
      </c>
      <c r="O2841" s="37">
        <v>10</v>
      </c>
      <c r="P2841" s="37">
        <v>10</v>
      </c>
      <c r="Q2841" s="37">
        <v>5</v>
      </c>
    </row>
    <row r="2842" spans="1:17">
      <c r="A2842" s="174">
        <v>2905</v>
      </c>
      <c r="B2842">
        <v>6</v>
      </c>
      <c r="C2842" s="36" t="s">
        <v>3008</v>
      </c>
      <c r="D2842" s="36" t="s">
        <v>3013</v>
      </c>
      <c r="E2842" s="39" t="s">
        <v>934</v>
      </c>
      <c r="F2842" s="38">
        <v>8.6</v>
      </c>
      <c r="G2842" s="37">
        <v>5</v>
      </c>
      <c r="H2842" s="37">
        <v>5</v>
      </c>
      <c r="I2842" s="37">
        <v>5</v>
      </c>
      <c r="J2842" s="37">
        <v>5</v>
      </c>
      <c r="K2842" s="37">
        <v>10</v>
      </c>
      <c r="L2842" s="37">
        <v>10</v>
      </c>
      <c r="M2842" s="37">
        <v>5</v>
      </c>
      <c r="N2842" s="37">
        <v>10</v>
      </c>
      <c r="O2842" s="37">
        <v>10</v>
      </c>
      <c r="P2842" s="37">
        <v>10</v>
      </c>
      <c r="Q2842" s="37">
        <v>5</v>
      </c>
    </row>
    <row r="2843" spans="1:17">
      <c r="A2843" s="174">
        <v>2904</v>
      </c>
      <c r="B2843">
        <v>7</v>
      </c>
      <c r="C2843" s="36" t="s">
        <v>3008</v>
      </c>
      <c r="D2843" s="36" t="s">
        <v>3012</v>
      </c>
      <c r="E2843" s="39" t="s">
        <v>934</v>
      </c>
      <c r="F2843" s="38">
        <v>9</v>
      </c>
      <c r="G2843" s="37">
        <v>5</v>
      </c>
      <c r="H2843" s="37">
        <v>5</v>
      </c>
      <c r="I2843" s="37">
        <v>5</v>
      </c>
      <c r="J2843" s="37">
        <v>5</v>
      </c>
      <c r="K2843" s="37">
        <v>10</v>
      </c>
      <c r="L2843" s="37">
        <v>10</v>
      </c>
      <c r="M2843" s="37">
        <v>5</v>
      </c>
      <c r="N2843" s="37">
        <v>10</v>
      </c>
      <c r="O2843" s="37">
        <v>10</v>
      </c>
      <c r="P2843" s="37">
        <v>10</v>
      </c>
      <c r="Q2843" s="37">
        <v>5</v>
      </c>
    </row>
    <row r="2844" spans="1:17">
      <c r="A2844" s="174">
        <v>2903</v>
      </c>
      <c r="B2844">
        <v>8</v>
      </c>
      <c r="C2844" s="36" t="s">
        <v>3008</v>
      </c>
      <c r="D2844" s="36" t="s">
        <v>3011</v>
      </c>
      <c r="E2844" s="39" t="s">
        <v>934</v>
      </c>
      <c r="F2844" s="38">
        <v>8.9</v>
      </c>
      <c r="G2844" s="37">
        <v>5</v>
      </c>
      <c r="H2844" s="37">
        <v>5</v>
      </c>
      <c r="I2844" s="37">
        <v>5</v>
      </c>
      <c r="J2844" s="37">
        <v>5</v>
      </c>
      <c r="K2844" s="37">
        <v>10</v>
      </c>
      <c r="L2844" s="37">
        <v>10</v>
      </c>
      <c r="M2844" s="37">
        <v>5</v>
      </c>
      <c r="N2844" s="37">
        <v>10</v>
      </c>
      <c r="O2844" s="37">
        <v>10</v>
      </c>
      <c r="P2844" s="37">
        <v>10</v>
      </c>
      <c r="Q2844" s="37">
        <v>5</v>
      </c>
    </row>
    <row r="2845" spans="1:17">
      <c r="A2845" s="174">
        <v>2902</v>
      </c>
      <c r="B2845">
        <v>9</v>
      </c>
      <c r="C2845" s="36" t="s">
        <v>3008</v>
      </c>
      <c r="D2845" s="36" t="s">
        <v>3010</v>
      </c>
      <c r="E2845" s="39" t="s">
        <v>934</v>
      </c>
      <c r="F2845" s="38">
        <v>8.3000000000000007</v>
      </c>
      <c r="G2845" s="37">
        <v>5</v>
      </c>
      <c r="H2845" s="37">
        <v>5</v>
      </c>
      <c r="I2845" s="37">
        <v>5</v>
      </c>
      <c r="J2845" s="37">
        <v>5</v>
      </c>
      <c r="K2845" s="37">
        <v>10</v>
      </c>
      <c r="L2845" s="37">
        <v>10</v>
      </c>
      <c r="M2845" s="37">
        <v>5</v>
      </c>
      <c r="N2845" s="37">
        <v>10</v>
      </c>
      <c r="O2845" s="37">
        <v>10</v>
      </c>
      <c r="P2845" s="37">
        <v>10</v>
      </c>
      <c r="Q2845" s="37">
        <v>5</v>
      </c>
    </row>
    <row r="2846" spans="1:17">
      <c r="A2846" s="174">
        <v>2901</v>
      </c>
      <c r="B2846">
        <v>10</v>
      </c>
      <c r="C2846" s="36" t="s">
        <v>3008</v>
      </c>
      <c r="D2846" s="36" t="s">
        <v>3009</v>
      </c>
      <c r="E2846" s="39" t="s">
        <v>934</v>
      </c>
      <c r="F2846" s="38">
        <v>8.4</v>
      </c>
      <c r="G2846" s="37">
        <v>5</v>
      </c>
      <c r="H2846" s="37">
        <v>5</v>
      </c>
      <c r="I2846" s="37">
        <v>5</v>
      </c>
      <c r="J2846" s="37">
        <v>5</v>
      </c>
      <c r="K2846" s="37">
        <v>10</v>
      </c>
      <c r="L2846" s="37">
        <v>10</v>
      </c>
      <c r="M2846" s="37">
        <v>5</v>
      </c>
      <c r="N2846" s="37">
        <v>10</v>
      </c>
      <c r="O2846" s="37">
        <v>10</v>
      </c>
      <c r="P2846" s="37">
        <v>10</v>
      </c>
      <c r="Q2846" s="37">
        <v>5</v>
      </c>
    </row>
    <row r="2847" spans="1:17">
      <c r="A2847" s="174">
        <v>2900</v>
      </c>
      <c r="C2847" s="36" t="s">
        <v>3008</v>
      </c>
      <c r="D2847" s="35" t="s">
        <v>3007</v>
      </c>
      <c r="E2847" s="34" t="s">
        <v>934</v>
      </c>
      <c r="F2847" s="130">
        <v>8.7929999999999993</v>
      </c>
      <c r="G2847" s="33" t="e">
        <f>AVERAGE(#REF!)</f>
        <v>#REF!</v>
      </c>
      <c r="H2847" s="33" t="e">
        <f>AVERAGE(#REF!)</f>
        <v>#REF!</v>
      </c>
      <c r="I2847" s="33" t="e">
        <f>AVERAGE(#REF!)</f>
        <v>#REF!</v>
      </c>
      <c r="J2847" s="33" t="e">
        <f>AVERAGE(#REF!)</f>
        <v>#REF!</v>
      </c>
      <c r="K2847" s="33" t="e">
        <f>AVERAGE(#REF!)</f>
        <v>#REF!</v>
      </c>
      <c r="L2847" s="33" t="e">
        <f>AVERAGE(#REF!)</f>
        <v>#REF!</v>
      </c>
      <c r="M2847" s="33" t="e">
        <f>AVERAGE(#REF!)</f>
        <v>#REF!</v>
      </c>
      <c r="N2847" s="33" t="e">
        <f>AVERAGE(#REF!)</f>
        <v>#REF!</v>
      </c>
      <c r="O2847" s="33" t="e">
        <f>AVERAGE(#REF!)</f>
        <v>#REF!</v>
      </c>
      <c r="P2847" s="33" t="e">
        <f>AVERAGE(#REF!)</f>
        <v>#REF!</v>
      </c>
      <c r="Q2847" s="33" t="e">
        <f>AVERAGE(#REF!)</f>
        <v>#REF!</v>
      </c>
    </row>
    <row r="2848" spans="1:17">
      <c r="A2848" s="174">
        <v>2888</v>
      </c>
      <c r="B2848">
        <v>1</v>
      </c>
      <c r="C2848" s="36" t="s">
        <v>2987</v>
      </c>
      <c r="D2848" s="42" t="s">
        <v>8803</v>
      </c>
      <c r="E2848" s="34"/>
      <c r="F2848" s="40">
        <v>9.6999999999999993</v>
      </c>
      <c r="G2848" s="33"/>
      <c r="H2848" s="33"/>
      <c r="I2848" s="33"/>
      <c r="J2848" s="33"/>
      <c r="K2848" s="33"/>
      <c r="L2848" s="33"/>
      <c r="M2848" s="33"/>
      <c r="N2848" s="33"/>
      <c r="O2848" s="33"/>
      <c r="P2848" s="33"/>
      <c r="Q2848" s="33"/>
    </row>
    <row r="2849" spans="1:17">
      <c r="A2849" s="174">
        <v>2887</v>
      </c>
      <c r="B2849">
        <v>2</v>
      </c>
      <c r="C2849" s="36" t="s">
        <v>2987</v>
      </c>
      <c r="D2849" s="36" t="s">
        <v>2995</v>
      </c>
      <c r="E2849" s="39" t="s">
        <v>934</v>
      </c>
      <c r="F2849" s="38">
        <v>8.3000000000000007</v>
      </c>
      <c r="G2849" s="37">
        <v>5</v>
      </c>
      <c r="H2849" s="37">
        <v>5</v>
      </c>
      <c r="I2849" s="37">
        <v>5</v>
      </c>
      <c r="J2849" s="37">
        <v>5</v>
      </c>
      <c r="K2849" s="37">
        <v>10</v>
      </c>
      <c r="L2849" s="37">
        <v>10</v>
      </c>
      <c r="M2849" s="37">
        <v>5</v>
      </c>
      <c r="N2849" s="37">
        <v>10</v>
      </c>
      <c r="O2849" s="37">
        <v>10</v>
      </c>
      <c r="P2849" s="37">
        <v>10</v>
      </c>
      <c r="Q2849" s="37">
        <v>5</v>
      </c>
    </row>
    <row r="2850" spans="1:17">
      <c r="A2850" s="174">
        <v>2886</v>
      </c>
      <c r="B2850">
        <v>3</v>
      </c>
      <c r="C2850" s="36" t="s">
        <v>2987</v>
      </c>
      <c r="D2850" s="42" t="s">
        <v>2994</v>
      </c>
      <c r="E2850" s="41" t="s">
        <v>934</v>
      </c>
      <c r="F2850" s="40">
        <v>9.6999999999999993</v>
      </c>
      <c r="G2850" s="37">
        <v>5</v>
      </c>
      <c r="H2850" s="37">
        <v>5</v>
      </c>
      <c r="I2850" s="37">
        <v>5</v>
      </c>
      <c r="J2850" s="37">
        <v>5</v>
      </c>
      <c r="K2850" s="37">
        <v>10</v>
      </c>
      <c r="L2850" s="37">
        <v>10</v>
      </c>
      <c r="M2850" s="37">
        <v>5</v>
      </c>
      <c r="N2850" s="37">
        <v>10</v>
      </c>
      <c r="O2850" s="37">
        <v>10</v>
      </c>
      <c r="P2850" s="37">
        <v>10</v>
      </c>
      <c r="Q2850" s="37">
        <v>5</v>
      </c>
    </row>
    <row r="2851" spans="1:17">
      <c r="A2851" s="174">
        <v>2885</v>
      </c>
      <c r="B2851">
        <v>4</v>
      </c>
      <c r="C2851" s="36" t="s">
        <v>2987</v>
      </c>
      <c r="D2851" s="36" t="s">
        <v>2993</v>
      </c>
      <c r="E2851" s="39" t="s">
        <v>934</v>
      </c>
      <c r="F2851" s="38">
        <v>8.5</v>
      </c>
      <c r="G2851" s="37">
        <v>5</v>
      </c>
      <c r="H2851" s="37">
        <v>5</v>
      </c>
      <c r="I2851" s="37">
        <v>5</v>
      </c>
      <c r="J2851" s="37">
        <v>5</v>
      </c>
      <c r="K2851" s="37">
        <v>10</v>
      </c>
      <c r="L2851" s="37">
        <v>10</v>
      </c>
      <c r="M2851" s="37">
        <v>5</v>
      </c>
      <c r="N2851" s="37">
        <v>10</v>
      </c>
      <c r="O2851" s="37">
        <v>10</v>
      </c>
      <c r="P2851" s="37">
        <v>10</v>
      </c>
      <c r="Q2851" s="37">
        <v>5</v>
      </c>
    </row>
    <row r="2852" spans="1:17">
      <c r="A2852" s="174">
        <v>2884</v>
      </c>
      <c r="B2852">
        <v>5</v>
      </c>
      <c r="C2852" s="36" t="s">
        <v>2987</v>
      </c>
      <c r="D2852" s="36" t="s">
        <v>2992</v>
      </c>
      <c r="E2852" s="39"/>
      <c r="F2852" s="38">
        <v>7.4</v>
      </c>
      <c r="G2852" s="37"/>
      <c r="H2852" s="37"/>
      <c r="I2852" s="37"/>
      <c r="J2852" s="37"/>
      <c r="K2852" s="37"/>
      <c r="L2852" s="37"/>
      <c r="M2852" s="37"/>
      <c r="N2852" s="37"/>
      <c r="O2852" s="37"/>
      <c r="P2852" s="37"/>
      <c r="Q2852" s="37"/>
    </row>
    <row r="2853" spans="1:17">
      <c r="A2853" s="174">
        <v>2883</v>
      </c>
      <c r="B2853">
        <v>6</v>
      </c>
      <c r="C2853" s="36" t="s">
        <v>2987</v>
      </c>
      <c r="D2853" s="36" t="s">
        <v>2991</v>
      </c>
      <c r="E2853" s="39" t="s">
        <v>934</v>
      </c>
      <c r="F2853" s="38">
        <v>8.9</v>
      </c>
      <c r="G2853" s="37">
        <v>5</v>
      </c>
      <c r="H2853" s="37">
        <v>5</v>
      </c>
      <c r="I2853" s="37">
        <v>5</v>
      </c>
      <c r="J2853" s="37">
        <v>5</v>
      </c>
      <c r="K2853" s="37">
        <v>10</v>
      </c>
      <c r="L2853" s="37">
        <v>10</v>
      </c>
      <c r="M2853" s="37">
        <v>5</v>
      </c>
      <c r="N2853" s="37">
        <v>10</v>
      </c>
      <c r="O2853" s="37">
        <v>10</v>
      </c>
      <c r="P2853" s="37">
        <v>10</v>
      </c>
      <c r="Q2853" s="37">
        <v>5</v>
      </c>
    </row>
    <row r="2854" spans="1:17">
      <c r="A2854" s="174">
        <v>2882</v>
      </c>
      <c r="B2854">
        <v>7</v>
      </c>
      <c r="C2854" s="36" t="s">
        <v>2987</v>
      </c>
      <c r="D2854" s="36" t="s">
        <v>2990</v>
      </c>
      <c r="E2854" s="39" t="s">
        <v>934</v>
      </c>
      <c r="F2854" s="38">
        <v>8.3000000000000007</v>
      </c>
      <c r="G2854" s="37">
        <v>5</v>
      </c>
      <c r="H2854" s="37">
        <v>5</v>
      </c>
      <c r="I2854" s="37">
        <v>5</v>
      </c>
      <c r="J2854" s="37">
        <v>5</v>
      </c>
      <c r="K2854" s="37">
        <v>10</v>
      </c>
      <c r="L2854" s="37">
        <v>10</v>
      </c>
      <c r="M2854" s="37">
        <v>5</v>
      </c>
      <c r="N2854" s="37">
        <v>10</v>
      </c>
      <c r="O2854" s="37">
        <v>10</v>
      </c>
      <c r="P2854" s="37">
        <v>10</v>
      </c>
      <c r="Q2854" s="37">
        <v>5</v>
      </c>
    </row>
    <row r="2855" spans="1:17">
      <c r="A2855" s="174">
        <v>2881</v>
      </c>
      <c r="B2855">
        <v>8</v>
      </c>
      <c r="C2855" s="36" t="s">
        <v>2987</v>
      </c>
      <c r="D2855" s="36" t="s">
        <v>2989</v>
      </c>
      <c r="E2855" s="39" t="s">
        <v>934</v>
      </c>
      <c r="F2855" s="38">
        <v>8.6999999999999993</v>
      </c>
      <c r="G2855" s="37">
        <v>5</v>
      </c>
      <c r="H2855" s="37">
        <v>5</v>
      </c>
      <c r="I2855" s="37">
        <v>5</v>
      </c>
      <c r="J2855" s="37">
        <v>5</v>
      </c>
      <c r="K2855" s="37">
        <v>10</v>
      </c>
      <c r="L2855" s="37">
        <v>10</v>
      </c>
      <c r="M2855" s="37">
        <v>5</v>
      </c>
      <c r="N2855" s="37">
        <v>10</v>
      </c>
      <c r="O2855" s="37">
        <v>10</v>
      </c>
      <c r="P2855" s="37">
        <v>10</v>
      </c>
      <c r="Q2855" s="37">
        <v>5</v>
      </c>
    </row>
    <row r="2856" spans="1:17">
      <c r="A2856" s="174">
        <v>2880</v>
      </c>
      <c r="B2856">
        <v>9</v>
      </c>
      <c r="C2856" s="36" t="s">
        <v>2987</v>
      </c>
      <c r="D2856" s="36" t="s">
        <v>2988</v>
      </c>
      <c r="E2856" s="39" t="s">
        <v>934</v>
      </c>
      <c r="F2856" s="38">
        <v>7.4</v>
      </c>
      <c r="G2856" s="37">
        <v>5</v>
      </c>
      <c r="H2856" s="37">
        <v>5</v>
      </c>
      <c r="I2856" s="37">
        <v>5</v>
      </c>
      <c r="J2856" s="37">
        <v>5</v>
      </c>
      <c r="K2856" s="37">
        <v>10</v>
      </c>
      <c r="L2856" s="37">
        <v>10</v>
      </c>
      <c r="M2856" s="37">
        <v>5</v>
      </c>
      <c r="N2856" s="37">
        <v>10</v>
      </c>
      <c r="O2856" s="37">
        <v>10</v>
      </c>
      <c r="P2856" s="37">
        <v>10</v>
      </c>
      <c r="Q2856" s="37">
        <v>5</v>
      </c>
    </row>
    <row r="2857" spans="1:17">
      <c r="A2857" s="174">
        <v>2879</v>
      </c>
      <c r="C2857" s="36" t="s">
        <v>2987</v>
      </c>
      <c r="D2857" s="35" t="s">
        <v>8804</v>
      </c>
      <c r="E2857" s="34" t="s">
        <v>934</v>
      </c>
      <c r="F2857" s="130">
        <v>8.5079999999999991</v>
      </c>
      <c r="G2857" s="33" t="e">
        <f>AVERAGE(#REF!)</f>
        <v>#REF!</v>
      </c>
      <c r="H2857" s="33" t="e">
        <f>AVERAGE(#REF!)</f>
        <v>#REF!</v>
      </c>
      <c r="I2857" s="33" t="e">
        <f>AVERAGE(#REF!)</f>
        <v>#REF!</v>
      </c>
      <c r="J2857" s="33" t="e">
        <f>AVERAGE(#REF!)</f>
        <v>#REF!</v>
      </c>
      <c r="K2857" s="33" t="e">
        <f>AVERAGE(#REF!)</f>
        <v>#REF!</v>
      </c>
      <c r="L2857" s="33" t="e">
        <f>AVERAGE(#REF!)</f>
        <v>#REF!</v>
      </c>
      <c r="M2857" s="33" t="e">
        <f>AVERAGE(#REF!)</f>
        <v>#REF!</v>
      </c>
      <c r="N2857" s="33" t="e">
        <f>AVERAGE(#REF!)</f>
        <v>#REF!</v>
      </c>
      <c r="O2857" s="33" t="e">
        <f>AVERAGE(#REF!)</f>
        <v>#REF!</v>
      </c>
      <c r="P2857" s="33" t="e">
        <f>AVERAGE(#REF!)</f>
        <v>#REF!</v>
      </c>
      <c r="Q2857" s="33" t="e">
        <f>AVERAGE(#REF!)</f>
        <v>#REF!</v>
      </c>
    </row>
    <row r="2858" spans="1:17">
      <c r="A2858" s="174">
        <v>2878</v>
      </c>
      <c r="B2858">
        <v>1</v>
      </c>
      <c r="C2858" s="36" t="s">
        <v>2977</v>
      </c>
      <c r="D2858" s="36" t="s">
        <v>2986</v>
      </c>
      <c r="E2858" s="39" t="s">
        <v>934</v>
      </c>
      <c r="F2858" s="38">
        <v>9.1</v>
      </c>
      <c r="G2858" s="37">
        <v>5</v>
      </c>
      <c r="H2858" s="37">
        <v>5</v>
      </c>
      <c r="I2858" s="37">
        <v>5</v>
      </c>
      <c r="J2858" s="37">
        <v>5</v>
      </c>
      <c r="K2858" s="37">
        <v>10</v>
      </c>
      <c r="L2858" s="37">
        <v>10</v>
      </c>
      <c r="M2858" s="37">
        <v>5</v>
      </c>
      <c r="N2858" s="37">
        <v>10</v>
      </c>
      <c r="O2858" s="37">
        <v>10</v>
      </c>
      <c r="P2858" s="37">
        <v>10</v>
      </c>
      <c r="Q2858" s="37">
        <v>5</v>
      </c>
    </row>
    <row r="2859" spans="1:17">
      <c r="A2859" s="174">
        <v>2877</v>
      </c>
      <c r="B2859">
        <v>2</v>
      </c>
      <c r="C2859" s="36" t="s">
        <v>2977</v>
      </c>
      <c r="D2859" s="36" t="s">
        <v>2985</v>
      </c>
      <c r="E2859" s="39" t="s">
        <v>934</v>
      </c>
      <c r="F2859" s="38">
        <v>8.8000000000000007</v>
      </c>
      <c r="G2859" s="37">
        <v>5</v>
      </c>
      <c r="H2859" s="37">
        <v>5</v>
      </c>
      <c r="I2859" s="37">
        <v>5</v>
      </c>
      <c r="J2859" s="37">
        <v>5</v>
      </c>
      <c r="K2859" s="37">
        <v>10</v>
      </c>
      <c r="L2859" s="37">
        <v>10</v>
      </c>
      <c r="M2859" s="37">
        <v>5</v>
      </c>
      <c r="N2859" s="37">
        <v>10</v>
      </c>
      <c r="O2859" s="37">
        <v>10</v>
      </c>
      <c r="P2859" s="37">
        <v>10</v>
      </c>
      <c r="Q2859" s="37">
        <v>5</v>
      </c>
    </row>
    <row r="2860" spans="1:17">
      <c r="A2860" s="174">
        <v>2876</v>
      </c>
      <c r="B2860">
        <v>3</v>
      </c>
      <c r="C2860" s="36" t="s">
        <v>2977</v>
      </c>
      <c r="D2860" s="36" t="s">
        <v>2984</v>
      </c>
      <c r="E2860" s="39" t="s">
        <v>934</v>
      </c>
      <c r="F2860" s="38">
        <v>8.8000000000000007</v>
      </c>
      <c r="G2860" s="37">
        <v>5</v>
      </c>
      <c r="H2860" s="37">
        <v>5</v>
      </c>
      <c r="I2860" s="37">
        <v>5</v>
      </c>
      <c r="J2860" s="37">
        <v>5</v>
      </c>
      <c r="K2860" s="37">
        <v>10</v>
      </c>
      <c r="L2860" s="37">
        <v>10</v>
      </c>
      <c r="M2860" s="37">
        <v>5</v>
      </c>
      <c r="N2860" s="37">
        <v>10</v>
      </c>
      <c r="O2860" s="37">
        <v>10</v>
      </c>
      <c r="P2860" s="37">
        <v>10</v>
      </c>
      <c r="Q2860" s="37">
        <v>5</v>
      </c>
    </row>
    <row r="2861" spans="1:17">
      <c r="A2861" s="174">
        <v>2875</v>
      </c>
      <c r="B2861">
        <v>4</v>
      </c>
      <c r="C2861" s="36" t="s">
        <v>2977</v>
      </c>
      <c r="D2861" s="36" t="s">
        <v>2983</v>
      </c>
      <c r="E2861" s="39" t="s">
        <v>934</v>
      </c>
      <c r="F2861" s="38">
        <v>8.9</v>
      </c>
      <c r="G2861" s="37">
        <v>5</v>
      </c>
      <c r="H2861" s="37">
        <v>5</v>
      </c>
      <c r="I2861" s="37">
        <v>5</v>
      </c>
      <c r="J2861" s="37">
        <v>5</v>
      </c>
      <c r="K2861" s="37">
        <v>10</v>
      </c>
      <c r="L2861" s="37">
        <v>10</v>
      </c>
      <c r="M2861" s="37">
        <v>5</v>
      </c>
      <c r="N2861" s="37">
        <v>10</v>
      </c>
      <c r="O2861" s="37">
        <v>10</v>
      </c>
      <c r="P2861" s="37">
        <v>10</v>
      </c>
      <c r="Q2861" s="37">
        <v>5</v>
      </c>
    </row>
    <row r="2862" spans="1:17">
      <c r="A2862" s="174">
        <v>2874</v>
      </c>
      <c r="B2862">
        <v>5</v>
      </c>
      <c r="C2862" s="36" t="s">
        <v>2977</v>
      </c>
      <c r="D2862" s="36" t="s">
        <v>2982</v>
      </c>
      <c r="E2862" s="39" t="s">
        <v>934</v>
      </c>
      <c r="F2862" s="38">
        <v>9</v>
      </c>
      <c r="G2862" s="37">
        <v>5</v>
      </c>
      <c r="H2862" s="37">
        <v>5</v>
      </c>
      <c r="I2862" s="37">
        <v>5</v>
      </c>
      <c r="J2862" s="37">
        <v>5</v>
      </c>
      <c r="K2862" s="37">
        <v>10</v>
      </c>
      <c r="L2862" s="37">
        <v>10</v>
      </c>
      <c r="M2862" s="37">
        <v>5</v>
      </c>
      <c r="N2862" s="37">
        <v>10</v>
      </c>
      <c r="O2862" s="37">
        <v>10</v>
      </c>
      <c r="P2862" s="37">
        <v>10</v>
      </c>
      <c r="Q2862" s="37">
        <v>5</v>
      </c>
    </row>
    <row r="2863" spans="1:17">
      <c r="A2863" s="174">
        <v>2873</v>
      </c>
      <c r="B2863">
        <v>6</v>
      </c>
      <c r="C2863" s="36" t="s">
        <v>2977</v>
      </c>
      <c r="D2863" s="36" t="s">
        <v>2981</v>
      </c>
      <c r="E2863" s="39" t="s">
        <v>934</v>
      </c>
      <c r="F2863" s="38">
        <v>9</v>
      </c>
      <c r="G2863" s="37">
        <v>5</v>
      </c>
      <c r="H2863" s="37">
        <v>5</v>
      </c>
      <c r="I2863" s="37">
        <v>5</v>
      </c>
      <c r="J2863" s="37">
        <v>5</v>
      </c>
      <c r="K2863" s="37">
        <v>10</v>
      </c>
      <c r="L2863" s="37">
        <v>10</v>
      </c>
      <c r="M2863" s="37">
        <v>5</v>
      </c>
      <c r="N2863" s="37">
        <v>10</v>
      </c>
      <c r="O2863" s="37">
        <v>10</v>
      </c>
      <c r="P2863" s="37">
        <v>10</v>
      </c>
      <c r="Q2863" s="37">
        <v>5</v>
      </c>
    </row>
    <row r="2864" spans="1:17">
      <c r="A2864" s="174">
        <v>2872</v>
      </c>
      <c r="B2864">
        <v>7</v>
      </c>
      <c r="C2864" s="36" t="s">
        <v>2977</v>
      </c>
      <c r="D2864" s="42" t="s">
        <v>2980</v>
      </c>
      <c r="E2864" s="41" t="s">
        <v>934</v>
      </c>
      <c r="F2864" s="40">
        <v>9.5</v>
      </c>
      <c r="G2864" s="37">
        <v>5</v>
      </c>
      <c r="H2864" s="37">
        <v>5</v>
      </c>
      <c r="I2864" s="37">
        <v>5</v>
      </c>
      <c r="J2864" s="37">
        <v>5</v>
      </c>
      <c r="K2864" s="37">
        <v>10</v>
      </c>
      <c r="L2864" s="37">
        <v>10</v>
      </c>
      <c r="M2864" s="37">
        <v>5</v>
      </c>
      <c r="N2864" s="37">
        <v>10</v>
      </c>
      <c r="O2864" s="37">
        <v>10</v>
      </c>
      <c r="P2864" s="37">
        <v>10</v>
      </c>
      <c r="Q2864" s="37">
        <v>5</v>
      </c>
    </row>
    <row r="2865" spans="1:17">
      <c r="A2865" s="174">
        <v>2871</v>
      </c>
      <c r="B2865">
        <v>8</v>
      </c>
      <c r="C2865" s="36" t="s">
        <v>2977</v>
      </c>
      <c r="D2865" s="36" t="s">
        <v>2979</v>
      </c>
      <c r="E2865" s="39" t="s">
        <v>934</v>
      </c>
      <c r="F2865" s="38">
        <v>8.6999999999999993</v>
      </c>
      <c r="G2865" s="37">
        <v>5</v>
      </c>
      <c r="H2865" s="37">
        <v>5</v>
      </c>
      <c r="I2865" s="37">
        <v>5</v>
      </c>
      <c r="J2865" s="37">
        <v>5</v>
      </c>
      <c r="K2865" s="37">
        <v>10</v>
      </c>
      <c r="L2865" s="37">
        <v>10</v>
      </c>
      <c r="M2865" s="37">
        <v>5</v>
      </c>
      <c r="N2865" s="37">
        <v>10</v>
      </c>
      <c r="O2865" s="37">
        <v>10</v>
      </c>
      <c r="P2865" s="37">
        <v>10</v>
      </c>
      <c r="Q2865" s="37">
        <v>5</v>
      </c>
    </row>
    <row r="2866" spans="1:17">
      <c r="A2866" s="174">
        <v>2870</v>
      </c>
      <c r="B2866">
        <v>9</v>
      </c>
      <c r="C2866" s="36" t="s">
        <v>2977</v>
      </c>
      <c r="D2866" s="42" t="s">
        <v>2978</v>
      </c>
      <c r="E2866" s="41" t="s">
        <v>934</v>
      </c>
      <c r="F2866" s="40">
        <v>10</v>
      </c>
      <c r="G2866" s="37">
        <v>5</v>
      </c>
      <c r="H2866" s="37">
        <v>5</v>
      </c>
      <c r="I2866" s="37">
        <v>5</v>
      </c>
      <c r="J2866" s="37">
        <v>5</v>
      </c>
      <c r="K2866" s="37">
        <v>10</v>
      </c>
      <c r="L2866" s="37">
        <v>10</v>
      </c>
      <c r="M2866" s="37">
        <v>5</v>
      </c>
      <c r="N2866" s="37">
        <v>10</v>
      </c>
      <c r="O2866" s="37">
        <v>10</v>
      </c>
      <c r="P2866" s="37">
        <v>10</v>
      </c>
      <c r="Q2866" s="37">
        <v>5</v>
      </c>
    </row>
    <row r="2867" spans="1:17">
      <c r="A2867" s="174">
        <v>2869</v>
      </c>
      <c r="C2867" s="36" t="s">
        <v>2977</v>
      </c>
      <c r="D2867" s="35" t="s">
        <v>8776</v>
      </c>
      <c r="E2867" s="34" t="s">
        <v>934</v>
      </c>
      <c r="F2867" s="130">
        <v>9.0809999999999995</v>
      </c>
      <c r="G2867" s="33" t="e">
        <f>AVERAGE(#REF!)</f>
        <v>#REF!</v>
      </c>
      <c r="H2867" s="33" t="e">
        <f>AVERAGE(#REF!)</f>
        <v>#REF!</v>
      </c>
      <c r="I2867" s="33" t="e">
        <f>AVERAGE(#REF!)</f>
        <v>#REF!</v>
      </c>
      <c r="J2867" s="33" t="e">
        <f>AVERAGE(#REF!)</f>
        <v>#REF!</v>
      </c>
      <c r="K2867" s="33" t="e">
        <f>AVERAGE(#REF!)</f>
        <v>#REF!</v>
      </c>
      <c r="L2867" s="33" t="e">
        <f>AVERAGE(#REF!)</f>
        <v>#REF!</v>
      </c>
      <c r="M2867" s="33" t="e">
        <f>AVERAGE(#REF!)</f>
        <v>#REF!</v>
      </c>
      <c r="N2867" s="33" t="e">
        <f>AVERAGE(#REF!)</f>
        <v>#REF!</v>
      </c>
      <c r="O2867" s="33" t="e">
        <f>AVERAGE(#REF!)</f>
        <v>#REF!</v>
      </c>
      <c r="P2867" s="33" t="e">
        <f>AVERAGE(#REF!)</f>
        <v>#REF!</v>
      </c>
      <c r="Q2867" s="33" t="e">
        <f>AVERAGE(#REF!)</f>
        <v>#REF!</v>
      </c>
    </row>
    <row r="2868" spans="1:17">
      <c r="A2868" s="174">
        <v>2868</v>
      </c>
      <c r="B2868">
        <v>1</v>
      </c>
      <c r="C2868" s="36" t="s">
        <v>2968</v>
      </c>
      <c r="D2868" s="36" t="s">
        <v>2976</v>
      </c>
      <c r="E2868" s="39" t="s">
        <v>934</v>
      </c>
      <c r="F2868" s="38">
        <v>8.3000000000000007</v>
      </c>
      <c r="G2868" s="37">
        <v>5</v>
      </c>
      <c r="H2868" s="37">
        <v>5</v>
      </c>
      <c r="I2868" s="37">
        <v>5</v>
      </c>
      <c r="J2868" s="37">
        <v>5</v>
      </c>
      <c r="K2868" s="37">
        <v>10</v>
      </c>
      <c r="L2868" s="37">
        <v>10</v>
      </c>
      <c r="M2868" s="37">
        <v>5</v>
      </c>
      <c r="N2868" s="37">
        <v>10</v>
      </c>
      <c r="O2868" s="37">
        <v>10</v>
      </c>
      <c r="P2868" s="37">
        <v>10</v>
      </c>
      <c r="Q2868" s="37">
        <v>5</v>
      </c>
    </row>
    <row r="2869" spans="1:17">
      <c r="A2869" s="174">
        <v>2867</v>
      </c>
      <c r="B2869">
        <v>2</v>
      </c>
      <c r="C2869" s="36" t="s">
        <v>2968</v>
      </c>
      <c r="D2869" s="36" t="s">
        <v>2975</v>
      </c>
      <c r="E2869" s="39" t="s">
        <v>934</v>
      </c>
      <c r="F2869" s="38">
        <v>7.8</v>
      </c>
      <c r="G2869" s="37">
        <v>5</v>
      </c>
      <c r="H2869" s="37">
        <v>5</v>
      </c>
      <c r="I2869" s="37">
        <v>5</v>
      </c>
      <c r="J2869" s="37">
        <v>5</v>
      </c>
      <c r="K2869" s="37">
        <v>10</v>
      </c>
      <c r="L2869" s="37">
        <v>10</v>
      </c>
      <c r="M2869" s="37">
        <v>5</v>
      </c>
      <c r="N2869" s="37">
        <v>10</v>
      </c>
      <c r="O2869" s="37">
        <v>10</v>
      </c>
      <c r="P2869" s="37">
        <v>10</v>
      </c>
      <c r="Q2869" s="37">
        <v>5</v>
      </c>
    </row>
    <row r="2870" spans="1:17">
      <c r="A2870" s="174">
        <v>2866</v>
      </c>
      <c r="B2870">
        <v>3</v>
      </c>
      <c r="C2870" s="36" t="s">
        <v>2968</v>
      </c>
      <c r="D2870" s="36" t="s">
        <v>2974</v>
      </c>
      <c r="E2870" s="39" t="s">
        <v>934</v>
      </c>
      <c r="F2870" s="38">
        <v>7.8</v>
      </c>
      <c r="G2870" s="37">
        <v>5</v>
      </c>
      <c r="H2870" s="37">
        <v>5</v>
      </c>
      <c r="I2870" s="37">
        <v>5</v>
      </c>
      <c r="J2870" s="37">
        <v>5</v>
      </c>
      <c r="K2870" s="37">
        <v>10</v>
      </c>
      <c r="L2870" s="37">
        <v>10</v>
      </c>
      <c r="M2870" s="37">
        <v>5</v>
      </c>
      <c r="N2870" s="37">
        <v>10</v>
      </c>
      <c r="O2870" s="37">
        <v>10</v>
      </c>
      <c r="P2870" s="37">
        <v>10</v>
      </c>
      <c r="Q2870" s="37">
        <v>5</v>
      </c>
    </row>
    <row r="2871" spans="1:17">
      <c r="A2871" s="174">
        <v>2865</v>
      </c>
      <c r="B2871">
        <v>4</v>
      </c>
      <c r="C2871" s="36" t="s">
        <v>2968</v>
      </c>
      <c r="D2871" s="36" t="s">
        <v>2973</v>
      </c>
      <c r="E2871" s="39" t="s">
        <v>934</v>
      </c>
      <c r="F2871" s="38">
        <v>9.3000000000000007</v>
      </c>
      <c r="G2871" s="37">
        <v>5</v>
      </c>
      <c r="H2871" s="37">
        <v>5</v>
      </c>
      <c r="I2871" s="37">
        <v>5</v>
      </c>
      <c r="J2871" s="37">
        <v>5</v>
      </c>
      <c r="K2871" s="37">
        <v>10</v>
      </c>
      <c r="L2871" s="37">
        <v>10</v>
      </c>
      <c r="M2871" s="37">
        <v>5</v>
      </c>
      <c r="N2871" s="37">
        <v>10</v>
      </c>
      <c r="O2871" s="37">
        <v>10</v>
      </c>
      <c r="P2871" s="37">
        <v>10</v>
      </c>
      <c r="Q2871" s="37">
        <v>5</v>
      </c>
    </row>
    <row r="2872" spans="1:17">
      <c r="A2872" s="174">
        <v>2864</v>
      </c>
      <c r="B2872">
        <v>5</v>
      </c>
      <c r="C2872" s="36" t="s">
        <v>2968</v>
      </c>
      <c r="D2872" s="36" t="s">
        <v>2972</v>
      </c>
      <c r="E2872" s="39" t="s">
        <v>934</v>
      </c>
      <c r="F2872" s="38">
        <v>8.4</v>
      </c>
      <c r="G2872" s="37">
        <v>5</v>
      </c>
      <c r="H2872" s="37">
        <v>5</v>
      </c>
      <c r="I2872" s="37">
        <v>5</v>
      </c>
      <c r="J2872" s="37">
        <v>5</v>
      </c>
      <c r="K2872" s="37">
        <v>10</v>
      </c>
      <c r="L2872" s="37">
        <v>10</v>
      </c>
      <c r="M2872" s="37">
        <v>5</v>
      </c>
      <c r="N2872" s="37">
        <v>10</v>
      </c>
      <c r="O2872" s="37">
        <v>10</v>
      </c>
      <c r="P2872" s="37">
        <v>10</v>
      </c>
      <c r="Q2872" s="37">
        <v>5</v>
      </c>
    </row>
    <row r="2873" spans="1:17">
      <c r="A2873" s="174">
        <v>2863</v>
      </c>
      <c r="B2873">
        <v>6</v>
      </c>
      <c r="C2873" s="36" t="s">
        <v>2968</v>
      </c>
      <c r="D2873" s="36" t="s">
        <v>2971</v>
      </c>
      <c r="E2873" s="39" t="s">
        <v>934</v>
      </c>
      <c r="F2873" s="38">
        <v>8.9</v>
      </c>
      <c r="G2873" s="37">
        <v>5</v>
      </c>
      <c r="H2873" s="37">
        <v>5</v>
      </c>
      <c r="I2873" s="37">
        <v>5</v>
      </c>
      <c r="J2873" s="37">
        <v>5</v>
      </c>
      <c r="K2873" s="37">
        <v>10</v>
      </c>
      <c r="L2873" s="37">
        <v>10</v>
      </c>
      <c r="M2873" s="37">
        <v>5</v>
      </c>
      <c r="N2873" s="37">
        <v>10</v>
      </c>
      <c r="O2873" s="37">
        <v>10</v>
      </c>
      <c r="P2873" s="37">
        <v>10</v>
      </c>
      <c r="Q2873" s="37">
        <v>5</v>
      </c>
    </row>
    <row r="2874" spans="1:17">
      <c r="A2874" s="174">
        <v>2862</v>
      </c>
      <c r="B2874">
        <v>7</v>
      </c>
      <c r="C2874" s="36" t="s">
        <v>2968</v>
      </c>
      <c r="D2874" s="36" t="s">
        <v>2970</v>
      </c>
      <c r="E2874" s="39" t="s">
        <v>934</v>
      </c>
      <c r="F2874" s="38">
        <v>8.6</v>
      </c>
      <c r="G2874" s="37">
        <v>5</v>
      </c>
      <c r="H2874" s="37">
        <v>5</v>
      </c>
      <c r="I2874" s="37">
        <v>5</v>
      </c>
      <c r="J2874" s="37">
        <v>5</v>
      </c>
      <c r="K2874" s="37">
        <v>10</v>
      </c>
      <c r="L2874" s="37">
        <v>10</v>
      </c>
      <c r="M2874" s="37">
        <v>5</v>
      </c>
      <c r="N2874" s="37">
        <v>10</v>
      </c>
      <c r="O2874" s="37">
        <v>10</v>
      </c>
      <c r="P2874" s="37">
        <v>10</v>
      </c>
      <c r="Q2874" s="37">
        <v>5</v>
      </c>
    </row>
    <row r="2875" spans="1:17">
      <c r="A2875" s="174">
        <v>2861</v>
      </c>
      <c r="B2875">
        <v>8</v>
      </c>
      <c r="C2875" s="36" t="s">
        <v>2968</v>
      </c>
      <c r="D2875" s="36" t="s">
        <v>2969</v>
      </c>
      <c r="E2875" s="39" t="s">
        <v>934</v>
      </c>
      <c r="F2875" s="38">
        <v>9.4</v>
      </c>
      <c r="G2875" s="37">
        <v>5</v>
      </c>
      <c r="H2875" s="37">
        <v>5</v>
      </c>
      <c r="I2875" s="37">
        <v>5</v>
      </c>
      <c r="J2875" s="37">
        <v>5</v>
      </c>
      <c r="K2875" s="37">
        <v>10</v>
      </c>
      <c r="L2875" s="37">
        <v>10</v>
      </c>
      <c r="M2875" s="37">
        <v>5</v>
      </c>
      <c r="N2875" s="37">
        <v>10</v>
      </c>
      <c r="O2875" s="37">
        <v>10</v>
      </c>
      <c r="P2875" s="37">
        <v>10</v>
      </c>
      <c r="Q2875" s="37">
        <v>5</v>
      </c>
    </row>
    <row r="2876" spans="1:17">
      <c r="A2876" s="174">
        <v>2860</v>
      </c>
      <c r="C2876" s="36" t="s">
        <v>2968</v>
      </c>
      <c r="D2876" s="35" t="s">
        <v>2933</v>
      </c>
      <c r="E2876" s="34" t="s">
        <v>934</v>
      </c>
      <c r="F2876" s="130">
        <v>8.5429999999999993</v>
      </c>
      <c r="G2876" s="33" t="e">
        <f>AVERAGE(#REF!)</f>
        <v>#REF!</v>
      </c>
      <c r="H2876" s="33" t="e">
        <f>AVERAGE(#REF!)</f>
        <v>#REF!</v>
      </c>
      <c r="I2876" s="33" t="e">
        <f>AVERAGE(#REF!)</f>
        <v>#REF!</v>
      </c>
      <c r="J2876" s="33" t="e">
        <f>AVERAGE(#REF!)</f>
        <v>#REF!</v>
      </c>
      <c r="K2876" s="33" t="e">
        <f>AVERAGE(#REF!)</f>
        <v>#REF!</v>
      </c>
      <c r="L2876" s="33" t="e">
        <f>AVERAGE(#REF!)</f>
        <v>#REF!</v>
      </c>
      <c r="M2876" s="33" t="e">
        <f>AVERAGE(#REF!)</f>
        <v>#REF!</v>
      </c>
      <c r="N2876" s="33" t="e">
        <f>AVERAGE(#REF!)</f>
        <v>#REF!</v>
      </c>
      <c r="O2876" s="33" t="e">
        <f>AVERAGE(#REF!)</f>
        <v>#REF!</v>
      </c>
      <c r="P2876" s="33" t="e">
        <f>AVERAGE(#REF!)</f>
        <v>#REF!</v>
      </c>
      <c r="Q2876" s="33" t="e">
        <f>AVERAGE(#REF!)</f>
        <v>#REF!</v>
      </c>
    </row>
    <row r="2877" spans="1:17">
      <c r="A2877" s="174">
        <v>2859</v>
      </c>
      <c r="B2877">
        <v>1</v>
      </c>
      <c r="C2877" s="36" t="s">
        <v>2954</v>
      </c>
      <c r="D2877" s="36" t="s">
        <v>2967</v>
      </c>
      <c r="E2877" s="39" t="s">
        <v>934</v>
      </c>
      <c r="F2877" s="38">
        <v>8.5</v>
      </c>
      <c r="G2877" s="37">
        <v>5</v>
      </c>
      <c r="H2877" s="37">
        <v>5</v>
      </c>
      <c r="I2877" s="37">
        <v>5</v>
      </c>
      <c r="J2877" s="37">
        <v>5</v>
      </c>
      <c r="K2877" s="37">
        <v>10</v>
      </c>
      <c r="L2877" s="37">
        <v>10</v>
      </c>
      <c r="M2877" s="37">
        <v>5</v>
      </c>
      <c r="N2877" s="37">
        <v>10</v>
      </c>
      <c r="O2877" s="37">
        <v>10</v>
      </c>
      <c r="P2877" s="37">
        <v>10</v>
      </c>
      <c r="Q2877" s="37">
        <v>5</v>
      </c>
    </row>
    <row r="2878" spans="1:17">
      <c r="A2878" s="174">
        <v>2858</v>
      </c>
      <c r="B2878">
        <v>2</v>
      </c>
      <c r="C2878" s="36" t="s">
        <v>2954</v>
      </c>
      <c r="D2878" s="36" t="s">
        <v>2966</v>
      </c>
      <c r="E2878" s="39" t="s">
        <v>934</v>
      </c>
      <c r="F2878" s="38">
        <v>9.3000000000000007</v>
      </c>
      <c r="G2878" s="37">
        <v>5</v>
      </c>
      <c r="H2878" s="37">
        <v>5</v>
      </c>
      <c r="I2878" s="37">
        <v>5</v>
      </c>
      <c r="J2878" s="37">
        <v>5</v>
      </c>
      <c r="K2878" s="37">
        <v>10</v>
      </c>
      <c r="L2878" s="37">
        <v>10</v>
      </c>
      <c r="M2878" s="37">
        <v>5</v>
      </c>
      <c r="N2878" s="37">
        <v>10</v>
      </c>
      <c r="O2878" s="37">
        <v>10</v>
      </c>
      <c r="P2878" s="37">
        <v>10</v>
      </c>
      <c r="Q2878" s="37">
        <v>5</v>
      </c>
    </row>
    <row r="2879" spans="1:17">
      <c r="A2879" s="174">
        <v>2857</v>
      </c>
      <c r="B2879">
        <v>3</v>
      </c>
      <c r="C2879" s="36" t="s">
        <v>2954</v>
      </c>
      <c r="D2879" s="36" t="s">
        <v>2965</v>
      </c>
      <c r="E2879" s="39" t="s">
        <v>934</v>
      </c>
      <c r="F2879" s="38">
        <v>8.6999999999999993</v>
      </c>
      <c r="G2879" s="37">
        <v>5</v>
      </c>
      <c r="H2879" s="37">
        <v>5</v>
      </c>
      <c r="I2879" s="37">
        <v>5</v>
      </c>
      <c r="J2879" s="37">
        <v>5</v>
      </c>
      <c r="K2879" s="37">
        <v>10</v>
      </c>
      <c r="L2879" s="37">
        <v>10</v>
      </c>
      <c r="M2879" s="37">
        <v>5</v>
      </c>
      <c r="N2879" s="37">
        <v>10</v>
      </c>
      <c r="O2879" s="37">
        <v>10</v>
      </c>
      <c r="P2879" s="37">
        <v>10</v>
      </c>
      <c r="Q2879" s="37">
        <v>5</v>
      </c>
    </row>
    <row r="2880" spans="1:17">
      <c r="A2880" s="174">
        <v>2856</v>
      </c>
      <c r="B2880">
        <v>4</v>
      </c>
      <c r="C2880" s="36" t="s">
        <v>2954</v>
      </c>
      <c r="D2880" s="36" t="s">
        <v>2964</v>
      </c>
      <c r="E2880" s="39" t="s">
        <v>934</v>
      </c>
      <c r="F2880" s="38">
        <v>8.6</v>
      </c>
      <c r="G2880" s="37">
        <v>5</v>
      </c>
      <c r="H2880" s="37">
        <v>5</v>
      </c>
      <c r="I2880" s="37">
        <v>5</v>
      </c>
      <c r="J2880" s="37">
        <v>5</v>
      </c>
      <c r="K2880" s="37">
        <v>10</v>
      </c>
      <c r="L2880" s="37">
        <v>10</v>
      </c>
      <c r="M2880" s="37">
        <v>5</v>
      </c>
      <c r="N2880" s="37">
        <v>10</v>
      </c>
      <c r="O2880" s="37">
        <v>10</v>
      </c>
      <c r="P2880" s="37">
        <v>10</v>
      </c>
      <c r="Q2880" s="37">
        <v>5</v>
      </c>
    </row>
    <row r="2881" spans="1:17">
      <c r="A2881" s="174">
        <v>2855</v>
      </c>
      <c r="B2881">
        <v>5</v>
      </c>
      <c r="C2881" s="36" t="s">
        <v>2954</v>
      </c>
      <c r="D2881" s="36" t="s">
        <v>2963</v>
      </c>
      <c r="E2881" s="39" t="s">
        <v>934</v>
      </c>
      <c r="F2881" s="38">
        <v>8.9</v>
      </c>
      <c r="G2881" s="37">
        <v>5</v>
      </c>
      <c r="H2881" s="37">
        <v>5</v>
      </c>
      <c r="I2881" s="37">
        <v>5</v>
      </c>
      <c r="J2881" s="37">
        <v>5</v>
      </c>
      <c r="K2881" s="37">
        <v>10</v>
      </c>
      <c r="L2881" s="37">
        <v>10</v>
      </c>
      <c r="M2881" s="37">
        <v>5</v>
      </c>
      <c r="N2881" s="37">
        <v>10</v>
      </c>
      <c r="O2881" s="37">
        <v>10</v>
      </c>
      <c r="P2881" s="37">
        <v>10</v>
      </c>
      <c r="Q2881" s="37">
        <v>5</v>
      </c>
    </row>
    <row r="2882" spans="1:17">
      <c r="A2882" s="174">
        <v>2854</v>
      </c>
      <c r="B2882">
        <v>6</v>
      </c>
      <c r="C2882" s="36" t="s">
        <v>2954</v>
      </c>
      <c r="D2882" s="36" t="s">
        <v>2962</v>
      </c>
      <c r="E2882" s="39" t="s">
        <v>934</v>
      </c>
      <c r="F2882" s="38">
        <v>9.1</v>
      </c>
      <c r="G2882" s="37">
        <v>5</v>
      </c>
      <c r="H2882" s="37">
        <v>5</v>
      </c>
      <c r="I2882" s="37">
        <v>5</v>
      </c>
      <c r="J2882" s="37">
        <v>5</v>
      </c>
      <c r="K2882" s="37">
        <v>10</v>
      </c>
      <c r="L2882" s="37">
        <v>10</v>
      </c>
      <c r="M2882" s="37">
        <v>5</v>
      </c>
      <c r="N2882" s="37">
        <v>10</v>
      </c>
      <c r="O2882" s="37">
        <v>10</v>
      </c>
      <c r="P2882" s="37">
        <v>10</v>
      </c>
      <c r="Q2882" s="37">
        <v>5</v>
      </c>
    </row>
    <row r="2883" spans="1:17">
      <c r="A2883" s="174">
        <v>2853</v>
      </c>
      <c r="B2883">
        <v>7</v>
      </c>
      <c r="C2883" s="36" t="s">
        <v>2954</v>
      </c>
      <c r="D2883" s="36" t="s">
        <v>2961</v>
      </c>
      <c r="E2883" s="39" t="s">
        <v>934</v>
      </c>
      <c r="F2883" s="38">
        <v>9.4</v>
      </c>
      <c r="G2883" s="37">
        <v>5</v>
      </c>
      <c r="H2883" s="37">
        <v>5</v>
      </c>
      <c r="I2883" s="37">
        <v>5</v>
      </c>
      <c r="J2883" s="37">
        <v>5</v>
      </c>
      <c r="K2883" s="37">
        <v>10</v>
      </c>
      <c r="L2883" s="37">
        <v>10</v>
      </c>
      <c r="M2883" s="37">
        <v>5</v>
      </c>
      <c r="N2883" s="37">
        <v>10</v>
      </c>
      <c r="O2883" s="37">
        <v>10</v>
      </c>
      <c r="P2883" s="37">
        <v>10</v>
      </c>
      <c r="Q2883" s="37">
        <v>5</v>
      </c>
    </row>
    <row r="2884" spans="1:17">
      <c r="A2884" s="174">
        <v>2852</v>
      </c>
      <c r="B2884">
        <v>8</v>
      </c>
      <c r="C2884" s="36" t="s">
        <v>2954</v>
      </c>
      <c r="D2884" s="36" t="s">
        <v>2960</v>
      </c>
      <c r="E2884" s="39" t="s">
        <v>934</v>
      </c>
      <c r="F2884" s="38">
        <v>7.5</v>
      </c>
      <c r="G2884" s="37">
        <v>5</v>
      </c>
      <c r="H2884" s="37">
        <v>5</v>
      </c>
      <c r="I2884" s="37">
        <v>5</v>
      </c>
      <c r="J2884" s="37">
        <v>5</v>
      </c>
      <c r="K2884" s="37">
        <v>10</v>
      </c>
      <c r="L2884" s="37">
        <v>10</v>
      </c>
      <c r="M2884" s="37">
        <v>5</v>
      </c>
      <c r="N2884" s="37">
        <v>10</v>
      </c>
      <c r="O2884" s="37">
        <v>10</v>
      </c>
      <c r="P2884" s="37">
        <v>10</v>
      </c>
      <c r="Q2884" s="37">
        <v>5</v>
      </c>
    </row>
    <row r="2885" spans="1:17">
      <c r="A2885" s="174">
        <v>2851</v>
      </c>
      <c r="B2885">
        <v>9</v>
      </c>
      <c r="C2885" s="36" t="s">
        <v>2954</v>
      </c>
      <c r="D2885" s="36" t="s">
        <v>2959</v>
      </c>
      <c r="E2885" s="39" t="s">
        <v>934</v>
      </c>
      <c r="F2885" s="38">
        <v>7.7</v>
      </c>
      <c r="G2885" s="37">
        <v>5</v>
      </c>
      <c r="H2885" s="37">
        <v>5</v>
      </c>
      <c r="I2885" s="37">
        <v>5</v>
      </c>
      <c r="J2885" s="37">
        <v>5</v>
      </c>
      <c r="K2885" s="37">
        <v>10</v>
      </c>
      <c r="L2885" s="37">
        <v>10</v>
      </c>
      <c r="M2885" s="37">
        <v>5</v>
      </c>
      <c r="N2885" s="37">
        <v>10</v>
      </c>
      <c r="O2885" s="37">
        <v>10</v>
      </c>
      <c r="P2885" s="37">
        <v>10</v>
      </c>
      <c r="Q2885" s="37">
        <v>5</v>
      </c>
    </row>
    <row r="2886" spans="1:17">
      <c r="A2886" s="174">
        <v>2850</v>
      </c>
      <c r="B2886">
        <v>10</v>
      </c>
      <c r="C2886" s="36" t="s">
        <v>2954</v>
      </c>
      <c r="D2886" s="36" t="s">
        <v>2958</v>
      </c>
      <c r="E2886" s="39" t="s">
        <v>934</v>
      </c>
      <c r="F2886" s="38">
        <v>9</v>
      </c>
      <c r="G2886" s="37">
        <v>5</v>
      </c>
      <c r="H2886" s="37">
        <v>5</v>
      </c>
      <c r="I2886" s="37">
        <v>5</v>
      </c>
      <c r="J2886" s="37">
        <v>5</v>
      </c>
      <c r="K2886" s="37">
        <v>10</v>
      </c>
      <c r="L2886" s="37">
        <v>10</v>
      </c>
      <c r="M2886" s="37">
        <v>5</v>
      </c>
      <c r="N2886" s="37">
        <v>10</v>
      </c>
      <c r="O2886" s="37">
        <v>10</v>
      </c>
      <c r="P2886" s="37">
        <v>10</v>
      </c>
      <c r="Q2886" s="37">
        <v>5</v>
      </c>
    </row>
    <row r="2887" spans="1:17">
      <c r="A2887" s="174">
        <v>2849</v>
      </c>
      <c r="B2887">
        <v>11</v>
      </c>
      <c r="C2887" s="36" t="s">
        <v>2954</v>
      </c>
      <c r="D2887" s="42" t="s">
        <v>2957</v>
      </c>
      <c r="E2887" s="41" t="s">
        <v>934</v>
      </c>
      <c r="F2887" s="40">
        <v>9.8000000000000007</v>
      </c>
      <c r="G2887" s="37">
        <v>5</v>
      </c>
      <c r="H2887" s="37">
        <v>5</v>
      </c>
      <c r="I2887" s="37">
        <v>5</v>
      </c>
      <c r="J2887" s="37">
        <v>5</v>
      </c>
      <c r="K2887" s="37">
        <v>10</v>
      </c>
      <c r="L2887" s="37">
        <v>10</v>
      </c>
      <c r="M2887" s="37">
        <v>5</v>
      </c>
      <c r="N2887" s="37">
        <v>10</v>
      </c>
      <c r="O2887" s="37">
        <v>10</v>
      </c>
      <c r="P2887" s="37">
        <v>10</v>
      </c>
      <c r="Q2887" s="37">
        <v>5</v>
      </c>
    </row>
    <row r="2888" spans="1:17">
      <c r="A2888" s="174">
        <v>2848</v>
      </c>
      <c r="B2888">
        <v>12</v>
      </c>
      <c r="C2888" s="36" t="s">
        <v>2954</v>
      </c>
      <c r="D2888" s="36" t="s">
        <v>2956</v>
      </c>
      <c r="E2888" s="39" t="s">
        <v>934</v>
      </c>
      <c r="F2888" s="38">
        <v>8.4</v>
      </c>
      <c r="G2888" s="37">
        <v>5</v>
      </c>
      <c r="H2888" s="37">
        <v>5</v>
      </c>
      <c r="I2888" s="37">
        <v>5</v>
      </c>
      <c r="J2888" s="37">
        <v>5</v>
      </c>
      <c r="K2888" s="37">
        <v>10</v>
      </c>
      <c r="L2888" s="37">
        <v>10</v>
      </c>
      <c r="M2888" s="37">
        <v>5</v>
      </c>
      <c r="N2888" s="37">
        <v>10</v>
      </c>
      <c r="O2888" s="37">
        <v>10</v>
      </c>
      <c r="P2888" s="37">
        <v>10</v>
      </c>
      <c r="Q2888" s="37">
        <v>5</v>
      </c>
    </row>
    <row r="2889" spans="1:17">
      <c r="A2889" s="174">
        <v>2847</v>
      </c>
      <c r="B2889">
        <v>13</v>
      </c>
      <c r="C2889" s="36" t="s">
        <v>2954</v>
      </c>
      <c r="D2889" s="36" t="s">
        <v>2955</v>
      </c>
      <c r="E2889" s="39" t="s">
        <v>934</v>
      </c>
      <c r="F2889" s="38">
        <v>8.4</v>
      </c>
      <c r="G2889" s="37">
        <v>5</v>
      </c>
      <c r="H2889" s="37">
        <v>5</v>
      </c>
      <c r="I2889" s="37">
        <v>5</v>
      </c>
      <c r="J2889" s="37">
        <v>5</v>
      </c>
      <c r="K2889" s="37">
        <v>10</v>
      </c>
      <c r="L2889" s="37">
        <v>10</v>
      </c>
      <c r="M2889" s="37">
        <v>5</v>
      </c>
      <c r="N2889" s="37">
        <v>10</v>
      </c>
      <c r="O2889" s="37">
        <v>10</v>
      </c>
      <c r="P2889" s="37">
        <v>10</v>
      </c>
      <c r="Q2889" s="37">
        <v>5</v>
      </c>
    </row>
    <row r="2890" spans="1:17">
      <c r="A2890" s="174">
        <v>2846</v>
      </c>
      <c r="C2890" s="36" t="s">
        <v>2954</v>
      </c>
      <c r="D2890" s="35" t="s">
        <v>2933</v>
      </c>
      <c r="E2890" s="34" t="s">
        <v>934</v>
      </c>
      <c r="F2890" s="130">
        <v>8.6929999999999996</v>
      </c>
      <c r="G2890" s="33" t="e">
        <f>AVERAGE(#REF!)</f>
        <v>#REF!</v>
      </c>
      <c r="H2890" s="33" t="e">
        <f>AVERAGE(#REF!)</f>
        <v>#REF!</v>
      </c>
      <c r="I2890" s="33" t="e">
        <f>AVERAGE(#REF!)</f>
        <v>#REF!</v>
      </c>
      <c r="J2890" s="33" t="e">
        <f>AVERAGE(#REF!)</f>
        <v>#REF!</v>
      </c>
      <c r="K2890" s="33" t="e">
        <f>AVERAGE(#REF!)</f>
        <v>#REF!</v>
      </c>
      <c r="L2890" s="33" t="e">
        <f>AVERAGE(#REF!)</f>
        <v>#REF!</v>
      </c>
      <c r="M2890" s="33" t="e">
        <f>AVERAGE(#REF!)</f>
        <v>#REF!</v>
      </c>
      <c r="N2890" s="33" t="e">
        <f>AVERAGE(#REF!)</f>
        <v>#REF!</v>
      </c>
      <c r="O2890" s="33" t="e">
        <f>AVERAGE(#REF!)</f>
        <v>#REF!</v>
      </c>
      <c r="P2890" s="33" t="e">
        <f>AVERAGE(#REF!)</f>
        <v>#REF!</v>
      </c>
      <c r="Q2890" s="33" t="e">
        <f>AVERAGE(#REF!)</f>
        <v>#REF!</v>
      </c>
    </row>
    <row r="2891" spans="1:17">
      <c r="A2891" s="174">
        <v>2845</v>
      </c>
      <c r="B2891">
        <v>1</v>
      </c>
      <c r="C2891" s="36" t="s">
        <v>2942</v>
      </c>
      <c r="D2891" s="42" t="s">
        <v>2953</v>
      </c>
      <c r="E2891" s="41" t="s">
        <v>934</v>
      </c>
      <c r="F2891" s="40">
        <v>9.5</v>
      </c>
      <c r="G2891" s="37">
        <v>5</v>
      </c>
      <c r="H2891" s="37">
        <v>5</v>
      </c>
      <c r="I2891" s="37">
        <v>5</v>
      </c>
      <c r="J2891" s="37">
        <v>5</v>
      </c>
      <c r="K2891" s="37">
        <v>10</v>
      </c>
      <c r="L2891" s="37">
        <v>10</v>
      </c>
      <c r="M2891" s="37">
        <v>5</v>
      </c>
      <c r="N2891" s="37">
        <v>10</v>
      </c>
      <c r="O2891" s="37">
        <v>10</v>
      </c>
      <c r="P2891" s="37">
        <v>10</v>
      </c>
      <c r="Q2891" s="37">
        <v>5</v>
      </c>
    </row>
    <row r="2892" spans="1:17">
      <c r="A2892" s="174">
        <v>2844</v>
      </c>
      <c r="B2892">
        <v>2</v>
      </c>
      <c r="C2892" s="36" t="s">
        <v>2942</v>
      </c>
      <c r="D2892" s="42" t="s">
        <v>2952</v>
      </c>
      <c r="E2892" s="41" t="s">
        <v>934</v>
      </c>
      <c r="F2892" s="40">
        <v>9.9</v>
      </c>
      <c r="G2892" s="37">
        <v>5</v>
      </c>
      <c r="H2892" s="37">
        <v>5</v>
      </c>
      <c r="I2892" s="37">
        <v>5</v>
      </c>
      <c r="J2892" s="37">
        <v>5</v>
      </c>
      <c r="K2892" s="37">
        <v>10</v>
      </c>
      <c r="L2892" s="37">
        <v>10</v>
      </c>
      <c r="M2892" s="37">
        <v>5</v>
      </c>
      <c r="N2892" s="37">
        <v>10</v>
      </c>
      <c r="O2892" s="37">
        <v>10</v>
      </c>
      <c r="P2892" s="37">
        <v>10</v>
      </c>
      <c r="Q2892" s="37">
        <v>5</v>
      </c>
    </row>
    <row r="2893" spans="1:17">
      <c r="A2893" s="174">
        <v>2843</v>
      </c>
      <c r="B2893">
        <v>3</v>
      </c>
      <c r="C2893" s="36" t="s">
        <v>2942</v>
      </c>
      <c r="D2893" s="36" t="s">
        <v>2951</v>
      </c>
      <c r="E2893" s="39" t="s">
        <v>934</v>
      </c>
      <c r="F2893" s="38">
        <v>8.6999999999999993</v>
      </c>
      <c r="G2893" s="37">
        <v>5</v>
      </c>
      <c r="H2893" s="37">
        <v>5</v>
      </c>
      <c r="I2893" s="37">
        <v>5</v>
      </c>
      <c r="J2893" s="37">
        <v>5</v>
      </c>
      <c r="K2893" s="37">
        <v>10</v>
      </c>
      <c r="L2893" s="37">
        <v>10</v>
      </c>
      <c r="M2893" s="37">
        <v>5</v>
      </c>
      <c r="N2893" s="37">
        <v>10</v>
      </c>
      <c r="O2893" s="37">
        <v>10</v>
      </c>
      <c r="P2893" s="37">
        <v>10</v>
      </c>
      <c r="Q2893" s="37">
        <v>5</v>
      </c>
    </row>
    <row r="2894" spans="1:17">
      <c r="A2894" s="174">
        <v>2842</v>
      </c>
      <c r="B2894">
        <v>4</v>
      </c>
      <c r="C2894" s="36" t="s">
        <v>2942</v>
      </c>
      <c r="D2894" s="36" t="s">
        <v>2950</v>
      </c>
      <c r="E2894" s="39" t="s">
        <v>934</v>
      </c>
      <c r="F2894" s="38">
        <v>7.5</v>
      </c>
      <c r="G2894" s="37">
        <v>5</v>
      </c>
      <c r="H2894" s="37">
        <v>5</v>
      </c>
      <c r="I2894" s="37">
        <v>5</v>
      </c>
      <c r="J2894" s="37">
        <v>5</v>
      </c>
      <c r="K2894" s="37">
        <v>10</v>
      </c>
      <c r="L2894" s="37">
        <v>10</v>
      </c>
      <c r="M2894" s="37">
        <v>5</v>
      </c>
      <c r="N2894" s="37">
        <v>10</v>
      </c>
      <c r="O2894" s="37">
        <v>10</v>
      </c>
      <c r="P2894" s="37">
        <v>10</v>
      </c>
      <c r="Q2894" s="37">
        <v>5</v>
      </c>
    </row>
    <row r="2895" spans="1:17">
      <c r="A2895" s="174">
        <v>2841</v>
      </c>
      <c r="B2895">
        <v>5</v>
      </c>
      <c r="C2895" s="36" t="s">
        <v>2942</v>
      </c>
      <c r="D2895" s="36" t="s">
        <v>2949</v>
      </c>
      <c r="E2895" s="39" t="s">
        <v>934</v>
      </c>
      <c r="F2895" s="38">
        <v>8.6</v>
      </c>
      <c r="G2895" s="37">
        <v>5</v>
      </c>
      <c r="H2895" s="37">
        <v>5</v>
      </c>
      <c r="I2895" s="37">
        <v>5</v>
      </c>
      <c r="J2895" s="37">
        <v>5</v>
      </c>
      <c r="K2895" s="37">
        <v>10</v>
      </c>
      <c r="L2895" s="37">
        <v>10</v>
      </c>
      <c r="M2895" s="37">
        <v>5</v>
      </c>
      <c r="N2895" s="37">
        <v>10</v>
      </c>
      <c r="O2895" s="37">
        <v>10</v>
      </c>
      <c r="P2895" s="37">
        <v>10</v>
      </c>
      <c r="Q2895" s="37">
        <v>5</v>
      </c>
    </row>
    <row r="2896" spans="1:17">
      <c r="A2896" s="174">
        <v>2840</v>
      </c>
      <c r="B2896">
        <v>6</v>
      </c>
      <c r="C2896" s="36" t="s">
        <v>2942</v>
      </c>
      <c r="D2896" s="36" t="s">
        <v>2948</v>
      </c>
      <c r="E2896" s="39" t="s">
        <v>934</v>
      </c>
      <c r="F2896" s="38">
        <v>7.9</v>
      </c>
      <c r="G2896" s="37">
        <v>5</v>
      </c>
      <c r="H2896" s="37">
        <v>5</v>
      </c>
      <c r="I2896" s="37">
        <v>5</v>
      </c>
      <c r="J2896" s="37">
        <v>5</v>
      </c>
      <c r="K2896" s="37">
        <v>10</v>
      </c>
      <c r="L2896" s="37">
        <v>10</v>
      </c>
      <c r="M2896" s="37">
        <v>5</v>
      </c>
      <c r="N2896" s="37">
        <v>10</v>
      </c>
      <c r="O2896" s="37">
        <v>10</v>
      </c>
      <c r="P2896" s="37">
        <v>10</v>
      </c>
      <c r="Q2896" s="37">
        <v>5</v>
      </c>
    </row>
    <row r="2897" spans="1:17">
      <c r="A2897" s="174">
        <v>2839</v>
      </c>
      <c r="B2897">
        <v>7</v>
      </c>
      <c r="C2897" s="36" t="s">
        <v>2942</v>
      </c>
      <c r="D2897" s="42" t="s">
        <v>2947</v>
      </c>
      <c r="E2897" s="41" t="s">
        <v>934</v>
      </c>
      <c r="F2897" s="40">
        <v>10</v>
      </c>
      <c r="G2897" s="37">
        <v>5</v>
      </c>
      <c r="H2897" s="37">
        <v>5</v>
      </c>
      <c r="I2897" s="37">
        <v>5</v>
      </c>
      <c r="J2897" s="37">
        <v>5</v>
      </c>
      <c r="K2897" s="37">
        <v>10</v>
      </c>
      <c r="L2897" s="37">
        <v>10</v>
      </c>
      <c r="M2897" s="37">
        <v>5</v>
      </c>
      <c r="N2897" s="37">
        <v>10</v>
      </c>
      <c r="O2897" s="37">
        <v>10</v>
      </c>
      <c r="P2897" s="37">
        <v>10</v>
      </c>
      <c r="Q2897" s="37">
        <v>5</v>
      </c>
    </row>
    <row r="2898" spans="1:17">
      <c r="A2898" s="174">
        <v>2838</v>
      </c>
      <c r="B2898">
        <v>8</v>
      </c>
      <c r="C2898" s="36" t="s">
        <v>2942</v>
      </c>
      <c r="D2898" s="36" t="s">
        <v>2946</v>
      </c>
      <c r="E2898" s="39" t="s">
        <v>934</v>
      </c>
      <c r="F2898" s="38">
        <v>9.4</v>
      </c>
      <c r="G2898" s="37">
        <v>5</v>
      </c>
      <c r="H2898" s="37">
        <v>5</v>
      </c>
      <c r="I2898" s="37">
        <v>5</v>
      </c>
      <c r="J2898" s="37">
        <v>5</v>
      </c>
      <c r="K2898" s="37">
        <v>10</v>
      </c>
      <c r="L2898" s="37">
        <v>10</v>
      </c>
      <c r="M2898" s="37">
        <v>5</v>
      </c>
      <c r="N2898" s="37">
        <v>10</v>
      </c>
      <c r="O2898" s="37">
        <v>10</v>
      </c>
      <c r="P2898" s="37">
        <v>10</v>
      </c>
      <c r="Q2898" s="37">
        <v>5</v>
      </c>
    </row>
    <row r="2899" spans="1:17">
      <c r="A2899" s="174">
        <v>2837</v>
      </c>
      <c r="B2899">
        <v>9</v>
      </c>
      <c r="C2899" s="36" t="s">
        <v>2942</v>
      </c>
      <c r="D2899" s="36" t="s">
        <v>2945</v>
      </c>
      <c r="E2899" s="39" t="s">
        <v>934</v>
      </c>
      <c r="F2899" s="38">
        <v>7.7</v>
      </c>
      <c r="G2899" s="37">
        <v>5</v>
      </c>
      <c r="H2899" s="37">
        <v>5</v>
      </c>
      <c r="I2899" s="37">
        <v>5</v>
      </c>
      <c r="J2899" s="37">
        <v>5</v>
      </c>
      <c r="K2899" s="37">
        <v>10</v>
      </c>
      <c r="L2899" s="37">
        <v>10</v>
      </c>
      <c r="M2899" s="37">
        <v>5</v>
      </c>
      <c r="N2899" s="37">
        <v>10</v>
      </c>
      <c r="O2899" s="37">
        <v>10</v>
      </c>
      <c r="P2899" s="37">
        <v>10</v>
      </c>
      <c r="Q2899" s="37">
        <v>5</v>
      </c>
    </row>
    <row r="2900" spans="1:17">
      <c r="A2900" s="174">
        <v>2836</v>
      </c>
      <c r="B2900">
        <v>10</v>
      </c>
      <c r="C2900" s="36" t="s">
        <v>2942</v>
      </c>
      <c r="D2900" s="36" t="s">
        <v>2944</v>
      </c>
      <c r="E2900" s="39" t="s">
        <v>934</v>
      </c>
      <c r="F2900" s="38">
        <v>8.4</v>
      </c>
      <c r="G2900" s="37">
        <v>5</v>
      </c>
      <c r="H2900" s="37">
        <v>5</v>
      </c>
      <c r="I2900" s="37">
        <v>5</v>
      </c>
      <c r="J2900" s="37">
        <v>5</v>
      </c>
      <c r="K2900" s="37">
        <v>10</v>
      </c>
      <c r="L2900" s="37">
        <v>10</v>
      </c>
      <c r="M2900" s="37">
        <v>5</v>
      </c>
      <c r="N2900" s="37">
        <v>10</v>
      </c>
      <c r="O2900" s="37">
        <v>10</v>
      </c>
      <c r="P2900" s="37">
        <v>10</v>
      </c>
      <c r="Q2900" s="37">
        <v>5</v>
      </c>
    </row>
    <row r="2901" spans="1:17">
      <c r="A2901" s="174">
        <v>2835</v>
      </c>
      <c r="B2901">
        <v>11</v>
      </c>
      <c r="C2901" s="36" t="s">
        <v>2942</v>
      </c>
      <c r="D2901" s="36" t="s">
        <v>735</v>
      </c>
      <c r="E2901" s="39" t="s">
        <v>934</v>
      </c>
      <c r="F2901" s="38">
        <v>7.5</v>
      </c>
      <c r="G2901" s="37">
        <v>5</v>
      </c>
      <c r="H2901" s="37">
        <v>5</v>
      </c>
      <c r="I2901" s="37">
        <v>5</v>
      </c>
      <c r="J2901" s="37">
        <v>5</v>
      </c>
      <c r="K2901" s="37">
        <v>10</v>
      </c>
      <c r="L2901" s="37">
        <v>10</v>
      </c>
      <c r="M2901" s="37">
        <v>5</v>
      </c>
      <c r="N2901" s="37">
        <v>10</v>
      </c>
      <c r="O2901" s="37">
        <v>10</v>
      </c>
      <c r="P2901" s="37">
        <v>10</v>
      </c>
      <c r="Q2901" s="37">
        <v>5</v>
      </c>
    </row>
    <row r="2902" spans="1:17">
      <c r="A2902" s="174">
        <v>2834</v>
      </c>
      <c r="B2902">
        <v>12</v>
      </c>
      <c r="C2902" s="36" t="s">
        <v>2942</v>
      </c>
      <c r="D2902" s="36" t="s">
        <v>2943</v>
      </c>
      <c r="E2902" s="39" t="s">
        <v>934</v>
      </c>
      <c r="F2902" s="38">
        <v>8.1</v>
      </c>
      <c r="G2902" s="37">
        <v>5</v>
      </c>
      <c r="H2902" s="37">
        <v>5</v>
      </c>
      <c r="I2902" s="37">
        <v>5</v>
      </c>
      <c r="J2902" s="37">
        <v>5</v>
      </c>
      <c r="K2902" s="37">
        <v>10</v>
      </c>
      <c r="L2902" s="37">
        <v>10</v>
      </c>
      <c r="M2902" s="37">
        <v>5</v>
      </c>
      <c r="N2902" s="37">
        <v>10</v>
      </c>
      <c r="O2902" s="37">
        <v>10</v>
      </c>
      <c r="P2902" s="37">
        <v>10</v>
      </c>
      <c r="Q2902" s="37">
        <v>5</v>
      </c>
    </row>
    <row r="2903" spans="1:17">
      <c r="A2903" s="174">
        <v>2833</v>
      </c>
      <c r="C2903" s="36" t="s">
        <v>2942</v>
      </c>
      <c r="D2903" s="35" t="s">
        <v>2933</v>
      </c>
      <c r="E2903" s="34" t="s">
        <v>934</v>
      </c>
      <c r="F2903" s="130">
        <v>8.5559999999999992</v>
      </c>
      <c r="G2903" s="33" t="e">
        <f>AVERAGE(#REF!)</f>
        <v>#REF!</v>
      </c>
      <c r="H2903" s="33" t="e">
        <f>AVERAGE(#REF!)</f>
        <v>#REF!</v>
      </c>
      <c r="I2903" s="33" t="e">
        <f>AVERAGE(#REF!)</f>
        <v>#REF!</v>
      </c>
      <c r="J2903" s="33" t="e">
        <f>AVERAGE(#REF!)</f>
        <v>#REF!</v>
      </c>
      <c r="K2903" s="33" t="e">
        <f>AVERAGE(#REF!)</f>
        <v>#REF!</v>
      </c>
      <c r="L2903" s="33" t="e">
        <f>AVERAGE(#REF!)</f>
        <v>#REF!</v>
      </c>
      <c r="M2903" s="33" t="e">
        <f>AVERAGE(#REF!)</f>
        <v>#REF!</v>
      </c>
      <c r="N2903" s="33" t="e">
        <f>AVERAGE(#REF!)</f>
        <v>#REF!</v>
      </c>
      <c r="O2903" s="33" t="e">
        <f>AVERAGE(#REF!)</f>
        <v>#REF!</v>
      </c>
      <c r="P2903" s="33" t="e">
        <f>AVERAGE(#REF!)</f>
        <v>#REF!</v>
      </c>
      <c r="Q2903" s="33" t="e">
        <f>AVERAGE(#REF!)</f>
        <v>#REF!</v>
      </c>
    </row>
    <row r="2904" spans="1:17">
      <c r="A2904" s="174">
        <v>2832</v>
      </c>
      <c r="B2904">
        <v>1</v>
      </c>
      <c r="C2904" s="36" t="s">
        <v>2934</v>
      </c>
      <c r="D2904" s="36" t="s">
        <v>2941</v>
      </c>
      <c r="E2904" s="39" t="s">
        <v>934</v>
      </c>
      <c r="F2904" s="38">
        <v>8</v>
      </c>
      <c r="G2904" s="37">
        <v>5</v>
      </c>
      <c r="H2904" s="37">
        <v>5</v>
      </c>
      <c r="I2904" s="37">
        <v>5</v>
      </c>
      <c r="J2904" s="37">
        <v>5</v>
      </c>
      <c r="K2904" s="37">
        <v>10</v>
      </c>
      <c r="L2904" s="37">
        <v>10</v>
      </c>
      <c r="M2904" s="37">
        <v>5</v>
      </c>
      <c r="N2904" s="37">
        <v>10</v>
      </c>
      <c r="O2904" s="37">
        <v>10</v>
      </c>
      <c r="P2904" s="37">
        <v>10</v>
      </c>
      <c r="Q2904" s="37">
        <v>5</v>
      </c>
    </row>
    <row r="2905" spans="1:17">
      <c r="A2905" s="174">
        <v>2831</v>
      </c>
      <c r="B2905">
        <v>2</v>
      </c>
      <c r="C2905" s="36" t="s">
        <v>2934</v>
      </c>
      <c r="D2905" s="36" t="s">
        <v>2940</v>
      </c>
      <c r="E2905" s="39" t="s">
        <v>934</v>
      </c>
      <c r="F2905" s="38">
        <v>7.5</v>
      </c>
      <c r="G2905" s="37">
        <v>5</v>
      </c>
      <c r="H2905" s="37">
        <v>5</v>
      </c>
      <c r="I2905" s="37">
        <v>5</v>
      </c>
      <c r="J2905" s="37">
        <v>5</v>
      </c>
      <c r="K2905" s="37">
        <v>10</v>
      </c>
      <c r="L2905" s="37">
        <v>10</v>
      </c>
      <c r="M2905" s="37">
        <v>5</v>
      </c>
      <c r="N2905" s="37">
        <v>10</v>
      </c>
      <c r="O2905" s="37">
        <v>10</v>
      </c>
      <c r="P2905" s="37">
        <v>10</v>
      </c>
      <c r="Q2905" s="37">
        <v>5</v>
      </c>
    </row>
    <row r="2906" spans="1:17">
      <c r="A2906" s="174">
        <v>2830</v>
      </c>
      <c r="B2906">
        <v>3</v>
      </c>
      <c r="C2906" s="36" t="s">
        <v>2934</v>
      </c>
      <c r="D2906" s="36" t="s">
        <v>2939</v>
      </c>
      <c r="E2906" s="39" t="s">
        <v>934</v>
      </c>
      <c r="F2906" s="38">
        <v>8.1999999999999993</v>
      </c>
      <c r="G2906" s="37">
        <v>5</v>
      </c>
      <c r="H2906" s="37">
        <v>5</v>
      </c>
      <c r="I2906" s="37">
        <v>5</v>
      </c>
      <c r="J2906" s="37">
        <v>5</v>
      </c>
      <c r="K2906" s="37">
        <v>10</v>
      </c>
      <c r="L2906" s="37">
        <v>10</v>
      </c>
      <c r="M2906" s="37">
        <v>5</v>
      </c>
      <c r="N2906" s="37">
        <v>10</v>
      </c>
      <c r="O2906" s="37">
        <v>10</v>
      </c>
      <c r="P2906" s="37">
        <v>10</v>
      </c>
      <c r="Q2906" s="37">
        <v>5</v>
      </c>
    </row>
    <row r="2907" spans="1:17">
      <c r="A2907" s="174">
        <v>2829</v>
      </c>
      <c r="B2907">
        <v>4</v>
      </c>
      <c r="C2907" s="36" t="s">
        <v>2934</v>
      </c>
      <c r="D2907" s="36" t="s">
        <v>2938</v>
      </c>
      <c r="E2907" s="39" t="s">
        <v>934</v>
      </c>
      <c r="F2907" s="38">
        <v>7.6</v>
      </c>
      <c r="G2907" s="37">
        <v>5</v>
      </c>
      <c r="H2907" s="37">
        <v>5</v>
      </c>
      <c r="I2907" s="37">
        <v>5</v>
      </c>
      <c r="J2907" s="37">
        <v>5</v>
      </c>
      <c r="K2907" s="37">
        <v>10</v>
      </c>
      <c r="L2907" s="37">
        <v>10</v>
      </c>
      <c r="M2907" s="37">
        <v>5</v>
      </c>
      <c r="N2907" s="37">
        <v>10</v>
      </c>
      <c r="O2907" s="37">
        <v>10</v>
      </c>
      <c r="P2907" s="37">
        <v>10</v>
      </c>
      <c r="Q2907" s="37">
        <v>5</v>
      </c>
    </row>
    <row r="2908" spans="1:17">
      <c r="A2908" s="174">
        <v>2828</v>
      </c>
      <c r="B2908">
        <v>5</v>
      </c>
      <c r="C2908" s="36" t="s">
        <v>2934</v>
      </c>
      <c r="D2908" s="42" t="s">
        <v>2937</v>
      </c>
      <c r="E2908" s="41" t="s">
        <v>934</v>
      </c>
      <c r="F2908" s="40">
        <v>10</v>
      </c>
      <c r="G2908" s="37">
        <v>5</v>
      </c>
      <c r="H2908" s="37">
        <v>5</v>
      </c>
      <c r="I2908" s="37">
        <v>5</v>
      </c>
      <c r="J2908" s="37">
        <v>5</v>
      </c>
      <c r="K2908" s="37">
        <v>10</v>
      </c>
      <c r="L2908" s="37">
        <v>10</v>
      </c>
      <c r="M2908" s="37">
        <v>5</v>
      </c>
      <c r="N2908" s="37">
        <v>10</v>
      </c>
      <c r="O2908" s="37">
        <v>10</v>
      </c>
      <c r="P2908" s="37">
        <v>10</v>
      </c>
      <c r="Q2908" s="37">
        <v>5</v>
      </c>
    </row>
    <row r="2909" spans="1:17">
      <c r="A2909" s="174">
        <v>2827</v>
      </c>
      <c r="B2909">
        <v>6</v>
      </c>
      <c r="C2909" s="36" t="s">
        <v>2934</v>
      </c>
      <c r="D2909" s="36" t="s">
        <v>2936</v>
      </c>
      <c r="E2909" s="39" t="s">
        <v>934</v>
      </c>
      <c r="F2909" s="38">
        <v>8.4</v>
      </c>
      <c r="G2909" s="37">
        <v>5</v>
      </c>
      <c r="H2909" s="37">
        <v>5</v>
      </c>
      <c r="I2909" s="37">
        <v>5</v>
      </c>
      <c r="J2909" s="37">
        <v>5</v>
      </c>
      <c r="K2909" s="37">
        <v>10</v>
      </c>
      <c r="L2909" s="37">
        <v>10</v>
      </c>
      <c r="M2909" s="37">
        <v>5</v>
      </c>
      <c r="N2909" s="37">
        <v>10</v>
      </c>
      <c r="O2909" s="37">
        <v>10</v>
      </c>
      <c r="P2909" s="37">
        <v>10</v>
      </c>
      <c r="Q2909" s="37">
        <v>5</v>
      </c>
    </row>
    <row r="2910" spans="1:17">
      <c r="A2910" s="174">
        <v>2826</v>
      </c>
      <c r="B2910">
        <v>7</v>
      </c>
      <c r="C2910" s="36" t="s">
        <v>2934</v>
      </c>
      <c r="D2910" s="42" t="s">
        <v>2935</v>
      </c>
      <c r="E2910" s="41" t="s">
        <v>934</v>
      </c>
      <c r="F2910" s="40">
        <v>9.6</v>
      </c>
      <c r="G2910" s="37">
        <v>5</v>
      </c>
      <c r="H2910" s="37">
        <v>5</v>
      </c>
      <c r="I2910" s="37">
        <v>5</v>
      </c>
      <c r="J2910" s="37">
        <v>5</v>
      </c>
      <c r="K2910" s="37">
        <v>10</v>
      </c>
      <c r="L2910" s="37">
        <v>10</v>
      </c>
      <c r="M2910" s="37">
        <v>5</v>
      </c>
      <c r="N2910" s="37">
        <v>10</v>
      </c>
      <c r="O2910" s="37">
        <v>10</v>
      </c>
      <c r="P2910" s="37">
        <v>10</v>
      </c>
      <c r="Q2910" s="37">
        <v>5</v>
      </c>
    </row>
    <row r="2911" spans="1:17">
      <c r="A2911" s="174">
        <v>2825</v>
      </c>
      <c r="C2911" s="36" t="s">
        <v>2934</v>
      </c>
      <c r="D2911" s="35" t="s">
        <v>2933</v>
      </c>
      <c r="E2911" s="34" t="s">
        <v>934</v>
      </c>
      <c r="F2911" s="130">
        <v>8.4260000000000002</v>
      </c>
      <c r="G2911" s="33" t="e">
        <f>AVERAGE(#REF!)</f>
        <v>#REF!</v>
      </c>
      <c r="H2911" s="33" t="e">
        <f>AVERAGE(#REF!)</f>
        <v>#REF!</v>
      </c>
      <c r="I2911" s="33" t="e">
        <f>AVERAGE(#REF!)</f>
        <v>#REF!</v>
      </c>
      <c r="J2911" s="33" t="e">
        <f>AVERAGE(#REF!)</f>
        <v>#REF!</v>
      </c>
      <c r="K2911" s="33" t="e">
        <f>AVERAGE(#REF!)</f>
        <v>#REF!</v>
      </c>
      <c r="L2911" s="33" t="e">
        <f>AVERAGE(#REF!)</f>
        <v>#REF!</v>
      </c>
      <c r="M2911" s="33" t="e">
        <f>AVERAGE(#REF!)</f>
        <v>#REF!</v>
      </c>
      <c r="N2911" s="33" t="e">
        <f>AVERAGE(#REF!)</f>
        <v>#REF!</v>
      </c>
      <c r="O2911" s="33" t="e">
        <f>AVERAGE(#REF!)</f>
        <v>#REF!</v>
      </c>
      <c r="P2911" s="33" t="e">
        <f>AVERAGE(#REF!)</f>
        <v>#REF!</v>
      </c>
      <c r="Q2911" s="33" t="e">
        <f>AVERAGE(#REF!)</f>
        <v>#REF!</v>
      </c>
    </row>
    <row r="2912" spans="1:17">
      <c r="A2912" s="174">
        <v>2824</v>
      </c>
      <c r="B2912">
        <v>1</v>
      </c>
      <c r="C2912" s="36" t="s">
        <v>2924</v>
      </c>
      <c r="D2912" s="36" t="s">
        <v>2932</v>
      </c>
      <c r="E2912" s="39" t="s">
        <v>934</v>
      </c>
      <c r="F2912" s="38">
        <v>8.4</v>
      </c>
      <c r="G2912" s="37">
        <v>5</v>
      </c>
      <c r="H2912" s="37">
        <v>5</v>
      </c>
      <c r="I2912" s="37">
        <v>5</v>
      </c>
      <c r="J2912" s="37">
        <v>5</v>
      </c>
      <c r="K2912" s="37">
        <v>10</v>
      </c>
      <c r="L2912" s="37">
        <v>10</v>
      </c>
      <c r="M2912" s="37">
        <v>5</v>
      </c>
      <c r="N2912" s="37">
        <v>10</v>
      </c>
      <c r="O2912" s="37">
        <v>10</v>
      </c>
      <c r="P2912" s="37">
        <v>10</v>
      </c>
      <c r="Q2912" s="37">
        <v>5</v>
      </c>
    </row>
    <row r="2913" spans="1:17">
      <c r="A2913" s="174">
        <v>2823</v>
      </c>
      <c r="B2913">
        <v>2</v>
      </c>
      <c r="C2913" s="36" t="s">
        <v>2924</v>
      </c>
      <c r="D2913" s="36" t="s">
        <v>2931</v>
      </c>
      <c r="E2913" s="39" t="s">
        <v>934</v>
      </c>
      <c r="F2913" s="38">
        <v>9.4</v>
      </c>
      <c r="G2913" s="37">
        <v>5</v>
      </c>
      <c r="H2913" s="37">
        <v>5</v>
      </c>
      <c r="I2913" s="37">
        <v>5</v>
      </c>
      <c r="J2913" s="37">
        <v>5</v>
      </c>
      <c r="K2913" s="37">
        <v>10</v>
      </c>
      <c r="L2913" s="37">
        <v>10</v>
      </c>
      <c r="M2913" s="37">
        <v>5</v>
      </c>
      <c r="N2913" s="37">
        <v>10</v>
      </c>
      <c r="O2913" s="37">
        <v>10</v>
      </c>
      <c r="P2913" s="37">
        <v>10</v>
      </c>
      <c r="Q2913" s="37">
        <v>5</v>
      </c>
    </row>
    <row r="2914" spans="1:17">
      <c r="A2914" s="174">
        <v>2822</v>
      </c>
      <c r="B2914">
        <v>3</v>
      </c>
      <c r="C2914" s="36" t="s">
        <v>2924</v>
      </c>
      <c r="D2914" s="36" t="s">
        <v>2930</v>
      </c>
      <c r="E2914" s="39" t="s">
        <v>934</v>
      </c>
      <c r="F2914" s="38">
        <v>8.6999999999999993</v>
      </c>
      <c r="G2914" s="37">
        <v>5</v>
      </c>
      <c r="H2914" s="37">
        <v>5</v>
      </c>
      <c r="I2914" s="37">
        <v>5</v>
      </c>
      <c r="J2914" s="37">
        <v>5</v>
      </c>
      <c r="K2914" s="37">
        <v>10</v>
      </c>
      <c r="L2914" s="37">
        <v>10</v>
      </c>
      <c r="M2914" s="37">
        <v>5</v>
      </c>
      <c r="N2914" s="37">
        <v>10</v>
      </c>
      <c r="O2914" s="37">
        <v>10</v>
      </c>
      <c r="P2914" s="37">
        <v>10</v>
      </c>
      <c r="Q2914" s="37">
        <v>5</v>
      </c>
    </row>
    <row r="2915" spans="1:17">
      <c r="A2915" s="174">
        <v>2821</v>
      </c>
      <c r="B2915">
        <v>4</v>
      </c>
      <c r="C2915" s="36" t="s">
        <v>2924</v>
      </c>
      <c r="D2915" s="36" t="s">
        <v>2929</v>
      </c>
      <c r="E2915" s="39" t="s">
        <v>934</v>
      </c>
      <c r="F2915" s="38">
        <v>8.4</v>
      </c>
      <c r="G2915" s="37">
        <v>5</v>
      </c>
      <c r="H2915" s="37">
        <v>5</v>
      </c>
      <c r="I2915" s="37">
        <v>5</v>
      </c>
      <c r="J2915" s="37">
        <v>5</v>
      </c>
      <c r="K2915" s="37">
        <v>10</v>
      </c>
      <c r="L2915" s="37">
        <v>10</v>
      </c>
      <c r="M2915" s="37">
        <v>5</v>
      </c>
      <c r="N2915" s="37">
        <v>10</v>
      </c>
      <c r="O2915" s="37">
        <v>10</v>
      </c>
      <c r="P2915" s="37">
        <v>10</v>
      </c>
      <c r="Q2915" s="37">
        <v>5</v>
      </c>
    </row>
    <row r="2916" spans="1:17">
      <c r="A2916" s="174">
        <v>2820</v>
      </c>
      <c r="B2916">
        <v>5</v>
      </c>
      <c r="C2916" s="36" t="s">
        <v>2924</v>
      </c>
      <c r="D2916" s="36" t="s">
        <v>2928</v>
      </c>
      <c r="E2916" s="39" t="s">
        <v>934</v>
      </c>
      <c r="F2916" s="38">
        <v>9.4</v>
      </c>
      <c r="G2916" s="37">
        <v>5</v>
      </c>
      <c r="H2916" s="37">
        <v>5</v>
      </c>
      <c r="I2916" s="37">
        <v>5</v>
      </c>
      <c r="J2916" s="37">
        <v>5</v>
      </c>
      <c r="K2916" s="37">
        <v>10</v>
      </c>
      <c r="L2916" s="37">
        <v>10</v>
      </c>
      <c r="M2916" s="37">
        <v>5</v>
      </c>
      <c r="N2916" s="37">
        <v>10</v>
      </c>
      <c r="O2916" s="37">
        <v>10</v>
      </c>
      <c r="P2916" s="37">
        <v>10</v>
      </c>
      <c r="Q2916" s="37">
        <v>5</v>
      </c>
    </row>
    <row r="2917" spans="1:17">
      <c r="A2917" s="174">
        <v>2819</v>
      </c>
      <c r="B2917">
        <v>6</v>
      </c>
      <c r="C2917" s="36" t="s">
        <v>2924</v>
      </c>
      <c r="D2917" s="36" t="s">
        <v>2927</v>
      </c>
      <c r="E2917" s="39" t="s">
        <v>934</v>
      </c>
      <c r="F2917" s="38">
        <v>8</v>
      </c>
      <c r="G2917" s="37">
        <v>5</v>
      </c>
      <c r="H2917" s="37">
        <v>5</v>
      </c>
      <c r="I2917" s="37">
        <v>5</v>
      </c>
      <c r="J2917" s="37">
        <v>5</v>
      </c>
      <c r="K2917" s="37">
        <v>10</v>
      </c>
      <c r="L2917" s="37">
        <v>10</v>
      </c>
      <c r="M2917" s="37">
        <v>5</v>
      </c>
      <c r="N2917" s="37">
        <v>10</v>
      </c>
      <c r="O2917" s="37">
        <v>10</v>
      </c>
      <c r="P2917" s="37">
        <v>10</v>
      </c>
      <c r="Q2917" s="37">
        <v>5</v>
      </c>
    </row>
    <row r="2918" spans="1:17">
      <c r="A2918" s="174">
        <v>2818</v>
      </c>
      <c r="B2918">
        <v>7</v>
      </c>
      <c r="C2918" s="36" t="s">
        <v>2924</v>
      </c>
      <c r="D2918" s="36" t="s">
        <v>2926</v>
      </c>
      <c r="E2918" s="39" t="s">
        <v>934</v>
      </c>
      <c r="F2918" s="38">
        <v>8.1</v>
      </c>
      <c r="G2918" s="37">
        <v>5</v>
      </c>
      <c r="H2918" s="37">
        <v>5</v>
      </c>
      <c r="I2918" s="37">
        <v>5</v>
      </c>
      <c r="J2918" s="37">
        <v>5</v>
      </c>
      <c r="K2918" s="37">
        <v>10</v>
      </c>
      <c r="L2918" s="37">
        <v>10</v>
      </c>
      <c r="M2918" s="37">
        <v>5</v>
      </c>
      <c r="N2918" s="37">
        <v>10</v>
      </c>
      <c r="O2918" s="37">
        <v>10</v>
      </c>
      <c r="P2918" s="37">
        <v>10</v>
      </c>
      <c r="Q2918" s="37">
        <v>5</v>
      </c>
    </row>
    <row r="2919" spans="1:17">
      <c r="A2919" s="174">
        <v>2817</v>
      </c>
      <c r="B2919">
        <v>8</v>
      </c>
      <c r="C2919" s="36" t="s">
        <v>2924</v>
      </c>
      <c r="D2919" s="36" t="s">
        <v>2925</v>
      </c>
      <c r="E2919" s="39" t="s">
        <v>934</v>
      </c>
      <c r="F2919" s="38">
        <v>8.4</v>
      </c>
      <c r="G2919" s="37">
        <v>5</v>
      </c>
      <c r="H2919" s="37">
        <v>5</v>
      </c>
      <c r="I2919" s="37">
        <v>5</v>
      </c>
      <c r="J2919" s="37">
        <v>5</v>
      </c>
      <c r="K2919" s="37">
        <v>10</v>
      </c>
      <c r="L2919" s="37">
        <v>10</v>
      </c>
      <c r="M2919" s="37">
        <v>5</v>
      </c>
      <c r="N2919" s="37">
        <v>10</v>
      </c>
      <c r="O2919" s="37">
        <v>10</v>
      </c>
      <c r="P2919" s="37">
        <v>10</v>
      </c>
      <c r="Q2919" s="37">
        <v>5</v>
      </c>
    </row>
    <row r="2920" spans="1:17">
      <c r="A2920" s="174">
        <v>2816</v>
      </c>
      <c r="C2920" s="36" t="s">
        <v>2924</v>
      </c>
      <c r="D2920" s="35" t="s">
        <v>8741</v>
      </c>
      <c r="E2920" s="34" t="s">
        <v>934</v>
      </c>
      <c r="F2920" s="130">
        <v>8.5860000000000003</v>
      </c>
      <c r="G2920" s="33" t="e">
        <f>AVERAGE(#REF!)</f>
        <v>#REF!</v>
      </c>
      <c r="H2920" s="33" t="e">
        <f>AVERAGE(#REF!)</f>
        <v>#REF!</v>
      </c>
      <c r="I2920" s="33" t="e">
        <f>AVERAGE(#REF!)</f>
        <v>#REF!</v>
      </c>
      <c r="J2920" s="33" t="e">
        <f>AVERAGE(#REF!)</f>
        <v>#REF!</v>
      </c>
      <c r="K2920" s="33" t="e">
        <f>AVERAGE(#REF!)</f>
        <v>#REF!</v>
      </c>
      <c r="L2920" s="33" t="e">
        <f>AVERAGE(#REF!)</f>
        <v>#REF!</v>
      </c>
      <c r="M2920" s="33" t="e">
        <f>AVERAGE(#REF!)</f>
        <v>#REF!</v>
      </c>
      <c r="N2920" s="33" t="e">
        <f>AVERAGE(#REF!)</f>
        <v>#REF!</v>
      </c>
      <c r="O2920" s="33" t="e">
        <f>AVERAGE(#REF!)</f>
        <v>#REF!</v>
      </c>
      <c r="P2920" s="33" t="e">
        <f>AVERAGE(#REF!)</f>
        <v>#REF!</v>
      </c>
      <c r="Q2920" s="33" t="e">
        <f>AVERAGE(#REF!)</f>
        <v>#REF!</v>
      </c>
    </row>
    <row r="2921" spans="1:17">
      <c r="A2921" s="174">
        <v>2815</v>
      </c>
      <c r="B2921">
        <v>1</v>
      </c>
      <c r="C2921" s="36" t="s">
        <v>2900</v>
      </c>
      <c r="D2921" s="36" t="s">
        <v>2923</v>
      </c>
      <c r="E2921" s="39" t="s">
        <v>934</v>
      </c>
      <c r="F2921" s="38">
        <v>8.4</v>
      </c>
      <c r="G2921" s="37">
        <v>5</v>
      </c>
      <c r="H2921" s="37">
        <v>5</v>
      </c>
      <c r="I2921" s="37">
        <v>5</v>
      </c>
      <c r="J2921" s="37">
        <v>5</v>
      </c>
      <c r="K2921" s="37">
        <v>10</v>
      </c>
      <c r="L2921" s="37">
        <v>10</v>
      </c>
      <c r="M2921" s="37">
        <v>5</v>
      </c>
      <c r="N2921" s="37">
        <v>10</v>
      </c>
      <c r="O2921" s="37">
        <v>10</v>
      </c>
      <c r="P2921" s="37">
        <v>10</v>
      </c>
      <c r="Q2921" s="37">
        <v>5</v>
      </c>
    </row>
    <row r="2922" spans="1:17">
      <c r="A2922" s="174">
        <v>2814</v>
      </c>
      <c r="B2922">
        <v>2</v>
      </c>
      <c r="C2922" s="36" t="s">
        <v>2900</v>
      </c>
      <c r="D2922" s="36" t="s">
        <v>2922</v>
      </c>
      <c r="E2922" s="39" t="s">
        <v>934</v>
      </c>
      <c r="F2922" s="38">
        <v>8.6999999999999993</v>
      </c>
      <c r="G2922" s="37">
        <v>5</v>
      </c>
      <c r="H2922" s="37">
        <v>5</v>
      </c>
      <c r="I2922" s="37">
        <v>5</v>
      </c>
      <c r="J2922" s="37">
        <v>5</v>
      </c>
      <c r="K2922" s="37">
        <v>10</v>
      </c>
      <c r="L2922" s="37">
        <v>10</v>
      </c>
      <c r="M2922" s="37">
        <v>5</v>
      </c>
      <c r="N2922" s="37">
        <v>10</v>
      </c>
      <c r="O2922" s="37">
        <v>10</v>
      </c>
      <c r="P2922" s="37">
        <v>10</v>
      </c>
      <c r="Q2922" s="37">
        <v>5</v>
      </c>
    </row>
    <row r="2923" spans="1:17">
      <c r="A2923" s="174">
        <v>2813</v>
      </c>
      <c r="B2923">
        <v>3</v>
      </c>
      <c r="C2923" s="36" t="s">
        <v>2900</v>
      </c>
      <c r="D2923" s="36" t="s">
        <v>2921</v>
      </c>
      <c r="E2923" s="39" t="s">
        <v>934</v>
      </c>
      <c r="F2923" s="38">
        <v>7.5</v>
      </c>
      <c r="G2923" s="37">
        <v>5</v>
      </c>
      <c r="H2923" s="37">
        <v>5</v>
      </c>
      <c r="I2923" s="37">
        <v>5</v>
      </c>
      <c r="J2923" s="37">
        <v>5</v>
      </c>
      <c r="K2923" s="37">
        <v>10</v>
      </c>
      <c r="L2923" s="37">
        <v>10</v>
      </c>
      <c r="M2923" s="37">
        <v>5</v>
      </c>
      <c r="N2923" s="37">
        <v>10</v>
      </c>
      <c r="O2923" s="37">
        <v>10</v>
      </c>
      <c r="P2923" s="37">
        <v>10</v>
      </c>
      <c r="Q2923" s="37">
        <v>5</v>
      </c>
    </row>
    <row r="2924" spans="1:17">
      <c r="A2924" s="174">
        <v>2812</v>
      </c>
      <c r="B2924">
        <v>4</v>
      </c>
      <c r="C2924" s="36" t="s">
        <v>2900</v>
      </c>
      <c r="D2924" s="36" t="s">
        <v>2920</v>
      </c>
      <c r="E2924" s="39" t="s">
        <v>934</v>
      </c>
      <c r="F2924" s="38">
        <v>8.6999999999999993</v>
      </c>
      <c r="G2924" s="37">
        <v>5</v>
      </c>
      <c r="H2924" s="37">
        <v>5</v>
      </c>
      <c r="I2924" s="37">
        <v>5</v>
      </c>
      <c r="J2924" s="37">
        <v>5</v>
      </c>
      <c r="K2924" s="37">
        <v>10</v>
      </c>
      <c r="L2924" s="37">
        <v>10</v>
      </c>
      <c r="M2924" s="37">
        <v>5</v>
      </c>
      <c r="N2924" s="37">
        <v>10</v>
      </c>
      <c r="O2924" s="37">
        <v>10</v>
      </c>
      <c r="P2924" s="37">
        <v>10</v>
      </c>
      <c r="Q2924" s="37">
        <v>5</v>
      </c>
    </row>
    <row r="2925" spans="1:17">
      <c r="A2925" s="174">
        <v>2811</v>
      </c>
      <c r="B2925">
        <v>5</v>
      </c>
      <c r="C2925" s="36" t="s">
        <v>2900</v>
      </c>
      <c r="D2925" s="36" t="s">
        <v>2919</v>
      </c>
      <c r="E2925" s="39" t="s">
        <v>934</v>
      </c>
      <c r="F2925" s="38">
        <v>8</v>
      </c>
      <c r="G2925" s="37">
        <v>5</v>
      </c>
      <c r="H2925" s="37">
        <v>5</v>
      </c>
      <c r="I2925" s="37">
        <v>5</v>
      </c>
      <c r="J2925" s="37">
        <v>5</v>
      </c>
      <c r="K2925" s="37">
        <v>10</v>
      </c>
      <c r="L2925" s="37">
        <v>10</v>
      </c>
      <c r="M2925" s="37">
        <v>5</v>
      </c>
      <c r="N2925" s="37">
        <v>10</v>
      </c>
      <c r="O2925" s="37">
        <v>10</v>
      </c>
      <c r="P2925" s="37">
        <v>10</v>
      </c>
      <c r="Q2925" s="37">
        <v>5</v>
      </c>
    </row>
    <row r="2926" spans="1:17">
      <c r="A2926" s="174">
        <v>2810</v>
      </c>
      <c r="B2926">
        <v>6</v>
      </c>
      <c r="C2926" s="36" t="s">
        <v>2900</v>
      </c>
      <c r="D2926" s="36" t="s">
        <v>2918</v>
      </c>
      <c r="E2926" s="39" t="s">
        <v>934</v>
      </c>
      <c r="F2926" s="38">
        <v>9.1999999999999993</v>
      </c>
      <c r="G2926" s="37">
        <v>5</v>
      </c>
      <c r="H2926" s="37">
        <v>5</v>
      </c>
      <c r="I2926" s="37">
        <v>5</v>
      </c>
      <c r="J2926" s="37">
        <v>5</v>
      </c>
      <c r="K2926" s="37">
        <v>10</v>
      </c>
      <c r="L2926" s="37">
        <v>10</v>
      </c>
      <c r="M2926" s="37">
        <v>5</v>
      </c>
      <c r="N2926" s="37">
        <v>10</v>
      </c>
      <c r="O2926" s="37">
        <v>10</v>
      </c>
      <c r="P2926" s="37">
        <v>10</v>
      </c>
      <c r="Q2926" s="37">
        <v>5</v>
      </c>
    </row>
    <row r="2927" spans="1:17">
      <c r="A2927" s="174">
        <v>2809</v>
      </c>
      <c r="B2927">
        <v>7</v>
      </c>
      <c r="C2927" s="36" t="s">
        <v>2900</v>
      </c>
      <c r="D2927" s="36" t="s">
        <v>2917</v>
      </c>
      <c r="E2927" s="39" t="s">
        <v>934</v>
      </c>
      <c r="F2927" s="38">
        <v>8</v>
      </c>
      <c r="G2927" s="37">
        <v>5</v>
      </c>
      <c r="H2927" s="37">
        <v>5</v>
      </c>
      <c r="I2927" s="37">
        <v>5</v>
      </c>
      <c r="J2927" s="37">
        <v>5</v>
      </c>
      <c r="K2927" s="37">
        <v>10</v>
      </c>
      <c r="L2927" s="37">
        <v>10</v>
      </c>
      <c r="M2927" s="37">
        <v>5</v>
      </c>
      <c r="N2927" s="37">
        <v>10</v>
      </c>
      <c r="O2927" s="37">
        <v>10</v>
      </c>
      <c r="P2927" s="37">
        <v>10</v>
      </c>
      <c r="Q2927" s="37">
        <v>5</v>
      </c>
    </row>
    <row r="2928" spans="1:17">
      <c r="A2928" s="174">
        <v>2808</v>
      </c>
      <c r="B2928">
        <v>8</v>
      </c>
      <c r="C2928" s="36" t="s">
        <v>2900</v>
      </c>
      <c r="D2928" s="36" t="s">
        <v>2916</v>
      </c>
      <c r="E2928" s="39" t="s">
        <v>934</v>
      </c>
      <c r="F2928" s="38">
        <v>8</v>
      </c>
      <c r="G2928" s="37">
        <v>5</v>
      </c>
      <c r="H2928" s="37">
        <v>5</v>
      </c>
      <c r="I2928" s="37">
        <v>5</v>
      </c>
      <c r="J2928" s="37">
        <v>5</v>
      </c>
      <c r="K2928" s="37">
        <v>10</v>
      </c>
      <c r="L2928" s="37">
        <v>10</v>
      </c>
      <c r="M2928" s="37">
        <v>5</v>
      </c>
      <c r="N2928" s="37">
        <v>10</v>
      </c>
      <c r="O2928" s="37">
        <v>10</v>
      </c>
      <c r="P2928" s="37">
        <v>10</v>
      </c>
      <c r="Q2928" s="37">
        <v>5</v>
      </c>
    </row>
    <row r="2929" spans="1:17">
      <c r="A2929" s="174">
        <v>2807</v>
      </c>
      <c r="B2929">
        <v>9</v>
      </c>
      <c r="C2929" s="36" t="s">
        <v>2900</v>
      </c>
      <c r="D2929" s="36" t="s">
        <v>2915</v>
      </c>
      <c r="E2929" s="39" t="s">
        <v>934</v>
      </c>
      <c r="F2929" s="38">
        <v>7.4</v>
      </c>
      <c r="G2929" s="37">
        <v>5</v>
      </c>
      <c r="H2929" s="37">
        <v>5</v>
      </c>
      <c r="I2929" s="37">
        <v>5</v>
      </c>
      <c r="J2929" s="37">
        <v>5</v>
      </c>
      <c r="K2929" s="37">
        <v>10</v>
      </c>
      <c r="L2929" s="37">
        <v>10</v>
      </c>
      <c r="M2929" s="37">
        <v>5</v>
      </c>
      <c r="N2929" s="37">
        <v>10</v>
      </c>
      <c r="O2929" s="37">
        <v>10</v>
      </c>
      <c r="P2929" s="37">
        <v>10</v>
      </c>
      <c r="Q2929" s="37">
        <v>5</v>
      </c>
    </row>
    <row r="2930" spans="1:17">
      <c r="A2930" s="174">
        <v>2806</v>
      </c>
      <c r="B2930">
        <v>10</v>
      </c>
      <c r="C2930" s="36" t="s">
        <v>2900</v>
      </c>
      <c r="D2930" s="36" t="s">
        <v>2914</v>
      </c>
      <c r="E2930" s="39" t="s">
        <v>934</v>
      </c>
      <c r="F2930" s="38">
        <v>9.4</v>
      </c>
      <c r="G2930" s="37">
        <v>5</v>
      </c>
      <c r="H2930" s="37">
        <v>5</v>
      </c>
      <c r="I2930" s="37">
        <v>5</v>
      </c>
      <c r="J2930" s="37">
        <v>5</v>
      </c>
      <c r="K2930" s="37">
        <v>10</v>
      </c>
      <c r="L2930" s="37">
        <v>10</v>
      </c>
      <c r="M2930" s="37">
        <v>5</v>
      </c>
      <c r="N2930" s="37">
        <v>10</v>
      </c>
      <c r="O2930" s="37">
        <v>10</v>
      </c>
      <c r="P2930" s="37">
        <v>10</v>
      </c>
      <c r="Q2930" s="37">
        <v>5</v>
      </c>
    </row>
    <row r="2931" spans="1:17">
      <c r="A2931" s="174">
        <v>2805</v>
      </c>
      <c r="B2931">
        <v>11</v>
      </c>
      <c r="C2931" s="36" t="s">
        <v>2900</v>
      </c>
      <c r="D2931" s="36" t="s">
        <v>2913</v>
      </c>
      <c r="E2931" s="39" t="s">
        <v>934</v>
      </c>
      <c r="F2931" s="38">
        <v>8.1999999999999993</v>
      </c>
      <c r="G2931" s="37">
        <v>5</v>
      </c>
      <c r="H2931" s="37">
        <v>5</v>
      </c>
      <c r="I2931" s="37">
        <v>5</v>
      </c>
      <c r="J2931" s="37">
        <v>5</v>
      </c>
      <c r="K2931" s="37">
        <v>10</v>
      </c>
      <c r="L2931" s="37">
        <v>10</v>
      </c>
      <c r="M2931" s="37">
        <v>5</v>
      </c>
      <c r="N2931" s="37">
        <v>10</v>
      </c>
      <c r="O2931" s="37">
        <v>10</v>
      </c>
      <c r="P2931" s="37">
        <v>10</v>
      </c>
      <c r="Q2931" s="37">
        <v>5</v>
      </c>
    </row>
    <row r="2932" spans="1:17">
      <c r="A2932" s="174">
        <v>2804</v>
      </c>
      <c r="B2932">
        <v>12</v>
      </c>
      <c r="C2932" s="36" t="s">
        <v>2900</v>
      </c>
      <c r="D2932" s="36" t="s">
        <v>2912</v>
      </c>
      <c r="E2932" s="39" t="s">
        <v>934</v>
      </c>
      <c r="F2932" s="38">
        <v>9</v>
      </c>
      <c r="G2932" s="37">
        <v>5</v>
      </c>
      <c r="H2932" s="37">
        <v>5</v>
      </c>
      <c r="I2932" s="37">
        <v>5</v>
      </c>
      <c r="J2932" s="37">
        <v>5</v>
      </c>
      <c r="K2932" s="37">
        <v>10</v>
      </c>
      <c r="L2932" s="37">
        <v>10</v>
      </c>
      <c r="M2932" s="37">
        <v>5</v>
      </c>
      <c r="N2932" s="37">
        <v>10</v>
      </c>
      <c r="O2932" s="37">
        <v>10</v>
      </c>
      <c r="P2932" s="37">
        <v>10</v>
      </c>
      <c r="Q2932" s="37">
        <v>5</v>
      </c>
    </row>
    <row r="2933" spans="1:17">
      <c r="A2933" s="174">
        <v>2803</v>
      </c>
      <c r="B2933">
        <v>13</v>
      </c>
      <c r="C2933" s="36" t="s">
        <v>2900</v>
      </c>
      <c r="D2933" s="42" t="s">
        <v>2911</v>
      </c>
      <c r="E2933" s="41" t="s">
        <v>934</v>
      </c>
      <c r="F2933" s="40">
        <v>9.5</v>
      </c>
      <c r="G2933" s="37">
        <v>5</v>
      </c>
      <c r="H2933" s="37">
        <v>5</v>
      </c>
      <c r="I2933" s="37">
        <v>5</v>
      </c>
      <c r="J2933" s="37">
        <v>5</v>
      </c>
      <c r="K2933" s="37">
        <v>10</v>
      </c>
      <c r="L2933" s="37">
        <v>10</v>
      </c>
      <c r="M2933" s="37">
        <v>5</v>
      </c>
      <c r="N2933" s="37">
        <v>10</v>
      </c>
      <c r="O2933" s="37">
        <v>10</v>
      </c>
      <c r="P2933" s="37">
        <v>10</v>
      </c>
      <c r="Q2933" s="37">
        <v>5</v>
      </c>
    </row>
    <row r="2934" spans="1:17">
      <c r="A2934" s="174">
        <v>2802</v>
      </c>
      <c r="B2934">
        <v>14</v>
      </c>
      <c r="C2934" s="36" t="s">
        <v>2900</v>
      </c>
      <c r="D2934" s="42" t="s">
        <v>2910</v>
      </c>
      <c r="E2934" s="41" t="s">
        <v>934</v>
      </c>
      <c r="F2934" s="40">
        <v>9.9</v>
      </c>
      <c r="G2934" s="37">
        <v>5</v>
      </c>
      <c r="H2934" s="37">
        <v>5</v>
      </c>
      <c r="I2934" s="37">
        <v>5</v>
      </c>
      <c r="J2934" s="37">
        <v>5</v>
      </c>
      <c r="K2934" s="37">
        <v>10</v>
      </c>
      <c r="L2934" s="37">
        <v>10</v>
      </c>
      <c r="M2934" s="37">
        <v>5</v>
      </c>
      <c r="N2934" s="37">
        <v>10</v>
      </c>
      <c r="O2934" s="37">
        <v>10</v>
      </c>
      <c r="P2934" s="37">
        <v>10</v>
      </c>
      <c r="Q2934" s="37">
        <v>5</v>
      </c>
    </row>
    <row r="2935" spans="1:17">
      <c r="A2935" s="174">
        <v>2801</v>
      </c>
      <c r="B2935">
        <v>15</v>
      </c>
      <c r="C2935" s="36" t="s">
        <v>2900</v>
      </c>
      <c r="D2935" s="36" t="s">
        <v>2909</v>
      </c>
      <c r="E2935" s="39" t="s">
        <v>934</v>
      </c>
      <c r="F2935" s="38">
        <v>7.4</v>
      </c>
      <c r="G2935" s="37">
        <v>5</v>
      </c>
      <c r="H2935" s="37">
        <v>5</v>
      </c>
      <c r="I2935" s="37">
        <v>5</v>
      </c>
      <c r="J2935" s="37">
        <v>5</v>
      </c>
      <c r="K2935" s="37">
        <v>10</v>
      </c>
      <c r="L2935" s="37">
        <v>10</v>
      </c>
      <c r="M2935" s="37">
        <v>5</v>
      </c>
      <c r="N2935" s="37">
        <v>10</v>
      </c>
      <c r="O2935" s="37">
        <v>10</v>
      </c>
      <c r="P2935" s="37">
        <v>10</v>
      </c>
      <c r="Q2935" s="37">
        <v>5</v>
      </c>
    </row>
    <row r="2936" spans="1:17">
      <c r="A2936" s="174">
        <v>2800</v>
      </c>
      <c r="B2936">
        <v>16</v>
      </c>
      <c r="C2936" s="36" t="s">
        <v>2900</v>
      </c>
      <c r="D2936" s="36" t="s">
        <v>2908</v>
      </c>
      <c r="E2936" s="39" t="s">
        <v>934</v>
      </c>
      <c r="F2936" s="38">
        <v>7.4</v>
      </c>
      <c r="G2936" s="37">
        <v>5</v>
      </c>
      <c r="H2936" s="37">
        <v>5</v>
      </c>
      <c r="I2936" s="37">
        <v>5</v>
      </c>
      <c r="J2936" s="37">
        <v>5</v>
      </c>
      <c r="K2936" s="37">
        <v>10</v>
      </c>
      <c r="L2936" s="37">
        <v>10</v>
      </c>
      <c r="M2936" s="37">
        <v>5</v>
      </c>
      <c r="N2936" s="37">
        <v>10</v>
      </c>
      <c r="O2936" s="37">
        <v>10</v>
      </c>
      <c r="P2936" s="37">
        <v>10</v>
      </c>
      <c r="Q2936" s="37">
        <v>5</v>
      </c>
    </row>
    <row r="2937" spans="1:17">
      <c r="A2937" s="174">
        <v>2799</v>
      </c>
      <c r="B2937">
        <v>17</v>
      </c>
      <c r="C2937" s="36" t="s">
        <v>2900</v>
      </c>
      <c r="D2937" s="36" t="s">
        <v>2907</v>
      </c>
      <c r="E2937" s="39" t="s">
        <v>934</v>
      </c>
      <c r="F2937" s="38">
        <v>7.4</v>
      </c>
      <c r="G2937" s="37">
        <v>5</v>
      </c>
      <c r="H2937" s="37">
        <v>5</v>
      </c>
      <c r="I2937" s="37">
        <v>5</v>
      </c>
      <c r="J2937" s="37">
        <v>5</v>
      </c>
      <c r="K2937" s="37">
        <v>10</v>
      </c>
      <c r="L2937" s="37">
        <v>10</v>
      </c>
      <c r="M2937" s="37">
        <v>5</v>
      </c>
      <c r="N2937" s="37">
        <v>10</v>
      </c>
      <c r="O2937" s="37">
        <v>10</v>
      </c>
      <c r="P2937" s="37">
        <v>10</v>
      </c>
      <c r="Q2937" s="37">
        <v>5</v>
      </c>
    </row>
    <row r="2938" spans="1:17">
      <c r="A2938" s="174">
        <v>2798</v>
      </c>
      <c r="B2938">
        <v>18</v>
      </c>
      <c r="C2938" s="36" t="s">
        <v>2900</v>
      </c>
      <c r="D2938" s="36" t="s">
        <v>2906</v>
      </c>
      <c r="E2938" s="39" t="s">
        <v>934</v>
      </c>
      <c r="F2938" s="38">
        <v>7.4</v>
      </c>
      <c r="G2938" s="37">
        <v>5</v>
      </c>
      <c r="H2938" s="37">
        <v>5</v>
      </c>
      <c r="I2938" s="37">
        <v>5</v>
      </c>
      <c r="J2938" s="37">
        <v>5</v>
      </c>
      <c r="K2938" s="37">
        <v>10</v>
      </c>
      <c r="L2938" s="37">
        <v>10</v>
      </c>
      <c r="M2938" s="37">
        <v>5</v>
      </c>
      <c r="N2938" s="37">
        <v>10</v>
      </c>
      <c r="O2938" s="37">
        <v>10</v>
      </c>
      <c r="P2938" s="37">
        <v>10</v>
      </c>
      <c r="Q2938" s="37">
        <v>5</v>
      </c>
    </row>
    <row r="2939" spans="1:17">
      <c r="A2939" s="174">
        <v>2797</v>
      </c>
      <c r="B2939">
        <v>19</v>
      </c>
      <c r="C2939" s="36" t="s">
        <v>2900</v>
      </c>
      <c r="D2939" s="36" t="s">
        <v>2905</v>
      </c>
      <c r="E2939" s="39" t="s">
        <v>934</v>
      </c>
      <c r="F2939" s="38">
        <v>8.4</v>
      </c>
      <c r="G2939" s="37">
        <v>5</v>
      </c>
      <c r="H2939" s="37">
        <v>5</v>
      </c>
      <c r="I2939" s="37">
        <v>5</v>
      </c>
      <c r="J2939" s="37">
        <v>5</v>
      </c>
      <c r="K2939" s="37">
        <v>10</v>
      </c>
      <c r="L2939" s="37">
        <v>10</v>
      </c>
      <c r="M2939" s="37">
        <v>5</v>
      </c>
      <c r="N2939" s="37">
        <v>10</v>
      </c>
      <c r="O2939" s="37">
        <v>10</v>
      </c>
      <c r="P2939" s="37">
        <v>10</v>
      </c>
      <c r="Q2939" s="37">
        <v>5</v>
      </c>
    </row>
    <row r="2940" spans="1:17">
      <c r="A2940" s="174">
        <v>2796</v>
      </c>
      <c r="B2940">
        <v>20</v>
      </c>
      <c r="C2940" s="36" t="s">
        <v>2900</v>
      </c>
      <c r="D2940" s="36" t="s">
        <v>2904</v>
      </c>
      <c r="E2940" s="39" t="s">
        <v>934</v>
      </c>
      <c r="F2940" s="38">
        <v>7.4</v>
      </c>
      <c r="G2940" s="37">
        <v>5</v>
      </c>
      <c r="H2940" s="37">
        <v>5</v>
      </c>
      <c r="I2940" s="37">
        <v>5</v>
      </c>
      <c r="J2940" s="37">
        <v>5</v>
      </c>
      <c r="K2940" s="37">
        <v>10</v>
      </c>
      <c r="L2940" s="37">
        <v>10</v>
      </c>
      <c r="M2940" s="37">
        <v>5</v>
      </c>
      <c r="N2940" s="37">
        <v>10</v>
      </c>
      <c r="O2940" s="37">
        <v>10</v>
      </c>
      <c r="P2940" s="37">
        <v>10</v>
      </c>
      <c r="Q2940" s="37">
        <v>5</v>
      </c>
    </row>
    <row r="2941" spans="1:17">
      <c r="A2941" s="174">
        <v>2795</v>
      </c>
      <c r="B2941">
        <v>21</v>
      </c>
      <c r="C2941" s="36" t="s">
        <v>2900</v>
      </c>
      <c r="D2941" s="36" t="s">
        <v>2903</v>
      </c>
      <c r="E2941" s="39" t="s">
        <v>934</v>
      </c>
      <c r="F2941" s="38">
        <v>8.4</v>
      </c>
      <c r="G2941" s="37">
        <v>5</v>
      </c>
      <c r="H2941" s="37">
        <v>5</v>
      </c>
      <c r="I2941" s="37">
        <v>5</v>
      </c>
      <c r="J2941" s="37">
        <v>5</v>
      </c>
      <c r="K2941" s="37">
        <v>10</v>
      </c>
      <c r="L2941" s="37">
        <v>10</v>
      </c>
      <c r="M2941" s="37">
        <v>5</v>
      </c>
      <c r="N2941" s="37">
        <v>10</v>
      </c>
      <c r="O2941" s="37">
        <v>10</v>
      </c>
      <c r="P2941" s="37">
        <v>10</v>
      </c>
      <c r="Q2941" s="37">
        <v>5</v>
      </c>
    </row>
    <row r="2942" spans="1:17">
      <c r="A2942" s="174">
        <v>2794</v>
      </c>
      <c r="B2942">
        <v>22</v>
      </c>
      <c r="C2942" s="36" t="s">
        <v>2900</v>
      </c>
      <c r="D2942" s="36" t="s">
        <v>2902</v>
      </c>
      <c r="E2942" s="39" t="s">
        <v>934</v>
      </c>
      <c r="F2942" s="38">
        <v>7.4</v>
      </c>
      <c r="G2942" s="37">
        <v>5</v>
      </c>
      <c r="H2942" s="37">
        <v>5</v>
      </c>
      <c r="I2942" s="37">
        <v>5</v>
      </c>
      <c r="J2942" s="37">
        <v>5</v>
      </c>
      <c r="K2942" s="37">
        <v>10</v>
      </c>
      <c r="L2942" s="37">
        <v>10</v>
      </c>
      <c r="M2942" s="37">
        <v>5</v>
      </c>
      <c r="N2942" s="37">
        <v>10</v>
      </c>
      <c r="O2942" s="37">
        <v>10</v>
      </c>
      <c r="P2942" s="37">
        <v>10</v>
      </c>
      <c r="Q2942" s="37">
        <v>5</v>
      </c>
    </row>
    <row r="2943" spans="1:17">
      <c r="A2943" s="174">
        <v>2793</v>
      </c>
      <c r="B2943">
        <v>23</v>
      </c>
      <c r="C2943" s="36" t="s">
        <v>2900</v>
      </c>
      <c r="D2943" s="36" t="s">
        <v>2901</v>
      </c>
      <c r="E2943" s="39" t="s">
        <v>934</v>
      </c>
      <c r="F2943" s="38">
        <v>8</v>
      </c>
      <c r="G2943" s="37">
        <v>5</v>
      </c>
      <c r="H2943" s="37">
        <v>5</v>
      </c>
      <c r="I2943" s="37">
        <v>5</v>
      </c>
      <c r="J2943" s="37">
        <v>5</v>
      </c>
      <c r="K2943" s="37">
        <v>10</v>
      </c>
      <c r="L2943" s="37">
        <v>10</v>
      </c>
      <c r="M2943" s="37">
        <v>5</v>
      </c>
      <c r="N2943" s="37">
        <v>10</v>
      </c>
      <c r="O2943" s="37">
        <v>10</v>
      </c>
      <c r="P2943" s="37">
        <v>10</v>
      </c>
      <c r="Q2943" s="37">
        <v>5</v>
      </c>
    </row>
    <row r="2944" spans="1:17">
      <c r="A2944" s="174">
        <v>2792</v>
      </c>
      <c r="C2944" s="36" t="s">
        <v>2900</v>
      </c>
      <c r="D2944" s="35" t="s">
        <v>2899</v>
      </c>
      <c r="E2944" s="34" t="s">
        <v>934</v>
      </c>
      <c r="F2944" s="130">
        <v>8.1869999999999994</v>
      </c>
      <c r="G2944" s="33" t="e">
        <f>AVERAGE(#REF!)</f>
        <v>#REF!</v>
      </c>
      <c r="H2944" s="33" t="e">
        <f>AVERAGE(#REF!)</f>
        <v>#REF!</v>
      </c>
      <c r="I2944" s="33" t="e">
        <f>AVERAGE(#REF!)</f>
        <v>#REF!</v>
      </c>
      <c r="J2944" s="33" t="e">
        <f>AVERAGE(#REF!)</f>
        <v>#REF!</v>
      </c>
      <c r="K2944" s="33" t="e">
        <f>AVERAGE(#REF!)</f>
        <v>#REF!</v>
      </c>
      <c r="L2944" s="33" t="e">
        <f>AVERAGE(#REF!)</f>
        <v>#REF!</v>
      </c>
      <c r="M2944" s="33" t="e">
        <f>AVERAGE(#REF!)</f>
        <v>#REF!</v>
      </c>
      <c r="N2944" s="33" t="e">
        <f>AVERAGE(#REF!)</f>
        <v>#REF!</v>
      </c>
      <c r="O2944" s="33" t="e">
        <f>AVERAGE(#REF!)</f>
        <v>#REF!</v>
      </c>
      <c r="P2944" s="33" t="e">
        <f>AVERAGE(#REF!)</f>
        <v>#REF!</v>
      </c>
      <c r="Q2944" s="33" t="e">
        <f>AVERAGE(#REF!)</f>
        <v>#REF!</v>
      </c>
    </row>
    <row r="2945" spans="1:17">
      <c r="A2945" s="174">
        <v>2757</v>
      </c>
      <c r="B2945">
        <v>1</v>
      </c>
      <c r="C2945" s="36" t="s">
        <v>2854</v>
      </c>
      <c r="D2945" s="42" t="s">
        <v>2866</v>
      </c>
      <c r="E2945" s="41" t="s">
        <v>934</v>
      </c>
      <c r="F2945" s="40">
        <v>9.8000000000000007</v>
      </c>
      <c r="G2945" s="37">
        <v>5</v>
      </c>
      <c r="H2945" s="37">
        <v>5</v>
      </c>
      <c r="I2945" s="37">
        <v>5</v>
      </c>
      <c r="J2945" s="37">
        <v>5</v>
      </c>
      <c r="K2945" s="37">
        <v>10</v>
      </c>
      <c r="L2945" s="37">
        <v>10</v>
      </c>
      <c r="M2945" s="37">
        <v>5</v>
      </c>
      <c r="N2945" s="37">
        <v>10</v>
      </c>
      <c r="O2945" s="37">
        <v>10</v>
      </c>
      <c r="P2945" s="37">
        <v>10</v>
      </c>
      <c r="Q2945" s="37">
        <v>5</v>
      </c>
    </row>
    <row r="2946" spans="1:17">
      <c r="A2946" s="174">
        <v>2756</v>
      </c>
      <c r="B2946">
        <v>2</v>
      </c>
      <c r="C2946" s="36" t="s">
        <v>2854</v>
      </c>
      <c r="D2946" s="36" t="s">
        <v>2865</v>
      </c>
      <c r="E2946" s="39" t="s">
        <v>934</v>
      </c>
      <c r="F2946" s="38">
        <v>8.6999999999999993</v>
      </c>
      <c r="G2946" s="37">
        <v>5</v>
      </c>
      <c r="H2946" s="37">
        <v>5</v>
      </c>
      <c r="I2946" s="37">
        <v>5</v>
      </c>
      <c r="J2946" s="37">
        <v>5</v>
      </c>
      <c r="K2946" s="37">
        <v>10</v>
      </c>
      <c r="L2946" s="37">
        <v>10</v>
      </c>
      <c r="M2946" s="37">
        <v>5</v>
      </c>
      <c r="N2946" s="37">
        <v>10</v>
      </c>
      <c r="O2946" s="37">
        <v>10</v>
      </c>
      <c r="P2946" s="37">
        <v>10</v>
      </c>
      <c r="Q2946" s="37">
        <v>5</v>
      </c>
    </row>
    <row r="2947" spans="1:17">
      <c r="A2947" s="174">
        <v>2755</v>
      </c>
      <c r="B2947">
        <v>3</v>
      </c>
      <c r="C2947" s="36" t="s">
        <v>2854</v>
      </c>
      <c r="D2947" s="36" t="s">
        <v>2864</v>
      </c>
      <c r="E2947" s="39" t="s">
        <v>934</v>
      </c>
      <c r="F2947" s="38">
        <v>8.1</v>
      </c>
      <c r="G2947" s="37">
        <v>5</v>
      </c>
      <c r="H2947" s="37">
        <v>5</v>
      </c>
      <c r="I2947" s="37">
        <v>5</v>
      </c>
      <c r="J2947" s="37">
        <v>5</v>
      </c>
      <c r="K2947" s="37">
        <v>10</v>
      </c>
      <c r="L2947" s="37">
        <v>10</v>
      </c>
      <c r="M2947" s="37">
        <v>5</v>
      </c>
      <c r="N2947" s="37">
        <v>10</v>
      </c>
      <c r="O2947" s="37">
        <v>10</v>
      </c>
      <c r="P2947" s="37">
        <v>10</v>
      </c>
      <c r="Q2947" s="37">
        <v>5</v>
      </c>
    </row>
    <row r="2948" spans="1:17">
      <c r="A2948" s="174">
        <v>2754</v>
      </c>
      <c r="B2948">
        <v>4</v>
      </c>
      <c r="C2948" s="36" t="s">
        <v>2854</v>
      </c>
      <c r="D2948" s="36" t="s">
        <v>2863</v>
      </c>
      <c r="E2948" s="39" t="s">
        <v>934</v>
      </c>
      <c r="F2948" s="38">
        <v>8.4</v>
      </c>
      <c r="G2948" s="37">
        <v>5</v>
      </c>
      <c r="H2948" s="37">
        <v>5</v>
      </c>
      <c r="I2948" s="37">
        <v>5</v>
      </c>
      <c r="J2948" s="37">
        <v>5</v>
      </c>
      <c r="K2948" s="37">
        <v>10</v>
      </c>
      <c r="L2948" s="37">
        <v>10</v>
      </c>
      <c r="M2948" s="37">
        <v>5</v>
      </c>
      <c r="N2948" s="37">
        <v>10</v>
      </c>
      <c r="O2948" s="37">
        <v>10</v>
      </c>
      <c r="P2948" s="37">
        <v>10</v>
      </c>
      <c r="Q2948" s="37">
        <v>5</v>
      </c>
    </row>
    <row r="2949" spans="1:17">
      <c r="A2949" s="174">
        <v>2753</v>
      </c>
      <c r="B2949">
        <v>5</v>
      </c>
      <c r="C2949" s="36" t="s">
        <v>2854</v>
      </c>
      <c r="D2949" s="36" t="s">
        <v>2862</v>
      </c>
      <c r="E2949" s="39" t="s">
        <v>934</v>
      </c>
      <c r="F2949" s="38">
        <v>7.7</v>
      </c>
      <c r="G2949" s="37">
        <v>5</v>
      </c>
      <c r="H2949" s="37">
        <v>5</v>
      </c>
      <c r="I2949" s="37">
        <v>5</v>
      </c>
      <c r="J2949" s="37">
        <v>5</v>
      </c>
      <c r="K2949" s="37">
        <v>10</v>
      </c>
      <c r="L2949" s="37">
        <v>10</v>
      </c>
      <c r="M2949" s="37">
        <v>5</v>
      </c>
      <c r="N2949" s="37">
        <v>10</v>
      </c>
      <c r="O2949" s="37">
        <v>10</v>
      </c>
      <c r="P2949" s="37">
        <v>10</v>
      </c>
      <c r="Q2949" s="37">
        <v>5</v>
      </c>
    </row>
    <row r="2950" spans="1:17">
      <c r="A2950" s="174">
        <v>2752</v>
      </c>
      <c r="B2950">
        <v>6</v>
      </c>
      <c r="C2950" s="36" t="s">
        <v>2854</v>
      </c>
      <c r="D2950" s="36" t="s">
        <v>2861</v>
      </c>
      <c r="E2950" s="39" t="s">
        <v>934</v>
      </c>
      <c r="F2950" s="38">
        <v>8.5</v>
      </c>
      <c r="G2950" s="37">
        <v>5</v>
      </c>
      <c r="H2950" s="37">
        <v>5</v>
      </c>
      <c r="I2950" s="37">
        <v>5</v>
      </c>
      <c r="J2950" s="37">
        <v>5</v>
      </c>
      <c r="K2950" s="37">
        <v>10</v>
      </c>
      <c r="L2950" s="37">
        <v>10</v>
      </c>
      <c r="M2950" s="37">
        <v>5</v>
      </c>
      <c r="N2950" s="37">
        <v>10</v>
      </c>
      <c r="O2950" s="37">
        <v>10</v>
      </c>
      <c r="P2950" s="37">
        <v>10</v>
      </c>
      <c r="Q2950" s="37">
        <v>5</v>
      </c>
    </row>
    <row r="2951" spans="1:17">
      <c r="A2951" s="174">
        <v>2751</v>
      </c>
      <c r="B2951">
        <v>7</v>
      </c>
      <c r="C2951" s="36" t="s">
        <v>2854</v>
      </c>
      <c r="D2951" s="36" t="s">
        <v>2860</v>
      </c>
      <c r="E2951" s="39" t="s">
        <v>934</v>
      </c>
      <c r="F2951" s="38">
        <v>8.6</v>
      </c>
      <c r="G2951" s="37">
        <v>5</v>
      </c>
      <c r="H2951" s="37">
        <v>5</v>
      </c>
      <c r="I2951" s="37">
        <v>5</v>
      </c>
      <c r="J2951" s="37">
        <v>5</v>
      </c>
      <c r="K2951" s="37">
        <v>10</v>
      </c>
      <c r="L2951" s="37">
        <v>10</v>
      </c>
      <c r="M2951" s="37">
        <v>5</v>
      </c>
      <c r="N2951" s="37">
        <v>10</v>
      </c>
      <c r="O2951" s="37">
        <v>10</v>
      </c>
      <c r="P2951" s="37">
        <v>10</v>
      </c>
      <c r="Q2951" s="37">
        <v>5</v>
      </c>
    </row>
    <row r="2952" spans="1:17">
      <c r="A2952" s="174">
        <v>2750</v>
      </c>
      <c r="B2952">
        <v>8</v>
      </c>
      <c r="C2952" s="36" t="s">
        <v>2854</v>
      </c>
      <c r="D2952" s="36" t="s">
        <v>2859</v>
      </c>
      <c r="E2952" s="39" t="s">
        <v>934</v>
      </c>
      <c r="F2952" s="38">
        <v>9.1999999999999993</v>
      </c>
      <c r="G2952" s="37">
        <v>5</v>
      </c>
      <c r="H2952" s="37">
        <v>5</v>
      </c>
      <c r="I2952" s="37">
        <v>5</v>
      </c>
      <c r="J2952" s="37">
        <v>5</v>
      </c>
      <c r="K2952" s="37">
        <v>10</v>
      </c>
      <c r="L2952" s="37">
        <v>10</v>
      </c>
      <c r="M2952" s="37">
        <v>5</v>
      </c>
      <c r="N2952" s="37">
        <v>10</v>
      </c>
      <c r="O2952" s="37">
        <v>10</v>
      </c>
      <c r="P2952" s="37">
        <v>10</v>
      </c>
      <c r="Q2952" s="37">
        <v>5</v>
      </c>
    </row>
    <row r="2953" spans="1:17">
      <c r="A2953" s="174">
        <v>2749</v>
      </c>
      <c r="B2953">
        <v>9</v>
      </c>
      <c r="C2953" s="36" t="s">
        <v>2854</v>
      </c>
      <c r="D2953" s="36" t="s">
        <v>2858</v>
      </c>
      <c r="E2953" s="39" t="s">
        <v>934</v>
      </c>
      <c r="F2953" s="38">
        <v>7.4</v>
      </c>
      <c r="G2953" s="37">
        <v>5</v>
      </c>
      <c r="H2953" s="37">
        <v>5</v>
      </c>
      <c r="I2953" s="37">
        <v>5</v>
      </c>
      <c r="J2953" s="37">
        <v>5</v>
      </c>
      <c r="K2953" s="37">
        <v>10</v>
      </c>
      <c r="L2953" s="37">
        <v>10</v>
      </c>
      <c r="M2953" s="37">
        <v>5</v>
      </c>
      <c r="N2953" s="37">
        <v>10</v>
      </c>
      <c r="O2953" s="37">
        <v>10</v>
      </c>
      <c r="P2953" s="37">
        <v>10</v>
      </c>
      <c r="Q2953" s="37">
        <v>5</v>
      </c>
    </row>
    <row r="2954" spans="1:17">
      <c r="A2954" s="174">
        <v>2748</v>
      </c>
      <c r="B2954">
        <v>10</v>
      </c>
      <c r="C2954" s="36" t="s">
        <v>2854</v>
      </c>
      <c r="D2954" s="36" t="s">
        <v>2857</v>
      </c>
      <c r="E2954" s="39" t="s">
        <v>934</v>
      </c>
      <c r="F2954" s="38">
        <v>7.6</v>
      </c>
      <c r="G2954" s="37">
        <v>5</v>
      </c>
      <c r="H2954" s="37">
        <v>5</v>
      </c>
      <c r="I2954" s="37">
        <v>5</v>
      </c>
      <c r="J2954" s="37">
        <v>5</v>
      </c>
      <c r="K2954" s="37">
        <v>10</v>
      </c>
      <c r="L2954" s="37">
        <v>10</v>
      </c>
      <c r="M2954" s="37">
        <v>5</v>
      </c>
      <c r="N2954" s="37">
        <v>10</v>
      </c>
      <c r="O2954" s="37">
        <v>10</v>
      </c>
      <c r="P2954" s="37">
        <v>10</v>
      </c>
      <c r="Q2954" s="37">
        <v>5</v>
      </c>
    </row>
    <row r="2955" spans="1:17">
      <c r="A2955" s="174">
        <v>2747</v>
      </c>
      <c r="B2955">
        <v>11</v>
      </c>
      <c r="C2955" s="36" t="s">
        <v>2854</v>
      </c>
      <c r="D2955" s="36" t="s">
        <v>2856</v>
      </c>
      <c r="E2955" s="39" t="s">
        <v>934</v>
      </c>
      <c r="F2955" s="38">
        <v>7.9</v>
      </c>
      <c r="G2955" s="37">
        <v>5</v>
      </c>
      <c r="H2955" s="37">
        <v>5</v>
      </c>
      <c r="I2955" s="37">
        <v>5</v>
      </c>
      <c r="J2955" s="37">
        <v>5</v>
      </c>
      <c r="K2955" s="37">
        <v>10</v>
      </c>
      <c r="L2955" s="37">
        <v>10</v>
      </c>
      <c r="M2955" s="37">
        <v>5</v>
      </c>
      <c r="N2955" s="37">
        <v>10</v>
      </c>
      <c r="O2955" s="37">
        <v>10</v>
      </c>
      <c r="P2955" s="37">
        <v>10</v>
      </c>
      <c r="Q2955" s="37">
        <v>5</v>
      </c>
    </row>
    <row r="2956" spans="1:17">
      <c r="A2956" s="174">
        <v>2746</v>
      </c>
      <c r="B2956">
        <v>12</v>
      </c>
      <c r="C2956" s="36" t="s">
        <v>2854</v>
      </c>
      <c r="D2956" s="36" t="s">
        <v>2855</v>
      </c>
      <c r="E2956" s="39" t="s">
        <v>934</v>
      </c>
      <c r="F2956" s="38">
        <v>7.4</v>
      </c>
      <c r="G2956" s="37">
        <v>5</v>
      </c>
      <c r="H2956" s="37">
        <v>5</v>
      </c>
      <c r="I2956" s="37">
        <v>5</v>
      </c>
      <c r="J2956" s="37">
        <v>5</v>
      </c>
      <c r="K2956" s="37">
        <v>10</v>
      </c>
      <c r="L2956" s="37">
        <v>10</v>
      </c>
      <c r="M2956" s="37">
        <v>5</v>
      </c>
      <c r="N2956" s="37">
        <v>10</v>
      </c>
      <c r="O2956" s="37">
        <v>10</v>
      </c>
      <c r="P2956" s="37">
        <v>10</v>
      </c>
      <c r="Q2956" s="37">
        <v>5</v>
      </c>
    </row>
    <row r="2957" spans="1:17">
      <c r="A2957" s="174">
        <v>2745</v>
      </c>
      <c r="C2957" s="36" t="s">
        <v>2854</v>
      </c>
      <c r="D2957" s="35" t="s">
        <v>8639</v>
      </c>
      <c r="E2957" s="34" t="s">
        <v>934</v>
      </c>
      <c r="F2957" s="130">
        <v>8.2460000000000004</v>
      </c>
      <c r="G2957" s="33" t="e">
        <f>AVERAGE(#REF!)</f>
        <v>#REF!</v>
      </c>
      <c r="H2957" s="33" t="e">
        <f>AVERAGE(#REF!)</f>
        <v>#REF!</v>
      </c>
      <c r="I2957" s="33" t="e">
        <f>AVERAGE(#REF!)</f>
        <v>#REF!</v>
      </c>
      <c r="J2957" s="33" t="e">
        <f>AVERAGE(#REF!)</f>
        <v>#REF!</v>
      </c>
      <c r="K2957" s="33" t="e">
        <f>AVERAGE(#REF!)</f>
        <v>#REF!</v>
      </c>
      <c r="L2957" s="33" t="e">
        <f>AVERAGE(#REF!)</f>
        <v>#REF!</v>
      </c>
      <c r="M2957" s="33" t="e">
        <f>AVERAGE(#REF!)</f>
        <v>#REF!</v>
      </c>
      <c r="N2957" s="33" t="e">
        <f>AVERAGE(#REF!)</f>
        <v>#REF!</v>
      </c>
      <c r="O2957" s="33" t="e">
        <f>AVERAGE(#REF!)</f>
        <v>#REF!</v>
      </c>
      <c r="P2957" s="33" t="e">
        <f>AVERAGE(#REF!)</f>
        <v>#REF!</v>
      </c>
      <c r="Q2957" s="33" t="e">
        <f>AVERAGE(#REF!)</f>
        <v>#REF!</v>
      </c>
    </row>
    <row r="2958" spans="1:17">
      <c r="A2958" s="174">
        <v>2744</v>
      </c>
      <c r="B2958">
        <v>1</v>
      </c>
      <c r="C2958" s="36" t="s">
        <v>2846</v>
      </c>
      <c r="D2958" s="36" t="s">
        <v>2853</v>
      </c>
      <c r="E2958" s="39" t="s">
        <v>934</v>
      </c>
      <c r="F2958" s="38">
        <v>9</v>
      </c>
      <c r="G2958" s="37">
        <v>5</v>
      </c>
      <c r="H2958" s="37">
        <v>5</v>
      </c>
      <c r="I2958" s="37">
        <v>5</v>
      </c>
      <c r="J2958" s="37">
        <v>5</v>
      </c>
      <c r="K2958" s="37">
        <v>10</v>
      </c>
      <c r="L2958" s="37">
        <v>10</v>
      </c>
      <c r="M2958" s="37">
        <v>5</v>
      </c>
      <c r="N2958" s="37">
        <v>10</v>
      </c>
      <c r="O2958" s="37">
        <v>10</v>
      </c>
      <c r="P2958" s="37">
        <v>10</v>
      </c>
      <c r="Q2958" s="37">
        <v>5</v>
      </c>
    </row>
    <row r="2959" spans="1:17">
      <c r="A2959" s="174">
        <v>2743</v>
      </c>
      <c r="B2959">
        <v>2</v>
      </c>
      <c r="C2959" s="36" t="s">
        <v>2846</v>
      </c>
      <c r="D2959" s="36" t="s">
        <v>2852</v>
      </c>
      <c r="E2959" s="39" t="s">
        <v>934</v>
      </c>
      <c r="F2959" s="38">
        <v>9.1999999999999993</v>
      </c>
      <c r="G2959" s="37">
        <v>5</v>
      </c>
      <c r="H2959" s="37">
        <v>5</v>
      </c>
      <c r="I2959" s="37">
        <v>5</v>
      </c>
      <c r="J2959" s="37">
        <v>5</v>
      </c>
      <c r="K2959" s="37">
        <v>10</v>
      </c>
      <c r="L2959" s="37">
        <v>10</v>
      </c>
      <c r="M2959" s="37">
        <v>5</v>
      </c>
      <c r="N2959" s="37">
        <v>10</v>
      </c>
      <c r="O2959" s="37">
        <v>10</v>
      </c>
      <c r="P2959" s="37">
        <v>10</v>
      </c>
      <c r="Q2959" s="37">
        <v>5</v>
      </c>
    </row>
    <row r="2960" spans="1:17">
      <c r="A2960" s="174">
        <v>2742</v>
      </c>
      <c r="B2960">
        <v>3</v>
      </c>
      <c r="C2960" s="36" t="s">
        <v>2846</v>
      </c>
      <c r="D2960" s="36" t="s">
        <v>2851</v>
      </c>
      <c r="E2960" s="39" t="s">
        <v>934</v>
      </c>
      <c r="F2960" s="38">
        <v>7.6</v>
      </c>
      <c r="G2960" s="37">
        <v>5</v>
      </c>
      <c r="H2960" s="37">
        <v>5</v>
      </c>
      <c r="I2960" s="37">
        <v>5</v>
      </c>
      <c r="J2960" s="37">
        <v>5</v>
      </c>
      <c r="K2960" s="37">
        <v>10</v>
      </c>
      <c r="L2960" s="37">
        <v>10</v>
      </c>
      <c r="M2960" s="37">
        <v>5</v>
      </c>
      <c r="N2960" s="37">
        <v>10</v>
      </c>
      <c r="O2960" s="37">
        <v>10</v>
      </c>
      <c r="P2960" s="37">
        <v>10</v>
      </c>
      <c r="Q2960" s="37">
        <v>5</v>
      </c>
    </row>
    <row r="2961" spans="1:17">
      <c r="A2961" s="174">
        <v>2741</v>
      </c>
      <c r="B2961">
        <v>4</v>
      </c>
      <c r="C2961" s="36" t="s">
        <v>2846</v>
      </c>
      <c r="D2961" s="36" t="s">
        <v>2850</v>
      </c>
      <c r="E2961" s="39" t="s">
        <v>934</v>
      </c>
      <c r="F2961" s="38">
        <v>9.4</v>
      </c>
      <c r="G2961" s="37">
        <v>5</v>
      </c>
      <c r="H2961" s="37">
        <v>5</v>
      </c>
      <c r="I2961" s="37">
        <v>5</v>
      </c>
      <c r="J2961" s="37">
        <v>5</v>
      </c>
      <c r="K2961" s="37">
        <v>10</v>
      </c>
      <c r="L2961" s="37">
        <v>10</v>
      </c>
      <c r="M2961" s="37">
        <v>5</v>
      </c>
      <c r="N2961" s="37">
        <v>10</v>
      </c>
      <c r="O2961" s="37">
        <v>10</v>
      </c>
      <c r="P2961" s="37">
        <v>10</v>
      </c>
      <c r="Q2961" s="37">
        <v>5</v>
      </c>
    </row>
    <row r="2962" spans="1:17">
      <c r="A2962" s="174">
        <v>2740</v>
      </c>
      <c r="B2962">
        <v>5</v>
      </c>
      <c r="C2962" s="36" t="s">
        <v>2846</v>
      </c>
      <c r="D2962" s="36" t="s">
        <v>2849</v>
      </c>
      <c r="E2962" s="39" t="s">
        <v>934</v>
      </c>
      <c r="F2962" s="38">
        <v>7.7</v>
      </c>
      <c r="G2962" s="37">
        <v>5</v>
      </c>
      <c r="H2962" s="37">
        <v>5</v>
      </c>
      <c r="I2962" s="37">
        <v>5</v>
      </c>
      <c r="J2962" s="37">
        <v>5</v>
      </c>
      <c r="K2962" s="37">
        <v>10</v>
      </c>
      <c r="L2962" s="37">
        <v>10</v>
      </c>
      <c r="M2962" s="37">
        <v>5</v>
      </c>
      <c r="N2962" s="37">
        <v>10</v>
      </c>
      <c r="O2962" s="37">
        <v>10</v>
      </c>
      <c r="P2962" s="37">
        <v>10</v>
      </c>
      <c r="Q2962" s="37">
        <v>5</v>
      </c>
    </row>
    <row r="2963" spans="1:17">
      <c r="A2963" s="174">
        <v>2739</v>
      </c>
      <c r="B2963">
        <v>6</v>
      </c>
      <c r="C2963" s="36" t="s">
        <v>2846</v>
      </c>
      <c r="D2963" s="36" t="s">
        <v>2848</v>
      </c>
      <c r="E2963" s="39" t="s">
        <v>934</v>
      </c>
      <c r="F2963" s="38">
        <v>7.5</v>
      </c>
      <c r="G2963" s="37">
        <v>5</v>
      </c>
      <c r="H2963" s="37">
        <v>5</v>
      </c>
      <c r="I2963" s="37">
        <v>5</v>
      </c>
      <c r="J2963" s="37">
        <v>5</v>
      </c>
      <c r="K2963" s="37">
        <v>10</v>
      </c>
      <c r="L2963" s="37">
        <v>10</v>
      </c>
      <c r="M2963" s="37">
        <v>5</v>
      </c>
      <c r="N2963" s="37">
        <v>10</v>
      </c>
      <c r="O2963" s="37">
        <v>10</v>
      </c>
      <c r="P2963" s="37">
        <v>10</v>
      </c>
      <c r="Q2963" s="37">
        <v>5</v>
      </c>
    </row>
    <row r="2964" spans="1:17">
      <c r="A2964" s="174">
        <v>2738</v>
      </c>
      <c r="B2964">
        <v>7</v>
      </c>
      <c r="C2964" s="36" t="s">
        <v>2846</v>
      </c>
      <c r="D2964" s="36" t="s">
        <v>2847</v>
      </c>
      <c r="E2964" s="39" t="s">
        <v>934</v>
      </c>
      <c r="F2964" s="38">
        <v>9.4</v>
      </c>
      <c r="G2964" s="37">
        <v>5</v>
      </c>
      <c r="H2964" s="37">
        <v>5</v>
      </c>
      <c r="I2964" s="37">
        <v>5</v>
      </c>
      <c r="J2964" s="37">
        <v>5</v>
      </c>
      <c r="K2964" s="37">
        <v>10</v>
      </c>
      <c r="L2964" s="37">
        <v>10</v>
      </c>
      <c r="M2964" s="37">
        <v>5</v>
      </c>
      <c r="N2964" s="37">
        <v>10</v>
      </c>
      <c r="O2964" s="37">
        <v>10</v>
      </c>
      <c r="P2964" s="37">
        <v>10</v>
      </c>
      <c r="Q2964" s="37">
        <v>5</v>
      </c>
    </row>
    <row r="2965" spans="1:17">
      <c r="A2965" s="174">
        <v>2737</v>
      </c>
      <c r="C2965" s="36" t="s">
        <v>2846</v>
      </c>
      <c r="D2965" s="35" t="s">
        <v>2845</v>
      </c>
      <c r="E2965" s="34" t="s">
        <v>934</v>
      </c>
      <c r="F2965" s="130">
        <v>8.5020000000000007</v>
      </c>
      <c r="G2965" s="33" t="e">
        <f>AVERAGE(#REF!)</f>
        <v>#REF!</v>
      </c>
      <c r="H2965" s="33" t="e">
        <f>AVERAGE(#REF!)</f>
        <v>#REF!</v>
      </c>
      <c r="I2965" s="33" t="e">
        <f>AVERAGE(#REF!)</f>
        <v>#REF!</v>
      </c>
      <c r="J2965" s="33" t="e">
        <f>AVERAGE(#REF!)</f>
        <v>#REF!</v>
      </c>
      <c r="K2965" s="33" t="e">
        <f>AVERAGE(#REF!)</f>
        <v>#REF!</v>
      </c>
      <c r="L2965" s="33" t="e">
        <f>AVERAGE(#REF!)</f>
        <v>#REF!</v>
      </c>
      <c r="M2965" s="33" t="e">
        <f>AVERAGE(#REF!)</f>
        <v>#REF!</v>
      </c>
      <c r="N2965" s="33" t="e">
        <f>AVERAGE(#REF!)</f>
        <v>#REF!</v>
      </c>
      <c r="O2965" s="33" t="e">
        <f>AVERAGE(#REF!)</f>
        <v>#REF!</v>
      </c>
      <c r="P2965" s="33" t="e">
        <f>AVERAGE(#REF!)</f>
        <v>#REF!</v>
      </c>
      <c r="Q2965" s="33" t="e">
        <f>AVERAGE(#REF!)</f>
        <v>#REF!</v>
      </c>
    </row>
    <row r="2966" spans="1:17">
      <c r="A2966" s="174">
        <v>2736</v>
      </c>
      <c r="B2966">
        <v>1</v>
      </c>
      <c r="C2966" s="36" t="s">
        <v>2816</v>
      </c>
      <c r="D2966" s="36" t="s">
        <v>2825</v>
      </c>
      <c r="E2966" s="39" t="s">
        <v>934</v>
      </c>
      <c r="F2966" s="38">
        <v>9</v>
      </c>
      <c r="G2966" s="37">
        <v>5</v>
      </c>
      <c r="H2966" s="37">
        <v>5</v>
      </c>
      <c r="I2966" s="37">
        <v>5</v>
      </c>
      <c r="J2966" s="37">
        <v>5</v>
      </c>
      <c r="K2966" s="37">
        <v>10</v>
      </c>
      <c r="L2966" s="37">
        <v>10</v>
      </c>
      <c r="M2966" s="37">
        <v>5</v>
      </c>
      <c r="N2966" s="37">
        <v>10</v>
      </c>
      <c r="O2966" s="37">
        <v>10</v>
      </c>
      <c r="P2966" s="37">
        <v>10</v>
      </c>
      <c r="Q2966" s="37">
        <v>5</v>
      </c>
    </row>
    <row r="2967" spans="1:17">
      <c r="A2967" s="174">
        <v>2735</v>
      </c>
      <c r="B2967">
        <v>2</v>
      </c>
      <c r="C2967" s="36" t="s">
        <v>2816</v>
      </c>
      <c r="D2967" s="36" t="s">
        <v>2824</v>
      </c>
      <c r="E2967" s="39" t="s">
        <v>934</v>
      </c>
      <c r="F2967" s="38">
        <v>8.5</v>
      </c>
      <c r="G2967" s="37">
        <v>5</v>
      </c>
      <c r="H2967" s="37">
        <v>5</v>
      </c>
      <c r="I2967" s="37">
        <v>5</v>
      </c>
      <c r="J2967" s="37">
        <v>5</v>
      </c>
      <c r="K2967" s="37">
        <v>10</v>
      </c>
      <c r="L2967" s="37">
        <v>10</v>
      </c>
      <c r="M2967" s="37">
        <v>5</v>
      </c>
      <c r="N2967" s="37">
        <v>10</v>
      </c>
      <c r="O2967" s="37">
        <v>10</v>
      </c>
      <c r="P2967" s="37">
        <v>10</v>
      </c>
      <c r="Q2967" s="37">
        <v>5</v>
      </c>
    </row>
    <row r="2968" spans="1:17">
      <c r="A2968" s="174">
        <v>2734</v>
      </c>
      <c r="B2968">
        <v>3</v>
      </c>
      <c r="C2968" s="36" t="s">
        <v>2816</v>
      </c>
      <c r="D2968" s="36" t="s">
        <v>2823</v>
      </c>
      <c r="E2968" s="39" t="s">
        <v>934</v>
      </c>
      <c r="F2968" s="38">
        <v>8.6</v>
      </c>
      <c r="G2968" s="37">
        <v>5</v>
      </c>
      <c r="H2968" s="37">
        <v>5</v>
      </c>
      <c r="I2968" s="37">
        <v>5</v>
      </c>
      <c r="J2968" s="37">
        <v>5</v>
      </c>
      <c r="K2968" s="37">
        <v>10</v>
      </c>
      <c r="L2968" s="37">
        <v>10</v>
      </c>
      <c r="M2968" s="37">
        <v>5</v>
      </c>
      <c r="N2968" s="37">
        <v>10</v>
      </c>
      <c r="O2968" s="37">
        <v>10</v>
      </c>
      <c r="P2968" s="37">
        <v>10</v>
      </c>
      <c r="Q2968" s="37">
        <v>5</v>
      </c>
    </row>
    <row r="2969" spans="1:17">
      <c r="A2969" s="174">
        <v>2733</v>
      </c>
      <c r="B2969">
        <v>4</v>
      </c>
      <c r="C2969" s="36" t="s">
        <v>2816</v>
      </c>
      <c r="D2969" s="36" t="s">
        <v>2822</v>
      </c>
      <c r="E2969" s="39" t="s">
        <v>934</v>
      </c>
      <c r="F2969" s="38">
        <v>9.4</v>
      </c>
      <c r="G2969" s="37">
        <v>5</v>
      </c>
      <c r="H2969" s="37">
        <v>5</v>
      </c>
      <c r="I2969" s="37">
        <v>5</v>
      </c>
      <c r="J2969" s="37">
        <v>5</v>
      </c>
      <c r="K2969" s="37">
        <v>10</v>
      </c>
      <c r="L2969" s="37">
        <v>10</v>
      </c>
      <c r="M2969" s="37">
        <v>5</v>
      </c>
      <c r="N2969" s="37">
        <v>10</v>
      </c>
      <c r="O2969" s="37">
        <v>10</v>
      </c>
      <c r="P2969" s="37">
        <v>10</v>
      </c>
      <c r="Q2969" s="37">
        <v>5</v>
      </c>
    </row>
    <row r="2970" spans="1:17">
      <c r="A2970" s="174">
        <v>2732</v>
      </c>
      <c r="B2970">
        <v>5</v>
      </c>
      <c r="C2970" s="36" t="s">
        <v>2816</v>
      </c>
      <c r="D2970" s="36" t="s">
        <v>2821</v>
      </c>
      <c r="E2970" s="39" t="s">
        <v>934</v>
      </c>
      <c r="F2970" s="38">
        <v>8.1</v>
      </c>
      <c r="G2970" s="37">
        <v>5</v>
      </c>
      <c r="H2970" s="37">
        <v>5</v>
      </c>
      <c r="I2970" s="37">
        <v>5</v>
      </c>
      <c r="J2970" s="37">
        <v>5</v>
      </c>
      <c r="K2970" s="37">
        <v>10</v>
      </c>
      <c r="L2970" s="37">
        <v>10</v>
      </c>
      <c r="M2970" s="37">
        <v>5</v>
      </c>
      <c r="N2970" s="37">
        <v>10</v>
      </c>
      <c r="O2970" s="37">
        <v>10</v>
      </c>
      <c r="P2970" s="37">
        <v>10</v>
      </c>
      <c r="Q2970" s="37">
        <v>5</v>
      </c>
    </row>
    <row r="2971" spans="1:17">
      <c r="A2971" s="174">
        <v>2731</v>
      </c>
      <c r="B2971">
        <v>6</v>
      </c>
      <c r="C2971" s="36" t="s">
        <v>2816</v>
      </c>
      <c r="D2971" s="36" t="s">
        <v>2820</v>
      </c>
      <c r="E2971" s="39" t="s">
        <v>934</v>
      </c>
      <c r="F2971" s="38">
        <v>8.5</v>
      </c>
      <c r="G2971" s="37">
        <v>5</v>
      </c>
      <c r="H2971" s="37">
        <v>5</v>
      </c>
      <c r="I2971" s="37">
        <v>5</v>
      </c>
      <c r="J2971" s="37">
        <v>5</v>
      </c>
      <c r="K2971" s="37">
        <v>10</v>
      </c>
      <c r="L2971" s="37">
        <v>10</v>
      </c>
      <c r="M2971" s="37">
        <v>5</v>
      </c>
      <c r="N2971" s="37">
        <v>10</v>
      </c>
      <c r="O2971" s="37">
        <v>10</v>
      </c>
      <c r="P2971" s="37">
        <v>10</v>
      </c>
      <c r="Q2971" s="37">
        <v>5</v>
      </c>
    </row>
    <row r="2972" spans="1:17">
      <c r="A2972" s="174">
        <v>2730</v>
      </c>
      <c r="B2972">
        <v>7</v>
      </c>
      <c r="C2972" s="36" t="s">
        <v>2816</v>
      </c>
      <c r="D2972" s="36" t="s">
        <v>2819</v>
      </c>
      <c r="E2972" s="39" t="s">
        <v>934</v>
      </c>
      <c r="F2972" s="38">
        <v>7.7</v>
      </c>
      <c r="G2972" s="37">
        <v>5</v>
      </c>
      <c r="H2972" s="37">
        <v>5</v>
      </c>
      <c r="I2972" s="37">
        <v>5</v>
      </c>
      <c r="J2972" s="37">
        <v>5</v>
      </c>
      <c r="K2972" s="37">
        <v>10</v>
      </c>
      <c r="L2972" s="37">
        <v>10</v>
      </c>
      <c r="M2972" s="37">
        <v>5</v>
      </c>
      <c r="N2972" s="37">
        <v>10</v>
      </c>
      <c r="O2972" s="37">
        <v>10</v>
      </c>
      <c r="P2972" s="37">
        <v>10</v>
      </c>
      <c r="Q2972" s="37">
        <v>5</v>
      </c>
    </row>
    <row r="2973" spans="1:17">
      <c r="A2973" s="174">
        <v>2729</v>
      </c>
      <c r="B2973">
        <v>8</v>
      </c>
      <c r="C2973" s="36" t="s">
        <v>2816</v>
      </c>
      <c r="D2973" s="36" t="s">
        <v>2818</v>
      </c>
      <c r="E2973" s="39" t="s">
        <v>934</v>
      </c>
      <c r="F2973" s="38">
        <v>9.4</v>
      </c>
      <c r="G2973" s="37">
        <v>5</v>
      </c>
      <c r="H2973" s="37">
        <v>5</v>
      </c>
      <c r="I2973" s="37">
        <v>5</v>
      </c>
      <c r="J2973" s="37">
        <v>5</v>
      </c>
      <c r="K2973" s="37">
        <v>10</v>
      </c>
      <c r="L2973" s="37">
        <v>10</v>
      </c>
      <c r="M2973" s="37">
        <v>5</v>
      </c>
      <c r="N2973" s="37">
        <v>10</v>
      </c>
      <c r="O2973" s="37">
        <v>10</v>
      </c>
      <c r="P2973" s="37">
        <v>10</v>
      </c>
      <c r="Q2973" s="37">
        <v>5</v>
      </c>
    </row>
    <row r="2974" spans="1:17">
      <c r="A2974" s="174">
        <v>2728</v>
      </c>
      <c r="B2974">
        <v>9</v>
      </c>
      <c r="C2974" s="36" t="s">
        <v>2816</v>
      </c>
      <c r="D2974" s="36" t="s">
        <v>2817</v>
      </c>
      <c r="E2974" s="39" t="s">
        <v>934</v>
      </c>
      <c r="F2974" s="38">
        <v>8.4</v>
      </c>
      <c r="G2974" s="37">
        <v>5</v>
      </c>
      <c r="H2974" s="37">
        <v>5</v>
      </c>
      <c r="I2974" s="37">
        <v>5</v>
      </c>
      <c r="J2974" s="37">
        <v>5</v>
      </c>
      <c r="K2974" s="37">
        <v>10</v>
      </c>
      <c r="L2974" s="37">
        <v>10</v>
      </c>
      <c r="M2974" s="37">
        <v>5</v>
      </c>
      <c r="N2974" s="37">
        <v>10</v>
      </c>
      <c r="O2974" s="37">
        <v>10</v>
      </c>
      <c r="P2974" s="37">
        <v>10</v>
      </c>
      <c r="Q2974" s="37">
        <v>5</v>
      </c>
    </row>
    <row r="2975" spans="1:17">
      <c r="A2975" s="174">
        <v>2727</v>
      </c>
      <c r="C2975" s="36" t="s">
        <v>2816</v>
      </c>
      <c r="D2975" s="35" t="s">
        <v>2779</v>
      </c>
      <c r="E2975" s="34" t="s">
        <v>934</v>
      </c>
      <c r="F2975" s="130">
        <v>8.6059999999999999</v>
      </c>
      <c r="G2975" s="33" t="e">
        <f>AVERAGE(#REF!)</f>
        <v>#REF!</v>
      </c>
      <c r="H2975" s="33" t="e">
        <f>AVERAGE(#REF!)</f>
        <v>#REF!</v>
      </c>
      <c r="I2975" s="33" t="e">
        <f>AVERAGE(#REF!)</f>
        <v>#REF!</v>
      </c>
      <c r="J2975" s="33" t="e">
        <f>AVERAGE(#REF!)</f>
        <v>#REF!</v>
      </c>
      <c r="K2975" s="33" t="e">
        <f>AVERAGE(#REF!)</f>
        <v>#REF!</v>
      </c>
      <c r="L2975" s="33" t="e">
        <f>AVERAGE(#REF!)</f>
        <v>#REF!</v>
      </c>
      <c r="M2975" s="33" t="e">
        <f>AVERAGE(#REF!)</f>
        <v>#REF!</v>
      </c>
      <c r="N2975" s="33" t="e">
        <f>AVERAGE(#REF!)</f>
        <v>#REF!</v>
      </c>
      <c r="O2975" s="33" t="e">
        <f>AVERAGE(#REF!)</f>
        <v>#REF!</v>
      </c>
      <c r="P2975" s="33" t="e">
        <f>AVERAGE(#REF!)</f>
        <v>#REF!</v>
      </c>
      <c r="Q2975" s="33" t="e">
        <f>AVERAGE(#REF!)</f>
        <v>#REF!</v>
      </c>
    </row>
    <row r="2976" spans="1:17">
      <c r="A2976" s="174">
        <v>2689</v>
      </c>
      <c r="B2976">
        <v>1</v>
      </c>
      <c r="C2976" s="36" t="s">
        <v>2766</v>
      </c>
      <c r="D2976" s="36" t="s">
        <v>2778</v>
      </c>
      <c r="E2976" s="39" t="s">
        <v>934</v>
      </c>
      <c r="F2976" s="38">
        <v>8.6</v>
      </c>
      <c r="G2976" s="37">
        <v>5</v>
      </c>
      <c r="H2976" s="37">
        <v>5</v>
      </c>
      <c r="I2976" s="37">
        <v>5</v>
      </c>
      <c r="J2976" s="37">
        <v>5</v>
      </c>
      <c r="K2976" s="37">
        <v>10</v>
      </c>
      <c r="L2976" s="37">
        <v>10</v>
      </c>
      <c r="M2976" s="37">
        <v>5</v>
      </c>
      <c r="N2976" s="37">
        <v>10</v>
      </c>
      <c r="O2976" s="37">
        <v>10</v>
      </c>
      <c r="P2976" s="37">
        <v>10</v>
      </c>
      <c r="Q2976" s="37">
        <v>5</v>
      </c>
    </row>
    <row r="2977" spans="1:17">
      <c r="A2977" s="174">
        <v>2688</v>
      </c>
      <c r="B2977">
        <v>2</v>
      </c>
      <c r="C2977" s="36" t="s">
        <v>2766</v>
      </c>
      <c r="D2977" s="36" t="s">
        <v>2777</v>
      </c>
      <c r="E2977" s="39" t="s">
        <v>934</v>
      </c>
      <c r="F2977" s="38">
        <v>8.5</v>
      </c>
      <c r="G2977" s="37">
        <v>5</v>
      </c>
      <c r="H2977" s="37">
        <v>5</v>
      </c>
      <c r="I2977" s="37">
        <v>5</v>
      </c>
      <c r="J2977" s="37">
        <v>5</v>
      </c>
      <c r="K2977" s="37">
        <v>10</v>
      </c>
      <c r="L2977" s="37">
        <v>10</v>
      </c>
      <c r="M2977" s="37">
        <v>5</v>
      </c>
      <c r="N2977" s="37">
        <v>10</v>
      </c>
      <c r="O2977" s="37">
        <v>10</v>
      </c>
      <c r="P2977" s="37">
        <v>10</v>
      </c>
      <c r="Q2977" s="37">
        <v>5</v>
      </c>
    </row>
    <row r="2978" spans="1:17">
      <c r="A2978" s="174">
        <v>2687</v>
      </c>
      <c r="B2978">
        <v>3</v>
      </c>
      <c r="C2978" s="36" t="s">
        <v>2766</v>
      </c>
      <c r="D2978" s="36" t="s">
        <v>2776</v>
      </c>
      <c r="E2978" s="39" t="s">
        <v>934</v>
      </c>
      <c r="F2978" s="38">
        <v>9.3000000000000007</v>
      </c>
      <c r="G2978" s="37">
        <v>5</v>
      </c>
      <c r="H2978" s="37">
        <v>5</v>
      </c>
      <c r="I2978" s="37">
        <v>5</v>
      </c>
      <c r="J2978" s="37">
        <v>5</v>
      </c>
      <c r="K2978" s="37">
        <v>10</v>
      </c>
      <c r="L2978" s="37">
        <v>10</v>
      </c>
      <c r="M2978" s="37">
        <v>5</v>
      </c>
      <c r="N2978" s="37">
        <v>10</v>
      </c>
      <c r="O2978" s="37">
        <v>10</v>
      </c>
      <c r="P2978" s="37">
        <v>10</v>
      </c>
      <c r="Q2978" s="37">
        <v>5</v>
      </c>
    </row>
    <row r="2979" spans="1:17">
      <c r="A2979" s="174">
        <v>2686</v>
      </c>
      <c r="B2979">
        <v>4</v>
      </c>
      <c r="C2979" s="36" t="s">
        <v>2766</v>
      </c>
      <c r="D2979" s="36" t="s">
        <v>2775</v>
      </c>
      <c r="E2979" s="39" t="s">
        <v>934</v>
      </c>
      <c r="F2979" s="38">
        <v>8.4</v>
      </c>
      <c r="G2979" s="37">
        <v>5</v>
      </c>
      <c r="H2979" s="37">
        <v>5</v>
      </c>
      <c r="I2979" s="37">
        <v>5</v>
      </c>
      <c r="J2979" s="37">
        <v>5</v>
      </c>
      <c r="K2979" s="37">
        <v>10</v>
      </c>
      <c r="L2979" s="37">
        <v>10</v>
      </c>
      <c r="M2979" s="37">
        <v>5</v>
      </c>
      <c r="N2979" s="37">
        <v>10</v>
      </c>
      <c r="O2979" s="37">
        <v>10</v>
      </c>
      <c r="P2979" s="37">
        <v>10</v>
      </c>
      <c r="Q2979" s="37">
        <v>5</v>
      </c>
    </row>
    <row r="2980" spans="1:17">
      <c r="A2980" s="174">
        <v>2685</v>
      </c>
      <c r="B2980">
        <v>5</v>
      </c>
      <c r="C2980" s="36" t="s">
        <v>2766</v>
      </c>
      <c r="D2980" s="36" t="s">
        <v>2774</v>
      </c>
      <c r="E2980" s="39" t="s">
        <v>934</v>
      </c>
      <c r="F2980" s="38">
        <v>8.5</v>
      </c>
      <c r="G2980" s="37">
        <v>5</v>
      </c>
      <c r="H2980" s="37">
        <v>5</v>
      </c>
      <c r="I2980" s="37">
        <v>5</v>
      </c>
      <c r="J2980" s="37">
        <v>5</v>
      </c>
      <c r="K2980" s="37">
        <v>10</v>
      </c>
      <c r="L2980" s="37">
        <v>10</v>
      </c>
      <c r="M2980" s="37">
        <v>5</v>
      </c>
      <c r="N2980" s="37">
        <v>10</v>
      </c>
      <c r="O2980" s="37">
        <v>10</v>
      </c>
      <c r="P2980" s="37">
        <v>10</v>
      </c>
      <c r="Q2980" s="37">
        <v>5</v>
      </c>
    </row>
    <row r="2981" spans="1:17">
      <c r="A2981" s="174">
        <v>2684</v>
      </c>
      <c r="B2981">
        <v>6</v>
      </c>
      <c r="C2981" s="36" t="s">
        <v>2766</v>
      </c>
      <c r="D2981" s="36" t="s">
        <v>2773</v>
      </c>
      <c r="E2981" s="39" t="s">
        <v>934</v>
      </c>
      <c r="F2981" s="38">
        <v>7.5</v>
      </c>
      <c r="G2981" s="37">
        <v>5</v>
      </c>
      <c r="H2981" s="37">
        <v>5</v>
      </c>
      <c r="I2981" s="37">
        <v>5</v>
      </c>
      <c r="J2981" s="37">
        <v>5</v>
      </c>
      <c r="K2981" s="37">
        <v>10</v>
      </c>
      <c r="L2981" s="37">
        <v>10</v>
      </c>
      <c r="M2981" s="37">
        <v>5</v>
      </c>
      <c r="N2981" s="37">
        <v>10</v>
      </c>
      <c r="O2981" s="37">
        <v>10</v>
      </c>
      <c r="P2981" s="37">
        <v>10</v>
      </c>
      <c r="Q2981" s="37">
        <v>5</v>
      </c>
    </row>
    <row r="2982" spans="1:17">
      <c r="A2982" s="174">
        <v>2683</v>
      </c>
      <c r="B2982">
        <v>7</v>
      </c>
      <c r="C2982" s="36" t="s">
        <v>2766</v>
      </c>
      <c r="D2982" s="36" t="s">
        <v>2772</v>
      </c>
      <c r="E2982" s="39" t="s">
        <v>934</v>
      </c>
      <c r="F2982" s="38">
        <v>8.4</v>
      </c>
      <c r="G2982" s="37">
        <v>5</v>
      </c>
      <c r="H2982" s="37">
        <v>5</v>
      </c>
      <c r="I2982" s="37">
        <v>5</v>
      </c>
      <c r="J2982" s="37">
        <v>5</v>
      </c>
      <c r="K2982" s="37">
        <v>10</v>
      </c>
      <c r="L2982" s="37">
        <v>10</v>
      </c>
      <c r="M2982" s="37">
        <v>5</v>
      </c>
      <c r="N2982" s="37">
        <v>10</v>
      </c>
      <c r="O2982" s="37">
        <v>10</v>
      </c>
      <c r="P2982" s="37">
        <v>10</v>
      </c>
      <c r="Q2982" s="37">
        <v>5</v>
      </c>
    </row>
    <row r="2983" spans="1:17">
      <c r="A2983" s="174">
        <v>2682</v>
      </c>
      <c r="B2983">
        <v>8</v>
      </c>
      <c r="C2983" s="36" t="s">
        <v>2766</v>
      </c>
      <c r="D2983" s="36" t="s">
        <v>2771</v>
      </c>
      <c r="E2983" s="39" t="s">
        <v>934</v>
      </c>
      <c r="F2983" s="38">
        <v>7.1</v>
      </c>
      <c r="G2983" s="37">
        <v>5</v>
      </c>
      <c r="H2983" s="37">
        <v>5</v>
      </c>
      <c r="I2983" s="37">
        <v>5</v>
      </c>
      <c r="J2983" s="37">
        <v>5</v>
      </c>
      <c r="K2983" s="37">
        <v>10</v>
      </c>
      <c r="L2983" s="37">
        <v>10</v>
      </c>
      <c r="M2983" s="37">
        <v>5</v>
      </c>
      <c r="N2983" s="37">
        <v>10</v>
      </c>
      <c r="O2983" s="37">
        <v>10</v>
      </c>
      <c r="P2983" s="37">
        <v>10</v>
      </c>
      <c r="Q2983" s="37">
        <v>5</v>
      </c>
    </row>
    <row r="2984" spans="1:17">
      <c r="A2984" s="174">
        <v>2681</v>
      </c>
      <c r="B2984">
        <v>9</v>
      </c>
      <c r="C2984" s="36" t="s">
        <v>2766</v>
      </c>
      <c r="D2984" s="36" t="s">
        <v>2770</v>
      </c>
      <c r="E2984" s="39" t="s">
        <v>934</v>
      </c>
      <c r="F2984" s="38">
        <v>7.4</v>
      </c>
      <c r="G2984" s="37">
        <v>5</v>
      </c>
      <c r="H2984" s="37">
        <v>5</v>
      </c>
      <c r="I2984" s="37">
        <v>5</v>
      </c>
      <c r="J2984" s="37">
        <v>5</v>
      </c>
      <c r="K2984" s="37">
        <v>10</v>
      </c>
      <c r="L2984" s="37">
        <v>10</v>
      </c>
      <c r="M2984" s="37">
        <v>5</v>
      </c>
      <c r="N2984" s="37">
        <v>10</v>
      </c>
      <c r="O2984" s="37">
        <v>10</v>
      </c>
      <c r="P2984" s="37">
        <v>10</v>
      </c>
      <c r="Q2984" s="37">
        <v>5</v>
      </c>
    </row>
    <row r="2985" spans="1:17">
      <c r="A2985" s="174">
        <v>2680</v>
      </c>
      <c r="B2985">
        <v>10</v>
      </c>
      <c r="C2985" s="36" t="s">
        <v>2766</v>
      </c>
      <c r="D2985" s="36" t="s">
        <v>2769</v>
      </c>
      <c r="E2985" s="39" t="s">
        <v>934</v>
      </c>
      <c r="F2985" s="38">
        <v>8.3000000000000007</v>
      </c>
      <c r="G2985" s="37">
        <v>5</v>
      </c>
      <c r="H2985" s="37">
        <v>5</v>
      </c>
      <c r="I2985" s="37">
        <v>5</v>
      </c>
      <c r="J2985" s="37">
        <v>5</v>
      </c>
      <c r="K2985" s="37">
        <v>10</v>
      </c>
      <c r="L2985" s="37">
        <v>10</v>
      </c>
      <c r="M2985" s="37">
        <v>5</v>
      </c>
      <c r="N2985" s="37">
        <v>10</v>
      </c>
      <c r="O2985" s="37">
        <v>10</v>
      </c>
      <c r="P2985" s="37">
        <v>10</v>
      </c>
      <c r="Q2985" s="37">
        <v>5</v>
      </c>
    </row>
    <row r="2986" spans="1:17">
      <c r="A2986" s="174">
        <v>2679</v>
      </c>
      <c r="B2986">
        <v>11</v>
      </c>
      <c r="C2986" s="36" t="s">
        <v>2766</v>
      </c>
      <c r="D2986" s="36" t="s">
        <v>2768</v>
      </c>
      <c r="E2986" s="39" t="s">
        <v>934</v>
      </c>
      <c r="F2986" s="38">
        <v>7.4</v>
      </c>
      <c r="G2986" s="37">
        <v>5</v>
      </c>
      <c r="H2986" s="37">
        <v>5</v>
      </c>
      <c r="I2986" s="37">
        <v>5</v>
      </c>
      <c r="J2986" s="37">
        <v>5</v>
      </c>
      <c r="K2986" s="37">
        <v>10</v>
      </c>
      <c r="L2986" s="37">
        <v>10</v>
      </c>
      <c r="M2986" s="37">
        <v>5</v>
      </c>
      <c r="N2986" s="37">
        <v>10</v>
      </c>
      <c r="O2986" s="37">
        <v>10</v>
      </c>
      <c r="P2986" s="37">
        <v>10</v>
      </c>
      <c r="Q2986" s="37">
        <v>5</v>
      </c>
    </row>
    <row r="2987" spans="1:17">
      <c r="A2987" s="174">
        <v>2678</v>
      </c>
      <c r="B2987">
        <v>12</v>
      </c>
      <c r="C2987" s="36" t="s">
        <v>2766</v>
      </c>
      <c r="D2987" s="42" t="s">
        <v>2767</v>
      </c>
      <c r="E2987" s="41" t="s">
        <v>934</v>
      </c>
      <c r="F2987" s="40">
        <v>9.6999999999999993</v>
      </c>
      <c r="G2987" s="37">
        <v>5</v>
      </c>
      <c r="H2987" s="37">
        <v>5</v>
      </c>
      <c r="I2987" s="37">
        <v>5</v>
      </c>
      <c r="J2987" s="37">
        <v>5</v>
      </c>
      <c r="K2987" s="37">
        <v>10</v>
      </c>
      <c r="L2987" s="37">
        <v>10</v>
      </c>
      <c r="M2987" s="37">
        <v>5</v>
      </c>
      <c r="N2987" s="37">
        <v>10</v>
      </c>
      <c r="O2987" s="37">
        <v>10</v>
      </c>
      <c r="P2987" s="37">
        <v>10</v>
      </c>
      <c r="Q2987" s="37">
        <v>5</v>
      </c>
    </row>
    <row r="2988" spans="1:17">
      <c r="A2988" s="174">
        <v>2677</v>
      </c>
      <c r="C2988" s="36" t="s">
        <v>2766</v>
      </c>
      <c r="D2988" s="35" t="s">
        <v>8683</v>
      </c>
      <c r="E2988" s="34" t="s">
        <v>934</v>
      </c>
      <c r="F2988" s="130">
        <v>8.2240000000000002</v>
      </c>
      <c r="G2988" s="33" t="e">
        <f>AVERAGE(#REF!)</f>
        <v>#REF!</v>
      </c>
      <c r="H2988" s="33" t="e">
        <f>AVERAGE(#REF!)</f>
        <v>#REF!</v>
      </c>
      <c r="I2988" s="33" t="e">
        <f>AVERAGE(#REF!)</f>
        <v>#REF!</v>
      </c>
      <c r="J2988" s="33" t="e">
        <f>AVERAGE(#REF!)</f>
        <v>#REF!</v>
      </c>
      <c r="K2988" s="33" t="e">
        <f>AVERAGE(#REF!)</f>
        <v>#REF!</v>
      </c>
      <c r="L2988" s="33" t="e">
        <f>AVERAGE(#REF!)</f>
        <v>#REF!</v>
      </c>
      <c r="M2988" s="33" t="e">
        <f>AVERAGE(#REF!)</f>
        <v>#REF!</v>
      </c>
      <c r="N2988" s="33" t="e">
        <f>AVERAGE(#REF!)</f>
        <v>#REF!</v>
      </c>
      <c r="O2988" s="33" t="e">
        <f>AVERAGE(#REF!)</f>
        <v>#REF!</v>
      </c>
      <c r="P2988" s="33" t="e">
        <f>AVERAGE(#REF!)</f>
        <v>#REF!</v>
      </c>
      <c r="Q2988" s="33" t="e">
        <f>AVERAGE(#REF!)</f>
        <v>#REF!</v>
      </c>
    </row>
    <row r="2989" spans="1:17">
      <c r="A2989" s="174">
        <v>2676</v>
      </c>
      <c r="B2989">
        <v>1</v>
      </c>
      <c r="C2989" s="36" t="s">
        <v>2754</v>
      </c>
      <c r="D2989" s="36" t="s">
        <v>2765</v>
      </c>
      <c r="E2989" s="39" t="s">
        <v>934</v>
      </c>
      <c r="F2989" s="38">
        <v>9.3000000000000007</v>
      </c>
      <c r="G2989" s="37">
        <v>5</v>
      </c>
      <c r="H2989" s="37">
        <v>5</v>
      </c>
      <c r="I2989" s="37">
        <v>5</v>
      </c>
      <c r="J2989" s="37">
        <v>5</v>
      </c>
      <c r="K2989" s="37">
        <v>10</v>
      </c>
      <c r="L2989" s="37">
        <v>10</v>
      </c>
      <c r="M2989" s="37">
        <v>5</v>
      </c>
      <c r="N2989" s="37">
        <v>10</v>
      </c>
      <c r="O2989" s="37">
        <v>10</v>
      </c>
      <c r="P2989" s="37">
        <v>10</v>
      </c>
      <c r="Q2989" s="37">
        <v>5</v>
      </c>
    </row>
    <row r="2990" spans="1:17">
      <c r="A2990" s="174">
        <v>2675</v>
      </c>
      <c r="B2990">
        <v>2</v>
      </c>
      <c r="C2990" s="36" t="s">
        <v>2754</v>
      </c>
      <c r="D2990" s="36" t="s">
        <v>2764</v>
      </c>
      <c r="E2990" s="39" t="s">
        <v>934</v>
      </c>
      <c r="F2990" s="38">
        <v>8.4</v>
      </c>
      <c r="G2990" s="37">
        <v>5</v>
      </c>
      <c r="H2990" s="37">
        <v>5</v>
      </c>
      <c r="I2990" s="37">
        <v>5</v>
      </c>
      <c r="J2990" s="37">
        <v>5</v>
      </c>
      <c r="K2990" s="37">
        <v>10</v>
      </c>
      <c r="L2990" s="37">
        <v>10</v>
      </c>
      <c r="M2990" s="37">
        <v>5</v>
      </c>
      <c r="N2990" s="37">
        <v>10</v>
      </c>
      <c r="O2990" s="37">
        <v>10</v>
      </c>
      <c r="P2990" s="37">
        <v>10</v>
      </c>
      <c r="Q2990" s="37">
        <v>5</v>
      </c>
    </row>
    <row r="2991" spans="1:17">
      <c r="A2991" s="174">
        <v>2674</v>
      </c>
      <c r="B2991">
        <v>3</v>
      </c>
      <c r="C2991" s="36" t="s">
        <v>2754</v>
      </c>
      <c r="D2991" s="42" t="s">
        <v>2763</v>
      </c>
      <c r="E2991" s="41" t="s">
        <v>934</v>
      </c>
      <c r="F2991" s="40">
        <v>9.9</v>
      </c>
      <c r="G2991" s="37">
        <v>5</v>
      </c>
      <c r="H2991" s="37">
        <v>5</v>
      </c>
      <c r="I2991" s="37">
        <v>5</v>
      </c>
      <c r="J2991" s="37">
        <v>5</v>
      </c>
      <c r="K2991" s="37">
        <v>10</v>
      </c>
      <c r="L2991" s="37">
        <v>10</v>
      </c>
      <c r="M2991" s="37">
        <v>5</v>
      </c>
      <c r="N2991" s="37">
        <v>10</v>
      </c>
      <c r="O2991" s="37">
        <v>10</v>
      </c>
      <c r="P2991" s="37">
        <v>10</v>
      </c>
      <c r="Q2991" s="37">
        <v>5</v>
      </c>
    </row>
    <row r="2992" spans="1:17">
      <c r="A2992" s="174">
        <v>2673</v>
      </c>
      <c r="B2992">
        <v>4</v>
      </c>
      <c r="C2992" s="36" t="s">
        <v>2754</v>
      </c>
      <c r="D2992" s="36" t="s">
        <v>2762</v>
      </c>
      <c r="E2992" s="39" t="s">
        <v>934</v>
      </c>
      <c r="F2992" s="38">
        <v>6.5</v>
      </c>
      <c r="G2992" s="37">
        <v>5</v>
      </c>
      <c r="H2992" s="37">
        <v>5</v>
      </c>
      <c r="I2992" s="37">
        <v>5</v>
      </c>
      <c r="J2992" s="37">
        <v>5</v>
      </c>
      <c r="K2992" s="37">
        <v>10</v>
      </c>
      <c r="L2992" s="37">
        <v>10</v>
      </c>
      <c r="M2992" s="37">
        <v>5</v>
      </c>
      <c r="N2992" s="37">
        <v>10</v>
      </c>
      <c r="O2992" s="37">
        <v>10</v>
      </c>
      <c r="P2992" s="37">
        <v>10</v>
      </c>
      <c r="Q2992" s="37">
        <v>5</v>
      </c>
    </row>
    <row r="2993" spans="1:17">
      <c r="A2993" s="174">
        <v>2672</v>
      </c>
      <c r="B2993">
        <v>5</v>
      </c>
      <c r="C2993" s="36" t="s">
        <v>2754</v>
      </c>
      <c r="D2993" s="36" t="s">
        <v>2761</v>
      </c>
      <c r="E2993" s="39" t="s">
        <v>934</v>
      </c>
      <c r="F2993" s="38">
        <v>7.8</v>
      </c>
      <c r="G2993" s="37">
        <v>5</v>
      </c>
      <c r="H2993" s="37">
        <v>5</v>
      </c>
      <c r="I2993" s="37">
        <v>5</v>
      </c>
      <c r="J2993" s="37">
        <v>5</v>
      </c>
      <c r="K2993" s="37">
        <v>10</v>
      </c>
      <c r="L2993" s="37">
        <v>10</v>
      </c>
      <c r="M2993" s="37">
        <v>5</v>
      </c>
      <c r="N2993" s="37">
        <v>10</v>
      </c>
      <c r="O2993" s="37">
        <v>10</v>
      </c>
      <c r="P2993" s="37">
        <v>10</v>
      </c>
      <c r="Q2993" s="37">
        <v>5</v>
      </c>
    </row>
    <row r="2994" spans="1:17">
      <c r="A2994" s="174">
        <v>2671</v>
      </c>
      <c r="B2994">
        <v>6</v>
      </c>
      <c r="C2994" s="36" t="s">
        <v>2754</v>
      </c>
      <c r="D2994" s="36" t="s">
        <v>2760</v>
      </c>
      <c r="E2994" s="39" t="s">
        <v>934</v>
      </c>
      <c r="F2994" s="38">
        <v>9</v>
      </c>
      <c r="G2994" s="37">
        <v>5</v>
      </c>
      <c r="H2994" s="37">
        <v>5</v>
      </c>
      <c r="I2994" s="37">
        <v>5</v>
      </c>
      <c r="J2994" s="37">
        <v>5</v>
      </c>
      <c r="K2994" s="37">
        <v>10</v>
      </c>
      <c r="L2994" s="37">
        <v>10</v>
      </c>
      <c r="M2994" s="37">
        <v>5</v>
      </c>
      <c r="N2994" s="37">
        <v>10</v>
      </c>
      <c r="O2994" s="37">
        <v>10</v>
      </c>
      <c r="P2994" s="37">
        <v>10</v>
      </c>
      <c r="Q2994" s="37">
        <v>5</v>
      </c>
    </row>
    <row r="2995" spans="1:17">
      <c r="A2995" s="174">
        <v>2670</v>
      </c>
      <c r="B2995">
        <v>7</v>
      </c>
      <c r="C2995" s="36" t="s">
        <v>2754</v>
      </c>
      <c r="D2995" s="36" t="s">
        <v>2759</v>
      </c>
      <c r="E2995" s="39" t="s">
        <v>934</v>
      </c>
      <c r="F2995" s="38">
        <v>7.6</v>
      </c>
      <c r="G2995" s="37">
        <v>5</v>
      </c>
      <c r="H2995" s="37">
        <v>5</v>
      </c>
      <c r="I2995" s="37">
        <v>5</v>
      </c>
      <c r="J2995" s="37">
        <v>5</v>
      </c>
      <c r="K2995" s="37">
        <v>10</v>
      </c>
      <c r="L2995" s="37">
        <v>10</v>
      </c>
      <c r="M2995" s="37">
        <v>5</v>
      </c>
      <c r="N2995" s="37">
        <v>10</v>
      </c>
      <c r="O2995" s="37">
        <v>10</v>
      </c>
      <c r="P2995" s="37">
        <v>10</v>
      </c>
      <c r="Q2995" s="37">
        <v>5</v>
      </c>
    </row>
    <row r="2996" spans="1:17">
      <c r="A2996" s="174">
        <v>2669</v>
      </c>
      <c r="B2996">
        <v>8</v>
      </c>
      <c r="C2996" s="36" t="s">
        <v>2754</v>
      </c>
      <c r="D2996" s="36" t="s">
        <v>2758</v>
      </c>
      <c r="E2996" s="39" t="s">
        <v>934</v>
      </c>
      <c r="F2996" s="38">
        <v>8.9</v>
      </c>
      <c r="G2996" s="37">
        <v>5</v>
      </c>
      <c r="H2996" s="37">
        <v>5</v>
      </c>
      <c r="I2996" s="37">
        <v>5</v>
      </c>
      <c r="J2996" s="37">
        <v>5</v>
      </c>
      <c r="K2996" s="37">
        <v>10</v>
      </c>
      <c r="L2996" s="37">
        <v>10</v>
      </c>
      <c r="M2996" s="37">
        <v>5</v>
      </c>
      <c r="N2996" s="37">
        <v>10</v>
      </c>
      <c r="O2996" s="37">
        <v>10</v>
      </c>
      <c r="P2996" s="37">
        <v>10</v>
      </c>
      <c r="Q2996" s="37">
        <v>5</v>
      </c>
    </row>
    <row r="2997" spans="1:17">
      <c r="A2997" s="174">
        <v>2668</v>
      </c>
      <c r="B2997">
        <v>9</v>
      </c>
      <c r="C2997" s="36" t="s">
        <v>2754</v>
      </c>
      <c r="D2997" s="36" t="s">
        <v>2757</v>
      </c>
      <c r="E2997" s="39" t="s">
        <v>934</v>
      </c>
      <c r="F2997" s="38">
        <v>7.9</v>
      </c>
      <c r="G2997" s="37">
        <v>5</v>
      </c>
      <c r="H2997" s="37">
        <v>5</v>
      </c>
      <c r="I2997" s="37">
        <v>5</v>
      </c>
      <c r="J2997" s="37">
        <v>5</v>
      </c>
      <c r="K2997" s="37">
        <v>10</v>
      </c>
      <c r="L2997" s="37">
        <v>10</v>
      </c>
      <c r="M2997" s="37">
        <v>5</v>
      </c>
      <c r="N2997" s="37">
        <v>10</v>
      </c>
      <c r="O2997" s="37">
        <v>10</v>
      </c>
      <c r="P2997" s="37">
        <v>10</v>
      </c>
      <c r="Q2997" s="37">
        <v>5</v>
      </c>
    </row>
    <row r="2998" spans="1:17">
      <c r="A2998" s="174">
        <v>2667</v>
      </c>
      <c r="B2998">
        <v>10</v>
      </c>
      <c r="C2998" s="36" t="s">
        <v>2754</v>
      </c>
      <c r="D2998" s="36" t="s">
        <v>987</v>
      </c>
      <c r="E2998" s="39" t="s">
        <v>934</v>
      </c>
      <c r="F2998" s="38">
        <v>7.6</v>
      </c>
      <c r="G2998" s="37">
        <v>5</v>
      </c>
      <c r="H2998" s="37">
        <v>5</v>
      </c>
      <c r="I2998" s="37">
        <v>5</v>
      </c>
      <c r="J2998" s="37">
        <v>5</v>
      </c>
      <c r="K2998" s="37">
        <v>10</v>
      </c>
      <c r="L2998" s="37">
        <v>10</v>
      </c>
      <c r="M2998" s="37">
        <v>5</v>
      </c>
      <c r="N2998" s="37">
        <v>10</v>
      </c>
      <c r="O2998" s="37">
        <v>10</v>
      </c>
      <c r="P2998" s="37">
        <v>10</v>
      </c>
      <c r="Q2998" s="37">
        <v>5</v>
      </c>
    </row>
    <row r="2999" spans="1:17">
      <c r="A2999" s="174">
        <v>2666</v>
      </c>
      <c r="B2999">
        <v>11</v>
      </c>
      <c r="C2999" s="36" t="s">
        <v>2754</v>
      </c>
      <c r="D2999" s="36" t="s">
        <v>2756</v>
      </c>
      <c r="E2999" s="39" t="s">
        <v>934</v>
      </c>
      <c r="F2999" s="38">
        <v>7.7</v>
      </c>
      <c r="G2999" s="37">
        <v>5</v>
      </c>
      <c r="H2999" s="37">
        <v>5</v>
      </c>
      <c r="I2999" s="37">
        <v>5</v>
      </c>
      <c r="J2999" s="37">
        <v>5</v>
      </c>
      <c r="K2999" s="37">
        <v>10</v>
      </c>
      <c r="L2999" s="37">
        <v>10</v>
      </c>
      <c r="M2999" s="37">
        <v>5</v>
      </c>
      <c r="N2999" s="37">
        <v>10</v>
      </c>
      <c r="O2999" s="37">
        <v>10</v>
      </c>
      <c r="P2999" s="37">
        <v>10</v>
      </c>
      <c r="Q2999" s="37">
        <v>5</v>
      </c>
    </row>
    <row r="3000" spans="1:17">
      <c r="A3000" s="174">
        <v>2665</v>
      </c>
      <c r="B3000">
        <v>12</v>
      </c>
      <c r="C3000" s="36" t="s">
        <v>2754</v>
      </c>
      <c r="D3000" s="36" t="s">
        <v>2755</v>
      </c>
      <c r="E3000" s="39" t="s">
        <v>934</v>
      </c>
      <c r="F3000" s="38">
        <v>7.4</v>
      </c>
      <c r="G3000" s="37">
        <v>5</v>
      </c>
      <c r="H3000" s="37">
        <v>5</v>
      </c>
      <c r="I3000" s="37">
        <v>5</v>
      </c>
      <c r="J3000" s="37">
        <v>5</v>
      </c>
      <c r="K3000" s="37">
        <v>10</v>
      </c>
      <c r="L3000" s="37">
        <v>10</v>
      </c>
      <c r="M3000" s="37">
        <v>5</v>
      </c>
      <c r="N3000" s="37">
        <v>10</v>
      </c>
      <c r="O3000" s="37">
        <v>10</v>
      </c>
      <c r="P3000" s="37">
        <v>10</v>
      </c>
      <c r="Q3000" s="37">
        <v>5</v>
      </c>
    </row>
    <row r="3001" spans="1:17">
      <c r="A3001" s="174">
        <v>2664</v>
      </c>
      <c r="C3001" s="36" t="s">
        <v>2754</v>
      </c>
      <c r="D3001" s="35" t="s">
        <v>8683</v>
      </c>
      <c r="E3001" s="34" t="s">
        <v>934</v>
      </c>
      <c r="F3001" s="130">
        <v>8.1159999999999997</v>
      </c>
      <c r="G3001" s="33" t="e">
        <f>AVERAGE(#REF!)</f>
        <v>#REF!</v>
      </c>
      <c r="H3001" s="33" t="e">
        <f>AVERAGE(#REF!)</f>
        <v>#REF!</v>
      </c>
      <c r="I3001" s="33" t="e">
        <f>AVERAGE(#REF!)</f>
        <v>#REF!</v>
      </c>
      <c r="J3001" s="33" t="e">
        <f>AVERAGE(#REF!)</f>
        <v>#REF!</v>
      </c>
      <c r="K3001" s="33" t="e">
        <f>AVERAGE(#REF!)</f>
        <v>#REF!</v>
      </c>
      <c r="L3001" s="33" t="e">
        <f>AVERAGE(#REF!)</f>
        <v>#REF!</v>
      </c>
      <c r="M3001" s="33" t="e">
        <f>AVERAGE(#REF!)</f>
        <v>#REF!</v>
      </c>
      <c r="N3001" s="33" t="e">
        <f>AVERAGE(#REF!)</f>
        <v>#REF!</v>
      </c>
      <c r="O3001" s="33" t="e">
        <f>AVERAGE(#REF!)</f>
        <v>#REF!</v>
      </c>
      <c r="P3001" s="33" t="e">
        <f>AVERAGE(#REF!)</f>
        <v>#REF!</v>
      </c>
      <c r="Q3001" s="33" t="e">
        <f>AVERAGE(#REF!)</f>
        <v>#REF!</v>
      </c>
    </row>
    <row r="3002" spans="1:17">
      <c r="A3002" s="174">
        <v>2663</v>
      </c>
      <c r="B3002">
        <v>1</v>
      </c>
      <c r="C3002" s="36" t="s">
        <v>2723</v>
      </c>
      <c r="D3002" s="36" t="s">
        <v>2157</v>
      </c>
      <c r="E3002" s="39" t="s">
        <v>934</v>
      </c>
      <c r="F3002" s="38">
        <v>9.3000000000000007</v>
      </c>
      <c r="G3002" s="37">
        <v>5</v>
      </c>
      <c r="H3002" s="37">
        <v>5</v>
      </c>
      <c r="I3002" s="37">
        <v>5</v>
      </c>
      <c r="J3002" s="37">
        <v>5</v>
      </c>
      <c r="K3002" s="37">
        <v>10</v>
      </c>
      <c r="L3002" s="37">
        <v>10</v>
      </c>
      <c r="M3002" s="37">
        <v>5</v>
      </c>
      <c r="N3002" s="37">
        <v>10</v>
      </c>
      <c r="O3002" s="37">
        <v>10</v>
      </c>
      <c r="P3002" s="37">
        <v>10</v>
      </c>
      <c r="Q3002" s="37">
        <v>5</v>
      </c>
    </row>
    <row r="3003" spans="1:17">
      <c r="A3003" s="174">
        <v>2662</v>
      </c>
      <c r="B3003">
        <v>2</v>
      </c>
      <c r="C3003" s="36" t="s">
        <v>2723</v>
      </c>
      <c r="D3003" s="42" t="s">
        <v>2732</v>
      </c>
      <c r="E3003" s="41" t="s">
        <v>934</v>
      </c>
      <c r="F3003" s="40">
        <v>9.6</v>
      </c>
      <c r="G3003" s="37">
        <v>5</v>
      </c>
      <c r="H3003" s="37">
        <v>5</v>
      </c>
      <c r="I3003" s="37">
        <v>5</v>
      </c>
      <c r="J3003" s="37">
        <v>5</v>
      </c>
      <c r="K3003" s="37">
        <v>10</v>
      </c>
      <c r="L3003" s="37">
        <v>10</v>
      </c>
      <c r="M3003" s="37">
        <v>5</v>
      </c>
      <c r="N3003" s="37">
        <v>10</v>
      </c>
      <c r="O3003" s="37">
        <v>10</v>
      </c>
      <c r="P3003" s="37">
        <v>10</v>
      </c>
      <c r="Q3003" s="37">
        <v>5</v>
      </c>
    </row>
    <row r="3004" spans="1:17">
      <c r="A3004" s="174">
        <v>2661</v>
      </c>
      <c r="B3004">
        <v>3</v>
      </c>
      <c r="C3004" s="36" t="s">
        <v>2723</v>
      </c>
      <c r="D3004" s="36" t="s">
        <v>2731</v>
      </c>
      <c r="E3004" s="39" t="s">
        <v>934</v>
      </c>
      <c r="F3004" s="38">
        <v>8.4</v>
      </c>
      <c r="G3004" s="37">
        <v>5</v>
      </c>
      <c r="H3004" s="37">
        <v>5</v>
      </c>
      <c r="I3004" s="37">
        <v>5</v>
      </c>
      <c r="J3004" s="37">
        <v>5</v>
      </c>
      <c r="K3004" s="37">
        <v>10</v>
      </c>
      <c r="L3004" s="37">
        <v>10</v>
      </c>
      <c r="M3004" s="37">
        <v>5</v>
      </c>
      <c r="N3004" s="37">
        <v>10</v>
      </c>
      <c r="O3004" s="37">
        <v>10</v>
      </c>
      <c r="P3004" s="37">
        <v>10</v>
      </c>
      <c r="Q3004" s="37">
        <v>5</v>
      </c>
    </row>
    <row r="3005" spans="1:17">
      <c r="A3005" s="174">
        <v>2660</v>
      </c>
      <c r="B3005">
        <v>4</v>
      </c>
      <c r="C3005" s="36" t="s">
        <v>2723</v>
      </c>
      <c r="D3005" s="36" t="s">
        <v>2730</v>
      </c>
      <c r="E3005" s="39" t="s">
        <v>934</v>
      </c>
      <c r="F3005" s="38">
        <v>8.1</v>
      </c>
      <c r="G3005" s="37">
        <v>5</v>
      </c>
      <c r="H3005" s="37">
        <v>5</v>
      </c>
      <c r="I3005" s="37">
        <v>5</v>
      </c>
      <c r="J3005" s="37">
        <v>5</v>
      </c>
      <c r="K3005" s="37">
        <v>10</v>
      </c>
      <c r="L3005" s="37">
        <v>10</v>
      </c>
      <c r="M3005" s="37">
        <v>5</v>
      </c>
      <c r="N3005" s="37">
        <v>10</v>
      </c>
      <c r="O3005" s="37">
        <v>10</v>
      </c>
      <c r="P3005" s="37">
        <v>10</v>
      </c>
      <c r="Q3005" s="37">
        <v>5</v>
      </c>
    </row>
    <row r="3006" spans="1:17">
      <c r="A3006" s="174">
        <v>2659</v>
      </c>
      <c r="B3006">
        <v>5</v>
      </c>
      <c r="C3006" s="36" t="s">
        <v>2723</v>
      </c>
      <c r="D3006" s="42" t="s">
        <v>2729</v>
      </c>
      <c r="E3006" s="41" t="s">
        <v>934</v>
      </c>
      <c r="F3006" s="40">
        <v>9.6</v>
      </c>
      <c r="G3006" s="37">
        <v>5</v>
      </c>
      <c r="H3006" s="37">
        <v>5</v>
      </c>
      <c r="I3006" s="37">
        <v>5</v>
      </c>
      <c r="J3006" s="37">
        <v>5</v>
      </c>
      <c r="K3006" s="37">
        <v>10</v>
      </c>
      <c r="L3006" s="37">
        <v>10</v>
      </c>
      <c r="M3006" s="37">
        <v>5</v>
      </c>
      <c r="N3006" s="37">
        <v>10</v>
      </c>
      <c r="O3006" s="37">
        <v>10</v>
      </c>
      <c r="P3006" s="37">
        <v>10</v>
      </c>
      <c r="Q3006" s="37">
        <v>5</v>
      </c>
    </row>
    <row r="3007" spans="1:17">
      <c r="A3007" s="174">
        <v>2658</v>
      </c>
      <c r="B3007">
        <v>6</v>
      </c>
      <c r="C3007" s="36" t="s">
        <v>2723</v>
      </c>
      <c r="D3007" s="36" t="s">
        <v>2728</v>
      </c>
      <c r="E3007" s="39" t="s">
        <v>934</v>
      </c>
      <c r="F3007" s="38">
        <v>8.5</v>
      </c>
      <c r="G3007" s="37">
        <v>5</v>
      </c>
      <c r="H3007" s="37">
        <v>5</v>
      </c>
      <c r="I3007" s="37">
        <v>5</v>
      </c>
      <c r="J3007" s="37">
        <v>5</v>
      </c>
      <c r="K3007" s="37">
        <v>10</v>
      </c>
      <c r="L3007" s="37">
        <v>10</v>
      </c>
      <c r="M3007" s="37">
        <v>5</v>
      </c>
      <c r="N3007" s="37">
        <v>10</v>
      </c>
      <c r="O3007" s="37">
        <v>10</v>
      </c>
      <c r="P3007" s="37">
        <v>10</v>
      </c>
      <c r="Q3007" s="37">
        <v>5</v>
      </c>
    </row>
    <row r="3008" spans="1:17">
      <c r="A3008" s="174">
        <v>2657</v>
      </c>
      <c r="B3008">
        <v>7</v>
      </c>
      <c r="C3008" s="36" t="s">
        <v>2723</v>
      </c>
      <c r="D3008" s="36" t="s">
        <v>2727</v>
      </c>
      <c r="E3008" s="39" t="s">
        <v>934</v>
      </c>
      <c r="F3008" s="38">
        <v>9.1999999999999993</v>
      </c>
      <c r="G3008" s="37">
        <v>5</v>
      </c>
      <c r="H3008" s="37">
        <v>5</v>
      </c>
      <c r="I3008" s="37">
        <v>5</v>
      </c>
      <c r="J3008" s="37">
        <v>5</v>
      </c>
      <c r="K3008" s="37">
        <v>10</v>
      </c>
      <c r="L3008" s="37">
        <v>10</v>
      </c>
      <c r="M3008" s="37">
        <v>5</v>
      </c>
      <c r="N3008" s="37">
        <v>10</v>
      </c>
      <c r="O3008" s="37">
        <v>10</v>
      </c>
      <c r="P3008" s="37">
        <v>10</v>
      </c>
      <c r="Q3008" s="37">
        <v>5</v>
      </c>
    </row>
    <row r="3009" spans="1:17">
      <c r="A3009" s="174">
        <v>2656</v>
      </c>
      <c r="B3009">
        <v>8</v>
      </c>
      <c r="C3009" s="36" t="s">
        <v>2723</v>
      </c>
      <c r="D3009" s="36" t="s">
        <v>2726</v>
      </c>
      <c r="E3009" s="39" t="s">
        <v>934</v>
      </c>
      <c r="F3009" s="38">
        <v>7.8</v>
      </c>
      <c r="G3009" s="37">
        <v>5</v>
      </c>
      <c r="H3009" s="37">
        <v>5</v>
      </c>
      <c r="I3009" s="37">
        <v>5</v>
      </c>
      <c r="J3009" s="37">
        <v>5</v>
      </c>
      <c r="K3009" s="37">
        <v>10</v>
      </c>
      <c r="L3009" s="37">
        <v>10</v>
      </c>
      <c r="M3009" s="37">
        <v>5</v>
      </c>
      <c r="N3009" s="37">
        <v>10</v>
      </c>
      <c r="O3009" s="37">
        <v>10</v>
      </c>
      <c r="P3009" s="37">
        <v>10</v>
      </c>
      <c r="Q3009" s="37">
        <v>5</v>
      </c>
    </row>
    <row r="3010" spans="1:17">
      <c r="A3010" s="174">
        <v>2655</v>
      </c>
      <c r="B3010">
        <v>9</v>
      </c>
      <c r="C3010" s="36" t="s">
        <v>2723</v>
      </c>
      <c r="D3010" s="36" t="s">
        <v>2725</v>
      </c>
      <c r="E3010" s="39" t="s">
        <v>934</v>
      </c>
      <c r="F3010" s="38">
        <v>9.4</v>
      </c>
      <c r="G3010" s="37">
        <v>5</v>
      </c>
      <c r="H3010" s="37">
        <v>5</v>
      </c>
      <c r="I3010" s="37">
        <v>5</v>
      </c>
      <c r="J3010" s="37">
        <v>5</v>
      </c>
      <c r="K3010" s="37">
        <v>10</v>
      </c>
      <c r="L3010" s="37">
        <v>10</v>
      </c>
      <c r="M3010" s="37">
        <v>5</v>
      </c>
      <c r="N3010" s="37">
        <v>10</v>
      </c>
      <c r="O3010" s="37">
        <v>10</v>
      </c>
      <c r="P3010" s="37">
        <v>10</v>
      </c>
      <c r="Q3010" s="37">
        <v>5</v>
      </c>
    </row>
    <row r="3011" spans="1:17">
      <c r="A3011" s="174">
        <v>2654</v>
      </c>
      <c r="B3011">
        <v>10</v>
      </c>
      <c r="C3011" s="36" t="s">
        <v>2723</v>
      </c>
      <c r="D3011" s="36" t="s">
        <v>2724</v>
      </c>
      <c r="E3011" s="39" t="s">
        <v>934</v>
      </c>
      <c r="F3011" s="38">
        <v>7.6</v>
      </c>
      <c r="G3011" s="37">
        <v>5</v>
      </c>
      <c r="H3011" s="37">
        <v>5</v>
      </c>
      <c r="I3011" s="37">
        <v>5</v>
      </c>
      <c r="J3011" s="37">
        <v>5</v>
      </c>
      <c r="K3011" s="37">
        <v>10</v>
      </c>
      <c r="L3011" s="37">
        <v>10</v>
      </c>
      <c r="M3011" s="37">
        <v>5</v>
      </c>
      <c r="N3011" s="37">
        <v>10</v>
      </c>
      <c r="O3011" s="37">
        <v>10</v>
      </c>
      <c r="P3011" s="37">
        <v>10</v>
      </c>
      <c r="Q3011" s="37">
        <v>5</v>
      </c>
    </row>
    <row r="3012" spans="1:17">
      <c r="A3012" s="174">
        <v>2653</v>
      </c>
      <c r="C3012" s="36" t="s">
        <v>2723</v>
      </c>
      <c r="D3012" s="35" t="s">
        <v>2656</v>
      </c>
      <c r="E3012" s="34" t="s">
        <v>934</v>
      </c>
      <c r="F3012" s="130">
        <v>8.7200000000000006</v>
      </c>
      <c r="G3012" s="33" t="e">
        <f>AVERAGE(#REF!)</f>
        <v>#REF!</v>
      </c>
      <c r="H3012" s="33" t="e">
        <f>AVERAGE(#REF!)</f>
        <v>#REF!</v>
      </c>
      <c r="I3012" s="33" t="e">
        <f>AVERAGE(#REF!)</f>
        <v>#REF!</v>
      </c>
      <c r="J3012" s="33" t="e">
        <f>AVERAGE(#REF!)</f>
        <v>#REF!</v>
      </c>
      <c r="K3012" s="33" t="e">
        <f>AVERAGE(#REF!)</f>
        <v>#REF!</v>
      </c>
      <c r="L3012" s="33" t="e">
        <f>AVERAGE(#REF!)</f>
        <v>#REF!</v>
      </c>
      <c r="M3012" s="33" t="e">
        <f>AVERAGE(#REF!)</f>
        <v>#REF!</v>
      </c>
      <c r="N3012" s="33" t="e">
        <f>AVERAGE(#REF!)</f>
        <v>#REF!</v>
      </c>
      <c r="O3012" s="33" t="e">
        <f>AVERAGE(#REF!)</f>
        <v>#REF!</v>
      </c>
      <c r="P3012" s="33" t="e">
        <f>AVERAGE(#REF!)</f>
        <v>#REF!</v>
      </c>
      <c r="Q3012" s="33" t="e">
        <f>AVERAGE(#REF!)</f>
        <v>#REF!</v>
      </c>
    </row>
    <row r="3013" spans="1:17">
      <c r="A3013" s="174">
        <v>2652</v>
      </c>
      <c r="B3013">
        <v>1</v>
      </c>
      <c r="C3013" s="36" t="s">
        <v>2709</v>
      </c>
      <c r="D3013" s="36" t="s">
        <v>2722</v>
      </c>
      <c r="E3013" s="39" t="s">
        <v>934</v>
      </c>
      <c r="F3013" s="38">
        <v>7.5</v>
      </c>
      <c r="G3013" s="37">
        <v>5</v>
      </c>
      <c r="H3013" s="37">
        <v>5</v>
      </c>
      <c r="I3013" s="37">
        <v>5</v>
      </c>
      <c r="J3013" s="37">
        <v>5</v>
      </c>
      <c r="K3013" s="37">
        <v>10</v>
      </c>
      <c r="L3013" s="37">
        <v>10</v>
      </c>
      <c r="M3013" s="37">
        <v>5</v>
      </c>
      <c r="N3013" s="37">
        <v>10</v>
      </c>
      <c r="O3013" s="37">
        <v>10</v>
      </c>
      <c r="P3013" s="37">
        <v>10</v>
      </c>
      <c r="Q3013" s="37">
        <v>5</v>
      </c>
    </row>
    <row r="3014" spans="1:17">
      <c r="A3014" s="174">
        <v>2651</v>
      </c>
      <c r="B3014">
        <v>2</v>
      </c>
      <c r="C3014" s="36" t="s">
        <v>2709</v>
      </c>
      <c r="D3014" s="36" t="s">
        <v>2721</v>
      </c>
      <c r="E3014" s="39" t="s">
        <v>934</v>
      </c>
      <c r="F3014" s="38">
        <v>7.7</v>
      </c>
      <c r="G3014" s="37">
        <v>5</v>
      </c>
      <c r="H3014" s="37">
        <v>5</v>
      </c>
      <c r="I3014" s="37">
        <v>5</v>
      </c>
      <c r="J3014" s="37">
        <v>5</v>
      </c>
      <c r="K3014" s="37">
        <v>10</v>
      </c>
      <c r="L3014" s="37">
        <v>10</v>
      </c>
      <c r="M3014" s="37">
        <v>5</v>
      </c>
      <c r="N3014" s="37">
        <v>10</v>
      </c>
      <c r="O3014" s="37">
        <v>10</v>
      </c>
      <c r="P3014" s="37">
        <v>10</v>
      </c>
      <c r="Q3014" s="37">
        <v>5</v>
      </c>
    </row>
    <row r="3015" spans="1:17">
      <c r="A3015" s="174">
        <v>2650</v>
      </c>
      <c r="B3015">
        <v>3</v>
      </c>
      <c r="C3015" s="36" t="s">
        <v>2709</v>
      </c>
      <c r="D3015" s="36" t="s">
        <v>2720</v>
      </c>
      <c r="E3015" s="39" t="s">
        <v>934</v>
      </c>
      <c r="F3015" s="38">
        <v>8.4</v>
      </c>
      <c r="G3015" s="37">
        <v>5</v>
      </c>
      <c r="H3015" s="37">
        <v>5</v>
      </c>
      <c r="I3015" s="37">
        <v>5</v>
      </c>
      <c r="J3015" s="37">
        <v>5</v>
      </c>
      <c r="K3015" s="37">
        <v>10</v>
      </c>
      <c r="L3015" s="37">
        <v>10</v>
      </c>
      <c r="M3015" s="37">
        <v>5</v>
      </c>
      <c r="N3015" s="37">
        <v>10</v>
      </c>
      <c r="O3015" s="37">
        <v>10</v>
      </c>
      <c r="P3015" s="37">
        <v>10</v>
      </c>
      <c r="Q3015" s="37">
        <v>5</v>
      </c>
    </row>
    <row r="3016" spans="1:17">
      <c r="A3016" s="174">
        <v>2649</v>
      </c>
      <c r="B3016">
        <v>4</v>
      </c>
      <c r="C3016" s="36" t="s">
        <v>2709</v>
      </c>
      <c r="D3016" s="36" t="s">
        <v>2719</v>
      </c>
      <c r="E3016" s="39" t="s">
        <v>934</v>
      </c>
      <c r="F3016" s="38">
        <v>8.8000000000000007</v>
      </c>
      <c r="G3016" s="37">
        <v>5</v>
      </c>
      <c r="H3016" s="37">
        <v>5</v>
      </c>
      <c r="I3016" s="37">
        <v>5</v>
      </c>
      <c r="J3016" s="37">
        <v>5</v>
      </c>
      <c r="K3016" s="37">
        <v>10</v>
      </c>
      <c r="L3016" s="37">
        <v>10</v>
      </c>
      <c r="M3016" s="37">
        <v>5</v>
      </c>
      <c r="N3016" s="37">
        <v>10</v>
      </c>
      <c r="O3016" s="37">
        <v>10</v>
      </c>
      <c r="P3016" s="37">
        <v>10</v>
      </c>
      <c r="Q3016" s="37">
        <v>5</v>
      </c>
    </row>
    <row r="3017" spans="1:17">
      <c r="A3017" s="174">
        <v>2648</v>
      </c>
      <c r="B3017">
        <v>5</v>
      </c>
      <c r="C3017" s="36" t="s">
        <v>2709</v>
      </c>
      <c r="D3017" s="36" t="s">
        <v>2718</v>
      </c>
      <c r="E3017" s="39" t="s">
        <v>934</v>
      </c>
      <c r="F3017" s="38">
        <v>7.5</v>
      </c>
      <c r="G3017" s="37">
        <v>5</v>
      </c>
      <c r="H3017" s="37">
        <v>5</v>
      </c>
      <c r="I3017" s="37">
        <v>5</v>
      </c>
      <c r="J3017" s="37">
        <v>5</v>
      </c>
      <c r="K3017" s="37">
        <v>10</v>
      </c>
      <c r="L3017" s="37">
        <v>10</v>
      </c>
      <c r="M3017" s="37">
        <v>5</v>
      </c>
      <c r="N3017" s="37">
        <v>10</v>
      </c>
      <c r="O3017" s="37">
        <v>10</v>
      </c>
      <c r="P3017" s="37">
        <v>10</v>
      </c>
      <c r="Q3017" s="37">
        <v>5</v>
      </c>
    </row>
    <row r="3018" spans="1:17">
      <c r="A3018" s="174">
        <v>2647</v>
      </c>
      <c r="B3018">
        <v>6</v>
      </c>
      <c r="C3018" s="36" t="s">
        <v>2709</v>
      </c>
      <c r="D3018" s="36" t="s">
        <v>2717</v>
      </c>
      <c r="E3018" s="39" t="s">
        <v>934</v>
      </c>
      <c r="F3018" s="38">
        <v>9</v>
      </c>
      <c r="G3018" s="37">
        <v>5</v>
      </c>
      <c r="H3018" s="37">
        <v>5</v>
      </c>
      <c r="I3018" s="37">
        <v>5</v>
      </c>
      <c r="J3018" s="37">
        <v>5</v>
      </c>
      <c r="K3018" s="37">
        <v>10</v>
      </c>
      <c r="L3018" s="37">
        <v>10</v>
      </c>
      <c r="M3018" s="37">
        <v>5</v>
      </c>
      <c r="N3018" s="37">
        <v>10</v>
      </c>
      <c r="O3018" s="37">
        <v>10</v>
      </c>
      <c r="P3018" s="37">
        <v>10</v>
      </c>
      <c r="Q3018" s="37">
        <v>5</v>
      </c>
    </row>
    <row r="3019" spans="1:17">
      <c r="A3019" s="174">
        <v>2646</v>
      </c>
      <c r="B3019">
        <v>7</v>
      </c>
      <c r="C3019" s="36" t="s">
        <v>2709</v>
      </c>
      <c r="D3019" s="36" t="s">
        <v>2716</v>
      </c>
      <c r="E3019" s="39" t="s">
        <v>934</v>
      </c>
      <c r="F3019" s="38">
        <v>8.3000000000000007</v>
      </c>
      <c r="G3019" s="37">
        <v>5</v>
      </c>
      <c r="H3019" s="37">
        <v>5</v>
      </c>
      <c r="I3019" s="37">
        <v>5</v>
      </c>
      <c r="J3019" s="37">
        <v>5</v>
      </c>
      <c r="K3019" s="37">
        <v>10</v>
      </c>
      <c r="L3019" s="37">
        <v>10</v>
      </c>
      <c r="M3019" s="37">
        <v>5</v>
      </c>
      <c r="N3019" s="37">
        <v>10</v>
      </c>
      <c r="O3019" s="37">
        <v>10</v>
      </c>
      <c r="P3019" s="37">
        <v>10</v>
      </c>
      <c r="Q3019" s="37">
        <v>5</v>
      </c>
    </row>
    <row r="3020" spans="1:17">
      <c r="A3020" s="174">
        <v>2645</v>
      </c>
      <c r="B3020">
        <v>8</v>
      </c>
      <c r="C3020" s="36" t="s">
        <v>2709</v>
      </c>
      <c r="D3020" s="36" t="s">
        <v>2715</v>
      </c>
      <c r="E3020" s="39" t="s">
        <v>934</v>
      </c>
      <c r="F3020" s="38">
        <v>9.1999999999999993</v>
      </c>
      <c r="G3020" s="37">
        <v>5</v>
      </c>
      <c r="H3020" s="37">
        <v>5</v>
      </c>
      <c r="I3020" s="37">
        <v>5</v>
      </c>
      <c r="J3020" s="37">
        <v>5</v>
      </c>
      <c r="K3020" s="37">
        <v>10</v>
      </c>
      <c r="L3020" s="37">
        <v>10</v>
      </c>
      <c r="M3020" s="37">
        <v>5</v>
      </c>
      <c r="N3020" s="37">
        <v>10</v>
      </c>
      <c r="O3020" s="37">
        <v>10</v>
      </c>
      <c r="P3020" s="37">
        <v>10</v>
      </c>
      <c r="Q3020" s="37">
        <v>5</v>
      </c>
    </row>
    <row r="3021" spans="1:17">
      <c r="A3021" s="174">
        <v>2644</v>
      </c>
      <c r="B3021">
        <v>9</v>
      </c>
      <c r="C3021" s="36" t="s">
        <v>2709</v>
      </c>
      <c r="D3021" s="36" t="s">
        <v>2714</v>
      </c>
      <c r="E3021" s="39" t="s">
        <v>934</v>
      </c>
      <c r="F3021" s="38">
        <v>7.7</v>
      </c>
      <c r="G3021" s="37">
        <v>5</v>
      </c>
      <c r="H3021" s="37">
        <v>5</v>
      </c>
      <c r="I3021" s="37">
        <v>5</v>
      </c>
      <c r="J3021" s="37">
        <v>5</v>
      </c>
      <c r="K3021" s="37">
        <v>10</v>
      </c>
      <c r="L3021" s="37">
        <v>10</v>
      </c>
      <c r="M3021" s="37">
        <v>5</v>
      </c>
      <c r="N3021" s="37">
        <v>10</v>
      </c>
      <c r="O3021" s="37">
        <v>10</v>
      </c>
      <c r="P3021" s="37">
        <v>10</v>
      </c>
      <c r="Q3021" s="37">
        <v>5</v>
      </c>
    </row>
    <row r="3022" spans="1:17">
      <c r="A3022" s="174">
        <v>2643</v>
      </c>
      <c r="B3022">
        <v>10</v>
      </c>
      <c r="C3022" s="36" t="s">
        <v>2709</v>
      </c>
      <c r="D3022" s="36" t="s">
        <v>2713</v>
      </c>
      <c r="E3022" s="39" t="s">
        <v>934</v>
      </c>
      <c r="F3022" s="38">
        <v>8.4</v>
      </c>
      <c r="G3022" s="37">
        <v>5</v>
      </c>
      <c r="H3022" s="37">
        <v>5</v>
      </c>
      <c r="I3022" s="37">
        <v>5</v>
      </c>
      <c r="J3022" s="37">
        <v>5</v>
      </c>
      <c r="K3022" s="37">
        <v>10</v>
      </c>
      <c r="L3022" s="37">
        <v>10</v>
      </c>
      <c r="M3022" s="37">
        <v>5</v>
      </c>
      <c r="N3022" s="37">
        <v>10</v>
      </c>
      <c r="O3022" s="37">
        <v>10</v>
      </c>
      <c r="P3022" s="37">
        <v>10</v>
      </c>
      <c r="Q3022" s="37">
        <v>5</v>
      </c>
    </row>
    <row r="3023" spans="1:17">
      <c r="A3023" s="174">
        <v>2642</v>
      </c>
      <c r="B3023">
        <v>11</v>
      </c>
      <c r="C3023" s="36" t="s">
        <v>2709</v>
      </c>
      <c r="D3023" s="36" t="s">
        <v>2712</v>
      </c>
      <c r="E3023" s="39" t="s">
        <v>934</v>
      </c>
      <c r="F3023" s="38">
        <v>8.1</v>
      </c>
      <c r="G3023" s="37">
        <v>5</v>
      </c>
      <c r="H3023" s="37">
        <v>5</v>
      </c>
      <c r="I3023" s="37">
        <v>5</v>
      </c>
      <c r="J3023" s="37">
        <v>5</v>
      </c>
      <c r="K3023" s="37">
        <v>10</v>
      </c>
      <c r="L3023" s="37">
        <v>10</v>
      </c>
      <c r="M3023" s="37">
        <v>5</v>
      </c>
      <c r="N3023" s="37">
        <v>10</v>
      </c>
      <c r="O3023" s="37">
        <v>10</v>
      </c>
      <c r="P3023" s="37">
        <v>10</v>
      </c>
      <c r="Q3023" s="37">
        <v>5</v>
      </c>
    </row>
    <row r="3024" spans="1:17">
      <c r="A3024" s="174">
        <v>2641</v>
      </c>
      <c r="B3024">
        <v>12</v>
      </c>
      <c r="C3024" s="36" t="s">
        <v>2709</v>
      </c>
      <c r="D3024" s="42" t="s">
        <v>2711</v>
      </c>
      <c r="E3024" s="41" t="s">
        <v>934</v>
      </c>
      <c r="F3024" s="40">
        <v>9.5</v>
      </c>
      <c r="G3024" s="37">
        <v>5</v>
      </c>
      <c r="H3024" s="37">
        <v>5</v>
      </c>
      <c r="I3024" s="37">
        <v>5</v>
      </c>
      <c r="J3024" s="37">
        <v>5</v>
      </c>
      <c r="K3024" s="37">
        <v>10</v>
      </c>
      <c r="L3024" s="37">
        <v>10</v>
      </c>
      <c r="M3024" s="37">
        <v>5</v>
      </c>
      <c r="N3024" s="37">
        <v>10</v>
      </c>
      <c r="O3024" s="37">
        <v>10</v>
      </c>
      <c r="P3024" s="37">
        <v>10</v>
      </c>
      <c r="Q3024" s="37">
        <v>5</v>
      </c>
    </row>
    <row r="3025" spans="1:17">
      <c r="A3025" s="174">
        <v>2640</v>
      </c>
      <c r="B3025">
        <v>13</v>
      </c>
      <c r="C3025" s="36" t="s">
        <v>2709</v>
      </c>
      <c r="D3025" s="36" t="s">
        <v>2710</v>
      </c>
      <c r="E3025" s="39" t="s">
        <v>934</v>
      </c>
      <c r="F3025" s="38">
        <v>7.9</v>
      </c>
      <c r="G3025" s="37">
        <v>5</v>
      </c>
      <c r="H3025" s="37">
        <v>5</v>
      </c>
      <c r="I3025" s="37">
        <v>5</v>
      </c>
      <c r="J3025" s="37">
        <v>5</v>
      </c>
      <c r="K3025" s="37">
        <v>10</v>
      </c>
      <c r="L3025" s="37">
        <v>10</v>
      </c>
      <c r="M3025" s="37">
        <v>5</v>
      </c>
      <c r="N3025" s="37">
        <v>10</v>
      </c>
      <c r="O3025" s="37">
        <v>10</v>
      </c>
      <c r="P3025" s="37">
        <v>10</v>
      </c>
      <c r="Q3025" s="37">
        <v>5</v>
      </c>
    </row>
    <row r="3026" spans="1:17">
      <c r="A3026" s="174">
        <v>2639</v>
      </c>
      <c r="C3026" s="36" t="s">
        <v>2709</v>
      </c>
      <c r="D3026" s="35" t="s">
        <v>2656</v>
      </c>
      <c r="E3026" s="34" t="s">
        <v>934</v>
      </c>
      <c r="F3026" s="130">
        <v>8.2840000000000007</v>
      </c>
      <c r="G3026" s="33" t="e">
        <f>AVERAGE(#REF!)</f>
        <v>#REF!</v>
      </c>
      <c r="H3026" s="33" t="e">
        <f>AVERAGE(#REF!)</f>
        <v>#REF!</v>
      </c>
      <c r="I3026" s="33" t="e">
        <f>AVERAGE(#REF!)</f>
        <v>#REF!</v>
      </c>
      <c r="J3026" s="33" t="e">
        <f>AVERAGE(#REF!)</f>
        <v>#REF!</v>
      </c>
      <c r="K3026" s="33" t="e">
        <f>AVERAGE(#REF!)</f>
        <v>#REF!</v>
      </c>
      <c r="L3026" s="33" t="e">
        <f>AVERAGE(#REF!)</f>
        <v>#REF!</v>
      </c>
      <c r="M3026" s="33" t="e">
        <f>AVERAGE(#REF!)</f>
        <v>#REF!</v>
      </c>
      <c r="N3026" s="33" t="e">
        <f>AVERAGE(#REF!)</f>
        <v>#REF!</v>
      </c>
      <c r="O3026" s="33" t="e">
        <f>AVERAGE(#REF!)</f>
        <v>#REF!</v>
      </c>
      <c r="P3026" s="33" t="e">
        <f>AVERAGE(#REF!)</f>
        <v>#REF!</v>
      </c>
      <c r="Q3026" s="33" t="e">
        <f>AVERAGE(#REF!)</f>
        <v>#REF!</v>
      </c>
    </row>
    <row r="3027" spans="1:17">
      <c r="A3027" s="174">
        <v>2627</v>
      </c>
      <c r="B3027">
        <v>1</v>
      </c>
      <c r="C3027" s="36" t="s">
        <v>2686</v>
      </c>
      <c r="D3027" s="36" t="s">
        <v>2697</v>
      </c>
      <c r="E3027" s="39" t="s">
        <v>934</v>
      </c>
      <c r="F3027" s="38">
        <v>8.1999999999999993</v>
      </c>
      <c r="G3027" s="37">
        <v>5</v>
      </c>
      <c r="H3027" s="37">
        <v>5</v>
      </c>
      <c r="I3027" s="37">
        <v>5</v>
      </c>
      <c r="J3027" s="37">
        <v>5</v>
      </c>
      <c r="K3027" s="37">
        <v>10</v>
      </c>
      <c r="L3027" s="37">
        <v>10</v>
      </c>
      <c r="M3027" s="37">
        <v>5</v>
      </c>
      <c r="N3027" s="37">
        <v>10</v>
      </c>
      <c r="O3027" s="37">
        <v>10</v>
      </c>
      <c r="P3027" s="37">
        <v>10</v>
      </c>
      <c r="Q3027" s="37">
        <v>5</v>
      </c>
    </row>
    <row r="3028" spans="1:17">
      <c r="A3028" s="174">
        <v>2626</v>
      </c>
      <c r="B3028">
        <v>2</v>
      </c>
      <c r="C3028" s="36" t="s">
        <v>2686</v>
      </c>
      <c r="D3028" s="36" t="s">
        <v>2696</v>
      </c>
      <c r="E3028" s="39" t="s">
        <v>934</v>
      </c>
      <c r="F3028" s="38">
        <v>9.1</v>
      </c>
      <c r="G3028" s="37">
        <v>5</v>
      </c>
      <c r="H3028" s="37">
        <v>5</v>
      </c>
      <c r="I3028" s="37">
        <v>5</v>
      </c>
      <c r="J3028" s="37">
        <v>5</v>
      </c>
      <c r="K3028" s="37">
        <v>10</v>
      </c>
      <c r="L3028" s="37">
        <v>10</v>
      </c>
      <c r="M3028" s="37">
        <v>5</v>
      </c>
      <c r="N3028" s="37">
        <v>10</v>
      </c>
      <c r="O3028" s="37">
        <v>10</v>
      </c>
      <c r="P3028" s="37">
        <v>10</v>
      </c>
      <c r="Q3028" s="37">
        <v>5</v>
      </c>
    </row>
    <row r="3029" spans="1:17">
      <c r="A3029" s="174">
        <v>2625</v>
      </c>
      <c r="B3029">
        <v>3</v>
      </c>
      <c r="C3029" s="36" t="s">
        <v>2686</v>
      </c>
      <c r="D3029" s="36" t="s">
        <v>2695</v>
      </c>
      <c r="E3029" s="39" t="s">
        <v>934</v>
      </c>
      <c r="F3029" s="38">
        <v>8.8000000000000007</v>
      </c>
      <c r="G3029" s="37">
        <v>5</v>
      </c>
      <c r="H3029" s="37">
        <v>5</v>
      </c>
      <c r="I3029" s="37">
        <v>5</v>
      </c>
      <c r="J3029" s="37">
        <v>5</v>
      </c>
      <c r="K3029" s="37">
        <v>10</v>
      </c>
      <c r="L3029" s="37">
        <v>10</v>
      </c>
      <c r="M3029" s="37">
        <v>5</v>
      </c>
      <c r="N3029" s="37">
        <v>10</v>
      </c>
      <c r="O3029" s="37">
        <v>10</v>
      </c>
      <c r="P3029" s="37">
        <v>10</v>
      </c>
      <c r="Q3029" s="37">
        <v>5</v>
      </c>
    </row>
    <row r="3030" spans="1:17">
      <c r="A3030" s="174">
        <v>2624</v>
      </c>
      <c r="B3030">
        <v>4</v>
      </c>
      <c r="C3030" s="36" t="s">
        <v>2686</v>
      </c>
      <c r="D3030" s="42" t="s">
        <v>2694</v>
      </c>
      <c r="E3030" s="41" t="s">
        <v>934</v>
      </c>
      <c r="F3030" s="40">
        <v>9.6999999999999993</v>
      </c>
      <c r="G3030" s="37">
        <v>5</v>
      </c>
      <c r="H3030" s="37">
        <v>5</v>
      </c>
      <c r="I3030" s="37">
        <v>5</v>
      </c>
      <c r="J3030" s="37">
        <v>5</v>
      </c>
      <c r="K3030" s="37">
        <v>10</v>
      </c>
      <c r="L3030" s="37">
        <v>10</v>
      </c>
      <c r="M3030" s="37">
        <v>5</v>
      </c>
      <c r="N3030" s="37">
        <v>10</v>
      </c>
      <c r="O3030" s="37">
        <v>10</v>
      </c>
      <c r="P3030" s="37">
        <v>10</v>
      </c>
      <c r="Q3030" s="37">
        <v>5</v>
      </c>
    </row>
    <row r="3031" spans="1:17">
      <c r="A3031" s="174">
        <v>2623</v>
      </c>
      <c r="B3031">
        <v>5</v>
      </c>
      <c r="C3031" s="36" t="s">
        <v>2686</v>
      </c>
      <c r="D3031" s="36" t="s">
        <v>2693</v>
      </c>
      <c r="E3031" s="39" t="s">
        <v>934</v>
      </c>
      <c r="F3031" s="38">
        <v>8.4</v>
      </c>
      <c r="G3031" s="37">
        <v>5</v>
      </c>
      <c r="H3031" s="37">
        <v>5</v>
      </c>
      <c r="I3031" s="37">
        <v>5</v>
      </c>
      <c r="J3031" s="37">
        <v>5</v>
      </c>
      <c r="K3031" s="37">
        <v>10</v>
      </c>
      <c r="L3031" s="37">
        <v>10</v>
      </c>
      <c r="M3031" s="37">
        <v>5</v>
      </c>
      <c r="N3031" s="37">
        <v>10</v>
      </c>
      <c r="O3031" s="37">
        <v>10</v>
      </c>
      <c r="P3031" s="37">
        <v>10</v>
      </c>
      <c r="Q3031" s="37">
        <v>5</v>
      </c>
    </row>
    <row r="3032" spans="1:17">
      <c r="A3032" s="174">
        <v>2622</v>
      </c>
      <c r="B3032">
        <v>6</v>
      </c>
      <c r="C3032" s="36" t="s">
        <v>2686</v>
      </c>
      <c r="D3032" s="42" t="s">
        <v>2692</v>
      </c>
      <c r="E3032" s="41" t="s">
        <v>934</v>
      </c>
      <c r="F3032" s="40">
        <v>9.9</v>
      </c>
      <c r="G3032" s="37">
        <v>5</v>
      </c>
      <c r="H3032" s="37">
        <v>5</v>
      </c>
      <c r="I3032" s="37">
        <v>5</v>
      </c>
      <c r="J3032" s="37">
        <v>5</v>
      </c>
      <c r="K3032" s="37">
        <v>10</v>
      </c>
      <c r="L3032" s="37">
        <v>10</v>
      </c>
      <c r="M3032" s="37">
        <v>5</v>
      </c>
      <c r="N3032" s="37">
        <v>10</v>
      </c>
      <c r="O3032" s="37">
        <v>10</v>
      </c>
      <c r="P3032" s="37">
        <v>10</v>
      </c>
      <c r="Q3032" s="37">
        <v>5</v>
      </c>
    </row>
    <row r="3033" spans="1:17">
      <c r="A3033" s="174">
        <v>2621</v>
      </c>
      <c r="B3033">
        <v>7</v>
      </c>
      <c r="C3033" s="36" t="s">
        <v>2686</v>
      </c>
      <c r="D3033" s="36" t="s">
        <v>2691</v>
      </c>
      <c r="E3033" s="39" t="s">
        <v>934</v>
      </c>
      <c r="F3033" s="38">
        <v>8.1999999999999993</v>
      </c>
      <c r="G3033" s="37">
        <v>5</v>
      </c>
      <c r="H3033" s="37">
        <v>5</v>
      </c>
      <c r="I3033" s="37">
        <v>5</v>
      </c>
      <c r="J3033" s="37">
        <v>5</v>
      </c>
      <c r="K3033" s="37">
        <v>10</v>
      </c>
      <c r="L3033" s="37">
        <v>10</v>
      </c>
      <c r="M3033" s="37">
        <v>5</v>
      </c>
      <c r="N3033" s="37">
        <v>10</v>
      </c>
      <c r="O3033" s="37">
        <v>10</v>
      </c>
      <c r="P3033" s="37">
        <v>10</v>
      </c>
      <c r="Q3033" s="37">
        <v>5</v>
      </c>
    </row>
    <row r="3034" spans="1:17">
      <c r="A3034" s="174">
        <v>2620</v>
      </c>
      <c r="B3034">
        <v>8</v>
      </c>
      <c r="C3034" s="36" t="s">
        <v>2686</v>
      </c>
      <c r="D3034" s="36" t="s">
        <v>2690</v>
      </c>
      <c r="E3034" s="39" t="s">
        <v>934</v>
      </c>
      <c r="F3034" s="38">
        <v>7.5</v>
      </c>
      <c r="G3034" s="37">
        <v>5</v>
      </c>
      <c r="H3034" s="37">
        <v>5</v>
      </c>
      <c r="I3034" s="37">
        <v>5</v>
      </c>
      <c r="J3034" s="37">
        <v>5</v>
      </c>
      <c r="K3034" s="37">
        <v>10</v>
      </c>
      <c r="L3034" s="37">
        <v>10</v>
      </c>
      <c r="M3034" s="37">
        <v>5</v>
      </c>
      <c r="N3034" s="37">
        <v>10</v>
      </c>
      <c r="O3034" s="37">
        <v>10</v>
      </c>
      <c r="P3034" s="37">
        <v>10</v>
      </c>
      <c r="Q3034" s="37">
        <v>5</v>
      </c>
    </row>
    <row r="3035" spans="1:17">
      <c r="A3035" s="174">
        <v>2619</v>
      </c>
      <c r="B3035">
        <v>9</v>
      </c>
      <c r="C3035" s="36" t="s">
        <v>2686</v>
      </c>
      <c r="D3035" s="36" t="s">
        <v>2689</v>
      </c>
      <c r="E3035" s="39" t="s">
        <v>934</v>
      </c>
      <c r="F3035" s="38">
        <v>7.8</v>
      </c>
      <c r="G3035" s="37">
        <v>5</v>
      </c>
      <c r="H3035" s="37">
        <v>5</v>
      </c>
      <c r="I3035" s="37">
        <v>5</v>
      </c>
      <c r="J3035" s="37">
        <v>5</v>
      </c>
      <c r="K3035" s="37">
        <v>10</v>
      </c>
      <c r="L3035" s="37">
        <v>10</v>
      </c>
      <c r="M3035" s="37">
        <v>5</v>
      </c>
      <c r="N3035" s="37">
        <v>10</v>
      </c>
      <c r="O3035" s="37">
        <v>10</v>
      </c>
      <c r="P3035" s="37">
        <v>10</v>
      </c>
      <c r="Q3035" s="37">
        <v>5</v>
      </c>
    </row>
    <row r="3036" spans="1:17">
      <c r="A3036" s="174">
        <v>2618</v>
      </c>
      <c r="B3036">
        <v>10</v>
      </c>
      <c r="C3036" s="36" t="s">
        <v>2686</v>
      </c>
      <c r="D3036" s="36" t="s">
        <v>2688</v>
      </c>
      <c r="E3036" s="39" t="s">
        <v>934</v>
      </c>
      <c r="F3036" s="38">
        <v>7.5</v>
      </c>
      <c r="G3036" s="37">
        <v>5</v>
      </c>
      <c r="H3036" s="37">
        <v>5</v>
      </c>
      <c r="I3036" s="37">
        <v>5</v>
      </c>
      <c r="J3036" s="37">
        <v>5</v>
      </c>
      <c r="K3036" s="37">
        <v>10</v>
      </c>
      <c r="L3036" s="37">
        <v>10</v>
      </c>
      <c r="M3036" s="37">
        <v>5</v>
      </c>
      <c r="N3036" s="37">
        <v>10</v>
      </c>
      <c r="O3036" s="37">
        <v>10</v>
      </c>
      <c r="P3036" s="37">
        <v>10</v>
      </c>
      <c r="Q3036" s="37">
        <v>5</v>
      </c>
    </row>
    <row r="3037" spans="1:17">
      <c r="A3037" s="174">
        <v>2617</v>
      </c>
      <c r="B3037">
        <v>11</v>
      </c>
      <c r="C3037" s="36" t="s">
        <v>2686</v>
      </c>
      <c r="D3037" s="42" t="s">
        <v>2687</v>
      </c>
      <c r="E3037" s="41" t="s">
        <v>934</v>
      </c>
      <c r="F3037" s="40">
        <v>9.8000000000000007</v>
      </c>
      <c r="G3037" s="37">
        <v>5</v>
      </c>
      <c r="H3037" s="37">
        <v>5</v>
      </c>
      <c r="I3037" s="37">
        <v>5</v>
      </c>
      <c r="J3037" s="37">
        <v>5</v>
      </c>
      <c r="K3037" s="37">
        <v>10</v>
      </c>
      <c r="L3037" s="37">
        <v>10</v>
      </c>
      <c r="M3037" s="37">
        <v>5</v>
      </c>
      <c r="N3037" s="37">
        <v>10</v>
      </c>
      <c r="O3037" s="37">
        <v>10</v>
      </c>
      <c r="P3037" s="37">
        <v>10</v>
      </c>
      <c r="Q3037" s="37">
        <v>5</v>
      </c>
    </row>
    <row r="3038" spans="1:17">
      <c r="A3038" s="174">
        <v>2616</v>
      </c>
      <c r="C3038" s="36" t="s">
        <v>2686</v>
      </c>
      <c r="D3038" s="35" t="s">
        <v>2685</v>
      </c>
      <c r="E3038" s="34" t="s">
        <v>934</v>
      </c>
      <c r="F3038" s="130">
        <v>8.5850000000000009</v>
      </c>
      <c r="G3038" s="33" t="e">
        <f>AVERAGE(#REF!)</f>
        <v>#REF!</v>
      </c>
      <c r="H3038" s="33" t="e">
        <f>AVERAGE(#REF!)</f>
        <v>#REF!</v>
      </c>
      <c r="I3038" s="33" t="e">
        <f>AVERAGE(#REF!)</f>
        <v>#REF!</v>
      </c>
      <c r="J3038" s="33" t="e">
        <f>AVERAGE(#REF!)</f>
        <v>#REF!</v>
      </c>
      <c r="K3038" s="33" t="e">
        <f>AVERAGE(#REF!)</f>
        <v>#REF!</v>
      </c>
      <c r="L3038" s="33" t="e">
        <f>AVERAGE(#REF!)</f>
        <v>#REF!</v>
      </c>
      <c r="M3038" s="33" t="e">
        <f>AVERAGE(#REF!)</f>
        <v>#REF!</v>
      </c>
      <c r="N3038" s="33" t="e">
        <f>AVERAGE(#REF!)</f>
        <v>#REF!</v>
      </c>
      <c r="O3038" s="33" t="e">
        <f>AVERAGE(#REF!)</f>
        <v>#REF!</v>
      </c>
      <c r="P3038" s="33" t="e">
        <f>AVERAGE(#REF!)</f>
        <v>#REF!</v>
      </c>
      <c r="Q3038" s="33" t="e">
        <f>AVERAGE(#REF!)</f>
        <v>#REF!</v>
      </c>
    </row>
    <row r="3039" spans="1:17">
      <c r="A3039" s="174">
        <v>2615</v>
      </c>
      <c r="B3039">
        <v>1</v>
      </c>
      <c r="C3039" s="36" t="s">
        <v>2667</v>
      </c>
      <c r="D3039" s="36" t="s">
        <v>2684</v>
      </c>
      <c r="E3039" s="39" t="s">
        <v>934</v>
      </c>
      <c r="F3039" s="38">
        <v>7.2</v>
      </c>
      <c r="G3039" s="37">
        <v>5</v>
      </c>
      <c r="H3039" s="37">
        <v>5</v>
      </c>
      <c r="I3039" s="37">
        <v>5</v>
      </c>
      <c r="J3039" s="37">
        <v>5</v>
      </c>
      <c r="K3039" s="37">
        <v>10</v>
      </c>
      <c r="L3039" s="37">
        <v>10</v>
      </c>
      <c r="M3039" s="37">
        <v>5</v>
      </c>
      <c r="N3039" s="37">
        <v>10</v>
      </c>
      <c r="O3039" s="37">
        <v>10</v>
      </c>
      <c r="P3039" s="37">
        <v>10</v>
      </c>
      <c r="Q3039" s="37">
        <v>5</v>
      </c>
    </row>
    <row r="3040" spans="1:17">
      <c r="A3040" s="174">
        <v>2614</v>
      </c>
      <c r="B3040">
        <v>2</v>
      </c>
      <c r="C3040" s="36" t="s">
        <v>2667</v>
      </c>
      <c r="D3040" s="36" t="s">
        <v>2683</v>
      </c>
      <c r="E3040" s="39" t="s">
        <v>934</v>
      </c>
      <c r="F3040" s="38">
        <v>7.5</v>
      </c>
      <c r="G3040" s="37">
        <v>5</v>
      </c>
      <c r="H3040" s="37">
        <v>5</v>
      </c>
      <c r="I3040" s="37">
        <v>5</v>
      </c>
      <c r="J3040" s="37">
        <v>5</v>
      </c>
      <c r="K3040" s="37">
        <v>10</v>
      </c>
      <c r="L3040" s="37">
        <v>10</v>
      </c>
      <c r="M3040" s="37">
        <v>5</v>
      </c>
      <c r="N3040" s="37">
        <v>10</v>
      </c>
      <c r="O3040" s="37">
        <v>10</v>
      </c>
      <c r="P3040" s="37">
        <v>10</v>
      </c>
      <c r="Q3040" s="37">
        <v>5</v>
      </c>
    </row>
    <row r="3041" spans="1:17">
      <c r="A3041" s="174">
        <v>2613</v>
      </c>
      <c r="B3041">
        <v>3</v>
      </c>
      <c r="C3041" s="36" t="s">
        <v>2667</v>
      </c>
      <c r="D3041" s="36" t="s">
        <v>2682</v>
      </c>
      <c r="E3041" s="39" t="s">
        <v>934</v>
      </c>
      <c r="F3041" s="38">
        <v>7</v>
      </c>
      <c r="G3041" s="37">
        <v>5</v>
      </c>
      <c r="H3041" s="37">
        <v>5</v>
      </c>
      <c r="I3041" s="37">
        <v>5</v>
      </c>
      <c r="J3041" s="37">
        <v>5</v>
      </c>
      <c r="K3041" s="37">
        <v>10</v>
      </c>
      <c r="L3041" s="37">
        <v>10</v>
      </c>
      <c r="M3041" s="37">
        <v>5</v>
      </c>
      <c r="N3041" s="37">
        <v>10</v>
      </c>
      <c r="O3041" s="37">
        <v>10</v>
      </c>
      <c r="P3041" s="37">
        <v>10</v>
      </c>
      <c r="Q3041" s="37">
        <v>5</v>
      </c>
    </row>
    <row r="3042" spans="1:17">
      <c r="A3042" s="174">
        <v>2612</v>
      </c>
      <c r="B3042">
        <v>4</v>
      </c>
      <c r="C3042" s="36" t="s">
        <v>2667</v>
      </c>
      <c r="D3042" s="36" t="s">
        <v>2681</v>
      </c>
      <c r="E3042" s="39" t="s">
        <v>934</v>
      </c>
      <c r="F3042" s="38">
        <v>6.9</v>
      </c>
      <c r="G3042" s="37">
        <v>5</v>
      </c>
      <c r="H3042" s="37">
        <v>5</v>
      </c>
      <c r="I3042" s="37">
        <v>5</v>
      </c>
      <c r="J3042" s="37">
        <v>5</v>
      </c>
      <c r="K3042" s="37">
        <v>10</v>
      </c>
      <c r="L3042" s="37">
        <v>10</v>
      </c>
      <c r="M3042" s="37">
        <v>5</v>
      </c>
      <c r="N3042" s="37">
        <v>10</v>
      </c>
      <c r="O3042" s="37">
        <v>10</v>
      </c>
      <c r="P3042" s="37">
        <v>10</v>
      </c>
      <c r="Q3042" s="37">
        <v>5</v>
      </c>
    </row>
    <row r="3043" spans="1:17">
      <c r="A3043" s="174">
        <v>2611</v>
      </c>
      <c r="B3043">
        <v>5</v>
      </c>
      <c r="C3043" s="36" t="s">
        <v>2667</v>
      </c>
      <c r="D3043" s="36" t="s">
        <v>2680</v>
      </c>
      <c r="E3043" s="39" t="s">
        <v>934</v>
      </c>
      <c r="F3043" s="38">
        <v>7.5</v>
      </c>
      <c r="G3043" s="37">
        <v>5</v>
      </c>
      <c r="H3043" s="37">
        <v>5</v>
      </c>
      <c r="I3043" s="37">
        <v>5</v>
      </c>
      <c r="J3043" s="37">
        <v>5</v>
      </c>
      <c r="K3043" s="37">
        <v>10</v>
      </c>
      <c r="L3043" s="37">
        <v>10</v>
      </c>
      <c r="M3043" s="37">
        <v>5</v>
      </c>
      <c r="N3043" s="37">
        <v>10</v>
      </c>
      <c r="O3043" s="37">
        <v>10</v>
      </c>
      <c r="P3043" s="37">
        <v>10</v>
      </c>
      <c r="Q3043" s="37">
        <v>5</v>
      </c>
    </row>
    <row r="3044" spans="1:17">
      <c r="A3044" s="174">
        <v>2610</v>
      </c>
      <c r="B3044">
        <v>6</v>
      </c>
      <c r="C3044" s="36" t="s">
        <v>2667</v>
      </c>
      <c r="D3044" s="36" t="s">
        <v>2679</v>
      </c>
      <c r="E3044" s="39" t="s">
        <v>934</v>
      </c>
      <c r="F3044" s="38">
        <v>8.6999999999999993</v>
      </c>
      <c r="G3044" s="37">
        <v>5</v>
      </c>
      <c r="H3044" s="37">
        <v>5</v>
      </c>
      <c r="I3044" s="37">
        <v>5</v>
      </c>
      <c r="J3044" s="37">
        <v>5</v>
      </c>
      <c r="K3044" s="37">
        <v>10</v>
      </c>
      <c r="L3044" s="37">
        <v>10</v>
      </c>
      <c r="M3044" s="37">
        <v>5</v>
      </c>
      <c r="N3044" s="37">
        <v>10</v>
      </c>
      <c r="O3044" s="37">
        <v>10</v>
      </c>
      <c r="P3044" s="37">
        <v>10</v>
      </c>
      <c r="Q3044" s="37">
        <v>5</v>
      </c>
    </row>
    <row r="3045" spans="1:17">
      <c r="A3045" s="174">
        <v>2609</v>
      </c>
      <c r="B3045">
        <v>7</v>
      </c>
      <c r="C3045" s="36" t="s">
        <v>2667</v>
      </c>
      <c r="D3045" s="36" t="s">
        <v>2678</v>
      </c>
      <c r="E3045" s="39" t="s">
        <v>934</v>
      </c>
      <c r="F3045" s="38">
        <v>7.3</v>
      </c>
      <c r="G3045" s="37">
        <v>5</v>
      </c>
      <c r="H3045" s="37">
        <v>5</v>
      </c>
      <c r="I3045" s="37">
        <v>5</v>
      </c>
      <c r="J3045" s="37">
        <v>5</v>
      </c>
      <c r="K3045" s="37">
        <v>10</v>
      </c>
      <c r="L3045" s="37">
        <v>10</v>
      </c>
      <c r="M3045" s="37">
        <v>5</v>
      </c>
      <c r="N3045" s="37">
        <v>10</v>
      </c>
      <c r="O3045" s="37">
        <v>10</v>
      </c>
      <c r="P3045" s="37">
        <v>10</v>
      </c>
      <c r="Q3045" s="37">
        <v>5</v>
      </c>
    </row>
    <row r="3046" spans="1:17">
      <c r="A3046" s="174">
        <v>2608</v>
      </c>
      <c r="B3046">
        <v>8</v>
      </c>
      <c r="C3046" s="36" t="s">
        <v>2667</v>
      </c>
      <c r="D3046" s="36" t="s">
        <v>2677</v>
      </c>
      <c r="E3046" s="39" t="s">
        <v>934</v>
      </c>
      <c r="F3046" s="38">
        <v>8.9</v>
      </c>
      <c r="G3046" s="37">
        <v>5</v>
      </c>
      <c r="H3046" s="37">
        <v>5</v>
      </c>
      <c r="I3046" s="37">
        <v>5</v>
      </c>
      <c r="J3046" s="37">
        <v>5</v>
      </c>
      <c r="K3046" s="37">
        <v>10</v>
      </c>
      <c r="L3046" s="37">
        <v>10</v>
      </c>
      <c r="M3046" s="37">
        <v>5</v>
      </c>
      <c r="N3046" s="37">
        <v>10</v>
      </c>
      <c r="O3046" s="37">
        <v>10</v>
      </c>
      <c r="P3046" s="37">
        <v>10</v>
      </c>
      <c r="Q3046" s="37">
        <v>5</v>
      </c>
    </row>
    <row r="3047" spans="1:17">
      <c r="A3047" s="174">
        <v>2607</v>
      </c>
      <c r="B3047">
        <v>9</v>
      </c>
      <c r="C3047" s="36" t="s">
        <v>2667</v>
      </c>
      <c r="D3047" s="36" t="s">
        <v>2676</v>
      </c>
      <c r="E3047" s="39" t="s">
        <v>934</v>
      </c>
      <c r="F3047" s="38">
        <v>7.4</v>
      </c>
      <c r="G3047" s="37">
        <v>5</v>
      </c>
      <c r="H3047" s="37">
        <v>5</v>
      </c>
      <c r="I3047" s="37">
        <v>5</v>
      </c>
      <c r="J3047" s="37">
        <v>5</v>
      </c>
      <c r="K3047" s="37">
        <v>10</v>
      </c>
      <c r="L3047" s="37">
        <v>10</v>
      </c>
      <c r="M3047" s="37">
        <v>5</v>
      </c>
      <c r="N3047" s="37">
        <v>10</v>
      </c>
      <c r="O3047" s="37">
        <v>10</v>
      </c>
      <c r="P3047" s="37">
        <v>10</v>
      </c>
      <c r="Q3047" s="37">
        <v>5</v>
      </c>
    </row>
    <row r="3048" spans="1:17">
      <c r="A3048" s="174">
        <v>2606</v>
      </c>
      <c r="B3048">
        <v>10</v>
      </c>
      <c r="C3048" s="36" t="s">
        <v>2667</v>
      </c>
      <c r="D3048" s="36" t="s">
        <v>2675</v>
      </c>
      <c r="E3048" s="39" t="s">
        <v>934</v>
      </c>
      <c r="F3048" s="38">
        <v>7.8</v>
      </c>
      <c r="G3048" s="37">
        <v>5</v>
      </c>
      <c r="H3048" s="37">
        <v>5</v>
      </c>
      <c r="I3048" s="37">
        <v>5</v>
      </c>
      <c r="J3048" s="37">
        <v>5</v>
      </c>
      <c r="K3048" s="37">
        <v>10</v>
      </c>
      <c r="L3048" s="37">
        <v>10</v>
      </c>
      <c r="M3048" s="37">
        <v>5</v>
      </c>
      <c r="N3048" s="37">
        <v>10</v>
      </c>
      <c r="O3048" s="37">
        <v>10</v>
      </c>
      <c r="P3048" s="37">
        <v>10</v>
      </c>
      <c r="Q3048" s="37">
        <v>5</v>
      </c>
    </row>
    <row r="3049" spans="1:17">
      <c r="A3049" s="174">
        <v>2605</v>
      </c>
      <c r="B3049">
        <v>11</v>
      </c>
      <c r="C3049" s="36" t="s">
        <v>2667</v>
      </c>
      <c r="D3049" s="36" t="s">
        <v>2674</v>
      </c>
      <c r="E3049" s="39" t="s">
        <v>934</v>
      </c>
      <c r="F3049" s="38">
        <v>7.4</v>
      </c>
      <c r="G3049" s="37">
        <v>5</v>
      </c>
      <c r="H3049" s="37">
        <v>5</v>
      </c>
      <c r="I3049" s="37">
        <v>5</v>
      </c>
      <c r="J3049" s="37">
        <v>5</v>
      </c>
      <c r="K3049" s="37">
        <v>10</v>
      </c>
      <c r="L3049" s="37">
        <v>10</v>
      </c>
      <c r="M3049" s="37">
        <v>5</v>
      </c>
      <c r="N3049" s="37">
        <v>10</v>
      </c>
      <c r="O3049" s="37">
        <v>10</v>
      </c>
      <c r="P3049" s="37">
        <v>10</v>
      </c>
      <c r="Q3049" s="37">
        <v>5</v>
      </c>
    </row>
    <row r="3050" spans="1:17">
      <c r="A3050" s="174">
        <v>2604</v>
      </c>
      <c r="B3050">
        <v>12</v>
      </c>
      <c r="C3050" s="36" t="s">
        <v>2667</v>
      </c>
      <c r="D3050" s="36" t="s">
        <v>2673</v>
      </c>
      <c r="E3050" s="39" t="s">
        <v>934</v>
      </c>
      <c r="F3050" s="38">
        <v>7.9</v>
      </c>
      <c r="G3050" s="37">
        <v>5</v>
      </c>
      <c r="H3050" s="37">
        <v>5</v>
      </c>
      <c r="I3050" s="37">
        <v>5</v>
      </c>
      <c r="J3050" s="37">
        <v>5</v>
      </c>
      <c r="K3050" s="37">
        <v>10</v>
      </c>
      <c r="L3050" s="37">
        <v>10</v>
      </c>
      <c r="M3050" s="37">
        <v>5</v>
      </c>
      <c r="N3050" s="37">
        <v>10</v>
      </c>
      <c r="O3050" s="37">
        <v>10</v>
      </c>
      <c r="P3050" s="37">
        <v>10</v>
      </c>
      <c r="Q3050" s="37">
        <v>5</v>
      </c>
    </row>
    <row r="3051" spans="1:17">
      <c r="A3051" s="174">
        <v>2603</v>
      </c>
      <c r="B3051">
        <v>13</v>
      </c>
      <c r="C3051" s="36" t="s">
        <v>2667</v>
      </c>
      <c r="D3051" s="36" t="s">
        <v>2672</v>
      </c>
      <c r="E3051" s="39" t="s">
        <v>934</v>
      </c>
      <c r="F3051" s="38">
        <v>7.5</v>
      </c>
      <c r="G3051" s="37">
        <v>5</v>
      </c>
      <c r="H3051" s="37">
        <v>5</v>
      </c>
      <c r="I3051" s="37">
        <v>5</v>
      </c>
      <c r="J3051" s="37">
        <v>5</v>
      </c>
      <c r="K3051" s="37">
        <v>10</v>
      </c>
      <c r="L3051" s="37">
        <v>10</v>
      </c>
      <c r="M3051" s="37">
        <v>5</v>
      </c>
      <c r="N3051" s="37">
        <v>10</v>
      </c>
      <c r="O3051" s="37">
        <v>10</v>
      </c>
      <c r="P3051" s="37">
        <v>10</v>
      </c>
      <c r="Q3051" s="37">
        <v>5</v>
      </c>
    </row>
    <row r="3052" spans="1:17">
      <c r="A3052" s="174">
        <v>2602</v>
      </c>
      <c r="B3052">
        <v>14</v>
      </c>
      <c r="C3052" s="36" t="s">
        <v>2667</v>
      </c>
      <c r="D3052" s="36" t="s">
        <v>2671</v>
      </c>
      <c r="E3052" s="39" t="s">
        <v>934</v>
      </c>
      <c r="F3052" s="38">
        <v>7.4</v>
      </c>
      <c r="G3052" s="37">
        <v>5</v>
      </c>
      <c r="H3052" s="37">
        <v>5</v>
      </c>
      <c r="I3052" s="37">
        <v>5</v>
      </c>
      <c r="J3052" s="37">
        <v>5</v>
      </c>
      <c r="K3052" s="37">
        <v>10</v>
      </c>
      <c r="L3052" s="37">
        <v>10</v>
      </c>
      <c r="M3052" s="37">
        <v>5</v>
      </c>
      <c r="N3052" s="37">
        <v>10</v>
      </c>
      <c r="O3052" s="37">
        <v>10</v>
      </c>
      <c r="P3052" s="37">
        <v>10</v>
      </c>
      <c r="Q3052" s="37">
        <v>5</v>
      </c>
    </row>
    <row r="3053" spans="1:17">
      <c r="A3053" s="174">
        <v>2601</v>
      </c>
      <c r="B3053">
        <v>15</v>
      </c>
      <c r="C3053" s="36" t="s">
        <v>2667</v>
      </c>
      <c r="D3053" s="36" t="s">
        <v>2670</v>
      </c>
      <c r="E3053" s="39" t="s">
        <v>934</v>
      </c>
      <c r="F3053" s="38">
        <v>8.1</v>
      </c>
      <c r="G3053" s="37">
        <v>5</v>
      </c>
      <c r="H3053" s="37">
        <v>5</v>
      </c>
      <c r="I3053" s="37">
        <v>5</v>
      </c>
      <c r="J3053" s="37">
        <v>5</v>
      </c>
      <c r="K3053" s="37">
        <v>10</v>
      </c>
      <c r="L3053" s="37">
        <v>10</v>
      </c>
      <c r="M3053" s="37">
        <v>5</v>
      </c>
      <c r="N3053" s="37">
        <v>10</v>
      </c>
      <c r="O3053" s="37">
        <v>10</v>
      </c>
      <c r="P3053" s="37">
        <v>10</v>
      </c>
      <c r="Q3053" s="37">
        <v>5</v>
      </c>
    </row>
    <row r="3054" spans="1:17">
      <c r="A3054" s="174">
        <v>2600</v>
      </c>
      <c r="B3054">
        <v>16</v>
      </c>
      <c r="C3054" s="36" t="s">
        <v>2667</v>
      </c>
      <c r="D3054" s="36" t="s">
        <v>2669</v>
      </c>
      <c r="E3054" s="39" t="s">
        <v>934</v>
      </c>
      <c r="F3054" s="38">
        <v>8</v>
      </c>
      <c r="G3054" s="37">
        <v>5</v>
      </c>
      <c r="H3054" s="37">
        <v>5</v>
      </c>
      <c r="I3054" s="37">
        <v>5</v>
      </c>
      <c r="J3054" s="37">
        <v>5</v>
      </c>
      <c r="K3054" s="37">
        <v>10</v>
      </c>
      <c r="L3054" s="37">
        <v>10</v>
      </c>
      <c r="M3054" s="37">
        <v>5</v>
      </c>
      <c r="N3054" s="37">
        <v>10</v>
      </c>
      <c r="O3054" s="37">
        <v>10</v>
      </c>
      <c r="P3054" s="37">
        <v>10</v>
      </c>
      <c r="Q3054" s="37">
        <v>5</v>
      </c>
    </row>
    <row r="3055" spans="1:17">
      <c r="A3055" s="174">
        <v>2599</v>
      </c>
      <c r="B3055">
        <v>17</v>
      </c>
      <c r="C3055" s="36" t="s">
        <v>2667</v>
      </c>
      <c r="D3055" s="36" t="s">
        <v>2668</v>
      </c>
      <c r="E3055" s="39" t="s">
        <v>934</v>
      </c>
      <c r="F3055" s="38">
        <v>7.3</v>
      </c>
      <c r="G3055" s="37">
        <v>5</v>
      </c>
      <c r="H3055" s="37">
        <v>5</v>
      </c>
      <c r="I3055" s="37">
        <v>5</v>
      </c>
      <c r="J3055" s="37">
        <v>5</v>
      </c>
      <c r="K3055" s="37">
        <v>10</v>
      </c>
      <c r="L3055" s="37">
        <v>10</v>
      </c>
      <c r="M3055" s="37">
        <v>5</v>
      </c>
      <c r="N3055" s="37">
        <v>10</v>
      </c>
      <c r="O3055" s="37">
        <v>10</v>
      </c>
      <c r="P3055" s="37">
        <v>10</v>
      </c>
      <c r="Q3055" s="37">
        <v>5</v>
      </c>
    </row>
    <row r="3056" spans="1:17">
      <c r="A3056" s="174">
        <v>2598</v>
      </c>
      <c r="C3056" s="36" t="s">
        <v>2667</v>
      </c>
      <c r="D3056" s="35" t="s">
        <v>8763</v>
      </c>
      <c r="E3056" s="34" t="s">
        <v>934</v>
      </c>
      <c r="F3056" s="130">
        <v>7.6180000000000003</v>
      </c>
      <c r="G3056" s="33" t="e">
        <f>AVERAGE(#REF!)</f>
        <v>#REF!</v>
      </c>
      <c r="H3056" s="33" t="e">
        <f>AVERAGE(#REF!)</f>
        <v>#REF!</v>
      </c>
      <c r="I3056" s="33" t="e">
        <f>AVERAGE(#REF!)</f>
        <v>#REF!</v>
      </c>
      <c r="J3056" s="33" t="e">
        <f>AVERAGE(#REF!)</f>
        <v>#REF!</v>
      </c>
      <c r="K3056" s="33" t="e">
        <f>AVERAGE(#REF!)</f>
        <v>#REF!</v>
      </c>
      <c r="L3056" s="33" t="e">
        <f>AVERAGE(#REF!)</f>
        <v>#REF!</v>
      </c>
      <c r="M3056" s="33" t="e">
        <f>AVERAGE(#REF!)</f>
        <v>#REF!</v>
      </c>
      <c r="N3056" s="33" t="e">
        <f>AVERAGE(#REF!)</f>
        <v>#REF!</v>
      </c>
      <c r="O3056" s="33" t="e">
        <f>AVERAGE(#REF!)</f>
        <v>#REF!</v>
      </c>
      <c r="P3056" s="33" t="e">
        <f>AVERAGE(#REF!)</f>
        <v>#REF!</v>
      </c>
      <c r="Q3056" s="33" t="e">
        <f>AVERAGE(#REF!)</f>
        <v>#REF!</v>
      </c>
    </row>
    <row r="3057" spans="1:17">
      <c r="A3057" s="174">
        <v>2597</v>
      </c>
      <c r="B3057">
        <v>1</v>
      </c>
      <c r="C3057" s="36" t="s">
        <v>2657</v>
      </c>
      <c r="D3057" s="36" t="s">
        <v>2666</v>
      </c>
      <c r="E3057" s="39" t="s">
        <v>934</v>
      </c>
      <c r="F3057" s="38">
        <v>7.4</v>
      </c>
      <c r="G3057" s="37">
        <v>5</v>
      </c>
      <c r="H3057" s="37">
        <v>5</v>
      </c>
      <c r="I3057" s="37">
        <v>5</v>
      </c>
      <c r="J3057" s="37">
        <v>5</v>
      </c>
      <c r="K3057" s="37">
        <v>10</v>
      </c>
      <c r="L3057" s="37">
        <v>10</v>
      </c>
      <c r="M3057" s="37">
        <v>5</v>
      </c>
      <c r="N3057" s="37">
        <v>10</v>
      </c>
      <c r="O3057" s="37">
        <v>10</v>
      </c>
      <c r="P3057" s="37">
        <v>10</v>
      </c>
      <c r="Q3057" s="37">
        <v>5</v>
      </c>
    </row>
    <row r="3058" spans="1:17">
      <c r="A3058" s="174">
        <v>2596</v>
      </c>
      <c r="B3058">
        <v>2</v>
      </c>
      <c r="C3058" s="36" t="s">
        <v>2657</v>
      </c>
      <c r="D3058" s="36" t="s">
        <v>2665</v>
      </c>
      <c r="E3058" s="39" t="s">
        <v>934</v>
      </c>
      <c r="F3058" s="38">
        <v>9.4</v>
      </c>
      <c r="G3058" s="37">
        <v>5</v>
      </c>
      <c r="H3058" s="37">
        <v>5</v>
      </c>
      <c r="I3058" s="37">
        <v>5</v>
      </c>
      <c r="J3058" s="37">
        <v>5</v>
      </c>
      <c r="K3058" s="37">
        <v>10</v>
      </c>
      <c r="L3058" s="37">
        <v>10</v>
      </c>
      <c r="M3058" s="37">
        <v>5</v>
      </c>
      <c r="N3058" s="37">
        <v>10</v>
      </c>
      <c r="O3058" s="37">
        <v>10</v>
      </c>
      <c r="P3058" s="37">
        <v>10</v>
      </c>
      <c r="Q3058" s="37">
        <v>5</v>
      </c>
    </row>
    <row r="3059" spans="1:17">
      <c r="A3059" s="174">
        <v>2595</v>
      </c>
      <c r="B3059">
        <v>3</v>
      </c>
      <c r="C3059" s="36" t="s">
        <v>2657</v>
      </c>
      <c r="D3059" s="36" t="s">
        <v>2664</v>
      </c>
      <c r="E3059" s="39" t="s">
        <v>934</v>
      </c>
      <c r="F3059" s="38">
        <v>8.1</v>
      </c>
      <c r="G3059" s="37">
        <v>5</v>
      </c>
      <c r="H3059" s="37">
        <v>5</v>
      </c>
      <c r="I3059" s="37">
        <v>5</v>
      </c>
      <c r="J3059" s="37">
        <v>5</v>
      </c>
      <c r="K3059" s="37">
        <v>10</v>
      </c>
      <c r="L3059" s="37">
        <v>10</v>
      </c>
      <c r="M3059" s="37">
        <v>5</v>
      </c>
      <c r="N3059" s="37">
        <v>10</v>
      </c>
      <c r="O3059" s="37">
        <v>10</v>
      </c>
      <c r="P3059" s="37">
        <v>10</v>
      </c>
      <c r="Q3059" s="37">
        <v>5</v>
      </c>
    </row>
    <row r="3060" spans="1:17">
      <c r="A3060" s="174">
        <v>2594</v>
      </c>
      <c r="B3060">
        <v>4</v>
      </c>
      <c r="C3060" s="36" t="s">
        <v>2657</v>
      </c>
      <c r="D3060" s="36" t="s">
        <v>2663</v>
      </c>
      <c r="E3060" s="39" t="s">
        <v>934</v>
      </c>
      <c r="F3060" s="38">
        <v>8.5</v>
      </c>
      <c r="G3060" s="37">
        <v>5</v>
      </c>
      <c r="H3060" s="37">
        <v>5</v>
      </c>
      <c r="I3060" s="37">
        <v>5</v>
      </c>
      <c r="J3060" s="37">
        <v>5</v>
      </c>
      <c r="K3060" s="37">
        <v>10</v>
      </c>
      <c r="L3060" s="37">
        <v>10</v>
      </c>
      <c r="M3060" s="37">
        <v>5</v>
      </c>
      <c r="N3060" s="37">
        <v>10</v>
      </c>
      <c r="O3060" s="37">
        <v>10</v>
      </c>
      <c r="P3060" s="37">
        <v>10</v>
      </c>
      <c r="Q3060" s="37">
        <v>5</v>
      </c>
    </row>
    <row r="3061" spans="1:17">
      <c r="A3061" s="174">
        <v>2593</v>
      </c>
      <c r="B3061">
        <v>5</v>
      </c>
      <c r="C3061" s="36" t="s">
        <v>2657</v>
      </c>
      <c r="D3061" s="36" t="s">
        <v>2662</v>
      </c>
      <c r="E3061" s="39" t="s">
        <v>934</v>
      </c>
      <c r="F3061" s="38">
        <v>9</v>
      </c>
      <c r="G3061" s="37">
        <v>5</v>
      </c>
      <c r="H3061" s="37">
        <v>5</v>
      </c>
      <c r="I3061" s="37">
        <v>5</v>
      </c>
      <c r="J3061" s="37">
        <v>5</v>
      </c>
      <c r="K3061" s="37">
        <v>10</v>
      </c>
      <c r="L3061" s="37">
        <v>10</v>
      </c>
      <c r="M3061" s="37">
        <v>5</v>
      </c>
      <c r="N3061" s="37">
        <v>10</v>
      </c>
      <c r="O3061" s="37">
        <v>10</v>
      </c>
      <c r="P3061" s="37">
        <v>10</v>
      </c>
      <c r="Q3061" s="37">
        <v>5</v>
      </c>
    </row>
    <row r="3062" spans="1:17">
      <c r="A3062" s="174">
        <v>2592</v>
      </c>
      <c r="B3062">
        <v>6</v>
      </c>
      <c r="C3062" s="36" t="s">
        <v>2657</v>
      </c>
      <c r="D3062" s="36" t="s">
        <v>2661</v>
      </c>
      <c r="E3062" s="39" t="s">
        <v>934</v>
      </c>
      <c r="F3062" s="38">
        <v>8.9</v>
      </c>
      <c r="G3062" s="37">
        <v>5</v>
      </c>
      <c r="H3062" s="37">
        <v>5</v>
      </c>
      <c r="I3062" s="37">
        <v>5</v>
      </c>
      <c r="J3062" s="37">
        <v>5</v>
      </c>
      <c r="K3062" s="37">
        <v>10</v>
      </c>
      <c r="L3062" s="37">
        <v>10</v>
      </c>
      <c r="M3062" s="37">
        <v>5</v>
      </c>
      <c r="N3062" s="37">
        <v>10</v>
      </c>
      <c r="O3062" s="37">
        <v>10</v>
      </c>
      <c r="P3062" s="37">
        <v>10</v>
      </c>
      <c r="Q3062" s="37">
        <v>5</v>
      </c>
    </row>
    <row r="3063" spans="1:17">
      <c r="A3063" s="174">
        <v>2591</v>
      </c>
      <c r="B3063">
        <v>7</v>
      </c>
      <c r="C3063" s="36" t="s">
        <v>2657</v>
      </c>
      <c r="D3063" s="36" t="s">
        <v>2660</v>
      </c>
      <c r="E3063" s="39" t="s">
        <v>934</v>
      </c>
      <c r="F3063" s="38">
        <v>8.1999999999999993</v>
      </c>
      <c r="G3063" s="37">
        <v>5</v>
      </c>
      <c r="H3063" s="37">
        <v>5</v>
      </c>
      <c r="I3063" s="37">
        <v>5</v>
      </c>
      <c r="J3063" s="37">
        <v>5</v>
      </c>
      <c r="K3063" s="37">
        <v>10</v>
      </c>
      <c r="L3063" s="37">
        <v>10</v>
      </c>
      <c r="M3063" s="37">
        <v>5</v>
      </c>
      <c r="N3063" s="37">
        <v>10</v>
      </c>
      <c r="O3063" s="37">
        <v>10</v>
      </c>
      <c r="P3063" s="37">
        <v>10</v>
      </c>
      <c r="Q3063" s="37">
        <v>5</v>
      </c>
    </row>
    <row r="3064" spans="1:17">
      <c r="A3064" s="174">
        <v>2590</v>
      </c>
      <c r="B3064">
        <v>8</v>
      </c>
      <c r="C3064" s="36" t="s">
        <v>2657</v>
      </c>
      <c r="D3064" s="36" t="s">
        <v>2659</v>
      </c>
      <c r="E3064" s="39" t="s">
        <v>934</v>
      </c>
      <c r="F3064" s="38">
        <v>8.6</v>
      </c>
      <c r="G3064" s="37">
        <v>5</v>
      </c>
      <c r="H3064" s="37">
        <v>5</v>
      </c>
      <c r="I3064" s="37">
        <v>5</v>
      </c>
      <c r="J3064" s="37">
        <v>5</v>
      </c>
      <c r="K3064" s="37">
        <v>10</v>
      </c>
      <c r="L3064" s="37">
        <v>10</v>
      </c>
      <c r="M3064" s="37">
        <v>5</v>
      </c>
      <c r="N3064" s="37">
        <v>10</v>
      </c>
      <c r="O3064" s="37">
        <v>10</v>
      </c>
      <c r="P3064" s="37">
        <v>10</v>
      </c>
      <c r="Q3064" s="37">
        <v>5</v>
      </c>
    </row>
    <row r="3065" spans="1:17">
      <c r="A3065" s="174">
        <v>2589</v>
      </c>
      <c r="B3065">
        <v>9</v>
      </c>
      <c r="C3065" s="36" t="s">
        <v>2657</v>
      </c>
      <c r="D3065" s="36" t="s">
        <v>2658</v>
      </c>
      <c r="E3065" s="39" t="s">
        <v>934</v>
      </c>
      <c r="F3065" s="38">
        <v>9</v>
      </c>
      <c r="G3065" s="37">
        <v>5</v>
      </c>
      <c r="H3065" s="37">
        <v>5</v>
      </c>
      <c r="I3065" s="37">
        <v>5</v>
      </c>
      <c r="J3065" s="37">
        <v>5</v>
      </c>
      <c r="K3065" s="37">
        <v>10</v>
      </c>
      <c r="L3065" s="37">
        <v>10</v>
      </c>
      <c r="M3065" s="37">
        <v>5</v>
      </c>
      <c r="N3065" s="37">
        <v>10</v>
      </c>
      <c r="O3065" s="37">
        <v>10</v>
      </c>
      <c r="P3065" s="37">
        <v>10</v>
      </c>
      <c r="Q3065" s="37">
        <v>5</v>
      </c>
    </row>
    <row r="3066" spans="1:17">
      <c r="A3066" s="174">
        <v>2588</v>
      </c>
      <c r="C3066" s="36" t="s">
        <v>2657</v>
      </c>
      <c r="D3066" s="35" t="s">
        <v>8763</v>
      </c>
      <c r="E3066" s="34" t="s">
        <v>934</v>
      </c>
      <c r="F3066" s="130">
        <v>8.5470000000000006</v>
      </c>
      <c r="G3066" s="33" t="e">
        <f>AVERAGE(#REF!)</f>
        <v>#REF!</v>
      </c>
      <c r="H3066" s="33" t="e">
        <f>AVERAGE(#REF!)</f>
        <v>#REF!</v>
      </c>
      <c r="I3066" s="33" t="e">
        <f>AVERAGE(#REF!)</f>
        <v>#REF!</v>
      </c>
      <c r="J3066" s="33" t="e">
        <f>AVERAGE(#REF!)</f>
        <v>#REF!</v>
      </c>
      <c r="K3066" s="33" t="e">
        <f>AVERAGE(#REF!)</f>
        <v>#REF!</v>
      </c>
      <c r="L3066" s="33" t="e">
        <f>AVERAGE(#REF!)</f>
        <v>#REF!</v>
      </c>
      <c r="M3066" s="33" t="e">
        <f>AVERAGE(#REF!)</f>
        <v>#REF!</v>
      </c>
      <c r="N3066" s="33" t="e">
        <f>AVERAGE(#REF!)</f>
        <v>#REF!</v>
      </c>
      <c r="O3066" s="33" t="e">
        <f>AVERAGE(#REF!)</f>
        <v>#REF!</v>
      </c>
      <c r="P3066" s="33" t="e">
        <f>AVERAGE(#REF!)</f>
        <v>#REF!</v>
      </c>
      <c r="Q3066" s="33" t="e">
        <f>AVERAGE(#REF!)</f>
        <v>#REF!</v>
      </c>
    </row>
    <row r="3067" spans="1:17">
      <c r="A3067" s="174">
        <v>2587</v>
      </c>
      <c r="B3067">
        <v>1</v>
      </c>
      <c r="C3067" s="36" t="s">
        <v>2640</v>
      </c>
      <c r="D3067" s="36" t="s">
        <v>2655</v>
      </c>
      <c r="E3067" s="39" t="s">
        <v>934</v>
      </c>
      <c r="F3067" s="38">
        <v>9.1</v>
      </c>
      <c r="G3067" s="37">
        <v>5</v>
      </c>
      <c r="H3067" s="37">
        <v>5</v>
      </c>
      <c r="I3067" s="37">
        <v>5</v>
      </c>
      <c r="J3067" s="37">
        <v>5</v>
      </c>
      <c r="K3067" s="37">
        <v>10</v>
      </c>
      <c r="L3067" s="37">
        <v>10</v>
      </c>
      <c r="M3067" s="37">
        <v>5</v>
      </c>
      <c r="N3067" s="37">
        <v>10</v>
      </c>
      <c r="O3067" s="37">
        <v>10</v>
      </c>
      <c r="P3067" s="37">
        <v>10</v>
      </c>
      <c r="Q3067" s="37">
        <v>5</v>
      </c>
    </row>
    <row r="3068" spans="1:17">
      <c r="A3068" s="174">
        <v>2586</v>
      </c>
      <c r="B3068">
        <v>2</v>
      </c>
      <c r="C3068" s="36" t="s">
        <v>2640</v>
      </c>
      <c r="D3068" s="36" t="s">
        <v>2654</v>
      </c>
      <c r="E3068" s="39" t="s">
        <v>934</v>
      </c>
      <c r="F3068" s="38">
        <v>8.4</v>
      </c>
      <c r="G3068" s="37">
        <v>5</v>
      </c>
      <c r="H3068" s="37">
        <v>5</v>
      </c>
      <c r="I3068" s="37">
        <v>5</v>
      </c>
      <c r="J3068" s="37">
        <v>5</v>
      </c>
      <c r="K3068" s="37">
        <v>10</v>
      </c>
      <c r="L3068" s="37">
        <v>10</v>
      </c>
      <c r="M3068" s="37">
        <v>5</v>
      </c>
      <c r="N3068" s="37">
        <v>10</v>
      </c>
      <c r="O3068" s="37">
        <v>10</v>
      </c>
      <c r="P3068" s="37">
        <v>10</v>
      </c>
      <c r="Q3068" s="37">
        <v>5</v>
      </c>
    </row>
    <row r="3069" spans="1:17">
      <c r="A3069" s="174">
        <v>2585</v>
      </c>
      <c r="B3069">
        <v>3</v>
      </c>
      <c r="C3069" s="36" t="s">
        <v>2640</v>
      </c>
      <c r="D3069" s="36" t="s">
        <v>2653</v>
      </c>
      <c r="E3069" s="39" t="s">
        <v>934</v>
      </c>
      <c r="F3069" s="38">
        <v>8.6</v>
      </c>
      <c r="G3069" s="37">
        <v>5</v>
      </c>
      <c r="H3069" s="37">
        <v>5</v>
      </c>
      <c r="I3069" s="37">
        <v>5</v>
      </c>
      <c r="J3069" s="37">
        <v>5</v>
      </c>
      <c r="K3069" s="37">
        <v>10</v>
      </c>
      <c r="L3069" s="37">
        <v>10</v>
      </c>
      <c r="M3069" s="37">
        <v>5</v>
      </c>
      <c r="N3069" s="37">
        <v>10</v>
      </c>
      <c r="O3069" s="37">
        <v>10</v>
      </c>
      <c r="P3069" s="37">
        <v>10</v>
      </c>
      <c r="Q3069" s="37">
        <v>5</v>
      </c>
    </row>
    <row r="3070" spans="1:17">
      <c r="A3070" s="174">
        <v>2584</v>
      </c>
      <c r="B3070">
        <v>4</v>
      </c>
      <c r="C3070" s="36" t="s">
        <v>2640</v>
      </c>
      <c r="D3070" s="36" t="s">
        <v>2652</v>
      </c>
      <c r="E3070" s="39" t="s">
        <v>934</v>
      </c>
      <c r="F3070" s="38">
        <v>8.8000000000000007</v>
      </c>
      <c r="G3070" s="37">
        <v>5</v>
      </c>
      <c r="H3070" s="37">
        <v>5</v>
      </c>
      <c r="I3070" s="37">
        <v>5</v>
      </c>
      <c r="J3070" s="37">
        <v>5</v>
      </c>
      <c r="K3070" s="37">
        <v>10</v>
      </c>
      <c r="L3070" s="37">
        <v>10</v>
      </c>
      <c r="M3070" s="37">
        <v>5</v>
      </c>
      <c r="N3070" s="37">
        <v>10</v>
      </c>
      <c r="O3070" s="37">
        <v>10</v>
      </c>
      <c r="P3070" s="37">
        <v>10</v>
      </c>
      <c r="Q3070" s="37">
        <v>5</v>
      </c>
    </row>
    <row r="3071" spans="1:17">
      <c r="A3071" s="174">
        <v>2583</v>
      </c>
      <c r="B3071">
        <v>5</v>
      </c>
      <c r="C3071" s="36" t="s">
        <v>2640</v>
      </c>
      <c r="D3071" s="36" t="s">
        <v>2651</v>
      </c>
      <c r="E3071" s="39" t="s">
        <v>934</v>
      </c>
      <c r="F3071" s="38">
        <v>8.6999999999999993</v>
      </c>
      <c r="G3071" s="37">
        <v>5</v>
      </c>
      <c r="H3071" s="37">
        <v>5</v>
      </c>
      <c r="I3071" s="37">
        <v>5</v>
      </c>
      <c r="J3071" s="37">
        <v>5</v>
      </c>
      <c r="K3071" s="37">
        <v>10</v>
      </c>
      <c r="L3071" s="37">
        <v>10</v>
      </c>
      <c r="M3071" s="37">
        <v>5</v>
      </c>
      <c r="N3071" s="37">
        <v>10</v>
      </c>
      <c r="O3071" s="37">
        <v>10</v>
      </c>
      <c r="P3071" s="37">
        <v>10</v>
      </c>
      <c r="Q3071" s="37">
        <v>5</v>
      </c>
    </row>
    <row r="3072" spans="1:17">
      <c r="A3072" s="174">
        <v>2582</v>
      </c>
      <c r="B3072">
        <v>6</v>
      </c>
      <c r="C3072" s="36" t="s">
        <v>2640</v>
      </c>
      <c r="D3072" s="42" t="s">
        <v>2650</v>
      </c>
      <c r="E3072" s="41" t="s">
        <v>934</v>
      </c>
      <c r="F3072" s="40">
        <v>10</v>
      </c>
      <c r="G3072" s="37">
        <v>5</v>
      </c>
      <c r="H3072" s="37">
        <v>5</v>
      </c>
      <c r="I3072" s="37">
        <v>5</v>
      </c>
      <c r="J3072" s="37">
        <v>5</v>
      </c>
      <c r="K3072" s="37">
        <v>10</v>
      </c>
      <c r="L3072" s="37">
        <v>10</v>
      </c>
      <c r="M3072" s="37">
        <v>5</v>
      </c>
      <c r="N3072" s="37">
        <v>10</v>
      </c>
      <c r="O3072" s="37">
        <v>10</v>
      </c>
      <c r="P3072" s="37">
        <v>10</v>
      </c>
      <c r="Q3072" s="37">
        <v>5</v>
      </c>
    </row>
    <row r="3073" spans="1:17">
      <c r="A3073" s="174">
        <v>2581</v>
      </c>
      <c r="B3073">
        <v>7</v>
      </c>
      <c r="C3073" s="36" t="s">
        <v>2640</v>
      </c>
      <c r="D3073" s="36">
        <v>241</v>
      </c>
      <c r="E3073" s="39" t="s">
        <v>934</v>
      </c>
      <c r="F3073" s="38">
        <v>8.3000000000000007</v>
      </c>
      <c r="G3073" s="37">
        <v>5</v>
      </c>
      <c r="H3073" s="37">
        <v>5</v>
      </c>
      <c r="I3073" s="37">
        <v>5</v>
      </c>
      <c r="J3073" s="37">
        <v>5</v>
      </c>
      <c r="K3073" s="37">
        <v>10</v>
      </c>
      <c r="L3073" s="37">
        <v>10</v>
      </c>
      <c r="M3073" s="37">
        <v>5</v>
      </c>
      <c r="N3073" s="37">
        <v>10</v>
      </c>
      <c r="O3073" s="37">
        <v>10</v>
      </c>
      <c r="P3073" s="37">
        <v>10</v>
      </c>
      <c r="Q3073" s="37">
        <v>5</v>
      </c>
    </row>
    <row r="3074" spans="1:17">
      <c r="A3074" s="174">
        <v>2580</v>
      </c>
      <c r="B3074">
        <v>8</v>
      </c>
      <c r="C3074" s="36" t="s">
        <v>2640</v>
      </c>
      <c r="D3074" s="36" t="s">
        <v>2649</v>
      </c>
      <c r="E3074" s="39" t="s">
        <v>934</v>
      </c>
      <c r="F3074" s="38">
        <v>9</v>
      </c>
      <c r="G3074" s="37">
        <v>5</v>
      </c>
      <c r="H3074" s="37">
        <v>5</v>
      </c>
      <c r="I3074" s="37">
        <v>5</v>
      </c>
      <c r="J3074" s="37">
        <v>5</v>
      </c>
      <c r="K3074" s="37">
        <v>10</v>
      </c>
      <c r="L3074" s="37">
        <v>10</v>
      </c>
      <c r="M3074" s="37">
        <v>5</v>
      </c>
      <c r="N3074" s="37">
        <v>10</v>
      </c>
      <c r="O3074" s="37">
        <v>10</v>
      </c>
      <c r="P3074" s="37">
        <v>10</v>
      </c>
      <c r="Q3074" s="37">
        <v>5</v>
      </c>
    </row>
    <row r="3075" spans="1:17">
      <c r="A3075" s="174">
        <v>2579</v>
      </c>
      <c r="B3075">
        <v>9</v>
      </c>
      <c r="C3075" s="36" t="s">
        <v>2640</v>
      </c>
      <c r="D3075" s="36" t="s">
        <v>2648</v>
      </c>
      <c r="E3075" s="39" t="s">
        <v>934</v>
      </c>
      <c r="F3075" s="38">
        <v>8.8000000000000007</v>
      </c>
      <c r="G3075" s="37">
        <v>5</v>
      </c>
      <c r="H3075" s="37">
        <v>5</v>
      </c>
      <c r="I3075" s="37">
        <v>5</v>
      </c>
      <c r="J3075" s="37">
        <v>5</v>
      </c>
      <c r="K3075" s="37">
        <v>10</v>
      </c>
      <c r="L3075" s="37">
        <v>10</v>
      </c>
      <c r="M3075" s="37">
        <v>5</v>
      </c>
      <c r="N3075" s="37">
        <v>10</v>
      </c>
      <c r="O3075" s="37">
        <v>10</v>
      </c>
      <c r="P3075" s="37">
        <v>10</v>
      </c>
      <c r="Q3075" s="37">
        <v>5</v>
      </c>
    </row>
    <row r="3076" spans="1:17">
      <c r="A3076" s="174">
        <v>2578</v>
      </c>
      <c r="B3076">
        <v>10</v>
      </c>
      <c r="C3076" s="36" t="s">
        <v>2640</v>
      </c>
      <c r="D3076" s="42" t="s">
        <v>2647</v>
      </c>
      <c r="E3076" s="41" t="s">
        <v>934</v>
      </c>
      <c r="F3076" s="40">
        <v>9.6999999999999993</v>
      </c>
      <c r="G3076" s="37">
        <v>5</v>
      </c>
      <c r="H3076" s="37">
        <v>5</v>
      </c>
      <c r="I3076" s="37">
        <v>5</v>
      </c>
      <c r="J3076" s="37">
        <v>5</v>
      </c>
      <c r="K3076" s="37">
        <v>10</v>
      </c>
      <c r="L3076" s="37">
        <v>10</v>
      </c>
      <c r="M3076" s="37">
        <v>5</v>
      </c>
      <c r="N3076" s="37">
        <v>10</v>
      </c>
      <c r="O3076" s="37">
        <v>10</v>
      </c>
      <c r="P3076" s="37">
        <v>10</v>
      </c>
      <c r="Q3076" s="37">
        <v>5</v>
      </c>
    </row>
    <row r="3077" spans="1:17">
      <c r="A3077" s="174">
        <v>2577</v>
      </c>
      <c r="B3077">
        <v>11</v>
      </c>
      <c r="C3077" s="36" t="s">
        <v>2640</v>
      </c>
      <c r="D3077" s="42" t="s">
        <v>2646</v>
      </c>
      <c r="E3077" s="41" t="s">
        <v>934</v>
      </c>
      <c r="F3077" s="40">
        <v>9.5</v>
      </c>
      <c r="G3077" s="37">
        <v>5</v>
      </c>
      <c r="H3077" s="37">
        <v>5</v>
      </c>
      <c r="I3077" s="37">
        <v>5</v>
      </c>
      <c r="J3077" s="37">
        <v>5</v>
      </c>
      <c r="K3077" s="37">
        <v>10</v>
      </c>
      <c r="L3077" s="37">
        <v>10</v>
      </c>
      <c r="M3077" s="37">
        <v>5</v>
      </c>
      <c r="N3077" s="37">
        <v>10</v>
      </c>
      <c r="O3077" s="37">
        <v>10</v>
      </c>
      <c r="P3077" s="37">
        <v>10</v>
      </c>
      <c r="Q3077" s="37">
        <v>5</v>
      </c>
    </row>
    <row r="3078" spans="1:17">
      <c r="A3078" s="174">
        <v>2576</v>
      </c>
      <c r="B3078">
        <v>12</v>
      </c>
      <c r="C3078" s="36" t="s">
        <v>2640</v>
      </c>
      <c r="D3078" s="36" t="s">
        <v>2645</v>
      </c>
      <c r="E3078" s="39" t="s">
        <v>934</v>
      </c>
      <c r="F3078" s="38">
        <v>8.6999999999999993</v>
      </c>
      <c r="G3078" s="37">
        <v>5</v>
      </c>
      <c r="H3078" s="37">
        <v>5</v>
      </c>
      <c r="I3078" s="37">
        <v>5</v>
      </c>
      <c r="J3078" s="37">
        <v>5</v>
      </c>
      <c r="K3078" s="37">
        <v>10</v>
      </c>
      <c r="L3078" s="37">
        <v>10</v>
      </c>
      <c r="M3078" s="37">
        <v>5</v>
      </c>
      <c r="N3078" s="37">
        <v>10</v>
      </c>
      <c r="O3078" s="37">
        <v>10</v>
      </c>
      <c r="P3078" s="37">
        <v>10</v>
      </c>
      <c r="Q3078" s="37">
        <v>5</v>
      </c>
    </row>
    <row r="3079" spans="1:17">
      <c r="A3079" s="174">
        <v>2575</v>
      </c>
      <c r="B3079">
        <v>13</v>
      </c>
      <c r="C3079" s="36" t="s">
        <v>2640</v>
      </c>
      <c r="D3079" s="36" t="s">
        <v>2644</v>
      </c>
      <c r="E3079" s="39" t="s">
        <v>934</v>
      </c>
      <c r="F3079" s="38">
        <v>7.4</v>
      </c>
      <c r="G3079" s="37">
        <v>5</v>
      </c>
      <c r="H3079" s="37">
        <v>5</v>
      </c>
      <c r="I3079" s="37">
        <v>5</v>
      </c>
      <c r="J3079" s="37">
        <v>5</v>
      </c>
      <c r="K3079" s="37">
        <v>10</v>
      </c>
      <c r="L3079" s="37">
        <v>10</v>
      </c>
      <c r="M3079" s="37">
        <v>5</v>
      </c>
      <c r="N3079" s="37">
        <v>10</v>
      </c>
      <c r="O3079" s="37">
        <v>10</v>
      </c>
      <c r="P3079" s="37">
        <v>10</v>
      </c>
      <c r="Q3079" s="37">
        <v>5</v>
      </c>
    </row>
    <row r="3080" spans="1:17">
      <c r="A3080" s="174">
        <v>2574</v>
      </c>
      <c r="B3080">
        <v>14</v>
      </c>
      <c r="C3080" s="36" t="s">
        <v>2640</v>
      </c>
      <c r="D3080" s="36" t="s">
        <v>2643</v>
      </c>
      <c r="E3080" s="39" t="s">
        <v>934</v>
      </c>
      <c r="F3080" s="38">
        <v>9.3000000000000007</v>
      </c>
      <c r="G3080" s="37">
        <v>5</v>
      </c>
      <c r="H3080" s="37">
        <v>5</v>
      </c>
      <c r="I3080" s="37">
        <v>5</v>
      </c>
      <c r="J3080" s="37">
        <v>5</v>
      </c>
      <c r="K3080" s="37">
        <v>10</v>
      </c>
      <c r="L3080" s="37">
        <v>10</v>
      </c>
      <c r="M3080" s="37">
        <v>5</v>
      </c>
      <c r="N3080" s="37">
        <v>10</v>
      </c>
      <c r="O3080" s="37">
        <v>10</v>
      </c>
      <c r="P3080" s="37">
        <v>10</v>
      </c>
      <c r="Q3080" s="37">
        <v>5</v>
      </c>
    </row>
    <row r="3081" spans="1:17">
      <c r="A3081" s="174">
        <v>2573</v>
      </c>
      <c r="B3081">
        <v>15</v>
      </c>
      <c r="C3081" s="36" t="s">
        <v>2640</v>
      </c>
      <c r="D3081" s="36" t="s">
        <v>2642</v>
      </c>
      <c r="E3081" s="39" t="s">
        <v>934</v>
      </c>
      <c r="F3081" s="38">
        <v>8.4</v>
      </c>
      <c r="G3081" s="37">
        <v>5</v>
      </c>
      <c r="H3081" s="37">
        <v>5</v>
      </c>
      <c r="I3081" s="37">
        <v>5</v>
      </c>
      <c r="J3081" s="37">
        <v>5</v>
      </c>
      <c r="K3081" s="37">
        <v>10</v>
      </c>
      <c r="L3081" s="37">
        <v>10</v>
      </c>
      <c r="M3081" s="37">
        <v>5</v>
      </c>
      <c r="N3081" s="37">
        <v>10</v>
      </c>
      <c r="O3081" s="37">
        <v>10</v>
      </c>
      <c r="P3081" s="37">
        <v>10</v>
      </c>
      <c r="Q3081" s="37">
        <v>5</v>
      </c>
    </row>
    <row r="3082" spans="1:17">
      <c r="A3082" s="174">
        <v>2572</v>
      </c>
      <c r="B3082">
        <v>16</v>
      </c>
      <c r="C3082" s="36" t="s">
        <v>2640</v>
      </c>
      <c r="D3082" s="36" t="s">
        <v>2641</v>
      </c>
      <c r="E3082" s="39" t="s">
        <v>934</v>
      </c>
      <c r="F3082" s="38">
        <v>7.4</v>
      </c>
      <c r="G3082" s="37">
        <v>5</v>
      </c>
      <c r="H3082" s="37">
        <v>5</v>
      </c>
      <c r="I3082" s="37">
        <v>5</v>
      </c>
      <c r="J3082" s="37">
        <v>5</v>
      </c>
      <c r="K3082" s="37">
        <v>10</v>
      </c>
      <c r="L3082" s="37">
        <v>10</v>
      </c>
      <c r="M3082" s="37">
        <v>5</v>
      </c>
      <c r="N3082" s="37">
        <v>10</v>
      </c>
      <c r="O3082" s="37">
        <v>10</v>
      </c>
      <c r="P3082" s="37">
        <v>10</v>
      </c>
      <c r="Q3082" s="37">
        <v>5</v>
      </c>
    </row>
    <row r="3083" spans="1:17">
      <c r="A3083" s="174">
        <v>2571</v>
      </c>
      <c r="C3083" s="36" t="s">
        <v>2640</v>
      </c>
      <c r="D3083" s="35" t="s">
        <v>8768</v>
      </c>
      <c r="E3083" s="34" t="s">
        <v>934</v>
      </c>
      <c r="F3083" s="130">
        <v>8.7279999999999998</v>
      </c>
      <c r="G3083" s="33" t="e">
        <f>AVERAGE(#REF!)</f>
        <v>#REF!</v>
      </c>
      <c r="H3083" s="33" t="e">
        <f>AVERAGE(#REF!)</f>
        <v>#REF!</v>
      </c>
      <c r="I3083" s="33" t="e">
        <f>AVERAGE(#REF!)</f>
        <v>#REF!</v>
      </c>
      <c r="J3083" s="33" t="e">
        <f>AVERAGE(#REF!)</f>
        <v>#REF!</v>
      </c>
      <c r="K3083" s="33" t="e">
        <f>AVERAGE(#REF!)</f>
        <v>#REF!</v>
      </c>
      <c r="L3083" s="33" t="e">
        <f>AVERAGE(#REF!)</f>
        <v>#REF!</v>
      </c>
      <c r="M3083" s="33" t="e">
        <f>AVERAGE(#REF!)</f>
        <v>#REF!</v>
      </c>
      <c r="N3083" s="33" t="e">
        <f>AVERAGE(#REF!)</f>
        <v>#REF!</v>
      </c>
      <c r="O3083" s="33" t="e">
        <f>AVERAGE(#REF!)</f>
        <v>#REF!</v>
      </c>
      <c r="P3083" s="33" t="e">
        <f>AVERAGE(#REF!)</f>
        <v>#REF!</v>
      </c>
      <c r="Q3083" s="33" t="e">
        <f>AVERAGE(#REF!)</f>
        <v>#REF!</v>
      </c>
    </row>
    <row r="3084" spans="1:17">
      <c r="A3084" s="174">
        <v>2570</v>
      </c>
      <c r="B3084">
        <v>1</v>
      </c>
      <c r="C3084" s="36" t="s">
        <v>2625</v>
      </c>
      <c r="D3084" s="36" t="s">
        <v>2639</v>
      </c>
      <c r="E3084" s="39" t="s">
        <v>934</v>
      </c>
      <c r="F3084" s="38">
        <v>8.6</v>
      </c>
      <c r="G3084" s="37">
        <v>5</v>
      </c>
      <c r="H3084" s="37">
        <v>5</v>
      </c>
      <c r="I3084" s="37">
        <v>5</v>
      </c>
      <c r="J3084" s="37">
        <v>5</v>
      </c>
      <c r="K3084" s="37">
        <v>10</v>
      </c>
      <c r="L3084" s="37">
        <v>10</v>
      </c>
      <c r="M3084" s="37">
        <v>5</v>
      </c>
      <c r="N3084" s="37">
        <v>10</v>
      </c>
      <c r="O3084" s="37">
        <v>10</v>
      </c>
      <c r="P3084" s="37">
        <v>10</v>
      </c>
      <c r="Q3084" s="37">
        <v>5</v>
      </c>
    </row>
    <row r="3085" spans="1:17">
      <c r="A3085" s="174">
        <v>2569</v>
      </c>
      <c r="B3085">
        <v>2</v>
      </c>
      <c r="C3085" s="36" t="s">
        <v>2625</v>
      </c>
      <c r="D3085" s="36" t="s">
        <v>2638</v>
      </c>
      <c r="E3085" s="39" t="s">
        <v>934</v>
      </c>
      <c r="F3085" s="38">
        <v>8.6999999999999993</v>
      </c>
      <c r="G3085" s="37">
        <v>5</v>
      </c>
      <c r="H3085" s="37">
        <v>5</v>
      </c>
      <c r="I3085" s="37">
        <v>5</v>
      </c>
      <c r="J3085" s="37">
        <v>5</v>
      </c>
      <c r="K3085" s="37">
        <v>10</v>
      </c>
      <c r="L3085" s="37">
        <v>10</v>
      </c>
      <c r="M3085" s="37">
        <v>5</v>
      </c>
      <c r="N3085" s="37">
        <v>10</v>
      </c>
      <c r="O3085" s="37">
        <v>10</v>
      </c>
      <c r="P3085" s="37">
        <v>10</v>
      </c>
      <c r="Q3085" s="37">
        <v>5</v>
      </c>
    </row>
    <row r="3086" spans="1:17">
      <c r="A3086" s="174">
        <v>2568</v>
      </c>
      <c r="B3086">
        <v>3</v>
      </c>
      <c r="C3086" s="36" t="s">
        <v>2625</v>
      </c>
      <c r="D3086" s="36" t="s">
        <v>2637</v>
      </c>
      <c r="E3086" s="39" t="s">
        <v>934</v>
      </c>
      <c r="F3086" s="38">
        <v>7.2</v>
      </c>
      <c r="G3086" s="37">
        <v>5</v>
      </c>
      <c r="H3086" s="37">
        <v>5</v>
      </c>
      <c r="I3086" s="37">
        <v>5</v>
      </c>
      <c r="J3086" s="37">
        <v>5</v>
      </c>
      <c r="K3086" s="37">
        <v>10</v>
      </c>
      <c r="L3086" s="37">
        <v>10</v>
      </c>
      <c r="M3086" s="37">
        <v>5</v>
      </c>
      <c r="N3086" s="37">
        <v>10</v>
      </c>
      <c r="O3086" s="37">
        <v>10</v>
      </c>
      <c r="P3086" s="37">
        <v>10</v>
      </c>
      <c r="Q3086" s="37">
        <v>5</v>
      </c>
    </row>
    <row r="3087" spans="1:17">
      <c r="A3087" s="174">
        <v>2567</v>
      </c>
      <c r="B3087">
        <v>4</v>
      </c>
      <c r="C3087" s="36" t="s">
        <v>2625</v>
      </c>
      <c r="D3087" s="36" t="s">
        <v>2636</v>
      </c>
      <c r="E3087" s="39" t="s">
        <v>934</v>
      </c>
      <c r="F3087" s="38">
        <v>8.3000000000000007</v>
      </c>
      <c r="G3087" s="37">
        <v>5</v>
      </c>
      <c r="H3087" s="37">
        <v>5</v>
      </c>
      <c r="I3087" s="37">
        <v>5</v>
      </c>
      <c r="J3087" s="37">
        <v>5</v>
      </c>
      <c r="K3087" s="37">
        <v>10</v>
      </c>
      <c r="L3087" s="37">
        <v>10</v>
      </c>
      <c r="M3087" s="37">
        <v>5</v>
      </c>
      <c r="N3087" s="37">
        <v>10</v>
      </c>
      <c r="O3087" s="37">
        <v>10</v>
      </c>
      <c r="P3087" s="37">
        <v>10</v>
      </c>
      <c r="Q3087" s="37">
        <v>5</v>
      </c>
    </row>
    <row r="3088" spans="1:17">
      <c r="A3088" s="174">
        <v>2566</v>
      </c>
      <c r="B3088">
        <v>5</v>
      </c>
      <c r="C3088" s="36" t="s">
        <v>2625</v>
      </c>
      <c r="D3088" s="36" t="s">
        <v>2635</v>
      </c>
      <c r="E3088" s="39" t="s">
        <v>934</v>
      </c>
      <c r="F3088" s="38">
        <v>8.8000000000000007</v>
      </c>
      <c r="G3088" s="37">
        <v>5</v>
      </c>
      <c r="H3088" s="37">
        <v>5</v>
      </c>
      <c r="I3088" s="37">
        <v>5</v>
      </c>
      <c r="J3088" s="37">
        <v>5</v>
      </c>
      <c r="K3088" s="37">
        <v>10</v>
      </c>
      <c r="L3088" s="37">
        <v>10</v>
      </c>
      <c r="M3088" s="37">
        <v>5</v>
      </c>
      <c r="N3088" s="37">
        <v>10</v>
      </c>
      <c r="O3088" s="37">
        <v>10</v>
      </c>
      <c r="P3088" s="37">
        <v>10</v>
      </c>
      <c r="Q3088" s="37">
        <v>5</v>
      </c>
    </row>
    <row r="3089" spans="1:17">
      <c r="A3089" s="174">
        <v>2565</v>
      </c>
      <c r="B3089">
        <v>6</v>
      </c>
      <c r="C3089" s="36" t="s">
        <v>2625</v>
      </c>
      <c r="D3089" s="36" t="s">
        <v>2634</v>
      </c>
      <c r="E3089" s="39" t="s">
        <v>934</v>
      </c>
      <c r="F3089" s="38">
        <v>9.3000000000000007</v>
      </c>
      <c r="G3089" s="37">
        <v>5</v>
      </c>
      <c r="H3089" s="37">
        <v>5</v>
      </c>
      <c r="I3089" s="37">
        <v>5</v>
      </c>
      <c r="J3089" s="37">
        <v>5</v>
      </c>
      <c r="K3089" s="37">
        <v>10</v>
      </c>
      <c r="L3089" s="37">
        <v>10</v>
      </c>
      <c r="M3089" s="37">
        <v>5</v>
      </c>
      <c r="N3089" s="37">
        <v>10</v>
      </c>
      <c r="O3089" s="37">
        <v>10</v>
      </c>
      <c r="P3089" s="37">
        <v>10</v>
      </c>
      <c r="Q3089" s="37">
        <v>5</v>
      </c>
    </row>
    <row r="3090" spans="1:17">
      <c r="A3090" s="174">
        <v>2564</v>
      </c>
      <c r="B3090">
        <v>7</v>
      </c>
      <c r="C3090" s="36" t="s">
        <v>2625</v>
      </c>
      <c r="D3090" s="36" t="s">
        <v>2633</v>
      </c>
      <c r="E3090" s="39" t="s">
        <v>934</v>
      </c>
      <c r="F3090" s="38">
        <v>9.1</v>
      </c>
      <c r="G3090" s="37">
        <v>5</v>
      </c>
      <c r="H3090" s="37">
        <v>5</v>
      </c>
      <c r="I3090" s="37">
        <v>5</v>
      </c>
      <c r="J3090" s="37">
        <v>5</v>
      </c>
      <c r="K3090" s="37">
        <v>10</v>
      </c>
      <c r="L3090" s="37">
        <v>10</v>
      </c>
      <c r="M3090" s="37">
        <v>5</v>
      </c>
      <c r="N3090" s="37">
        <v>10</v>
      </c>
      <c r="O3090" s="37">
        <v>10</v>
      </c>
      <c r="P3090" s="37">
        <v>10</v>
      </c>
      <c r="Q3090" s="37">
        <v>5</v>
      </c>
    </row>
    <row r="3091" spans="1:17">
      <c r="A3091" s="174">
        <v>2563</v>
      </c>
      <c r="B3091">
        <v>8</v>
      </c>
      <c r="C3091" s="36" t="s">
        <v>2625</v>
      </c>
      <c r="D3091" s="36" t="s">
        <v>2632</v>
      </c>
      <c r="E3091" s="39" t="s">
        <v>934</v>
      </c>
      <c r="F3091" s="38">
        <v>7.4</v>
      </c>
      <c r="G3091" s="37">
        <v>5</v>
      </c>
      <c r="H3091" s="37">
        <v>5</v>
      </c>
      <c r="I3091" s="37">
        <v>5</v>
      </c>
      <c r="J3091" s="37">
        <v>5</v>
      </c>
      <c r="K3091" s="37">
        <v>10</v>
      </c>
      <c r="L3091" s="37">
        <v>10</v>
      </c>
      <c r="M3091" s="37">
        <v>5</v>
      </c>
      <c r="N3091" s="37">
        <v>10</v>
      </c>
      <c r="O3091" s="37">
        <v>10</v>
      </c>
      <c r="P3091" s="37">
        <v>10</v>
      </c>
      <c r="Q3091" s="37">
        <v>5</v>
      </c>
    </row>
    <row r="3092" spans="1:17">
      <c r="A3092" s="174">
        <v>2562</v>
      </c>
      <c r="B3092">
        <v>9</v>
      </c>
      <c r="C3092" s="36" t="s">
        <v>2625</v>
      </c>
      <c r="D3092" s="36" t="s">
        <v>2631</v>
      </c>
      <c r="E3092" s="39" t="s">
        <v>934</v>
      </c>
      <c r="F3092" s="38">
        <v>7.7</v>
      </c>
      <c r="G3092" s="37">
        <v>5</v>
      </c>
      <c r="H3092" s="37">
        <v>5</v>
      </c>
      <c r="I3092" s="37">
        <v>5</v>
      </c>
      <c r="J3092" s="37">
        <v>5</v>
      </c>
      <c r="K3092" s="37">
        <v>10</v>
      </c>
      <c r="L3092" s="37">
        <v>10</v>
      </c>
      <c r="M3092" s="37">
        <v>5</v>
      </c>
      <c r="N3092" s="37">
        <v>10</v>
      </c>
      <c r="O3092" s="37">
        <v>10</v>
      </c>
      <c r="P3092" s="37">
        <v>10</v>
      </c>
      <c r="Q3092" s="37">
        <v>5</v>
      </c>
    </row>
    <row r="3093" spans="1:17">
      <c r="A3093" s="174">
        <v>2561</v>
      </c>
      <c r="B3093">
        <v>10</v>
      </c>
      <c r="C3093" s="36" t="s">
        <v>2625</v>
      </c>
      <c r="D3093" s="36" t="s">
        <v>2630</v>
      </c>
      <c r="E3093" s="39" t="s">
        <v>934</v>
      </c>
      <c r="F3093" s="38">
        <v>8.1999999999999993</v>
      </c>
      <c r="G3093" s="37">
        <v>5</v>
      </c>
      <c r="H3093" s="37">
        <v>5</v>
      </c>
      <c r="I3093" s="37">
        <v>5</v>
      </c>
      <c r="J3093" s="37">
        <v>5</v>
      </c>
      <c r="K3093" s="37">
        <v>10</v>
      </c>
      <c r="L3093" s="37">
        <v>10</v>
      </c>
      <c r="M3093" s="37">
        <v>5</v>
      </c>
      <c r="N3093" s="37">
        <v>10</v>
      </c>
      <c r="O3093" s="37">
        <v>10</v>
      </c>
      <c r="P3093" s="37">
        <v>10</v>
      </c>
      <c r="Q3093" s="37">
        <v>5</v>
      </c>
    </row>
    <row r="3094" spans="1:17">
      <c r="A3094" s="174">
        <v>2560</v>
      </c>
      <c r="B3094">
        <v>11</v>
      </c>
      <c r="C3094" s="36" t="s">
        <v>2625</v>
      </c>
      <c r="D3094" s="36" t="s">
        <v>2629</v>
      </c>
      <c r="E3094" s="39" t="s">
        <v>934</v>
      </c>
      <c r="F3094" s="38">
        <v>8.8000000000000007</v>
      </c>
      <c r="G3094" s="37">
        <v>5</v>
      </c>
      <c r="H3094" s="37">
        <v>5</v>
      </c>
      <c r="I3094" s="37">
        <v>5</v>
      </c>
      <c r="J3094" s="37">
        <v>5</v>
      </c>
      <c r="K3094" s="37">
        <v>10</v>
      </c>
      <c r="L3094" s="37">
        <v>10</v>
      </c>
      <c r="M3094" s="37">
        <v>5</v>
      </c>
      <c r="N3094" s="37">
        <v>10</v>
      </c>
      <c r="O3094" s="37">
        <v>10</v>
      </c>
      <c r="P3094" s="37">
        <v>10</v>
      </c>
      <c r="Q3094" s="37">
        <v>5</v>
      </c>
    </row>
    <row r="3095" spans="1:17">
      <c r="A3095" s="174">
        <v>2559</v>
      </c>
      <c r="B3095">
        <v>12</v>
      </c>
      <c r="C3095" s="36" t="s">
        <v>2625</v>
      </c>
      <c r="D3095" s="36" t="s">
        <v>2628</v>
      </c>
      <c r="E3095" s="39" t="s">
        <v>934</v>
      </c>
      <c r="F3095" s="38">
        <v>8.3000000000000007</v>
      </c>
      <c r="G3095" s="37">
        <v>5</v>
      </c>
      <c r="H3095" s="37">
        <v>5</v>
      </c>
      <c r="I3095" s="37">
        <v>5</v>
      </c>
      <c r="J3095" s="37">
        <v>5</v>
      </c>
      <c r="K3095" s="37">
        <v>10</v>
      </c>
      <c r="L3095" s="37">
        <v>10</v>
      </c>
      <c r="M3095" s="37">
        <v>5</v>
      </c>
      <c r="N3095" s="37">
        <v>10</v>
      </c>
      <c r="O3095" s="37">
        <v>10</v>
      </c>
      <c r="P3095" s="37">
        <v>10</v>
      </c>
      <c r="Q3095" s="37">
        <v>5</v>
      </c>
    </row>
    <row r="3096" spans="1:17">
      <c r="A3096" s="174">
        <v>2558</v>
      </c>
      <c r="B3096">
        <v>13</v>
      </c>
      <c r="C3096" s="36" t="s">
        <v>2625</v>
      </c>
      <c r="D3096" s="36" t="s">
        <v>2627</v>
      </c>
      <c r="E3096" s="39" t="s">
        <v>934</v>
      </c>
      <c r="F3096" s="38">
        <v>8.4</v>
      </c>
      <c r="G3096" s="37">
        <v>5</v>
      </c>
      <c r="H3096" s="37">
        <v>5</v>
      </c>
      <c r="I3096" s="37">
        <v>5</v>
      </c>
      <c r="J3096" s="37">
        <v>5</v>
      </c>
      <c r="K3096" s="37">
        <v>10</v>
      </c>
      <c r="L3096" s="37">
        <v>10</v>
      </c>
      <c r="M3096" s="37">
        <v>5</v>
      </c>
      <c r="N3096" s="37">
        <v>10</v>
      </c>
      <c r="O3096" s="37">
        <v>10</v>
      </c>
      <c r="P3096" s="37">
        <v>10</v>
      </c>
      <c r="Q3096" s="37">
        <v>5</v>
      </c>
    </row>
    <row r="3097" spans="1:17">
      <c r="A3097" s="174">
        <v>2557</v>
      </c>
      <c r="B3097">
        <v>14</v>
      </c>
      <c r="C3097" s="36" t="s">
        <v>2625</v>
      </c>
      <c r="D3097" s="36" t="s">
        <v>2626</v>
      </c>
      <c r="E3097" s="39" t="s">
        <v>934</v>
      </c>
      <c r="F3097" s="38">
        <v>9.4</v>
      </c>
      <c r="G3097" s="37">
        <v>5</v>
      </c>
      <c r="H3097" s="37">
        <v>5</v>
      </c>
      <c r="I3097" s="37">
        <v>5</v>
      </c>
      <c r="J3097" s="37">
        <v>5</v>
      </c>
      <c r="K3097" s="37">
        <v>10</v>
      </c>
      <c r="L3097" s="37">
        <v>10</v>
      </c>
      <c r="M3097" s="37">
        <v>5</v>
      </c>
      <c r="N3097" s="37">
        <v>10</v>
      </c>
      <c r="O3097" s="37">
        <v>10</v>
      </c>
      <c r="P3097" s="37">
        <v>10</v>
      </c>
      <c r="Q3097" s="37">
        <v>5</v>
      </c>
    </row>
    <row r="3098" spans="1:17">
      <c r="A3098" s="174">
        <v>2556</v>
      </c>
      <c r="C3098" s="36" t="s">
        <v>2625</v>
      </c>
      <c r="D3098" s="35" t="s">
        <v>2624</v>
      </c>
      <c r="E3098" s="34" t="s">
        <v>934</v>
      </c>
      <c r="F3098" s="130">
        <v>8.4179999999999993</v>
      </c>
      <c r="G3098" s="33" t="e">
        <f>AVERAGE(#REF!)</f>
        <v>#REF!</v>
      </c>
      <c r="H3098" s="33" t="e">
        <f>AVERAGE(#REF!)</f>
        <v>#REF!</v>
      </c>
      <c r="I3098" s="33" t="e">
        <f>AVERAGE(#REF!)</f>
        <v>#REF!</v>
      </c>
      <c r="J3098" s="33" t="e">
        <f>AVERAGE(#REF!)</f>
        <v>#REF!</v>
      </c>
      <c r="K3098" s="33" t="e">
        <f>AVERAGE(#REF!)</f>
        <v>#REF!</v>
      </c>
      <c r="L3098" s="33" t="e">
        <f>AVERAGE(#REF!)</f>
        <v>#REF!</v>
      </c>
      <c r="M3098" s="33" t="e">
        <f>AVERAGE(#REF!)</f>
        <v>#REF!</v>
      </c>
      <c r="N3098" s="33" t="e">
        <f>AVERAGE(#REF!)</f>
        <v>#REF!</v>
      </c>
      <c r="O3098" s="33" t="e">
        <f>AVERAGE(#REF!)</f>
        <v>#REF!</v>
      </c>
      <c r="P3098" s="33" t="e">
        <f>AVERAGE(#REF!)</f>
        <v>#REF!</v>
      </c>
      <c r="Q3098" s="33" t="e">
        <f>AVERAGE(#REF!)</f>
        <v>#REF!</v>
      </c>
    </row>
    <row r="3099" spans="1:17">
      <c r="A3099" s="174">
        <v>2555</v>
      </c>
      <c r="B3099">
        <v>1</v>
      </c>
      <c r="C3099" s="36" t="s">
        <v>2609</v>
      </c>
      <c r="D3099" s="36" t="s">
        <v>2623</v>
      </c>
      <c r="E3099" s="39" t="s">
        <v>934</v>
      </c>
      <c r="F3099" s="38">
        <v>8.9</v>
      </c>
      <c r="G3099" s="37">
        <v>5</v>
      </c>
      <c r="H3099" s="37">
        <v>5</v>
      </c>
      <c r="I3099" s="37">
        <v>5</v>
      </c>
      <c r="J3099" s="37">
        <v>5</v>
      </c>
      <c r="K3099" s="37">
        <v>10</v>
      </c>
      <c r="L3099" s="37">
        <v>10</v>
      </c>
      <c r="M3099" s="37">
        <v>5</v>
      </c>
      <c r="N3099" s="37">
        <v>10</v>
      </c>
      <c r="O3099" s="37">
        <v>10</v>
      </c>
      <c r="P3099" s="37">
        <v>10</v>
      </c>
      <c r="Q3099" s="37">
        <v>5</v>
      </c>
    </row>
    <row r="3100" spans="1:17">
      <c r="A3100" s="174">
        <v>2554</v>
      </c>
      <c r="B3100">
        <v>2</v>
      </c>
      <c r="C3100" s="36" t="s">
        <v>2609</v>
      </c>
      <c r="D3100" s="42" t="s">
        <v>2622</v>
      </c>
      <c r="E3100" s="41" t="s">
        <v>934</v>
      </c>
      <c r="F3100" s="40">
        <v>9.6</v>
      </c>
      <c r="G3100" s="37">
        <v>5</v>
      </c>
      <c r="H3100" s="37">
        <v>5</v>
      </c>
      <c r="I3100" s="37">
        <v>5</v>
      </c>
      <c r="J3100" s="37">
        <v>5</v>
      </c>
      <c r="K3100" s="37">
        <v>10</v>
      </c>
      <c r="L3100" s="37">
        <v>10</v>
      </c>
      <c r="M3100" s="37">
        <v>5</v>
      </c>
      <c r="N3100" s="37">
        <v>10</v>
      </c>
      <c r="O3100" s="37">
        <v>10</v>
      </c>
      <c r="P3100" s="37">
        <v>10</v>
      </c>
      <c r="Q3100" s="37">
        <v>5</v>
      </c>
    </row>
    <row r="3101" spans="1:17">
      <c r="A3101" s="174">
        <v>2553</v>
      </c>
      <c r="B3101">
        <v>3</v>
      </c>
      <c r="C3101" s="36" t="s">
        <v>2609</v>
      </c>
      <c r="D3101" s="36" t="s">
        <v>2621</v>
      </c>
      <c r="E3101" s="39" t="s">
        <v>934</v>
      </c>
      <c r="F3101" s="38">
        <v>9.1999999999999993</v>
      </c>
      <c r="G3101" s="37">
        <v>5</v>
      </c>
      <c r="H3101" s="37">
        <v>5</v>
      </c>
      <c r="I3101" s="37">
        <v>5</v>
      </c>
      <c r="J3101" s="37">
        <v>5</v>
      </c>
      <c r="K3101" s="37">
        <v>10</v>
      </c>
      <c r="L3101" s="37">
        <v>10</v>
      </c>
      <c r="M3101" s="37">
        <v>5</v>
      </c>
      <c r="N3101" s="37">
        <v>10</v>
      </c>
      <c r="O3101" s="37">
        <v>10</v>
      </c>
      <c r="P3101" s="37">
        <v>10</v>
      </c>
      <c r="Q3101" s="37">
        <v>5</v>
      </c>
    </row>
    <row r="3102" spans="1:17">
      <c r="A3102" s="174">
        <v>2552</v>
      </c>
      <c r="B3102">
        <v>4</v>
      </c>
      <c r="C3102" s="36" t="s">
        <v>2609</v>
      </c>
      <c r="D3102" s="36" t="s">
        <v>2620</v>
      </c>
      <c r="E3102" s="39" t="s">
        <v>934</v>
      </c>
      <c r="F3102" s="38">
        <v>8.9</v>
      </c>
      <c r="G3102" s="37">
        <v>5</v>
      </c>
      <c r="H3102" s="37">
        <v>5</v>
      </c>
      <c r="I3102" s="37">
        <v>5</v>
      </c>
      <c r="J3102" s="37">
        <v>5</v>
      </c>
      <c r="K3102" s="37">
        <v>10</v>
      </c>
      <c r="L3102" s="37">
        <v>10</v>
      </c>
      <c r="M3102" s="37">
        <v>5</v>
      </c>
      <c r="N3102" s="37">
        <v>10</v>
      </c>
      <c r="O3102" s="37">
        <v>10</v>
      </c>
      <c r="P3102" s="37">
        <v>10</v>
      </c>
      <c r="Q3102" s="37">
        <v>5</v>
      </c>
    </row>
    <row r="3103" spans="1:17">
      <c r="A3103" s="174">
        <v>2551</v>
      </c>
      <c r="B3103">
        <v>5</v>
      </c>
      <c r="C3103" s="36" t="s">
        <v>2609</v>
      </c>
      <c r="D3103" s="36" t="s">
        <v>2619</v>
      </c>
      <c r="E3103" s="39" t="s">
        <v>934</v>
      </c>
      <c r="F3103" s="38">
        <v>7.8</v>
      </c>
      <c r="G3103" s="37">
        <v>5</v>
      </c>
      <c r="H3103" s="37">
        <v>5</v>
      </c>
      <c r="I3103" s="37">
        <v>5</v>
      </c>
      <c r="J3103" s="37">
        <v>5</v>
      </c>
      <c r="K3103" s="37">
        <v>10</v>
      </c>
      <c r="L3103" s="37">
        <v>10</v>
      </c>
      <c r="M3103" s="37">
        <v>5</v>
      </c>
      <c r="N3103" s="37">
        <v>10</v>
      </c>
      <c r="O3103" s="37">
        <v>10</v>
      </c>
      <c r="P3103" s="37">
        <v>10</v>
      </c>
      <c r="Q3103" s="37">
        <v>5</v>
      </c>
    </row>
    <row r="3104" spans="1:17">
      <c r="A3104" s="174">
        <v>2550</v>
      </c>
      <c r="B3104">
        <v>6</v>
      </c>
      <c r="C3104" s="36" t="s">
        <v>2609</v>
      </c>
      <c r="D3104" s="36" t="s">
        <v>2618</v>
      </c>
      <c r="E3104" s="39" t="s">
        <v>934</v>
      </c>
      <c r="F3104" s="38">
        <v>9.1</v>
      </c>
      <c r="G3104" s="37">
        <v>5</v>
      </c>
      <c r="H3104" s="37">
        <v>5</v>
      </c>
      <c r="I3104" s="37">
        <v>5</v>
      </c>
      <c r="J3104" s="37">
        <v>5</v>
      </c>
      <c r="K3104" s="37">
        <v>10</v>
      </c>
      <c r="L3104" s="37">
        <v>10</v>
      </c>
      <c r="M3104" s="37">
        <v>5</v>
      </c>
      <c r="N3104" s="37">
        <v>10</v>
      </c>
      <c r="O3104" s="37">
        <v>10</v>
      </c>
      <c r="P3104" s="37">
        <v>10</v>
      </c>
      <c r="Q3104" s="37">
        <v>5</v>
      </c>
    </row>
    <row r="3105" spans="1:17">
      <c r="A3105" s="174">
        <v>2549</v>
      </c>
      <c r="B3105">
        <v>7</v>
      </c>
      <c r="C3105" s="36" t="s">
        <v>2609</v>
      </c>
      <c r="D3105" s="42" t="s">
        <v>2617</v>
      </c>
      <c r="E3105" s="41" t="s">
        <v>934</v>
      </c>
      <c r="F3105" s="40">
        <v>9.6</v>
      </c>
      <c r="G3105" s="37">
        <v>5</v>
      </c>
      <c r="H3105" s="37">
        <v>5</v>
      </c>
      <c r="I3105" s="37">
        <v>5</v>
      </c>
      <c r="J3105" s="37">
        <v>5</v>
      </c>
      <c r="K3105" s="37">
        <v>10</v>
      </c>
      <c r="L3105" s="37">
        <v>10</v>
      </c>
      <c r="M3105" s="37">
        <v>5</v>
      </c>
      <c r="N3105" s="37">
        <v>10</v>
      </c>
      <c r="O3105" s="37">
        <v>10</v>
      </c>
      <c r="P3105" s="37">
        <v>10</v>
      </c>
      <c r="Q3105" s="37">
        <v>5</v>
      </c>
    </row>
    <row r="3106" spans="1:17">
      <c r="A3106" s="174">
        <v>2548</v>
      </c>
      <c r="B3106">
        <v>8</v>
      </c>
      <c r="C3106" s="36" t="s">
        <v>2609</v>
      </c>
      <c r="D3106" s="42" t="s">
        <v>2616</v>
      </c>
      <c r="E3106" s="41" t="s">
        <v>934</v>
      </c>
      <c r="F3106" s="40">
        <v>9.5</v>
      </c>
      <c r="G3106" s="37">
        <v>5</v>
      </c>
      <c r="H3106" s="37">
        <v>5</v>
      </c>
      <c r="I3106" s="37">
        <v>5</v>
      </c>
      <c r="J3106" s="37">
        <v>5</v>
      </c>
      <c r="K3106" s="37">
        <v>10</v>
      </c>
      <c r="L3106" s="37">
        <v>10</v>
      </c>
      <c r="M3106" s="37">
        <v>5</v>
      </c>
      <c r="N3106" s="37">
        <v>10</v>
      </c>
      <c r="O3106" s="37">
        <v>10</v>
      </c>
      <c r="P3106" s="37">
        <v>10</v>
      </c>
      <c r="Q3106" s="37">
        <v>5</v>
      </c>
    </row>
    <row r="3107" spans="1:17">
      <c r="A3107" s="174">
        <v>2547</v>
      </c>
      <c r="B3107">
        <v>9</v>
      </c>
      <c r="C3107" s="36" t="s">
        <v>2609</v>
      </c>
      <c r="D3107" s="42" t="s">
        <v>2615</v>
      </c>
      <c r="E3107" s="41" t="s">
        <v>934</v>
      </c>
      <c r="F3107" s="40">
        <v>9.6999999999999993</v>
      </c>
      <c r="G3107" s="37">
        <v>5</v>
      </c>
      <c r="H3107" s="37">
        <v>5</v>
      </c>
      <c r="I3107" s="37">
        <v>5</v>
      </c>
      <c r="J3107" s="37">
        <v>5</v>
      </c>
      <c r="K3107" s="37">
        <v>10</v>
      </c>
      <c r="L3107" s="37">
        <v>10</v>
      </c>
      <c r="M3107" s="37">
        <v>5</v>
      </c>
      <c r="N3107" s="37">
        <v>10</v>
      </c>
      <c r="O3107" s="37">
        <v>10</v>
      </c>
      <c r="P3107" s="37">
        <v>10</v>
      </c>
      <c r="Q3107" s="37">
        <v>5</v>
      </c>
    </row>
    <row r="3108" spans="1:17">
      <c r="A3108" s="174">
        <v>2546</v>
      </c>
      <c r="B3108">
        <v>10</v>
      </c>
      <c r="C3108" s="36" t="s">
        <v>2609</v>
      </c>
      <c r="D3108" s="36" t="s">
        <v>2614</v>
      </c>
      <c r="E3108" s="39" t="s">
        <v>934</v>
      </c>
      <c r="F3108" s="38">
        <v>8.6999999999999993</v>
      </c>
      <c r="G3108" s="37">
        <v>5</v>
      </c>
      <c r="H3108" s="37">
        <v>5</v>
      </c>
      <c r="I3108" s="37">
        <v>5</v>
      </c>
      <c r="J3108" s="37">
        <v>5</v>
      </c>
      <c r="K3108" s="37">
        <v>10</v>
      </c>
      <c r="L3108" s="37">
        <v>10</v>
      </c>
      <c r="M3108" s="37">
        <v>5</v>
      </c>
      <c r="N3108" s="37">
        <v>10</v>
      </c>
      <c r="O3108" s="37">
        <v>10</v>
      </c>
      <c r="P3108" s="37">
        <v>10</v>
      </c>
      <c r="Q3108" s="37">
        <v>5</v>
      </c>
    </row>
    <row r="3109" spans="1:17">
      <c r="A3109" s="174">
        <v>2545</v>
      </c>
      <c r="B3109">
        <v>11</v>
      </c>
      <c r="C3109" s="36" t="s">
        <v>2609</v>
      </c>
      <c r="D3109" s="36" t="s">
        <v>2613</v>
      </c>
      <c r="E3109" s="39" t="s">
        <v>934</v>
      </c>
      <c r="F3109" s="38">
        <v>9.1</v>
      </c>
      <c r="G3109" s="37">
        <v>5</v>
      </c>
      <c r="H3109" s="37">
        <v>5</v>
      </c>
      <c r="I3109" s="37">
        <v>5</v>
      </c>
      <c r="J3109" s="37">
        <v>5</v>
      </c>
      <c r="K3109" s="37">
        <v>10</v>
      </c>
      <c r="L3109" s="37">
        <v>10</v>
      </c>
      <c r="M3109" s="37">
        <v>5</v>
      </c>
      <c r="N3109" s="37">
        <v>10</v>
      </c>
      <c r="O3109" s="37">
        <v>10</v>
      </c>
      <c r="P3109" s="37">
        <v>10</v>
      </c>
      <c r="Q3109" s="37">
        <v>5</v>
      </c>
    </row>
    <row r="3110" spans="1:17">
      <c r="A3110" s="174">
        <v>2544</v>
      </c>
      <c r="B3110">
        <v>12</v>
      </c>
      <c r="C3110" s="36" t="s">
        <v>2609</v>
      </c>
      <c r="D3110" s="36" t="s">
        <v>2612</v>
      </c>
      <c r="E3110" s="39" t="s">
        <v>934</v>
      </c>
      <c r="F3110" s="38">
        <v>9.1</v>
      </c>
      <c r="G3110" s="37">
        <v>5</v>
      </c>
      <c r="H3110" s="37">
        <v>5</v>
      </c>
      <c r="I3110" s="37">
        <v>5</v>
      </c>
      <c r="J3110" s="37">
        <v>5</v>
      </c>
      <c r="K3110" s="37">
        <v>10</v>
      </c>
      <c r="L3110" s="37">
        <v>10</v>
      </c>
      <c r="M3110" s="37">
        <v>5</v>
      </c>
      <c r="N3110" s="37">
        <v>10</v>
      </c>
      <c r="O3110" s="37">
        <v>10</v>
      </c>
      <c r="P3110" s="37">
        <v>10</v>
      </c>
      <c r="Q3110" s="37">
        <v>5</v>
      </c>
    </row>
    <row r="3111" spans="1:17">
      <c r="A3111" s="174">
        <v>2543</v>
      </c>
      <c r="B3111">
        <v>13</v>
      </c>
      <c r="C3111" s="36" t="s">
        <v>2609</v>
      </c>
      <c r="D3111" s="36" t="s">
        <v>2611</v>
      </c>
      <c r="E3111" s="39" t="s">
        <v>934</v>
      </c>
      <c r="F3111" s="38">
        <v>9</v>
      </c>
      <c r="G3111" s="37">
        <v>5</v>
      </c>
      <c r="H3111" s="37">
        <v>5</v>
      </c>
      <c r="I3111" s="37">
        <v>5</v>
      </c>
      <c r="J3111" s="37">
        <v>5</v>
      </c>
      <c r="K3111" s="37">
        <v>10</v>
      </c>
      <c r="L3111" s="37">
        <v>10</v>
      </c>
      <c r="M3111" s="37">
        <v>5</v>
      </c>
      <c r="N3111" s="37">
        <v>10</v>
      </c>
      <c r="O3111" s="37">
        <v>10</v>
      </c>
      <c r="P3111" s="37">
        <v>10</v>
      </c>
      <c r="Q3111" s="37">
        <v>5</v>
      </c>
    </row>
    <row r="3112" spans="1:17">
      <c r="A3112" s="174">
        <v>2542</v>
      </c>
      <c r="B3112">
        <v>14</v>
      </c>
      <c r="C3112" s="36" t="s">
        <v>2609</v>
      </c>
      <c r="D3112" s="36" t="s">
        <v>2610</v>
      </c>
      <c r="E3112" s="39" t="s">
        <v>934</v>
      </c>
      <c r="F3112" s="38">
        <v>7.4</v>
      </c>
      <c r="G3112" s="37">
        <v>5</v>
      </c>
      <c r="H3112" s="37">
        <v>5</v>
      </c>
      <c r="I3112" s="37">
        <v>5</v>
      </c>
      <c r="J3112" s="37">
        <v>5</v>
      </c>
      <c r="K3112" s="37">
        <v>10</v>
      </c>
      <c r="L3112" s="37">
        <v>10</v>
      </c>
      <c r="M3112" s="37">
        <v>5</v>
      </c>
      <c r="N3112" s="37">
        <v>10</v>
      </c>
      <c r="O3112" s="37">
        <v>10</v>
      </c>
      <c r="P3112" s="37">
        <v>10</v>
      </c>
      <c r="Q3112" s="37">
        <v>5</v>
      </c>
    </row>
    <row r="3113" spans="1:17">
      <c r="A3113" s="174">
        <v>2541</v>
      </c>
      <c r="C3113" s="36" t="s">
        <v>2609</v>
      </c>
      <c r="D3113" s="35" t="s">
        <v>2592</v>
      </c>
      <c r="E3113" s="34" t="s">
        <v>934</v>
      </c>
      <c r="F3113" s="130">
        <v>8.9469999999999992</v>
      </c>
      <c r="G3113" s="33" t="e">
        <f>AVERAGE(#REF!)</f>
        <v>#REF!</v>
      </c>
      <c r="H3113" s="33" t="e">
        <f>AVERAGE(#REF!)</f>
        <v>#REF!</v>
      </c>
      <c r="I3113" s="33" t="e">
        <f>AVERAGE(#REF!)</f>
        <v>#REF!</v>
      </c>
      <c r="J3113" s="33" t="e">
        <f>AVERAGE(#REF!)</f>
        <v>#REF!</v>
      </c>
      <c r="K3113" s="33" t="e">
        <f>AVERAGE(#REF!)</f>
        <v>#REF!</v>
      </c>
      <c r="L3113" s="33" t="e">
        <f>AVERAGE(#REF!)</f>
        <v>#REF!</v>
      </c>
      <c r="M3113" s="33" t="e">
        <f>AVERAGE(#REF!)</f>
        <v>#REF!</v>
      </c>
      <c r="N3113" s="33" t="e">
        <f>AVERAGE(#REF!)</f>
        <v>#REF!</v>
      </c>
      <c r="O3113" s="33" t="e">
        <f>AVERAGE(#REF!)</f>
        <v>#REF!</v>
      </c>
      <c r="P3113" s="33" t="e">
        <f>AVERAGE(#REF!)</f>
        <v>#REF!</v>
      </c>
      <c r="Q3113" s="33" t="e">
        <f>AVERAGE(#REF!)</f>
        <v>#REF!</v>
      </c>
    </row>
    <row r="3114" spans="1:17">
      <c r="A3114" s="174">
        <v>2540</v>
      </c>
      <c r="B3114">
        <v>1</v>
      </c>
      <c r="C3114" s="36" t="s">
        <v>2593</v>
      </c>
      <c r="D3114" s="36" t="s">
        <v>2608</v>
      </c>
      <c r="E3114" s="39" t="s">
        <v>934</v>
      </c>
      <c r="F3114" s="38">
        <v>7.4</v>
      </c>
      <c r="G3114" s="37">
        <v>5</v>
      </c>
      <c r="H3114" s="37">
        <v>5</v>
      </c>
      <c r="I3114" s="37">
        <v>5</v>
      </c>
      <c r="J3114" s="37">
        <v>5</v>
      </c>
      <c r="K3114" s="37">
        <v>10</v>
      </c>
      <c r="L3114" s="37">
        <v>10</v>
      </c>
      <c r="M3114" s="37">
        <v>5</v>
      </c>
      <c r="N3114" s="37">
        <v>10</v>
      </c>
      <c r="O3114" s="37">
        <v>10</v>
      </c>
      <c r="P3114" s="37">
        <v>10</v>
      </c>
      <c r="Q3114" s="37">
        <v>5</v>
      </c>
    </row>
    <row r="3115" spans="1:17">
      <c r="A3115" s="174">
        <v>2539</v>
      </c>
      <c r="B3115">
        <v>2</v>
      </c>
      <c r="C3115" s="36" t="s">
        <v>2593</v>
      </c>
      <c r="D3115" s="36" t="s">
        <v>2607</v>
      </c>
      <c r="E3115" s="39" t="s">
        <v>934</v>
      </c>
      <c r="F3115" s="38">
        <v>8.6</v>
      </c>
      <c r="G3115" s="37">
        <v>5</v>
      </c>
      <c r="H3115" s="37">
        <v>5</v>
      </c>
      <c r="I3115" s="37">
        <v>5</v>
      </c>
      <c r="J3115" s="37">
        <v>5</v>
      </c>
      <c r="K3115" s="37">
        <v>10</v>
      </c>
      <c r="L3115" s="37">
        <v>10</v>
      </c>
      <c r="M3115" s="37">
        <v>5</v>
      </c>
      <c r="N3115" s="37">
        <v>10</v>
      </c>
      <c r="O3115" s="37">
        <v>10</v>
      </c>
      <c r="P3115" s="37">
        <v>10</v>
      </c>
      <c r="Q3115" s="37">
        <v>5</v>
      </c>
    </row>
    <row r="3116" spans="1:17">
      <c r="A3116" s="174">
        <v>2538</v>
      </c>
      <c r="B3116">
        <v>3</v>
      </c>
      <c r="C3116" s="36" t="s">
        <v>2593</v>
      </c>
      <c r="D3116" s="36" t="s">
        <v>2606</v>
      </c>
      <c r="E3116" s="39" t="s">
        <v>934</v>
      </c>
      <c r="F3116" s="38">
        <v>8.6</v>
      </c>
      <c r="G3116" s="37">
        <v>5</v>
      </c>
      <c r="H3116" s="37">
        <v>5</v>
      </c>
      <c r="I3116" s="37">
        <v>5</v>
      </c>
      <c r="J3116" s="37">
        <v>5</v>
      </c>
      <c r="K3116" s="37">
        <v>10</v>
      </c>
      <c r="L3116" s="37">
        <v>10</v>
      </c>
      <c r="M3116" s="37">
        <v>5</v>
      </c>
      <c r="N3116" s="37">
        <v>10</v>
      </c>
      <c r="O3116" s="37">
        <v>10</v>
      </c>
      <c r="P3116" s="37">
        <v>10</v>
      </c>
      <c r="Q3116" s="37">
        <v>5</v>
      </c>
    </row>
    <row r="3117" spans="1:17">
      <c r="A3117" s="174">
        <v>2537</v>
      </c>
      <c r="B3117">
        <v>4</v>
      </c>
      <c r="C3117" s="36" t="s">
        <v>2593</v>
      </c>
      <c r="D3117" s="36" t="s">
        <v>2605</v>
      </c>
      <c r="E3117" s="39" t="s">
        <v>934</v>
      </c>
      <c r="F3117" s="38">
        <v>8.6</v>
      </c>
      <c r="G3117" s="37">
        <v>5</v>
      </c>
      <c r="H3117" s="37">
        <v>5</v>
      </c>
      <c r="I3117" s="37">
        <v>5</v>
      </c>
      <c r="J3117" s="37">
        <v>5</v>
      </c>
      <c r="K3117" s="37">
        <v>10</v>
      </c>
      <c r="L3117" s="37">
        <v>10</v>
      </c>
      <c r="M3117" s="37">
        <v>5</v>
      </c>
      <c r="N3117" s="37">
        <v>10</v>
      </c>
      <c r="O3117" s="37">
        <v>10</v>
      </c>
      <c r="P3117" s="37">
        <v>10</v>
      </c>
      <c r="Q3117" s="37">
        <v>5</v>
      </c>
    </row>
    <row r="3118" spans="1:17">
      <c r="A3118" s="174">
        <v>2536</v>
      </c>
      <c r="B3118">
        <v>5</v>
      </c>
      <c r="C3118" s="36" t="s">
        <v>2593</v>
      </c>
      <c r="D3118" s="36" t="s">
        <v>2604</v>
      </c>
      <c r="E3118" s="39" t="s">
        <v>934</v>
      </c>
      <c r="F3118" s="38">
        <v>8.1999999999999993</v>
      </c>
      <c r="G3118" s="37">
        <v>5</v>
      </c>
      <c r="H3118" s="37">
        <v>5</v>
      </c>
      <c r="I3118" s="37">
        <v>5</v>
      </c>
      <c r="J3118" s="37">
        <v>5</v>
      </c>
      <c r="K3118" s="37">
        <v>10</v>
      </c>
      <c r="L3118" s="37">
        <v>10</v>
      </c>
      <c r="M3118" s="37">
        <v>5</v>
      </c>
      <c r="N3118" s="37">
        <v>10</v>
      </c>
      <c r="O3118" s="37">
        <v>10</v>
      </c>
      <c r="P3118" s="37">
        <v>10</v>
      </c>
      <c r="Q3118" s="37">
        <v>5</v>
      </c>
    </row>
    <row r="3119" spans="1:17">
      <c r="A3119" s="174">
        <v>2535</v>
      </c>
      <c r="B3119">
        <v>6</v>
      </c>
      <c r="C3119" s="36" t="s">
        <v>2593</v>
      </c>
      <c r="D3119" s="42" t="s">
        <v>2603</v>
      </c>
      <c r="E3119" s="41" t="s">
        <v>934</v>
      </c>
      <c r="F3119" s="40">
        <v>9.8000000000000007</v>
      </c>
      <c r="G3119" s="37">
        <v>5</v>
      </c>
      <c r="H3119" s="37">
        <v>5</v>
      </c>
      <c r="I3119" s="37">
        <v>5</v>
      </c>
      <c r="J3119" s="37">
        <v>5</v>
      </c>
      <c r="K3119" s="37">
        <v>10</v>
      </c>
      <c r="L3119" s="37">
        <v>10</v>
      </c>
      <c r="M3119" s="37">
        <v>5</v>
      </c>
      <c r="N3119" s="37">
        <v>10</v>
      </c>
      <c r="O3119" s="37">
        <v>10</v>
      </c>
      <c r="P3119" s="37">
        <v>10</v>
      </c>
      <c r="Q3119" s="37">
        <v>5</v>
      </c>
    </row>
    <row r="3120" spans="1:17">
      <c r="A3120" s="174">
        <v>2534</v>
      </c>
      <c r="B3120">
        <v>7</v>
      </c>
      <c r="C3120" s="36" t="s">
        <v>2593</v>
      </c>
      <c r="D3120" s="36" t="s">
        <v>2602</v>
      </c>
      <c r="E3120" s="39" t="s">
        <v>934</v>
      </c>
      <c r="F3120" s="38">
        <v>8.8000000000000007</v>
      </c>
      <c r="G3120" s="37">
        <v>5</v>
      </c>
      <c r="H3120" s="37">
        <v>5</v>
      </c>
      <c r="I3120" s="37">
        <v>5</v>
      </c>
      <c r="J3120" s="37">
        <v>5</v>
      </c>
      <c r="K3120" s="37">
        <v>10</v>
      </c>
      <c r="L3120" s="37">
        <v>10</v>
      </c>
      <c r="M3120" s="37">
        <v>5</v>
      </c>
      <c r="N3120" s="37">
        <v>10</v>
      </c>
      <c r="O3120" s="37">
        <v>10</v>
      </c>
      <c r="P3120" s="37">
        <v>10</v>
      </c>
      <c r="Q3120" s="37">
        <v>5</v>
      </c>
    </row>
    <row r="3121" spans="1:17">
      <c r="A3121" s="174">
        <v>2533</v>
      </c>
      <c r="B3121">
        <v>8</v>
      </c>
      <c r="C3121" s="36" t="s">
        <v>2593</v>
      </c>
      <c r="D3121" s="36" t="s">
        <v>2601</v>
      </c>
      <c r="E3121" s="39" t="s">
        <v>934</v>
      </c>
      <c r="F3121" s="38">
        <v>8</v>
      </c>
      <c r="G3121" s="37">
        <v>5</v>
      </c>
      <c r="H3121" s="37">
        <v>5</v>
      </c>
      <c r="I3121" s="37">
        <v>5</v>
      </c>
      <c r="J3121" s="37">
        <v>5</v>
      </c>
      <c r="K3121" s="37">
        <v>10</v>
      </c>
      <c r="L3121" s="37">
        <v>10</v>
      </c>
      <c r="M3121" s="37">
        <v>5</v>
      </c>
      <c r="N3121" s="37">
        <v>10</v>
      </c>
      <c r="O3121" s="37">
        <v>10</v>
      </c>
      <c r="P3121" s="37">
        <v>10</v>
      </c>
      <c r="Q3121" s="37">
        <v>5</v>
      </c>
    </row>
    <row r="3122" spans="1:17">
      <c r="A3122" s="174">
        <v>2532</v>
      </c>
      <c r="B3122">
        <v>9</v>
      </c>
      <c r="C3122" s="36" t="s">
        <v>2593</v>
      </c>
      <c r="D3122" s="36" t="s">
        <v>2600</v>
      </c>
      <c r="E3122" s="39" t="s">
        <v>934</v>
      </c>
      <c r="F3122" s="38">
        <v>8.1999999999999993</v>
      </c>
      <c r="G3122" s="37">
        <v>5</v>
      </c>
      <c r="H3122" s="37">
        <v>5</v>
      </c>
      <c r="I3122" s="37">
        <v>5</v>
      </c>
      <c r="J3122" s="37">
        <v>5</v>
      </c>
      <c r="K3122" s="37">
        <v>10</v>
      </c>
      <c r="L3122" s="37">
        <v>10</v>
      </c>
      <c r="M3122" s="37">
        <v>5</v>
      </c>
      <c r="N3122" s="37">
        <v>10</v>
      </c>
      <c r="O3122" s="37">
        <v>10</v>
      </c>
      <c r="P3122" s="37">
        <v>10</v>
      </c>
      <c r="Q3122" s="37">
        <v>5</v>
      </c>
    </row>
    <row r="3123" spans="1:17">
      <c r="A3123" s="174">
        <v>2531</v>
      </c>
      <c r="B3123">
        <v>10</v>
      </c>
      <c r="C3123" s="36" t="s">
        <v>2593</v>
      </c>
      <c r="D3123" s="36" t="s">
        <v>2599</v>
      </c>
      <c r="E3123" s="39" t="s">
        <v>934</v>
      </c>
      <c r="F3123" s="38">
        <v>9.3000000000000007</v>
      </c>
      <c r="G3123" s="37">
        <v>5</v>
      </c>
      <c r="H3123" s="37">
        <v>5</v>
      </c>
      <c r="I3123" s="37">
        <v>5</v>
      </c>
      <c r="J3123" s="37">
        <v>5</v>
      </c>
      <c r="K3123" s="37">
        <v>10</v>
      </c>
      <c r="L3123" s="37">
        <v>10</v>
      </c>
      <c r="M3123" s="37">
        <v>5</v>
      </c>
      <c r="N3123" s="37">
        <v>10</v>
      </c>
      <c r="O3123" s="37">
        <v>10</v>
      </c>
      <c r="P3123" s="37">
        <v>10</v>
      </c>
      <c r="Q3123" s="37">
        <v>5</v>
      </c>
    </row>
    <row r="3124" spans="1:17">
      <c r="A3124" s="174">
        <v>2530</v>
      </c>
      <c r="B3124">
        <v>11</v>
      </c>
      <c r="C3124" s="36" t="s">
        <v>2593</v>
      </c>
      <c r="D3124" s="36" t="s">
        <v>2598</v>
      </c>
      <c r="E3124" s="39" t="s">
        <v>934</v>
      </c>
      <c r="F3124" s="38">
        <v>9</v>
      </c>
      <c r="G3124" s="37">
        <v>5</v>
      </c>
      <c r="H3124" s="37">
        <v>5</v>
      </c>
      <c r="I3124" s="37">
        <v>5</v>
      </c>
      <c r="J3124" s="37">
        <v>5</v>
      </c>
      <c r="K3124" s="37">
        <v>10</v>
      </c>
      <c r="L3124" s="37">
        <v>10</v>
      </c>
      <c r="M3124" s="37">
        <v>5</v>
      </c>
      <c r="N3124" s="37">
        <v>10</v>
      </c>
      <c r="O3124" s="37">
        <v>10</v>
      </c>
      <c r="P3124" s="37">
        <v>10</v>
      </c>
      <c r="Q3124" s="37">
        <v>5</v>
      </c>
    </row>
    <row r="3125" spans="1:17">
      <c r="A3125" s="174">
        <v>2529</v>
      </c>
      <c r="B3125">
        <v>12</v>
      </c>
      <c r="C3125" s="36" t="s">
        <v>2593</v>
      </c>
      <c r="D3125" s="36" t="s">
        <v>2597</v>
      </c>
      <c r="E3125" s="39" t="s">
        <v>934</v>
      </c>
      <c r="F3125" s="38">
        <v>8.1999999999999993</v>
      </c>
      <c r="G3125" s="37">
        <v>5</v>
      </c>
      <c r="H3125" s="37">
        <v>5</v>
      </c>
      <c r="I3125" s="37">
        <v>5</v>
      </c>
      <c r="J3125" s="37">
        <v>5</v>
      </c>
      <c r="K3125" s="37">
        <v>10</v>
      </c>
      <c r="L3125" s="37">
        <v>10</v>
      </c>
      <c r="M3125" s="37">
        <v>5</v>
      </c>
      <c r="N3125" s="37">
        <v>10</v>
      </c>
      <c r="O3125" s="37">
        <v>10</v>
      </c>
      <c r="P3125" s="37">
        <v>10</v>
      </c>
      <c r="Q3125" s="37">
        <v>5</v>
      </c>
    </row>
    <row r="3126" spans="1:17">
      <c r="A3126" s="174">
        <v>2528</v>
      </c>
      <c r="B3126">
        <v>13</v>
      </c>
      <c r="C3126" s="36" t="s">
        <v>2593</v>
      </c>
      <c r="D3126" s="42" t="s">
        <v>2596</v>
      </c>
      <c r="E3126" s="41" t="s">
        <v>934</v>
      </c>
      <c r="F3126" s="40">
        <v>9.6</v>
      </c>
      <c r="G3126" s="37">
        <v>5</v>
      </c>
      <c r="H3126" s="37">
        <v>5</v>
      </c>
      <c r="I3126" s="37">
        <v>5</v>
      </c>
      <c r="J3126" s="37">
        <v>5</v>
      </c>
      <c r="K3126" s="37">
        <v>10</v>
      </c>
      <c r="L3126" s="37">
        <v>10</v>
      </c>
      <c r="M3126" s="37">
        <v>5</v>
      </c>
      <c r="N3126" s="37">
        <v>10</v>
      </c>
      <c r="O3126" s="37">
        <v>10</v>
      </c>
      <c r="P3126" s="37">
        <v>10</v>
      </c>
      <c r="Q3126" s="37">
        <v>5</v>
      </c>
    </row>
    <row r="3127" spans="1:17">
      <c r="A3127" s="174">
        <v>2527</v>
      </c>
      <c r="B3127">
        <v>14</v>
      </c>
      <c r="C3127" s="36" t="s">
        <v>2593</v>
      </c>
      <c r="D3127" s="36" t="s">
        <v>2595</v>
      </c>
      <c r="E3127" s="39" t="s">
        <v>934</v>
      </c>
      <c r="F3127" s="38">
        <v>8.5</v>
      </c>
      <c r="G3127" s="37">
        <v>5</v>
      </c>
      <c r="H3127" s="37">
        <v>5</v>
      </c>
      <c r="I3127" s="37">
        <v>5</v>
      </c>
      <c r="J3127" s="37">
        <v>5</v>
      </c>
      <c r="K3127" s="37">
        <v>10</v>
      </c>
      <c r="L3127" s="37">
        <v>10</v>
      </c>
      <c r="M3127" s="37">
        <v>5</v>
      </c>
      <c r="N3127" s="37">
        <v>10</v>
      </c>
      <c r="O3127" s="37">
        <v>10</v>
      </c>
      <c r="P3127" s="37">
        <v>10</v>
      </c>
      <c r="Q3127" s="37">
        <v>5</v>
      </c>
    </row>
    <row r="3128" spans="1:17">
      <c r="A3128" s="174">
        <v>2526</v>
      </c>
      <c r="B3128">
        <v>15</v>
      </c>
      <c r="C3128" s="36" t="s">
        <v>2593</v>
      </c>
      <c r="D3128" s="36" t="s">
        <v>2594</v>
      </c>
      <c r="E3128" s="39" t="s">
        <v>934</v>
      </c>
      <c r="F3128" s="38">
        <v>8.6999999999999993</v>
      </c>
      <c r="G3128" s="37">
        <v>5</v>
      </c>
      <c r="H3128" s="37">
        <v>5</v>
      </c>
      <c r="I3128" s="37">
        <v>5</v>
      </c>
      <c r="J3128" s="37">
        <v>5</v>
      </c>
      <c r="K3128" s="37">
        <v>10</v>
      </c>
      <c r="L3128" s="37">
        <v>10</v>
      </c>
      <c r="M3128" s="37">
        <v>5</v>
      </c>
      <c r="N3128" s="37">
        <v>10</v>
      </c>
      <c r="O3128" s="37">
        <v>10</v>
      </c>
      <c r="P3128" s="37">
        <v>10</v>
      </c>
      <c r="Q3128" s="37">
        <v>5</v>
      </c>
    </row>
    <row r="3129" spans="1:17">
      <c r="A3129" s="174">
        <v>2525</v>
      </c>
      <c r="B3129">
        <v>16</v>
      </c>
      <c r="C3129" s="36" t="s">
        <v>2593</v>
      </c>
      <c r="D3129" s="36" t="s">
        <v>2280</v>
      </c>
      <c r="E3129" s="39" t="s">
        <v>934</v>
      </c>
      <c r="F3129" s="38">
        <v>7.4</v>
      </c>
      <c r="G3129" s="37">
        <v>5</v>
      </c>
      <c r="H3129" s="37">
        <v>5</v>
      </c>
      <c r="I3129" s="37">
        <v>5</v>
      </c>
      <c r="J3129" s="37">
        <v>5</v>
      </c>
      <c r="K3129" s="37">
        <v>10</v>
      </c>
      <c r="L3129" s="37">
        <v>10</v>
      </c>
      <c r="M3129" s="37">
        <v>5</v>
      </c>
      <c r="N3129" s="37">
        <v>10</v>
      </c>
      <c r="O3129" s="37">
        <v>10</v>
      </c>
      <c r="P3129" s="37">
        <v>10</v>
      </c>
      <c r="Q3129" s="37">
        <v>5</v>
      </c>
    </row>
    <row r="3130" spans="1:17">
      <c r="A3130" s="174">
        <v>2524</v>
      </c>
      <c r="C3130" s="36" t="s">
        <v>2593</v>
      </c>
      <c r="D3130" s="35" t="s">
        <v>2592</v>
      </c>
      <c r="E3130" s="34" t="s">
        <v>934</v>
      </c>
      <c r="F3130" s="130">
        <v>8.5310000000000006</v>
      </c>
      <c r="G3130" s="33" t="e">
        <f>AVERAGE(#REF!)</f>
        <v>#REF!</v>
      </c>
      <c r="H3130" s="33" t="e">
        <f>AVERAGE(#REF!)</f>
        <v>#REF!</v>
      </c>
      <c r="I3130" s="33" t="e">
        <f>AVERAGE(#REF!)</f>
        <v>#REF!</v>
      </c>
      <c r="J3130" s="33" t="e">
        <f>AVERAGE(#REF!)</f>
        <v>#REF!</v>
      </c>
      <c r="K3130" s="33" t="e">
        <f>AVERAGE(#REF!)</f>
        <v>#REF!</v>
      </c>
      <c r="L3130" s="33" t="e">
        <f>AVERAGE(#REF!)</f>
        <v>#REF!</v>
      </c>
      <c r="M3130" s="33" t="e">
        <f>AVERAGE(#REF!)</f>
        <v>#REF!</v>
      </c>
      <c r="N3130" s="33" t="e">
        <f>AVERAGE(#REF!)</f>
        <v>#REF!</v>
      </c>
      <c r="O3130" s="33" t="e">
        <f>AVERAGE(#REF!)</f>
        <v>#REF!</v>
      </c>
      <c r="P3130" s="33" t="e">
        <f>AVERAGE(#REF!)</f>
        <v>#REF!</v>
      </c>
      <c r="Q3130" s="33" t="e">
        <f>AVERAGE(#REF!)</f>
        <v>#REF!</v>
      </c>
    </row>
    <row r="3131" spans="1:17">
      <c r="A3131" s="174">
        <v>2523</v>
      </c>
      <c r="B3131">
        <v>1</v>
      </c>
      <c r="C3131" s="36" t="s">
        <v>2580</v>
      </c>
      <c r="D3131" s="36" t="s">
        <v>2591</v>
      </c>
      <c r="E3131" s="39" t="s">
        <v>934</v>
      </c>
      <c r="F3131" s="38">
        <v>8.1999999999999993</v>
      </c>
      <c r="G3131" s="37">
        <v>5</v>
      </c>
      <c r="H3131" s="37">
        <v>5</v>
      </c>
      <c r="I3131" s="37">
        <v>5</v>
      </c>
      <c r="J3131" s="37">
        <v>5</v>
      </c>
      <c r="K3131" s="37">
        <v>10</v>
      </c>
      <c r="L3131" s="37">
        <v>10</v>
      </c>
      <c r="M3131" s="37">
        <v>5</v>
      </c>
      <c r="N3131" s="37">
        <v>10</v>
      </c>
      <c r="O3131" s="37">
        <v>10</v>
      </c>
      <c r="P3131" s="37">
        <v>10</v>
      </c>
      <c r="Q3131" s="37">
        <v>5</v>
      </c>
    </row>
    <row r="3132" spans="1:17">
      <c r="A3132" s="174">
        <v>2522</v>
      </c>
      <c r="B3132">
        <v>2</v>
      </c>
      <c r="C3132" s="36" t="s">
        <v>2580</v>
      </c>
      <c r="D3132" s="36" t="s">
        <v>2590</v>
      </c>
      <c r="E3132" s="39" t="s">
        <v>934</v>
      </c>
      <c r="F3132" s="38">
        <v>7.8</v>
      </c>
      <c r="G3132" s="37">
        <v>5</v>
      </c>
      <c r="H3132" s="37">
        <v>5</v>
      </c>
      <c r="I3132" s="37">
        <v>5</v>
      </c>
      <c r="J3132" s="37">
        <v>5</v>
      </c>
      <c r="K3132" s="37">
        <v>10</v>
      </c>
      <c r="L3132" s="37">
        <v>10</v>
      </c>
      <c r="M3132" s="37">
        <v>5</v>
      </c>
      <c r="N3132" s="37">
        <v>10</v>
      </c>
      <c r="O3132" s="37">
        <v>10</v>
      </c>
      <c r="P3132" s="37">
        <v>10</v>
      </c>
      <c r="Q3132" s="37">
        <v>5</v>
      </c>
    </row>
    <row r="3133" spans="1:17">
      <c r="A3133" s="174">
        <v>2521</v>
      </c>
      <c r="B3133">
        <v>3</v>
      </c>
      <c r="C3133" s="36" t="s">
        <v>2580</v>
      </c>
      <c r="D3133" s="36" t="s">
        <v>2589</v>
      </c>
      <c r="E3133" s="39" t="s">
        <v>934</v>
      </c>
      <c r="F3133" s="38">
        <v>7.7</v>
      </c>
      <c r="G3133" s="37">
        <v>5</v>
      </c>
      <c r="H3133" s="37">
        <v>5</v>
      </c>
      <c r="I3133" s="37">
        <v>5</v>
      </c>
      <c r="J3133" s="37">
        <v>5</v>
      </c>
      <c r="K3133" s="37">
        <v>10</v>
      </c>
      <c r="L3133" s="37">
        <v>10</v>
      </c>
      <c r="M3133" s="37">
        <v>5</v>
      </c>
      <c r="N3133" s="37">
        <v>10</v>
      </c>
      <c r="O3133" s="37">
        <v>10</v>
      </c>
      <c r="P3133" s="37">
        <v>10</v>
      </c>
      <c r="Q3133" s="37">
        <v>5</v>
      </c>
    </row>
    <row r="3134" spans="1:17">
      <c r="A3134" s="174">
        <v>2520</v>
      </c>
      <c r="B3134">
        <v>4</v>
      </c>
      <c r="C3134" s="36" t="s">
        <v>2580</v>
      </c>
      <c r="D3134" s="36" t="s">
        <v>2588</v>
      </c>
      <c r="E3134" s="39" t="s">
        <v>934</v>
      </c>
      <c r="F3134" s="38">
        <v>7.5</v>
      </c>
      <c r="G3134" s="37">
        <v>5</v>
      </c>
      <c r="H3134" s="37">
        <v>5</v>
      </c>
      <c r="I3134" s="37">
        <v>5</v>
      </c>
      <c r="J3134" s="37">
        <v>5</v>
      </c>
      <c r="K3134" s="37">
        <v>10</v>
      </c>
      <c r="L3134" s="37">
        <v>10</v>
      </c>
      <c r="M3134" s="37">
        <v>5</v>
      </c>
      <c r="N3134" s="37">
        <v>10</v>
      </c>
      <c r="O3134" s="37">
        <v>10</v>
      </c>
      <c r="P3134" s="37">
        <v>10</v>
      </c>
      <c r="Q3134" s="37">
        <v>5</v>
      </c>
    </row>
    <row r="3135" spans="1:17">
      <c r="A3135" s="174">
        <v>2519</v>
      </c>
      <c r="B3135">
        <v>5</v>
      </c>
      <c r="C3135" s="36" t="s">
        <v>2580</v>
      </c>
      <c r="D3135" s="42" t="s">
        <v>2587</v>
      </c>
      <c r="E3135" s="41" t="s">
        <v>934</v>
      </c>
      <c r="F3135" s="40">
        <v>9.5</v>
      </c>
      <c r="G3135" s="37">
        <v>5</v>
      </c>
      <c r="H3135" s="37">
        <v>5</v>
      </c>
      <c r="I3135" s="37">
        <v>5</v>
      </c>
      <c r="J3135" s="37">
        <v>5</v>
      </c>
      <c r="K3135" s="37">
        <v>10</v>
      </c>
      <c r="L3135" s="37">
        <v>10</v>
      </c>
      <c r="M3135" s="37">
        <v>5</v>
      </c>
      <c r="N3135" s="37">
        <v>10</v>
      </c>
      <c r="O3135" s="37">
        <v>10</v>
      </c>
      <c r="P3135" s="37">
        <v>10</v>
      </c>
      <c r="Q3135" s="37">
        <v>5</v>
      </c>
    </row>
    <row r="3136" spans="1:17">
      <c r="A3136" s="174">
        <v>2518</v>
      </c>
      <c r="B3136">
        <v>6</v>
      </c>
      <c r="C3136" s="36" t="s">
        <v>2580</v>
      </c>
      <c r="D3136" s="36" t="s">
        <v>1094</v>
      </c>
      <c r="E3136" s="39" t="s">
        <v>934</v>
      </c>
      <c r="F3136" s="38">
        <v>7.2</v>
      </c>
      <c r="G3136" s="37">
        <v>5</v>
      </c>
      <c r="H3136" s="37">
        <v>5</v>
      </c>
      <c r="I3136" s="37">
        <v>5</v>
      </c>
      <c r="J3136" s="37">
        <v>5</v>
      </c>
      <c r="K3136" s="37">
        <v>10</v>
      </c>
      <c r="L3136" s="37">
        <v>10</v>
      </c>
      <c r="M3136" s="37">
        <v>5</v>
      </c>
      <c r="N3136" s="37">
        <v>10</v>
      </c>
      <c r="O3136" s="37">
        <v>10</v>
      </c>
      <c r="P3136" s="37">
        <v>10</v>
      </c>
      <c r="Q3136" s="37">
        <v>5</v>
      </c>
    </row>
    <row r="3137" spans="1:17">
      <c r="A3137" s="174">
        <v>2517</v>
      </c>
      <c r="B3137">
        <v>7</v>
      </c>
      <c r="C3137" s="36" t="s">
        <v>2580</v>
      </c>
      <c r="D3137" s="36" t="s">
        <v>2586</v>
      </c>
      <c r="E3137" s="39" t="s">
        <v>934</v>
      </c>
      <c r="F3137" s="38">
        <v>7.4</v>
      </c>
      <c r="G3137" s="37">
        <v>5</v>
      </c>
      <c r="H3137" s="37">
        <v>5</v>
      </c>
      <c r="I3137" s="37">
        <v>5</v>
      </c>
      <c r="J3137" s="37">
        <v>5</v>
      </c>
      <c r="K3137" s="37">
        <v>10</v>
      </c>
      <c r="L3137" s="37">
        <v>10</v>
      </c>
      <c r="M3137" s="37">
        <v>5</v>
      </c>
      <c r="N3137" s="37">
        <v>10</v>
      </c>
      <c r="O3137" s="37">
        <v>10</v>
      </c>
      <c r="P3137" s="37">
        <v>10</v>
      </c>
      <c r="Q3137" s="37">
        <v>5</v>
      </c>
    </row>
    <row r="3138" spans="1:17">
      <c r="A3138" s="174">
        <v>2516</v>
      </c>
      <c r="B3138">
        <v>8</v>
      </c>
      <c r="C3138" s="36" t="s">
        <v>2580</v>
      </c>
      <c r="D3138" s="36" t="s">
        <v>2585</v>
      </c>
      <c r="E3138" s="39" t="s">
        <v>934</v>
      </c>
      <c r="F3138" s="38">
        <v>8.1999999999999993</v>
      </c>
      <c r="G3138" s="37">
        <v>5</v>
      </c>
      <c r="H3138" s="37">
        <v>5</v>
      </c>
      <c r="I3138" s="37">
        <v>5</v>
      </c>
      <c r="J3138" s="37">
        <v>5</v>
      </c>
      <c r="K3138" s="37">
        <v>10</v>
      </c>
      <c r="L3138" s="37">
        <v>10</v>
      </c>
      <c r="M3138" s="37">
        <v>5</v>
      </c>
      <c r="N3138" s="37">
        <v>10</v>
      </c>
      <c r="O3138" s="37">
        <v>10</v>
      </c>
      <c r="P3138" s="37">
        <v>10</v>
      </c>
      <c r="Q3138" s="37">
        <v>5</v>
      </c>
    </row>
    <row r="3139" spans="1:17">
      <c r="A3139" s="174">
        <v>2515</v>
      </c>
      <c r="B3139">
        <v>9</v>
      </c>
      <c r="C3139" s="36" t="s">
        <v>2580</v>
      </c>
      <c r="D3139" s="36" t="s">
        <v>2584</v>
      </c>
      <c r="E3139" s="39" t="s">
        <v>934</v>
      </c>
      <c r="F3139" s="38">
        <v>9.3000000000000007</v>
      </c>
      <c r="G3139" s="37">
        <v>5</v>
      </c>
      <c r="H3139" s="37">
        <v>5</v>
      </c>
      <c r="I3139" s="37">
        <v>5</v>
      </c>
      <c r="J3139" s="37">
        <v>5</v>
      </c>
      <c r="K3139" s="37">
        <v>10</v>
      </c>
      <c r="L3139" s="37">
        <v>10</v>
      </c>
      <c r="M3139" s="37">
        <v>5</v>
      </c>
      <c r="N3139" s="37">
        <v>10</v>
      </c>
      <c r="O3139" s="37">
        <v>10</v>
      </c>
      <c r="P3139" s="37">
        <v>10</v>
      </c>
      <c r="Q3139" s="37">
        <v>5</v>
      </c>
    </row>
    <row r="3140" spans="1:17">
      <c r="A3140" s="174">
        <v>2514</v>
      </c>
      <c r="B3140">
        <v>10</v>
      </c>
      <c r="C3140" s="36" t="s">
        <v>2580</v>
      </c>
      <c r="D3140" s="36" t="s">
        <v>2583</v>
      </c>
      <c r="E3140" s="39" t="s">
        <v>934</v>
      </c>
      <c r="F3140" s="38">
        <v>8</v>
      </c>
      <c r="G3140" s="37">
        <v>5</v>
      </c>
      <c r="H3140" s="37">
        <v>5</v>
      </c>
      <c r="I3140" s="37">
        <v>5</v>
      </c>
      <c r="J3140" s="37">
        <v>5</v>
      </c>
      <c r="K3140" s="37">
        <v>10</v>
      </c>
      <c r="L3140" s="37">
        <v>10</v>
      </c>
      <c r="M3140" s="37">
        <v>5</v>
      </c>
      <c r="N3140" s="37">
        <v>10</v>
      </c>
      <c r="O3140" s="37">
        <v>10</v>
      </c>
      <c r="P3140" s="37">
        <v>10</v>
      </c>
      <c r="Q3140" s="37">
        <v>5</v>
      </c>
    </row>
    <row r="3141" spans="1:17">
      <c r="A3141" s="174">
        <v>2513</v>
      </c>
      <c r="B3141">
        <v>11</v>
      </c>
      <c r="C3141" s="36" t="s">
        <v>2580</v>
      </c>
      <c r="D3141" s="36" t="s">
        <v>2582</v>
      </c>
      <c r="E3141" s="39" t="s">
        <v>934</v>
      </c>
      <c r="F3141" s="38">
        <v>7.4</v>
      </c>
      <c r="G3141" s="37">
        <v>5</v>
      </c>
      <c r="H3141" s="37">
        <v>5</v>
      </c>
      <c r="I3141" s="37">
        <v>5</v>
      </c>
      <c r="J3141" s="37">
        <v>5</v>
      </c>
      <c r="K3141" s="37">
        <v>10</v>
      </c>
      <c r="L3141" s="37">
        <v>10</v>
      </c>
      <c r="M3141" s="37">
        <v>5</v>
      </c>
      <c r="N3141" s="37">
        <v>10</v>
      </c>
      <c r="O3141" s="37">
        <v>10</v>
      </c>
      <c r="P3141" s="37">
        <v>10</v>
      </c>
      <c r="Q3141" s="37">
        <v>5</v>
      </c>
    </row>
    <row r="3142" spans="1:17">
      <c r="A3142" s="174">
        <v>2512</v>
      </c>
      <c r="B3142">
        <v>12</v>
      </c>
      <c r="C3142" s="36" t="s">
        <v>2580</v>
      </c>
      <c r="D3142" s="36" t="s">
        <v>2581</v>
      </c>
      <c r="E3142" s="39" t="s">
        <v>934</v>
      </c>
      <c r="F3142" s="38">
        <v>7.4</v>
      </c>
      <c r="G3142" s="37">
        <v>5</v>
      </c>
      <c r="H3142" s="37">
        <v>5</v>
      </c>
      <c r="I3142" s="37">
        <v>5</v>
      </c>
      <c r="J3142" s="37">
        <v>5</v>
      </c>
      <c r="K3142" s="37">
        <v>10</v>
      </c>
      <c r="L3142" s="37">
        <v>10</v>
      </c>
      <c r="M3142" s="37">
        <v>5</v>
      </c>
      <c r="N3142" s="37">
        <v>10</v>
      </c>
      <c r="O3142" s="37">
        <v>10</v>
      </c>
      <c r="P3142" s="37">
        <v>10</v>
      </c>
      <c r="Q3142" s="37">
        <v>5</v>
      </c>
    </row>
    <row r="3143" spans="1:17">
      <c r="A3143" s="174">
        <v>2511</v>
      </c>
      <c r="C3143" s="36" t="s">
        <v>2580</v>
      </c>
      <c r="D3143" s="35" t="s">
        <v>8688</v>
      </c>
      <c r="E3143" s="34" t="s">
        <v>934</v>
      </c>
      <c r="F3143" s="130">
        <v>7.93</v>
      </c>
      <c r="G3143" s="33" t="e">
        <f>AVERAGE(#REF!)</f>
        <v>#REF!</v>
      </c>
      <c r="H3143" s="33" t="e">
        <f>AVERAGE(#REF!)</f>
        <v>#REF!</v>
      </c>
      <c r="I3143" s="33" t="e">
        <f>AVERAGE(#REF!)</f>
        <v>#REF!</v>
      </c>
      <c r="J3143" s="33" t="e">
        <f>AVERAGE(#REF!)</f>
        <v>#REF!</v>
      </c>
      <c r="K3143" s="33" t="e">
        <f>AVERAGE(#REF!)</f>
        <v>#REF!</v>
      </c>
      <c r="L3143" s="33" t="e">
        <f>AVERAGE(#REF!)</f>
        <v>#REF!</v>
      </c>
      <c r="M3143" s="33" t="e">
        <f>AVERAGE(#REF!)</f>
        <v>#REF!</v>
      </c>
      <c r="N3143" s="33" t="e">
        <f>AVERAGE(#REF!)</f>
        <v>#REF!</v>
      </c>
      <c r="O3143" s="33" t="e">
        <f>AVERAGE(#REF!)</f>
        <v>#REF!</v>
      </c>
      <c r="P3143" s="33" t="e">
        <f>AVERAGE(#REF!)</f>
        <v>#REF!</v>
      </c>
      <c r="Q3143" s="33" t="e">
        <f>AVERAGE(#REF!)</f>
        <v>#REF!</v>
      </c>
    </row>
    <row r="3144" spans="1:17">
      <c r="A3144" s="174">
        <v>2510</v>
      </c>
      <c r="B3144">
        <v>1</v>
      </c>
      <c r="C3144" s="36" t="s">
        <v>2552</v>
      </c>
      <c r="D3144" s="36" t="s">
        <v>2579</v>
      </c>
      <c r="E3144" s="39" t="s">
        <v>934</v>
      </c>
      <c r="F3144" s="38">
        <v>7.4</v>
      </c>
      <c r="G3144" s="37">
        <v>5</v>
      </c>
      <c r="H3144" s="37">
        <v>5</v>
      </c>
      <c r="I3144" s="37">
        <v>5</v>
      </c>
      <c r="J3144" s="37">
        <v>5</v>
      </c>
      <c r="K3144" s="37">
        <v>10</v>
      </c>
      <c r="L3144" s="37">
        <v>10</v>
      </c>
      <c r="M3144" s="37">
        <v>5</v>
      </c>
      <c r="N3144" s="37">
        <v>10</v>
      </c>
      <c r="O3144" s="37">
        <v>10</v>
      </c>
      <c r="P3144" s="37">
        <v>10</v>
      </c>
      <c r="Q3144" s="37">
        <v>5</v>
      </c>
    </row>
    <row r="3145" spans="1:17">
      <c r="A3145" s="174">
        <v>2509</v>
      </c>
      <c r="B3145">
        <v>2</v>
      </c>
      <c r="C3145" s="36" t="s">
        <v>2552</v>
      </c>
      <c r="D3145" s="36" t="s">
        <v>2578</v>
      </c>
      <c r="E3145" s="39" t="s">
        <v>934</v>
      </c>
      <c r="F3145" s="38">
        <v>9.3000000000000007</v>
      </c>
      <c r="G3145" s="37">
        <v>5</v>
      </c>
      <c r="H3145" s="37">
        <v>5</v>
      </c>
      <c r="I3145" s="37">
        <v>5</v>
      </c>
      <c r="J3145" s="37">
        <v>5</v>
      </c>
      <c r="K3145" s="37">
        <v>10</v>
      </c>
      <c r="L3145" s="37">
        <v>10</v>
      </c>
      <c r="M3145" s="37">
        <v>5</v>
      </c>
      <c r="N3145" s="37">
        <v>10</v>
      </c>
      <c r="O3145" s="37">
        <v>10</v>
      </c>
      <c r="P3145" s="37">
        <v>10</v>
      </c>
      <c r="Q3145" s="37">
        <v>5</v>
      </c>
    </row>
    <row r="3146" spans="1:17">
      <c r="A3146" s="174">
        <v>2508</v>
      </c>
      <c r="B3146">
        <v>3</v>
      </c>
      <c r="C3146" s="36" t="s">
        <v>2552</v>
      </c>
      <c r="D3146" s="36" t="s">
        <v>2577</v>
      </c>
      <c r="E3146" s="39" t="s">
        <v>934</v>
      </c>
      <c r="F3146" s="38">
        <v>8.1999999999999993</v>
      </c>
      <c r="G3146" s="37">
        <v>5</v>
      </c>
      <c r="H3146" s="37">
        <v>5</v>
      </c>
      <c r="I3146" s="37">
        <v>5</v>
      </c>
      <c r="J3146" s="37">
        <v>5</v>
      </c>
      <c r="K3146" s="37">
        <v>10</v>
      </c>
      <c r="L3146" s="37">
        <v>10</v>
      </c>
      <c r="M3146" s="37">
        <v>5</v>
      </c>
      <c r="N3146" s="37">
        <v>10</v>
      </c>
      <c r="O3146" s="37">
        <v>10</v>
      </c>
      <c r="P3146" s="37">
        <v>10</v>
      </c>
      <c r="Q3146" s="37">
        <v>5</v>
      </c>
    </row>
    <row r="3147" spans="1:17">
      <c r="A3147" s="174">
        <v>2507</v>
      </c>
      <c r="B3147">
        <v>4</v>
      </c>
      <c r="C3147" s="36" t="s">
        <v>2552</v>
      </c>
      <c r="D3147" s="42" t="s">
        <v>2576</v>
      </c>
      <c r="E3147" s="41" t="s">
        <v>934</v>
      </c>
      <c r="F3147" s="40">
        <v>9.5</v>
      </c>
      <c r="G3147" s="37">
        <v>5</v>
      </c>
      <c r="H3147" s="37">
        <v>5</v>
      </c>
      <c r="I3147" s="37">
        <v>5</v>
      </c>
      <c r="J3147" s="37">
        <v>5</v>
      </c>
      <c r="K3147" s="37">
        <v>10</v>
      </c>
      <c r="L3147" s="37">
        <v>10</v>
      </c>
      <c r="M3147" s="37">
        <v>5</v>
      </c>
      <c r="N3147" s="37">
        <v>10</v>
      </c>
      <c r="O3147" s="37">
        <v>10</v>
      </c>
      <c r="P3147" s="37">
        <v>10</v>
      </c>
      <c r="Q3147" s="37">
        <v>5</v>
      </c>
    </row>
    <row r="3148" spans="1:17">
      <c r="A3148" s="174">
        <v>2506</v>
      </c>
      <c r="B3148">
        <v>5</v>
      </c>
      <c r="C3148" s="36" t="s">
        <v>2552</v>
      </c>
      <c r="D3148" s="36" t="s">
        <v>2575</v>
      </c>
      <c r="E3148" s="39" t="s">
        <v>934</v>
      </c>
      <c r="F3148" s="38">
        <v>9.1</v>
      </c>
      <c r="G3148" s="37">
        <v>5</v>
      </c>
      <c r="H3148" s="37">
        <v>5</v>
      </c>
      <c r="I3148" s="37">
        <v>5</v>
      </c>
      <c r="J3148" s="37">
        <v>5</v>
      </c>
      <c r="K3148" s="37">
        <v>10</v>
      </c>
      <c r="L3148" s="37">
        <v>10</v>
      </c>
      <c r="M3148" s="37">
        <v>5</v>
      </c>
      <c r="N3148" s="37">
        <v>10</v>
      </c>
      <c r="O3148" s="37">
        <v>10</v>
      </c>
      <c r="P3148" s="37">
        <v>10</v>
      </c>
      <c r="Q3148" s="37">
        <v>5</v>
      </c>
    </row>
    <row r="3149" spans="1:17">
      <c r="A3149" s="174">
        <v>2505</v>
      </c>
      <c r="B3149">
        <v>6</v>
      </c>
      <c r="C3149" s="36" t="s">
        <v>2552</v>
      </c>
      <c r="D3149" s="36" t="s">
        <v>2574</v>
      </c>
      <c r="E3149" s="39" t="s">
        <v>934</v>
      </c>
      <c r="F3149" s="38">
        <v>9.3000000000000007</v>
      </c>
      <c r="G3149" s="37">
        <v>5</v>
      </c>
      <c r="H3149" s="37">
        <v>5</v>
      </c>
      <c r="I3149" s="37">
        <v>5</v>
      </c>
      <c r="J3149" s="37">
        <v>5</v>
      </c>
      <c r="K3149" s="37">
        <v>10</v>
      </c>
      <c r="L3149" s="37">
        <v>10</v>
      </c>
      <c r="M3149" s="37">
        <v>5</v>
      </c>
      <c r="N3149" s="37">
        <v>10</v>
      </c>
      <c r="O3149" s="37">
        <v>10</v>
      </c>
      <c r="P3149" s="37">
        <v>10</v>
      </c>
      <c r="Q3149" s="37">
        <v>5</v>
      </c>
    </row>
    <row r="3150" spans="1:17">
      <c r="A3150" s="174">
        <v>2504</v>
      </c>
      <c r="B3150">
        <v>7</v>
      </c>
      <c r="C3150" s="36" t="s">
        <v>2552</v>
      </c>
      <c r="D3150" s="36" t="s">
        <v>2573</v>
      </c>
      <c r="E3150" s="39" t="s">
        <v>934</v>
      </c>
      <c r="F3150" s="38">
        <v>7.8</v>
      </c>
      <c r="G3150" s="37">
        <v>5</v>
      </c>
      <c r="H3150" s="37">
        <v>5</v>
      </c>
      <c r="I3150" s="37">
        <v>5</v>
      </c>
      <c r="J3150" s="37">
        <v>5</v>
      </c>
      <c r="K3150" s="37">
        <v>10</v>
      </c>
      <c r="L3150" s="37">
        <v>10</v>
      </c>
      <c r="M3150" s="37">
        <v>5</v>
      </c>
      <c r="N3150" s="37">
        <v>10</v>
      </c>
      <c r="O3150" s="37">
        <v>10</v>
      </c>
      <c r="P3150" s="37">
        <v>10</v>
      </c>
      <c r="Q3150" s="37">
        <v>5</v>
      </c>
    </row>
    <row r="3151" spans="1:17">
      <c r="A3151" s="174">
        <v>2503</v>
      </c>
      <c r="B3151">
        <v>8</v>
      </c>
      <c r="C3151" s="36" t="s">
        <v>2552</v>
      </c>
      <c r="D3151" s="36" t="s">
        <v>2572</v>
      </c>
      <c r="E3151" s="39" t="s">
        <v>934</v>
      </c>
      <c r="F3151" s="38">
        <v>7.3</v>
      </c>
      <c r="G3151" s="37">
        <v>5</v>
      </c>
      <c r="H3151" s="37">
        <v>5</v>
      </c>
      <c r="I3151" s="37">
        <v>5</v>
      </c>
      <c r="J3151" s="37">
        <v>5</v>
      </c>
      <c r="K3151" s="37">
        <v>10</v>
      </c>
      <c r="L3151" s="37">
        <v>10</v>
      </c>
      <c r="M3151" s="37">
        <v>5</v>
      </c>
      <c r="N3151" s="37">
        <v>10</v>
      </c>
      <c r="O3151" s="37">
        <v>10</v>
      </c>
      <c r="P3151" s="37">
        <v>10</v>
      </c>
      <c r="Q3151" s="37">
        <v>5</v>
      </c>
    </row>
    <row r="3152" spans="1:17">
      <c r="A3152" s="174">
        <v>2502</v>
      </c>
      <c r="B3152">
        <v>9</v>
      </c>
      <c r="C3152" s="36" t="s">
        <v>2552</v>
      </c>
      <c r="D3152" s="36" t="s">
        <v>2571</v>
      </c>
      <c r="E3152" s="39" t="s">
        <v>934</v>
      </c>
      <c r="F3152" s="38">
        <v>7.5</v>
      </c>
      <c r="G3152" s="37">
        <v>5</v>
      </c>
      <c r="H3152" s="37">
        <v>5</v>
      </c>
      <c r="I3152" s="37">
        <v>5</v>
      </c>
      <c r="J3152" s="37">
        <v>5</v>
      </c>
      <c r="K3152" s="37">
        <v>10</v>
      </c>
      <c r="L3152" s="37">
        <v>10</v>
      </c>
      <c r="M3152" s="37">
        <v>5</v>
      </c>
      <c r="N3152" s="37">
        <v>10</v>
      </c>
      <c r="O3152" s="37">
        <v>10</v>
      </c>
      <c r="P3152" s="37">
        <v>10</v>
      </c>
      <c r="Q3152" s="37">
        <v>5</v>
      </c>
    </row>
    <row r="3153" spans="1:17">
      <c r="A3153" s="174">
        <v>2501</v>
      </c>
      <c r="B3153">
        <v>10</v>
      </c>
      <c r="C3153" s="36" t="s">
        <v>2552</v>
      </c>
      <c r="D3153" s="36" t="s">
        <v>2570</v>
      </c>
      <c r="E3153" s="39" t="s">
        <v>934</v>
      </c>
      <c r="F3153" s="38">
        <v>7.6</v>
      </c>
      <c r="G3153" s="37">
        <v>5</v>
      </c>
      <c r="H3153" s="37">
        <v>5</v>
      </c>
      <c r="I3153" s="37">
        <v>5</v>
      </c>
      <c r="J3153" s="37">
        <v>5</v>
      </c>
      <c r="K3153" s="37">
        <v>10</v>
      </c>
      <c r="L3153" s="37">
        <v>10</v>
      </c>
      <c r="M3153" s="37">
        <v>5</v>
      </c>
      <c r="N3153" s="37">
        <v>10</v>
      </c>
      <c r="O3153" s="37">
        <v>10</v>
      </c>
      <c r="P3153" s="37">
        <v>10</v>
      </c>
      <c r="Q3153" s="37">
        <v>5</v>
      </c>
    </row>
    <row r="3154" spans="1:17">
      <c r="A3154" s="174">
        <v>2500</v>
      </c>
      <c r="B3154">
        <v>11</v>
      </c>
      <c r="C3154" s="36" t="s">
        <v>2552</v>
      </c>
      <c r="D3154" s="36" t="s">
        <v>2569</v>
      </c>
      <c r="E3154" s="39" t="s">
        <v>934</v>
      </c>
      <c r="F3154" s="38">
        <v>7.8</v>
      </c>
      <c r="G3154" s="37">
        <v>5</v>
      </c>
      <c r="H3154" s="37">
        <v>5</v>
      </c>
      <c r="I3154" s="37">
        <v>5</v>
      </c>
      <c r="J3154" s="37">
        <v>5</v>
      </c>
      <c r="K3154" s="37">
        <v>10</v>
      </c>
      <c r="L3154" s="37">
        <v>10</v>
      </c>
      <c r="M3154" s="37">
        <v>5</v>
      </c>
      <c r="N3154" s="37">
        <v>10</v>
      </c>
      <c r="O3154" s="37">
        <v>10</v>
      </c>
      <c r="P3154" s="37">
        <v>10</v>
      </c>
      <c r="Q3154" s="37">
        <v>5</v>
      </c>
    </row>
    <row r="3155" spans="1:17">
      <c r="A3155" s="174">
        <v>2499</v>
      </c>
      <c r="B3155">
        <v>12</v>
      </c>
      <c r="C3155" s="36" t="s">
        <v>2552</v>
      </c>
      <c r="D3155" s="36" t="s">
        <v>2568</v>
      </c>
      <c r="E3155" s="39" t="s">
        <v>934</v>
      </c>
      <c r="F3155" s="38">
        <v>8.3000000000000007</v>
      </c>
      <c r="G3155" s="37">
        <v>5</v>
      </c>
      <c r="H3155" s="37">
        <v>5</v>
      </c>
      <c r="I3155" s="37">
        <v>5</v>
      </c>
      <c r="J3155" s="37">
        <v>5</v>
      </c>
      <c r="K3155" s="37">
        <v>10</v>
      </c>
      <c r="L3155" s="37">
        <v>10</v>
      </c>
      <c r="M3155" s="37">
        <v>5</v>
      </c>
      <c r="N3155" s="37">
        <v>10</v>
      </c>
      <c r="O3155" s="37">
        <v>10</v>
      </c>
      <c r="P3155" s="37">
        <v>10</v>
      </c>
      <c r="Q3155" s="37">
        <v>5</v>
      </c>
    </row>
    <row r="3156" spans="1:17">
      <c r="A3156" s="174">
        <v>2498</v>
      </c>
      <c r="B3156">
        <v>13</v>
      </c>
      <c r="C3156" s="36" t="s">
        <v>2552</v>
      </c>
      <c r="D3156" s="36" t="s">
        <v>2567</v>
      </c>
      <c r="E3156" s="39" t="s">
        <v>934</v>
      </c>
      <c r="F3156" s="38">
        <v>7.4</v>
      </c>
      <c r="G3156" s="37">
        <v>5</v>
      </c>
      <c r="H3156" s="37">
        <v>5</v>
      </c>
      <c r="I3156" s="37">
        <v>5</v>
      </c>
      <c r="J3156" s="37">
        <v>5</v>
      </c>
      <c r="K3156" s="37">
        <v>10</v>
      </c>
      <c r="L3156" s="37">
        <v>10</v>
      </c>
      <c r="M3156" s="37">
        <v>5</v>
      </c>
      <c r="N3156" s="37">
        <v>10</v>
      </c>
      <c r="O3156" s="37">
        <v>10</v>
      </c>
      <c r="P3156" s="37">
        <v>10</v>
      </c>
      <c r="Q3156" s="37">
        <v>5</v>
      </c>
    </row>
    <row r="3157" spans="1:17">
      <c r="A3157" s="174">
        <v>2497</v>
      </c>
      <c r="B3157">
        <v>14</v>
      </c>
      <c r="C3157" s="36" t="s">
        <v>2552</v>
      </c>
      <c r="D3157" s="36" t="s">
        <v>2566</v>
      </c>
      <c r="E3157" s="39" t="s">
        <v>934</v>
      </c>
      <c r="F3157" s="38">
        <v>7.3</v>
      </c>
      <c r="G3157" s="37">
        <v>5</v>
      </c>
      <c r="H3157" s="37">
        <v>5</v>
      </c>
      <c r="I3157" s="37">
        <v>5</v>
      </c>
      <c r="J3157" s="37">
        <v>5</v>
      </c>
      <c r="K3157" s="37">
        <v>10</v>
      </c>
      <c r="L3157" s="37">
        <v>10</v>
      </c>
      <c r="M3157" s="37">
        <v>5</v>
      </c>
      <c r="N3157" s="37">
        <v>10</v>
      </c>
      <c r="O3157" s="37">
        <v>10</v>
      </c>
      <c r="P3157" s="37">
        <v>10</v>
      </c>
      <c r="Q3157" s="37">
        <v>5</v>
      </c>
    </row>
    <row r="3158" spans="1:17">
      <c r="A3158" s="174">
        <v>2496</v>
      </c>
      <c r="B3158">
        <v>15</v>
      </c>
      <c r="C3158" s="36" t="s">
        <v>2552</v>
      </c>
      <c r="D3158" s="36" t="s">
        <v>2565</v>
      </c>
      <c r="E3158" s="39" t="s">
        <v>934</v>
      </c>
      <c r="F3158" s="38">
        <v>8.1</v>
      </c>
      <c r="G3158" s="37">
        <v>5</v>
      </c>
      <c r="H3158" s="37">
        <v>5</v>
      </c>
      <c r="I3158" s="37">
        <v>5</v>
      </c>
      <c r="J3158" s="37">
        <v>5</v>
      </c>
      <c r="K3158" s="37">
        <v>10</v>
      </c>
      <c r="L3158" s="37">
        <v>10</v>
      </c>
      <c r="M3158" s="37">
        <v>5</v>
      </c>
      <c r="N3158" s="37">
        <v>10</v>
      </c>
      <c r="O3158" s="37">
        <v>10</v>
      </c>
      <c r="P3158" s="37">
        <v>10</v>
      </c>
      <c r="Q3158" s="37">
        <v>5</v>
      </c>
    </row>
    <row r="3159" spans="1:17">
      <c r="A3159" s="174">
        <v>2495</v>
      </c>
      <c r="B3159">
        <v>16</v>
      </c>
      <c r="C3159" s="36" t="s">
        <v>2552</v>
      </c>
      <c r="D3159" s="36" t="s">
        <v>2564</v>
      </c>
      <c r="E3159" s="39" t="s">
        <v>934</v>
      </c>
      <c r="F3159" s="38">
        <v>8.6</v>
      </c>
      <c r="G3159" s="37">
        <v>5</v>
      </c>
      <c r="H3159" s="37">
        <v>5</v>
      </c>
      <c r="I3159" s="37">
        <v>5</v>
      </c>
      <c r="J3159" s="37">
        <v>5</v>
      </c>
      <c r="K3159" s="37">
        <v>10</v>
      </c>
      <c r="L3159" s="37">
        <v>10</v>
      </c>
      <c r="M3159" s="37">
        <v>5</v>
      </c>
      <c r="N3159" s="37">
        <v>10</v>
      </c>
      <c r="O3159" s="37">
        <v>10</v>
      </c>
      <c r="P3159" s="37">
        <v>10</v>
      </c>
      <c r="Q3159" s="37">
        <v>5</v>
      </c>
    </row>
    <row r="3160" spans="1:17">
      <c r="A3160" s="174">
        <v>2494</v>
      </c>
      <c r="B3160">
        <v>17</v>
      </c>
      <c r="C3160" s="36" t="s">
        <v>2552</v>
      </c>
      <c r="D3160" s="36" t="s">
        <v>2563</v>
      </c>
      <c r="E3160" s="39" t="s">
        <v>934</v>
      </c>
      <c r="F3160" s="38">
        <v>8.5</v>
      </c>
      <c r="G3160" s="37">
        <v>5</v>
      </c>
      <c r="H3160" s="37">
        <v>5</v>
      </c>
      <c r="I3160" s="37">
        <v>5</v>
      </c>
      <c r="J3160" s="37">
        <v>5</v>
      </c>
      <c r="K3160" s="37">
        <v>10</v>
      </c>
      <c r="L3160" s="37">
        <v>10</v>
      </c>
      <c r="M3160" s="37">
        <v>5</v>
      </c>
      <c r="N3160" s="37">
        <v>10</v>
      </c>
      <c r="O3160" s="37">
        <v>10</v>
      </c>
      <c r="P3160" s="37">
        <v>10</v>
      </c>
      <c r="Q3160" s="37">
        <v>5</v>
      </c>
    </row>
    <row r="3161" spans="1:17">
      <c r="A3161" s="174">
        <v>2493</v>
      </c>
      <c r="B3161">
        <v>18</v>
      </c>
      <c r="C3161" s="36" t="s">
        <v>2552</v>
      </c>
      <c r="D3161" s="36" t="s">
        <v>2562</v>
      </c>
      <c r="E3161" s="39" t="s">
        <v>934</v>
      </c>
      <c r="F3161" s="38">
        <v>7.4</v>
      </c>
      <c r="G3161" s="37">
        <v>5</v>
      </c>
      <c r="H3161" s="37">
        <v>5</v>
      </c>
      <c r="I3161" s="37">
        <v>5</v>
      </c>
      <c r="J3161" s="37">
        <v>5</v>
      </c>
      <c r="K3161" s="37">
        <v>10</v>
      </c>
      <c r="L3161" s="37">
        <v>10</v>
      </c>
      <c r="M3161" s="37">
        <v>5</v>
      </c>
      <c r="N3161" s="37">
        <v>10</v>
      </c>
      <c r="O3161" s="37">
        <v>10</v>
      </c>
      <c r="P3161" s="37">
        <v>10</v>
      </c>
      <c r="Q3161" s="37">
        <v>5</v>
      </c>
    </row>
    <row r="3162" spans="1:17">
      <c r="A3162" s="174">
        <v>2492</v>
      </c>
      <c r="B3162">
        <v>19</v>
      </c>
      <c r="C3162" s="36" t="s">
        <v>2552</v>
      </c>
      <c r="D3162" s="42">
        <v>1979</v>
      </c>
      <c r="E3162" s="41" t="s">
        <v>934</v>
      </c>
      <c r="F3162" s="40">
        <v>9.8000000000000007</v>
      </c>
      <c r="G3162" s="37">
        <v>5</v>
      </c>
      <c r="H3162" s="37">
        <v>5</v>
      </c>
      <c r="I3162" s="37">
        <v>5</v>
      </c>
      <c r="J3162" s="37">
        <v>5</v>
      </c>
      <c r="K3162" s="37">
        <v>10</v>
      </c>
      <c r="L3162" s="37">
        <v>10</v>
      </c>
      <c r="M3162" s="37">
        <v>5</v>
      </c>
      <c r="N3162" s="37">
        <v>10</v>
      </c>
      <c r="O3162" s="37">
        <v>10</v>
      </c>
      <c r="P3162" s="37">
        <v>10</v>
      </c>
      <c r="Q3162" s="37">
        <v>5</v>
      </c>
    </row>
    <row r="3163" spans="1:17">
      <c r="A3163" s="174">
        <v>2491</v>
      </c>
      <c r="B3163">
        <v>20</v>
      </c>
      <c r="C3163" s="36" t="s">
        <v>2552</v>
      </c>
      <c r="D3163" s="36" t="s">
        <v>2561</v>
      </c>
      <c r="E3163" s="39" t="s">
        <v>934</v>
      </c>
      <c r="F3163" s="38">
        <v>7.2</v>
      </c>
      <c r="G3163" s="37">
        <v>5</v>
      </c>
      <c r="H3163" s="37">
        <v>5</v>
      </c>
      <c r="I3163" s="37">
        <v>5</v>
      </c>
      <c r="J3163" s="37">
        <v>5</v>
      </c>
      <c r="K3163" s="37">
        <v>10</v>
      </c>
      <c r="L3163" s="37">
        <v>10</v>
      </c>
      <c r="M3163" s="37">
        <v>5</v>
      </c>
      <c r="N3163" s="37">
        <v>10</v>
      </c>
      <c r="O3163" s="37">
        <v>10</v>
      </c>
      <c r="P3163" s="37">
        <v>10</v>
      </c>
      <c r="Q3163" s="37">
        <v>5</v>
      </c>
    </row>
    <row r="3164" spans="1:17">
      <c r="A3164" s="174">
        <v>2490</v>
      </c>
      <c r="B3164">
        <v>21</v>
      </c>
      <c r="C3164" s="36" t="s">
        <v>2552</v>
      </c>
      <c r="D3164" s="36" t="s">
        <v>2560</v>
      </c>
      <c r="E3164" s="39" t="s">
        <v>934</v>
      </c>
      <c r="F3164" s="38">
        <v>7.7</v>
      </c>
      <c r="G3164" s="37">
        <v>5</v>
      </c>
      <c r="H3164" s="37">
        <v>5</v>
      </c>
      <c r="I3164" s="37">
        <v>5</v>
      </c>
      <c r="J3164" s="37">
        <v>5</v>
      </c>
      <c r="K3164" s="37">
        <v>10</v>
      </c>
      <c r="L3164" s="37">
        <v>10</v>
      </c>
      <c r="M3164" s="37">
        <v>5</v>
      </c>
      <c r="N3164" s="37">
        <v>10</v>
      </c>
      <c r="O3164" s="37">
        <v>10</v>
      </c>
      <c r="P3164" s="37">
        <v>10</v>
      </c>
      <c r="Q3164" s="37">
        <v>5</v>
      </c>
    </row>
    <row r="3165" spans="1:17">
      <c r="A3165" s="174">
        <v>2489</v>
      </c>
      <c r="B3165">
        <v>22</v>
      </c>
      <c r="C3165" s="36" t="s">
        <v>2552</v>
      </c>
      <c r="D3165" s="36" t="s">
        <v>2559</v>
      </c>
      <c r="E3165" s="39" t="s">
        <v>934</v>
      </c>
      <c r="F3165" s="38">
        <v>8.6999999999999993</v>
      </c>
      <c r="G3165" s="37">
        <v>5</v>
      </c>
      <c r="H3165" s="37">
        <v>5</v>
      </c>
      <c r="I3165" s="37">
        <v>5</v>
      </c>
      <c r="J3165" s="37">
        <v>5</v>
      </c>
      <c r="K3165" s="37">
        <v>10</v>
      </c>
      <c r="L3165" s="37">
        <v>10</v>
      </c>
      <c r="M3165" s="37">
        <v>5</v>
      </c>
      <c r="N3165" s="37">
        <v>10</v>
      </c>
      <c r="O3165" s="37">
        <v>10</v>
      </c>
      <c r="P3165" s="37">
        <v>10</v>
      </c>
      <c r="Q3165" s="37">
        <v>5</v>
      </c>
    </row>
    <row r="3166" spans="1:17">
      <c r="A3166" s="174">
        <v>2488</v>
      </c>
      <c r="B3166">
        <v>23</v>
      </c>
      <c r="C3166" s="36" t="s">
        <v>2552</v>
      </c>
      <c r="D3166" s="36" t="s">
        <v>2558</v>
      </c>
      <c r="E3166" s="39" t="s">
        <v>934</v>
      </c>
      <c r="F3166" s="38">
        <v>8.1</v>
      </c>
      <c r="G3166" s="37">
        <v>5</v>
      </c>
      <c r="H3166" s="37">
        <v>5</v>
      </c>
      <c r="I3166" s="37">
        <v>5</v>
      </c>
      <c r="J3166" s="37">
        <v>5</v>
      </c>
      <c r="K3166" s="37">
        <v>10</v>
      </c>
      <c r="L3166" s="37">
        <v>10</v>
      </c>
      <c r="M3166" s="37">
        <v>5</v>
      </c>
      <c r="N3166" s="37">
        <v>10</v>
      </c>
      <c r="O3166" s="37">
        <v>10</v>
      </c>
      <c r="P3166" s="37">
        <v>10</v>
      </c>
      <c r="Q3166" s="37">
        <v>5</v>
      </c>
    </row>
    <row r="3167" spans="1:17">
      <c r="A3167" s="174">
        <v>2487</v>
      </c>
      <c r="B3167">
        <v>24</v>
      </c>
      <c r="C3167" s="36" t="s">
        <v>2552</v>
      </c>
      <c r="D3167" s="36" t="s">
        <v>2557</v>
      </c>
      <c r="E3167" s="39" t="s">
        <v>934</v>
      </c>
      <c r="F3167" s="38">
        <v>8.6</v>
      </c>
      <c r="G3167" s="37">
        <v>5</v>
      </c>
      <c r="H3167" s="37">
        <v>5</v>
      </c>
      <c r="I3167" s="37">
        <v>5</v>
      </c>
      <c r="J3167" s="37">
        <v>5</v>
      </c>
      <c r="K3167" s="37">
        <v>10</v>
      </c>
      <c r="L3167" s="37">
        <v>10</v>
      </c>
      <c r="M3167" s="37">
        <v>5</v>
      </c>
      <c r="N3167" s="37">
        <v>10</v>
      </c>
      <c r="O3167" s="37">
        <v>10</v>
      </c>
      <c r="P3167" s="37">
        <v>10</v>
      </c>
      <c r="Q3167" s="37">
        <v>5</v>
      </c>
    </row>
    <row r="3168" spans="1:17">
      <c r="A3168" s="174">
        <v>2486</v>
      </c>
      <c r="B3168">
        <v>25</v>
      </c>
      <c r="C3168" s="36" t="s">
        <v>2552</v>
      </c>
      <c r="D3168" s="36" t="s">
        <v>2556</v>
      </c>
      <c r="E3168" s="39" t="s">
        <v>934</v>
      </c>
      <c r="F3168" s="38">
        <v>7.8</v>
      </c>
      <c r="G3168" s="37">
        <v>5</v>
      </c>
      <c r="H3168" s="37">
        <v>5</v>
      </c>
      <c r="I3168" s="37">
        <v>5</v>
      </c>
      <c r="J3168" s="37">
        <v>5</v>
      </c>
      <c r="K3168" s="37">
        <v>10</v>
      </c>
      <c r="L3168" s="37">
        <v>10</v>
      </c>
      <c r="M3168" s="37">
        <v>5</v>
      </c>
      <c r="N3168" s="37">
        <v>10</v>
      </c>
      <c r="O3168" s="37">
        <v>10</v>
      </c>
      <c r="P3168" s="37">
        <v>10</v>
      </c>
      <c r="Q3168" s="37">
        <v>5</v>
      </c>
    </row>
    <row r="3169" spans="1:17">
      <c r="A3169" s="174">
        <v>2485</v>
      </c>
      <c r="B3169">
        <v>26</v>
      </c>
      <c r="C3169" s="36" t="s">
        <v>2552</v>
      </c>
      <c r="D3169" s="36" t="s">
        <v>2555</v>
      </c>
      <c r="E3169" s="39" t="s">
        <v>934</v>
      </c>
      <c r="F3169" s="38">
        <v>7.7</v>
      </c>
      <c r="G3169" s="37">
        <v>5</v>
      </c>
      <c r="H3169" s="37">
        <v>5</v>
      </c>
      <c r="I3169" s="37">
        <v>5</v>
      </c>
      <c r="J3169" s="37">
        <v>5</v>
      </c>
      <c r="K3169" s="37">
        <v>10</v>
      </c>
      <c r="L3169" s="37">
        <v>10</v>
      </c>
      <c r="M3169" s="37">
        <v>5</v>
      </c>
      <c r="N3169" s="37">
        <v>10</v>
      </c>
      <c r="O3169" s="37">
        <v>10</v>
      </c>
      <c r="P3169" s="37">
        <v>10</v>
      </c>
      <c r="Q3169" s="37">
        <v>5</v>
      </c>
    </row>
    <row r="3170" spans="1:17">
      <c r="A3170" s="174">
        <v>2484</v>
      </c>
      <c r="B3170">
        <v>27</v>
      </c>
      <c r="C3170" s="36" t="s">
        <v>2552</v>
      </c>
      <c r="D3170" s="36" t="s">
        <v>2554</v>
      </c>
      <c r="E3170" s="39" t="s">
        <v>934</v>
      </c>
      <c r="F3170" s="38">
        <v>7.4</v>
      </c>
      <c r="G3170" s="37">
        <v>5</v>
      </c>
      <c r="H3170" s="37">
        <v>5</v>
      </c>
      <c r="I3170" s="37">
        <v>5</v>
      </c>
      <c r="J3170" s="37">
        <v>5</v>
      </c>
      <c r="K3170" s="37">
        <v>10</v>
      </c>
      <c r="L3170" s="37">
        <v>10</v>
      </c>
      <c r="M3170" s="37">
        <v>5</v>
      </c>
      <c r="N3170" s="37">
        <v>10</v>
      </c>
      <c r="O3170" s="37">
        <v>10</v>
      </c>
      <c r="P3170" s="37">
        <v>10</v>
      </c>
      <c r="Q3170" s="37">
        <v>5</v>
      </c>
    </row>
    <row r="3171" spans="1:17">
      <c r="A3171" s="174">
        <v>2483</v>
      </c>
      <c r="B3171">
        <v>27</v>
      </c>
      <c r="C3171" s="36" t="s">
        <v>2552</v>
      </c>
      <c r="D3171" s="36" t="s">
        <v>2553</v>
      </c>
      <c r="E3171" s="39"/>
      <c r="F3171" s="38">
        <v>7.6</v>
      </c>
      <c r="G3171" s="37"/>
      <c r="H3171" s="37"/>
      <c r="I3171" s="37"/>
      <c r="J3171" s="37"/>
      <c r="K3171" s="37"/>
      <c r="L3171" s="37"/>
      <c r="M3171" s="37"/>
      <c r="N3171" s="37"/>
      <c r="O3171" s="37"/>
      <c r="P3171" s="37"/>
      <c r="Q3171" s="37"/>
    </row>
    <row r="3172" spans="1:17">
      <c r="A3172" s="174">
        <v>2482</v>
      </c>
      <c r="C3172" s="36" t="s">
        <v>2552</v>
      </c>
      <c r="D3172" s="35" t="s">
        <v>8688</v>
      </c>
      <c r="E3172" s="34" t="s">
        <v>934</v>
      </c>
      <c r="F3172" s="130">
        <v>8.0749999999999993</v>
      </c>
      <c r="G3172" s="33">
        <f t="shared" ref="G3172:Q3172" si="3">AVERAGE(G3170:G3170)</f>
        <v>5</v>
      </c>
      <c r="H3172" s="33">
        <f t="shared" si="3"/>
        <v>5</v>
      </c>
      <c r="I3172" s="33">
        <f t="shared" si="3"/>
        <v>5</v>
      </c>
      <c r="J3172" s="33">
        <f t="shared" si="3"/>
        <v>5</v>
      </c>
      <c r="K3172" s="33">
        <f t="shared" si="3"/>
        <v>10</v>
      </c>
      <c r="L3172" s="33">
        <f t="shared" si="3"/>
        <v>10</v>
      </c>
      <c r="M3172" s="33">
        <f t="shared" si="3"/>
        <v>5</v>
      </c>
      <c r="N3172" s="33">
        <f t="shared" si="3"/>
        <v>10</v>
      </c>
      <c r="O3172" s="33">
        <f t="shared" si="3"/>
        <v>10</v>
      </c>
      <c r="P3172" s="33">
        <f t="shared" si="3"/>
        <v>10</v>
      </c>
      <c r="Q3172" s="33">
        <f t="shared" si="3"/>
        <v>5</v>
      </c>
    </row>
    <row r="3173" spans="1:17">
      <c r="A3173" s="174">
        <v>2481</v>
      </c>
      <c r="B3173">
        <v>1</v>
      </c>
      <c r="C3173" s="36" t="s">
        <v>2510</v>
      </c>
      <c r="D3173" s="42" t="s">
        <v>2523</v>
      </c>
      <c r="E3173" s="41" t="s">
        <v>934</v>
      </c>
      <c r="F3173" s="40">
        <v>9.5</v>
      </c>
      <c r="G3173" s="37">
        <v>5</v>
      </c>
      <c r="H3173" s="37">
        <v>5</v>
      </c>
      <c r="I3173" s="37">
        <v>5</v>
      </c>
      <c r="J3173" s="37">
        <v>5</v>
      </c>
      <c r="K3173" s="37">
        <v>10</v>
      </c>
      <c r="L3173" s="37">
        <v>10</v>
      </c>
      <c r="M3173" s="37">
        <v>5</v>
      </c>
      <c r="N3173" s="37">
        <v>10</v>
      </c>
      <c r="O3173" s="37">
        <v>10</v>
      </c>
      <c r="P3173" s="37">
        <v>10</v>
      </c>
      <c r="Q3173" s="37">
        <v>5</v>
      </c>
    </row>
    <row r="3174" spans="1:17">
      <c r="A3174" s="174">
        <v>2480</v>
      </c>
      <c r="B3174">
        <v>2</v>
      </c>
      <c r="C3174" s="36" t="s">
        <v>2510</v>
      </c>
      <c r="D3174" s="36" t="s">
        <v>2522</v>
      </c>
      <c r="E3174" s="39" t="s">
        <v>934</v>
      </c>
      <c r="F3174" s="38">
        <v>8.3000000000000007</v>
      </c>
      <c r="G3174" s="37">
        <v>5</v>
      </c>
      <c r="H3174" s="37">
        <v>5</v>
      </c>
      <c r="I3174" s="37">
        <v>5</v>
      </c>
      <c r="J3174" s="37">
        <v>5</v>
      </c>
      <c r="K3174" s="37">
        <v>10</v>
      </c>
      <c r="L3174" s="37">
        <v>10</v>
      </c>
      <c r="M3174" s="37">
        <v>5</v>
      </c>
      <c r="N3174" s="37">
        <v>10</v>
      </c>
      <c r="O3174" s="37">
        <v>10</v>
      </c>
      <c r="P3174" s="37">
        <v>10</v>
      </c>
      <c r="Q3174" s="37">
        <v>5</v>
      </c>
    </row>
    <row r="3175" spans="1:17">
      <c r="A3175" s="174">
        <v>2479</v>
      </c>
      <c r="B3175">
        <v>3</v>
      </c>
      <c r="C3175" s="36" t="s">
        <v>2510</v>
      </c>
      <c r="D3175" s="36" t="s">
        <v>2521</v>
      </c>
      <c r="E3175" s="39" t="s">
        <v>934</v>
      </c>
      <c r="F3175" s="38">
        <v>8.8000000000000007</v>
      </c>
      <c r="G3175" s="37">
        <v>5</v>
      </c>
      <c r="H3175" s="37">
        <v>5</v>
      </c>
      <c r="I3175" s="37">
        <v>5</v>
      </c>
      <c r="J3175" s="37">
        <v>5</v>
      </c>
      <c r="K3175" s="37">
        <v>10</v>
      </c>
      <c r="L3175" s="37">
        <v>10</v>
      </c>
      <c r="M3175" s="37">
        <v>5</v>
      </c>
      <c r="N3175" s="37">
        <v>10</v>
      </c>
      <c r="O3175" s="37">
        <v>10</v>
      </c>
      <c r="P3175" s="37">
        <v>10</v>
      </c>
      <c r="Q3175" s="37">
        <v>5</v>
      </c>
    </row>
    <row r="3176" spans="1:17">
      <c r="A3176" s="174">
        <v>2478</v>
      </c>
      <c r="B3176">
        <v>4</v>
      </c>
      <c r="C3176" s="36" t="s">
        <v>2510</v>
      </c>
      <c r="D3176" s="36" t="s">
        <v>2520</v>
      </c>
      <c r="E3176" s="39" t="s">
        <v>934</v>
      </c>
      <c r="F3176" s="38">
        <v>8.6999999999999993</v>
      </c>
      <c r="G3176" s="37">
        <v>5</v>
      </c>
      <c r="H3176" s="37">
        <v>5</v>
      </c>
      <c r="I3176" s="37">
        <v>5</v>
      </c>
      <c r="J3176" s="37">
        <v>5</v>
      </c>
      <c r="K3176" s="37">
        <v>10</v>
      </c>
      <c r="L3176" s="37">
        <v>10</v>
      </c>
      <c r="M3176" s="37">
        <v>5</v>
      </c>
      <c r="N3176" s="37">
        <v>10</v>
      </c>
      <c r="O3176" s="37">
        <v>10</v>
      </c>
      <c r="P3176" s="37">
        <v>10</v>
      </c>
      <c r="Q3176" s="37">
        <v>5</v>
      </c>
    </row>
    <row r="3177" spans="1:17">
      <c r="A3177" s="174">
        <v>2477</v>
      </c>
      <c r="B3177">
        <v>5</v>
      </c>
      <c r="C3177" s="36" t="s">
        <v>2510</v>
      </c>
      <c r="D3177" s="36" t="s">
        <v>2519</v>
      </c>
      <c r="E3177" s="39" t="s">
        <v>934</v>
      </c>
      <c r="F3177" s="38">
        <v>8.6999999999999993</v>
      </c>
      <c r="G3177" s="37">
        <v>5</v>
      </c>
      <c r="H3177" s="37">
        <v>5</v>
      </c>
      <c r="I3177" s="37">
        <v>5</v>
      </c>
      <c r="J3177" s="37">
        <v>5</v>
      </c>
      <c r="K3177" s="37">
        <v>10</v>
      </c>
      <c r="L3177" s="37">
        <v>10</v>
      </c>
      <c r="M3177" s="37">
        <v>5</v>
      </c>
      <c r="N3177" s="37">
        <v>10</v>
      </c>
      <c r="O3177" s="37">
        <v>10</v>
      </c>
      <c r="P3177" s="37">
        <v>10</v>
      </c>
      <c r="Q3177" s="37">
        <v>5</v>
      </c>
    </row>
    <row r="3178" spans="1:17">
      <c r="A3178" s="174">
        <v>2476</v>
      </c>
      <c r="B3178">
        <v>6</v>
      </c>
      <c r="C3178" s="36" t="s">
        <v>2510</v>
      </c>
      <c r="D3178" s="36" t="s">
        <v>2518</v>
      </c>
      <c r="E3178" s="39" t="s">
        <v>934</v>
      </c>
      <c r="F3178" s="38">
        <v>8.6999999999999993</v>
      </c>
      <c r="G3178" s="37">
        <v>5</v>
      </c>
      <c r="H3178" s="37">
        <v>5</v>
      </c>
      <c r="I3178" s="37">
        <v>5</v>
      </c>
      <c r="J3178" s="37">
        <v>5</v>
      </c>
      <c r="K3178" s="37">
        <v>10</v>
      </c>
      <c r="L3178" s="37">
        <v>10</v>
      </c>
      <c r="M3178" s="37">
        <v>5</v>
      </c>
      <c r="N3178" s="37">
        <v>10</v>
      </c>
      <c r="O3178" s="37">
        <v>10</v>
      </c>
      <c r="P3178" s="37">
        <v>10</v>
      </c>
      <c r="Q3178" s="37">
        <v>5</v>
      </c>
    </row>
    <row r="3179" spans="1:17">
      <c r="A3179" s="174">
        <v>2475</v>
      </c>
      <c r="B3179">
        <v>7</v>
      </c>
      <c r="C3179" s="36" t="s">
        <v>2510</v>
      </c>
      <c r="D3179" s="36" t="s">
        <v>2517</v>
      </c>
      <c r="E3179" s="39" t="s">
        <v>934</v>
      </c>
      <c r="F3179" s="38">
        <v>8.3000000000000007</v>
      </c>
      <c r="G3179" s="37">
        <v>5</v>
      </c>
      <c r="H3179" s="37">
        <v>5</v>
      </c>
      <c r="I3179" s="37">
        <v>5</v>
      </c>
      <c r="J3179" s="37">
        <v>5</v>
      </c>
      <c r="K3179" s="37">
        <v>10</v>
      </c>
      <c r="L3179" s="37">
        <v>10</v>
      </c>
      <c r="M3179" s="37">
        <v>5</v>
      </c>
      <c r="N3179" s="37">
        <v>10</v>
      </c>
      <c r="O3179" s="37">
        <v>10</v>
      </c>
      <c r="P3179" s="37">
        <v>10</v>
      </c>
      <c r="Q3179" s="37">
        <v>5</v>
      </c>
    </row>
    <row r="3180" spans="1:17">
      <c r="A3180" s="174">
        <v>2474</v>
      </c>
      <c r="B3180">
        <v>8</v>
      </c>
      <c r="C3180" s="36" t="s">
        <v>2510</v>
      </c>
      <c r="D3180" s="36" t="s">
        <v>2516</v>
      </c>
      <c r="E3180" s="39" t="s">
        <v>934</v>
      </c>
      <c r="F3180" s="38">
        <v>8.9</v>
      </c>
      <c r="G3180" s="37">
        <v>5</v>
      </c>
      <c r="H3180" s="37">
        <v>5</v>
      </c>
      <c r="I3180" s="37">
        <v>5</v>
      </c>
      <c r="J3180" s="37">
        <v>5</v>
      </c>
      <c r="K3180" s="37">
        <v>10</v>
      </c>
      <c r="L3180" s="37">
        <v>10</v>
      </c>
      <c r="M3180" s="37">
        <v>5</v>
      </c>
      <c r="N3180" s="37">
        <v>10</v>
      </c>
      <c r="O3180" s="37">
        <v>10</v>
      </c>
      <c r="P3180" s="37">
        <v>10</v>
      </c>
      <c r="Q3180" s="37">
        <v>5</v>
      </c>
    </row>
    <row r="3181" spans="1:17">
      <c r="A3181" s="174">
        <v>2473</v>
      </c>
      <c r="B3181">
        <v>9</v>
      </c>
      <c r="C3181" s="36" t="s">
        <v>2510</v>
      </c>
      <c r="D3181" s="36" t="s">
        <v>2515</v>
      </c>
      <c r="E3181" s="39" t="s">
        <v>934</v>
      </c>
      <c r="F3181" s="38" t="s">
        <v>0</v>
      </c>
      <c r="G3181" s="37">
        <v>5</v>
      </c>
      <c r="H3181" s="37">
        <v>5</v>
      </c>
      <c r="I3181" s="37">
        <v>5</v>
      </c>
      <c r="J3181" s="37">
        <v>5</v>
      </c>
      <c r="K3181" s="37">
        <v>10</v>
      </c>
      <c r="L3181" s="37">
        <v>10</v>
      </c>
      <c r="M3181" s="37">
        <v>5</v>
      </c>
      <c r="N3181" s="37">
        <v>10</v>
      </c>
      <c r="O3181" s="37">
        <v>10</v>
      </c>
      <c r="P3181" s="37">
        <v>10</v>
      </c>
      <c r="Q3181" s="37">
        <v>5</v>
      </c>
    </row>
    <row r="3182" spans="1:17">
      <c r="A3182" s="174">
        <v>2472</v>
      </c>
      <c r="B3182">
        <v>10</v>
      </c>
      <c r="C3182" s="36" t="s">
        <v>2510</v>
      </c>
      <c r="D3182" s="36" t="s">
        <v>2514</v>
      </c>
      <c r="E3182" s="39" t="s">
        <v>934</v>
      </c>
      <c r="F3182" s="38">
        <v>8.6</v>
      </c>
      <c r="G3182" s="37">
        <v>5</v>
      </c>
      <c r="H3182" s="37">
        <v>5</v>
      </c>
      <c r="I3182" s="37">
        <v>5</v>
      </c>
      <c r="J3182" s="37">
        <v>5</v>
      </c>
      <c r="K3182" s="37">
        <v>10</v>
      </c>
      <c r="L3182" s="37">
        <v>10</v>
      </c>
      <c r="M3182" s="37">
        <v>5</v>
      </c>
      <c r="N3182" s="37">
        <v>10</v>
      </c>
      <c r="O3182" s="37">
        <v>10</v>
      </c>
      <c r="P3182" s="37">
        <v>10</v>
      </c>
      <c r="Q3182" s="37">
        <v>5</v>
      </c>
    </row>
    <row r="3183" spans="1:17">
      <c r="A3183" s="174">
        <v>2471</v>
      </c>
      <c r="B3183">
        <v>11</v>
      </c>
      <c r="C3183" s="36" t="s">
        <v>2510</v>
      </c>
      <c r="D3183" s="36" t="s">
        <v>2513</v>
      </c>
      <c r="E3183" s="39" t="s">
        <v>934</v>
      </c>
      <c r="F3183" s="38">
        <v>8.8000000000000007</v>
      </c>
      <c r="G3183" s="37">
        <v>5</v>
      </c>
      <c r="H3183" s="37">
        <v>5</v>
      </c>
      <c r="I3183" s="37">
        <v>5</v>
      </c>
      <c r="J3183" s="37">
        <v>5</v>
      </c>
      <c r="K3183" s="37">
        <v>10</v>
      </c>
      <c r="L3183" s="37">
        <v>10</v>
      </c>
      <c r="M3183" s="37">
        <v>5</v>
      </c>
      <c r="N3183" s="37">
        <v>10</v>
      </c>
      <c r="O3183" s="37">
        <v>10</v>
      </c>
      <c r="P3183" s="37">
        <v>10</v>
      </c>
      <c r="Q3183" s="37">
        <v>5</v>
      </c>
    </row>
    <row r="3184" spans="1:17">
      <c r="A3184" s="174">
        <v>2470</v>
      </c>
      <c r="B3184">
        <v>12</v>
      </c>
      <c r="C3184" s="36" t="s">
        <v>2510</v>
      </c>
      <c r="D3184" s="36" t="s">
        <v>2512</v>
      </c>
      <c r="E3184" s="39" t="s">
        <v>934</v>
      </c>
      <c r="F3184" s="38">
        <v>8.6</v>
      </c>
      <c r="G3184" s="37">
        <v>5</v>
      </c>
      <c r="H3184" s="37">
        <v>5</v>
      </c>
      <c r="I3184" s="37">
        <v>5</v>
      </c>
      <c r="J3184" s="37">
        <v>5</v>
      </c>
      <c r="K3184" s="37">
        <v>10</v>
      </c>
      <c r="L3184" s="37">
        <v>10</v>
      </c>
      <c r="M3184" s="37">
        <v>5</v>
      </c>
      <c r="N3184" s="37">
        <v>10</v>
      </c>
      <c r="O3184" s="37">
        <v>10</v>
      </c>
      <c r="P3184" s="37">
        <v>10</v>
      </c>
      <c r="Q3184" s="37">
        <v>5</v>
      </c>
    </row>
    <row r="3185" spans="1:17">
      <c r="A3185" s="174">
        <v>2469</v>
      </c>
      <c r="B3185">
        <v>13</v>
      </c>
      <c r="C3185" s="36" t="s">
        <v>2510</v>
      </c>
      <c r="D3185" s="36" t="s">
        <v>2511</v>
      </c>
      <c r="E3185" s="39" t="s">
        <v>934</v>
      </c>
      <c r="F3185" s="38">
        <v>8.5</v>
      </c>
      <c r="G3185" s="37">
        <v>5</v>
      </c>
      <c r="H3185" s="37">
        <v>5</v>
      </c>
      <c r="I3185" s="37">
        <v>5</v>
      </c>
      <c r="J3185" s="37">
        <v>5</v>
      </c>
      <c r="K3185" s="37">
        <v>10</v>
      </c>
      <c r="L3185" s="37">
        <v>10</v>
      </c>
      <c r="M3185" s="37">
        <v>5</v>
      </c>
      <c r="N3185" s="37">
        <v>10</v>
      </c>
      <c r="O3185" s="37">
        <v>10</v>
      </c>
      <c r="P3185" s="37">
        <v>10</v>
      </c>
      <c r="Q3185" s="37">
        <v>5</v>
      </c>
    </row>
    <row r="3186" spans="1:17">
      <c r="A3186" s="174">
        <v>2468</v>
      </c>
      <c r="C3186" s="36" t="s">
        <v>2510</v>
      </c>
      <c r="D3186" s="35" t="s">
        <v>8630</v>
      </c>
      <c r="E3186" s="34" t="s">
        <v>934</v>
      </c>
      <c r="F3186" s="130">
        <v>8.6950000000000003</v>
      </c>
      <c r="G3186" s="33" t="e">
        <f>AVERAGE(#REF!)</f>
        <v>#REF!</v>
      </c>
      <c r="H3186" s="33" t="e">
        <f>AVERAGE(#REF!)</f>
        <v>#REF!</v>
      </c>
      <c r="I3186" s="33" t="e">
        <f>AVERAGE(#REF!)</f>
        <v>#REF!</v>
      </c>
      <c r="J3186" s="33" t="e">
        <f>AVERAGE(#REF!)</f>
        <v>#REF!</v>
      </c>
      <c r="K3186" s="33" t="e">
        <f>AVERAGE(#REF!)</f>
        <v>#REF!</v>
      </c>
      <c r="L3186" s="33" t="e">
        <f>AVERAGE(#REF!)</f>
        <v>#REF!</v>
      </c>
      <c r="M3186" s="33" t="e">
        <f>AVERAGE(#REF!)</f>
        <v>#REF!</v>
      </c>
      <c r="N3186" s="33" t="e">
        <f>AVERAGE(#REF!)</f>
        <v>#REF!</v>
      </c>
      <c r="O3186" s="33" t="e">
        <f>AVERAGE(#REF!)</f>
        <v>#REF!</v>
      </c>
      <c r="P3186" s="33" t="e">
        <f>AVERAGE(#REF!)</f>
        <v>#REF!</v>
      </c>
      <c r="Q3186" s="33" t="e">
        <f>AVERAGE(#REF!)</f>
        <v>#REF!</v>
      </c>
    </row>
    <row r="3187" spans="1:17">
      <c r="A3187" s="174">
        <v>2467</v>
      </c>
      <c r="B3187">
        <v>1</v>
      </c>
      <c r="C3187" s="36" t="s">
        <v>2496</v>
      </c>
      <c r="D3187" s="42" t="s">
        <v>85</v>
      </c>
      <c r="E3187" s="41" t="s">
        <v>934</v>
      </c>
      <c r="F3187" s="40">
        <v>9.6</v>
      </c>
      <c r="G3187" s="37">
        <v>5</v>
      </c>
      <c r="H3187" s="37">
        <v>5</v>
      </c>
      <c r="I3187" s="37">
        <v>5</v>
      </c>
      <c r="J3187" s="37">
        <v>5</v>
      </c>
      <c r="K3187" s="37">
        <v>10</v>
      </c>
      <c r="L3187" s="37">
        <v>10</v>
      </c>
      <c r="M3187" s="37">
        <v>5</v>
      </c>
      <c r="N3187" s="37">
        <v>10</v>
      </c>
      <c r="O3187" s="37">
        <v>10</v>
      </c>
      <c r="P3187" s="37">
        <v>10</v>
      </c>
      <c r="Q3187" s="37">
        <v>5</v>
      </c>
    </row>
    <row r="3188" spans="1:17">
      <c r="A3188" s="174">
        <v>2466</v>
      </c>
      <c r="B3188">
        <v>2</v>
      </c>
      <c r="C3188" s="36" t="s">
        <v>2496</v>
      </c>
      <c r="D3188" s="36" t="s">
        <v>2509</v>
      </c>
      <c r="E3188" s="39" t="s">
        <v>934</v>
      </c>
      <c r="F3188" s="38">
        <v>9.1</v>
      </c>
      <c r="G3188" s="37">
        <v>5</v>
      </c>
      <c r="H3188" s="37">
        <v>5</v>
      </c>
      <c r="I3188" s="37">
        <v>5</v>
      </c>
      <c r="J3188" s="37">
        <v>5</v>
      </c>
      <c r="K3188" s="37">
        <v>10</v>
      </c>
      <c r="L3188" s="37">
        <v>10</v>
      </c>
      <c r="M3188" s="37">
        <v>5</v>
      </c>
      <c r="N3188" s="37">
        <v>10</v>
      </c>
      <c r="O3188" s="37">
        <v>10</v>
      </c>
      <c r="P3188" s="37">
        <v>10</v>
      </c>
      <c r="Q3188" s="37">
        <v>5</v>
      </c>
    </row>
    <row r="3189" spans="1:17">
      <c r="A3189" s="174">
        <v>2465</v>
      </c>
      <c r="B3189">
        <v>3</v>
      </c>
      <c r="C3189" s="36" t="s">
        <v>2496</v>
      </c>
      <c r="D3189" s="36" t="s">
        <v>2508</v>
      </c>
      <c r="E3189" s="39" t="s">
        <v>934</v>
      </c>
      <c r="F3189" s="38">
        <v>9</v>
      </c>
      <c r="G3189" s="37">
        <v>5</v>
      </c>
      <c r="H3189" s="37">
        <v>5</v>
      </c>
      <c r="I3189" s="37">
        <v>5</v>
      </c>
      <c r="J3189" s="37">
        <v>5</v>
      </c>
      <c r="K3189" s="37">
        <v>10</v>
      </c>
      <c r="L3189" s="37">
        <v>10</v>
      </c>
      <c r="M3189" s="37">
        <v>5</v>
      </c>
      <c r="N3189" s="37">
        <v>10</v>
      </c>
      <c r="O3189" s="37">
        <v>10</v>
      </c>
      <c r="P3189" s="37">
        <v>10</v>
      </c>
      <c r="Q3189" s="37">
        <v>5</v>
      </c>
    </row>
    <row r="3190" spans="1:17">
      <c r="A3190" s="174">
        <v>2464</v>
      </c>
      <c r="B3190">
        <v>4</v>
      </c>
      <c r="C3190" s="36" t="s">
        <v>2496</v>
      </c>
      <c r="D3190" s="36" t="s">
        <v>2507</v>
      </c>
      <c r="E3190" s="39" t="s">
        <v>934</v>
      </c>
      <c r="F3190" s="38">
        <v>8.4</v>
      </c>
      <c r="G3190" s="37">
        <v>5</v>
      </c>
      <c r="H3190" s="37">
        <v>5</v>
      </c>
      <c r="I3190" s="37">
        <v>5</v>
      </c>
      <c r="J3190" s="37">
        <v>5</v>
      </c>
      <c r="K3190" s="37">
        <v>10</v>
      </c>
      <c r="L3190" s="37">
        <v>10</v>
      </c>
      <c r="M3190" s="37">
        <v>5</v>
      </c>
      <c r="N3190" s="37">
        <v>10</v>
      </c>
      <c r="O3190" s="37">
        <v>10</v>
      </c>
      <c r="P3190" s="37">
        <v>10</v>
      </c>
      <c r="Q3190" s="37">
        <v>5</v>
      </c>
    </row>
    <row r="3191" spans="1:17">
      <c r="A3191" s="174">
        <v>2463</v>
      </c>
      <c r="B3191">
        <v>5</v>
      </c>
      <c r="C3191" s="36" t="s">
        <v>2496</v>
      </c>
      <c r="D3191" s="36" t="s">
        <v>2506</v>
      </c>
      <c r="E3191" s="39" t="s">
        <v>934</v>
      </c>
      <c r="F3191" s="38">
        <v>8.9</v>
      </c>
      <c r="G3191" s="37">
        <v>5</v>
      </c>
      <c r="H3191" s="37">
        <v>5</v>
      </c>
      <c r="I3191" s="37">
        <v>5</v>
      </c>
      <c r="J3191" s="37">
        <v>5</v>
      </c>
      <c r="K3191" s="37">
        <v>10</v>
      </c>
      <c r="L3191" s="37">
        <v>10</v>
      </c>
      <c r="M3191" s="37">
        <v>5</v>
      </c>
      <c r="N3191" s="37">
        <v>10</v>
      </c>
      <c r="O3191" s="37">
        <v>10</v>
      </c>
      <c r="P3191" s="37">
        <v>10</v>
      </c>
      <c r="Q3191" s="37">
        <v>5</v>
      </c>
    </row>
    <row r="3192" spans="1:17">
      <c r="A3192" s="174">
        <v>2462</v>
      </c>
      <c r="B3192">
        <v>6</v>
      </c>
      <c r="C3192" s="36" t="s">
        <v>2496</v>
      </c>
      <c r="D3192" s="36" t="s">
        <v>2505</v>
      </c>
      <c r="E3192" s="39" t="s">
        <v>934</v>
      </c>
      <c r="F3192" s="38">
        <v>7.4</v>
      </c>
      <c r="G3192" s="37">
        <v>5</v>
      </c>
      <c r="H3192" s="37">
        <v>5</v>
      </c>
      <c r="I3192" s="37">
        <v>5</v>
      </c>
      <c r="J3192" s="37">
        <v>5</v>
      </c>
      <c r="K3192" s="37">
        <v>10</v>
      </c>
      <c r="L3192" s="37">
        <v>10</v>
      </c>
      <c r="M3192" s="37">
        <v>5</v>
      </c>
      <c r="N3192" s="37">
        <v>10</v>
      </c>
      <c r="O3192" s="37">
        <v>10</v>
      </c>
      <c r="P3192" s="37">
        <v>10</v>
      </c>
      <c r="Q3192" s="37">
        <v>5</v>
      </c>
    </row>
    <row r="3193" spans="1:17">
      <c r="A3193" s="174">
        <v>2461</v>
      </c>
      <c r="B3193">
        <v>7</v>
      </c>
      <c r="C3193" s="36" t="s">
        <v>2496</v>
      </c>
      <c r="D3193" s="42" t="s">
        <v>2504</v>
      </c>
      <c r="E3193" s="41" t="s">
        <v>934</v>
      </c>
      <c r="F3193" s="40">
        <v>9.8000000000000007</v>
      </c>
      <c r="G3193" s="37">
        <v>5</v>
      </c>
      <c r="H3193" s="37">
        <v>5</v>
      </c>
      <c r="I3193" s="37">
        <v>5</v>
      </c>
      <c r="J3193" s="37">
        <v>5</v>
      </c>
      <c r="K3193" s="37">
        <v>10</v>
      </c>
      <c r="L3193" s="37">
        <v>10</v>
      </c>
      <c r="M3193" s="37">
        <v>5</v>
      </c>
      <c r="N3193" s="37">
        <v>10</v>
      </c>
      <c r="O3193" s="37">
        <v>10</v>
      </c>
      <c r="P3193" s="37">
        <v>10</v>
      </c>
      <c r="Q3193" s="37">
        <v>5</v>
      </c>
    </row>
    <row r="3194" spans="1:17">
      <c r="A3194" s="174">
        <v>2460</v>
      </c>
      <c r="B3194">
        <v>8</v>
      </c>
      <c r="C3194" s="36" t="s">
        <v>2496</v>
      </c>
      <c r="D3194" s="36" t="s">
        <v>2503</v>
      </c>
      <c r="E3194" s="39" t="s">
        <v>934</v>
      </c>
      <c r="F3194" s="38">
        <v>8.1999999999999993</v>
      </c>
      <c r="G3194" s="37">
        <v>5</v>
      </c>
      <c r="H3194" s="37">
        <v>5</v>
      </c>
      <c r="I3194" s="37">
        <v>5</v>
      </c>
      <c r="J3194" s="37">
        <v>5</v>
      </c>
      <c r="K3194" s="37">
        <v>10</v>
      </c>
      <c r="L3194" s="37">
        <v>10</v>
      </c>
      <c r="M3194" s="37">
        <v>5</v>
      </c>
      <c r="N3194" s="37">
        <v>10</v>
      </c>
      <c r="O3194" s="37">
        <v>10</v>
      </c>
      <c r="P3194" s="37">
        <v>10</v>
      </c>
      <c r="Q3194" s="37">
        <v>5</v>
      </c>
    </row>
    <row r="3195" spans="1:17">
      <c r="A3195" s="174">
        <v>2459</v>
      </c>
      <c r="B3195">
        <v>9</v>
      </c>
      <c r="C3195" s="36" t="s">
        <v>2496</v>
      </c>
      <c r="D3195" s="36" t="s">
        <v>2502</v>
      </c>
      <c r="E3195" s="39" t="s">
        <v>934</v>
      </c>
      <c r="F3195" s="38">
        <v>9.1</v>
      </c>
      <c r="G3195" s="37">
        <v>5</v>
      </c>
      <c r="H3195" s="37">
        <v>5</v>
      </c>
      <c r="I3195" s="37">
        <v>5</v>
      </c>
      <c r="J3195" s="37">
        <v>5</v>
      </c>
      <c r="K3195" s="37">
        <v>10</v>
      </c>
      <c r="L3195" s="37">
        <v>10</v>
      </c>
      <c r="M3195" s="37">
        <v>5</v>
      </c>
      <c r="N3195" s="37">
        <v>10</v>
      </c>
      <c r="O3195" s="37">
        <v>10</v>
      </c>
      <c r="P3195" s="37">
        <v>10</v>
      </c>
      <c r="Q3195" s="37">
        <v>5</v>
      </c>
    </row>
    <row r="3196" spans="1:17">
      <c r="A3196" s="174">
        <v>2458</v>
      </c>
      <c r="B3196">
        <v>10</v>
      </c>
      <c r="C3196" s="36" t="s">
        <v>2496</v>
      </c>
      <c r="D3196" s="36" t="s">
        <v>2501</v>
      </c>
      <c r="E3196" s="39" t="s">
        <v>934</v>
      </c>
      <c r="F3196" s="38">
        <v>8.5</v>
      </c>
      <c r="G3196" s="37">
        <v>5</v>
      </c>
      <c r="H3196" s="37">
        <v>5</v>
      </c>
      <c r="I3196" s="37">
        <v>5</v>
      </c>
      <c r="J3196" s="37">
        <v>5</v>
      </c>
      <c r="K3196" s="37">
        <v>10</v>
      </c>
      <c r="L3196" s="37">
        <v>10</v>
      </c>
      <c r="M3196" s="37">
        <v>5</v>
      </c>
      <c r="N3196" s="37">
        <v>10</v>
      </c>
      <c r="O3196" s="37">
        <v>10</v>
      </c>
      <c r="P3196" s="37">
        <v>10</v>
      </c>
      <c r="Q3196" s="37">
        <v>5</v>
      </c>
    </row>
    <row r="3197" spans="1:17">
      <c r="A3197" s="174">
        <v>2457</v>
      </c>
      <c r="B3197">
        <v>11</v>
      </c>
      <c r="C3197" s="36" t="s">
        <v>2496</v>
      </c>
      <c r="D3197" s="36" t="s">
        <v>2500</v>
      </c>
      <c r="E3197" s="39" t="s">
        <v>934</v>
      </c>
      <c r="F3197" s="38">
        <v>8.8000000000000007</v>
      </c>
      <c r="G3197" s="37">
        <v>5</v>
      </c>
      <c r="H3197" s="37">
        <v>5</v>
      </c>
      <c r="I3197" s="37">
        <v>5</v>
      </c>
      <c r="J3197" s="37">
        <v>5</v>
      </c>
      <c r="K3197" s="37">
        <v>10</v>
      </c>
      <c r="L3197" s="37">
        <v>10</v>
      </c>
      <c r="M3197" s="37">
        <v>5</v>
      </c>
      <c r="N3197" s="37">
        <v>10</v>
      </c>
      <c r="O3197" s="37">
        <v>10</v>
      </c>
      <c r="P3197" s="37">
        <v>10</v>
      </c>
      <c r="Q3197" s="37">
        <v>5</v>
      </c>
    </row>
    <row r="3198" spans="1:17">
      <c r="A3198" s="174">
        <v>2456</v>
      </c>
      <c r="B3198">
        <v>12</v>
      </c>
      <c r="C3198" s="36" t="s">
        <v>2496</v>
      </c>
      <c r="D3198" s="36" t="s">
        <v>2499</v>
      </c>
      <c r="E3198" s="39" t="s">
        <v>934</v>
      </c>
      <c r="F3198" s="38">
        <v>8.6</v>
      </c>
      <c r="G3198" s="37">
        <v>5</v>
      </c>
      <c r="H3198" s="37">
        <v>5</v>
      </c>
      <c r="I3198" s="37">
        <v>5</v>
      </c>
      <c r="J3198" s="37">
        <v>5</v>
      </c>
      <c r="K3198" s="37">
        <v>10</v>
      </c>
      <c r="L3198" s="37">
        <v>10</v>
      </c>
      <c r="M3198" s="37">
        <v>5</v>
      </c>
      <c r="N3198" s="37">
        <v>10</v>
      </c>
      <c r="O3198" s="37">
        <v>10</v>
      </c>
      <c r="P3198" s="37">
        <v>10</v>
      </c>
      <c r="Q3198" s="37">
        <v>5</v>
      </c>
    </row>
    <row r="3199" spans="1:17">
      <c r="A3199" s="174">
        <v>2455</v>
      </c>
      <c r="B3199">
        <v>13</v>
      </c>
      <c r="C3199" s="36" t="s">
        <v>2496</v>
      </c>
      <c r="D3199" s="36" t="s">
        <v>2498</v>
      </c>
      <c r="E3199" s="39" t="s">
        <v>934</v>
      </c>
      <c r="F3199" s="38">
        <v>8.8000000000000007</v>
      </c>
      <c r="G3199" s="37">
        <v>5</v>
      </c>
      <c r="H3199" s="37">
        <v>5</v>
      </c>
      <c r="I3199" s="37">
        <v>5</v>
      </c>
      <c r="J3199" s="37">
        <v>5</v>
      </c>
      <c r="K3199" s="37">
        <v>10</v>
      </c>
      <c r="L3199" s="37">
        <v>10</v>
      </c>
      <c r="M3199" s="37">
        <v>5</v>
      </c>
      <c r="N3199" s="37">
        <v>10</v>
      </c>
      <c r="O3199" s="37">
        <v>10</v>
      </c>
      <c r="P3199" s="37">
        <v>10</v>
      </c>
      <c r="Q3199" s="37">
        <v>5</v>
      </c>
    </row>
    <row r="3200" spans="1:17">
      <c r="A3200" s="174">
        <v>2454</v>
      </c>
      <c r="B3200">
        <v>14</v>
      </c>
      <c r="C3200" s="36" t="s">
        <v>2496</v>
      </c>
      <c r="D3200" s="36" t="s">
        <v>2497</v>
      </c>
      <c r="E3200" s="39" t="s">
        <v>934</v>
      </c>
      <c r="F3200" s="38">
        <v>7.4</v>
      </c>
      <c r="G3200" s="37">
        <v>5</v>
      </c>
      <c r="H3200" s="37">
        <v>5</v>
      </c>
      <c r="I3200" s="37">
        <v>5</v>
      </c>
      <c r="J3200" s="37">
        <v>5</v>
      </c>
      <c r="K3200" s="37">
        <v>10</v>
      </c>
      <c r="L3200" s="37">
        <v>10</v>
      </c>
      <c r="M3200" s="37">
        <v>5</v>
      </c>
      <c r="N3200" s="37">
        <v>10</v>
      </c>
      <c r="O3200" s="37">
        <v>10</v>
      </c>
      <c r="P3200" s="37">
        <v>10</v>
      </c>
      <c r="Q3200" s="37">
        <v>5</v>
      </c>
    </row>
    <row r="3201" spans="1:17">
      <c r="A3201" s="174">
        <v>2453</v>
      </c>
      <c r="C3201" s="36" t="s">
        <v>2496</v>
      </c>
      <c r="D3201" s="35" t="s">
        <v>8630</v>
      </c>
      <c r="E3201" s="34" t="s">
        <v>934</v>
      </c>
      <c r="F3201" s="130">
        <v>8.6590000000000007</v>
      </c>
      <c r="G3201" s="33" t="e">
        <f>AVERAGE(#REF!)</f>
        <v>#REF!</v>
      </c>
      <c r="H3201" s="33" t="e">
        <f>AVERAGE(#REF!)</f>
        <v>#REF!</v>
      </c>
      <c r="I3201" s="33" t="e">
        <f>AVERAGE(#REF!)</f>
        <v>#REF!</v>
      </c>
      <c r="J3201" s="33" t="e">
        <f>AVERAGE(#REF!)</f>
        <v>#REF!</v>
      </c>
      <c r="K3201" s="33" t="e">
        <f>AVERAGE(#REF!)</f>
        <v>#REF!</v>
      </c>
      <c r="L3201" s="33" t="e">
        <f>AVERAGE(#REF!)</f>
        <v>#REF!</v>
      </c>
      <c r="M3201" s="33" t="e">
        <f>AVERAGE(#REF!)</f>
        <v>#REF!</v>
      </c>
      <c r="N3201" s="33" t="e">
        <f>AVERAGE(#REF!)</f>
        <v>#REF!</v>
      </c>
      <c r="O3201" s="33" t="e">
        <f>AVERAGE(#REF!)</f>
        <v>#REF!</v>
      </c>
      <c r="P3201" s="33" t="e">
        <f>AVERAGE(#REF!)</f>
        <v>#REF!</v>
      </c>
      <c r="Q3201" s="33" t="e">
        <f>AVERAGE(#REF!)</f>
        <v>#REF!</v>
      </c>
    </row>
    <row r="3202" spans="1:17">
      <c r="A3202" s="174">
        <v>2452</v>
      </c>
      <c r="B3202">
        <v>1</v>
      </c>
      <c r="C3202" s="36" t="s">
        <v>2495</v>
      </c>
      <c r="D3202" s="36" t="s">
        <v>2494</v>
      </c>
      <c r="E3202" s="39" t="s">
        <v>934</v>
      </c>
      <c r="F3202" s="38">
        <v>9.4</v>
      </c>
      <c r="G3202" s="37">
        <v>5</v>
      </c>
      <c r="H3202" s="37">
        <v>5</v>
      </c>
      <c r="I3202" s="37">
        <v>5</v>
      </c>
      <c r="J3202" s="37">
        <v>5</v>
      </c>
      <c r="K3202" s="37">
        <v>10</v>
      </c>
      <c r="L3202" s="37">
        <v>10</v>
      </c>
      <c r="M3202" s="37">
        <v>5</v>
      </c>
      <c r="N3202" s="37">
        <v>10</v>
      </c>
      <c r="O3202" s="37">
        <v>10</v>
      </c>
      <c r="P3202" s="37">
        <v>10</v>
      </c>
      <c r="Q3202" s="37">
        <v>5</v>
      </c>
    </row>
    <row r="3203" spans="1:17">
      <c r="A3203" s="174">
        <v>2451</v>
      </c>
      <c r="B3203">
        <v>2</v>
      </c>
      <c r="C3203" s="36" t="s">
        <v>2493</v>
      </c>
      <c r="D3203" s="36" t="s">
        <v>2492</v>
      </c>
      <c r="E3203" s="39" t="s">
        <v>934</v>
      </c>
      <c r="F3203" s="38">
        <v>9.1999999999999993</v>
      </c>
      <c r="G3203" s="37">
        <v>5</v>
      </c>
      <c r="H3203" s="37">
        <v>5</v>
      </c>
      <c r="I3203" s="37">
        <v>5</v>
      </c>
      <c r="J3203" s="37">
        <v>5</v>
      </c>
      <c r="K3203" s="37">
        <v>10</v>
      </c>
      <c r="L3203" s="37">
        <v>10</v>
      </c>
      <c r="M3203" s="37">
        <v>5</v>
      </c>
      <c r="N3203" s="37">
        <v>10</v>
      </c>
      <c r="O3203" s="37">
        <v>10</v>
      </c>
      <c r="P3203" s="37">
        <v>10</v>
      </c>
      <c r="Q3203" s="37">
        <v>5</v>
      </c>
    </row>
    <row r="3204" spans="1:17">
      <c r="A3204" s="174">
        <v>2450</v>
      </c>
      <c r="B3204">
        <v>3</v>
      </c>
      <c r="C3204" s="36" t="s">
        <v>2491</v>
      </c>
      <c r="D3204" s="36" t="s">
        <v>2490</v>
      </c>
      <c r="E3204" s="39" t="s">
        <v>934</v>
      </c>
      <c r="F3204" s="38">
        <v>8.6</v>
      </c>
      <c r="G3204" s="37">
        <v>5</v>
      </c>
      <c r="H3204" s="37">
        <v>5</v>
      </c>
      <c r="I3204" s="37">
        <v>5</v>
      </c>
      <c r="J3204" s="37">
        <v>5</v>
      </c>
      <c r="K3204" s="37">
        <v>10</v>
      </c>
      <c r="L3204" s="37">
        <v>10</v>
      </c>
      <c r="M3204" s="37">
        <v>5</v>
      </c>
      <c r="N3204" s="37">
        <v>10</v>
      </c>
      <c r="O3204" s="37">
        <v>10</v>
      </c>
      <c r="P3204" s="37">
        <v>10</v>
      </c>
      <c r="Q3204" s="37">
        <v>5</v>
      </c>
    </row>
    <row r="3205" spans="1:17">
      <c r="A3205" s="174">
        <v>2449</v>
      </c>
      <c r="B3205">
        <v>4</v>
      </c>
      <c r="C3205" s="36" t="s">
        <v>2489</v>
      </c>
      <c r="D3205" s="36" t="s">
        <v>2488</v>
      </c>
      <c r="E3205" s="39" t="s">
        <v>934</v>
      </c>
      <c r="F3205" s="38">
        <v>8.5</v>
      </c>
      <c r="G3205" s="37">
        <v>5</v>
      </c>
      <c r="H3205" s="37">
        <v>5</v>
      </c>
      <c r="I3205" s="37">
        <v>5</v>
      </c>
      <c r="J3205" s="37">
        <v>5</v>
      </c>
      <c r="K3205" s="37">
        <v>10</v>
      </c>
      <c r="L3205" s="37">
        <v>10</v>
      </c>
      <c r="M3205" s="37">
        <v>5</v>
      </c>
      <c r="N3205" s="37">
        <v>10</v>
      </c>
      <c r="O3205" s="37">
        <v>10</v>
      </c>
      <c r="P3205" s="37">
        <v>10</v>
      </c>
      <c r="Q3205" s="37">
        <v>5</v>
      </c>
    </row>
    <row r="3206" spans="1:17">
      <c r="A3206" s="174">
        <v>2448</v>
      </c>
      <c r="B3206">
        <v>5</v>
      </c>
      <c r="C3206" s="36" t="s">
        <v>2487</v>
      </c>
      <c r="D3206" s="42" t="s">
        <v>2486</v>
      </c>
      <c r="E3206" s="41" t="s">
        <v>934</v>
      </c>
      <c r="F3206" s="40">
        <v>9.9</v>
      </c>
      <c r="G3206" s="37">
        <v>5</v>
      </c>
      <c r="H3206" s="37">
        <v>5</v>
      </c>
      <c r="I3206" s="37">
        <v>5</v>
      </c>
      <c r="J3206" s="37">
        <v>5</v>
      </c>
      <c r="K3206" s="37">
        <v>10</v>
      </c>
      <c r="L3206" s="37">
        <v>10</v>
      </c>
      <c r="M3206" s="37">
        <v>5</v>
      </c>
      <c r="N3206" s="37">
        <v>10</v>
      </c>
      <c r="O3206" s="37">
        <v>10</v>
      </c>
      <c r="P3206" s="37">
        <v>10</v>
      </c>
      <c r="Q3206" s="37">
        <v>5</v>
      </c>
    </row>
    <row r="3207" spans="1:17">
      <c r="A3207" s="174">
        <v>2447</v>
      </c>
      <c r="B3207">
        <v>6</v>
      </c>
      <c r="C3207" s="36" t="s">
        <v>2485</v>
      </c>
      <c r="D3207" s="36" t="s">
        <v>2484</v>
      </c>
      <c r="E3207" s="39" t="s">
        <v>934</v>
      </c>
      <c r="F3207" s="38">
        <v>8.6</v>
      </c>
      <c r="G3207" s="37">
        <v>5</v>
      </c>
      <c r="H3207" s="37">
        <v>5</v>
      </c>
      <c r="I3207" s="37">
        <v>5</v>
      </c>
      <c r="J3207" s="37">
        <v>5</v>
      </c>
      <c r="K3207" s="37">
        <v>10</v>
      </c>
      <c r="L3207" s="37">
        <v>10</v>
      </c>
      <c r="M3207" s="37">
        <v>5</v>
      </c>
      <c r="N3207" s="37">
        <v>10</v>
      </c>
      <c r="O3207" s="37">
        <v>10</v>
      </c>
      <c r="P3207" s="37">
        <v>10</v>
      </c>
      <c r="Q3207" s="37">
        <v>5</v>
      </c>
    </row>
    <row r="3208" spans="1:17">
      <c r="A3208" s="174">
        <v>2446</v>
      </c>
      <c r="B3208">
        <v>7</v>
      </c>
      <c r="C3208" s="36" t="s">
        <v>2483</v>
      </c>
      <c r="D3208" s="36" t="s">
        <v>2482</v>
      </c>
      <c r="E3208" s="39" t="s">
        <v>934</v>
      </c>
      <c r="F3208" s="38">
        <v>9.1</v>
      </c>
      <c r="G3208" s="37">
        <v>5</v>
      </c>
      <c r="H3208" s="37">
        <v>5</v>
      </c>
      <c r="I3208" s="37">
        <v>5</v>
      </c>
      <c r="J3208" s="37">
        <v>5</v>
      </c>
      <c r="K3208" s="37">
        <v>10</v>
      </c>
      <c r="L3208" s="37">
        <v>10</v>
      </c>
      <c r="M3208" s="37">
        <v>5</v>
      </c>
      <c r="N3208" s="37">
        <v>10</v>
      </c>
      <c r="O3208" s="37">
        <v>10</v>
      </c>
      <c r="P3208" s="37">
        <v>10</v>
      </c>
      <c r="Q3208" s="37">
        <v>5</v>
      </c>
    </row>
    <row r="3209" spans="1:17">
      <c r="A3209" s="174">
        <v>2445</v>
      </c>
      <c r="B3209">
        <v>8</v>
      </c>
      <c r="C3209" s="36" t="s">
        <v>2481</v>
      </c>
      <c r="D3209" s="36" t="s">
        <v>2480</v>
      </c>
      <c r="E3209" s="39" t="s">
        <v>934</v>
      </c>
      <c r="F3209" s="38">
        <v>7.8</v>
      </c>
      <c r="G3209" s="37">
        <v>5</v>
      </c>
      <c r="H3209" s="37">
        <v>5</v>
      </c>
      <c r="I3209" s="37">
        <v>5</v>
      </c>
      <c r="J3209" s="37">
        <v>5</v>
      </c>
      <c r="K3209" s="37">
        <v>10</v>
      </c>
      <c r="L3209" s="37">
        <v>10</v>
      </c>
      <c r="M3209" s="37">
        <v>5</v>
      </c>
      <c r="N3209" s="37">
        <v>10</v>
      </c>
      <c r="O3209" s="37">
        <v>10</v>
      </c>
      <c r="P3209" s="37">
        <v>10</v>
      </c>
      <c r="Q3209" s="37">
        <v>5</v>
      </c>
    </row>
    <row r="3210" spans="1:17">
      <c r="A3210" s="174">
        <v>2444</v>
      </c>
      <c r="B3210">
        <v>9</v>
      </c>
      <c r="C3210" s="36" t="s">
        <v>2479</v>
      </c>
      <c r="D3210" s="36" t="s">
        <v>2478</v>
      </c>
      <c r="E3210" s="39" t="s">
        <v>934</v>
      </c>
      <c r="F3210" s="38">
        <v>7.8</v>
      </c>
      <c r="G3210" s="37">
        <v>5</v>
      </c>
      <c r="H3210" s="37">
        <v>5</v>
      </c>
      <c r="I3210" s="37">
        <v>5</v>
      </c>
      <c r="J3210" s="37">
        <v>5</v>
      </c>
      <c r="K3210" s="37">
        <v>10</v>
      </c>
      <c r="L3210" s="37">
        <v>10</v>
      </c>
      <c r="M3210" s="37">
        <v>5</v>
      </c>
      <c r="N3210" s="37">
        <v>10</v>
      </c>
      <c r="O3210" s="37">
        <v>10</v>
      </c>
      <c r="P3210" s="37">
        <v>10</v>
      </c>
      <c r="Q3210" s="37">
        <v>5</v>
      </c>
    </row>
    <row r="3211" spans="1:17">
      <c r="A3211" s="174">
        <v>2443</v>
      </c>
      <c r="B3211">
        <v>10</v>
      </c>
      <c r="C3211" s="36" t="s">
        <v>2477</v>
      </c>
      <c r="D3211" s="36" t="s">
        <v>2476</v>
      </c>
      <c r="E3211" s="39" t="s">
        <v>934</v>
      </c>
      <c r="F3211" s="38">
        <v>8.6</v>
      </c>
      <c r="G3211" s="37">
        <v>5</v>
      </c>
      <c r="H3211" s="37">
        <v>5</v>
      </c>
      <c r="I3211" s="37">
        <v>5</v>
      </c>
      <c r="J3211" s="37">
        <v>5</v>
      </c>
      <c r="K3211" s="37">
        <v>10</v>
      </c>
      <c r="L3211" s="37">
        <v>10</v>
      </c>
      <c r="M3211" s="37">
        <v>5</v>
      </c>
      <c r="N3211" s="37">
        <v>10</v>
      </c>
      <c r="O3211" s="37">
        <v>10</v>
      </c>
      <c r="P3211" s="37">
        <v>10</v>
      </c>
      <c r="Q3211" s="37">
        <v>5</v>
      </c>
    </row>
    <row r="3212" spans="1:17">
      <c r="A3212" s="174">
        <v>2442</v>
      </c>
      <c r="B3212">
        <v>11</v>
      </c>
      <c r="C3212" s="36" t="s">
        <v>2475</v>
      </c>
      <c r="D3212" s="36" t="s">
        <v>2474</v>
      </c>
      <c r="E3212" s="39" t="s">
        <v>934</v>
      </c>
      <c r="F3212" s="38">
        <v>7.4</v>
      </c>
      <c r="G3212" s="37">
        <v>5</v>
      </c>
      <c r="H3212" s="37">
        <v>5</v>
      </c>
      <c r="I3212" s="37">
        <v>5</v>
      </c>
      <c r="J3212" s="37">
        <v>5</v>
      </c>
      <c r="K3212" s="37">
        <v>10</v>
      </c>
      <c r="L3212" s="37">
        <v>10</v>
      </c>
      <c r="M3212" s="37">
        <v>5</v>
      </c>
      <c r="N3212" s="37">
        <v>10</v>
      </c>
      <c r="O3212" s="37">
        <v>10</v>
      </c>
      <c r="P3212" s="37">
        <v>10</v>
      </c>
      <c r="Q3212" s="37">
        <v>5</v>
      </c>
    </row>
    <row r="3213" spans="1:17">
      <c r="A3213" s="174">
        <v>2441</v>
      </c>
      <c r="C3213" s="36" t="s">
        <v>2473</v>
      </c>
      <c r="D3213" s="35" t="s">
        <v>8630</v>
      </c>
      <c r="E3213" s="34" t="s">
        <v>934</v>
      </c>
      <c r="F3213" s="130">
        <v>8.5969999999999995</v>
      </c>
      <c r="G3213" s="33" t="e">
        <f>AVERAGE(#REF!)</f>
        <v>#REF!</v>
      </c>
      <c r="H3213" s="33" t="e">
        <f>AVERAGE(#REF!)</f>
        <v>#REF!</v>
      </c>
      <c r="I3213" s="33" t="e">
        <f>AVERAGE(#REF!)</f>
        <v>#REF!</v>
      </c>
      <c r="J3213" s="33" t="e">
        <f>AVERAGE(#REF!)</f>
        <v>#REF!</v>
      </c>
      <c r="K3213" s="33" t="e">
        <f>AVERAGE(#REF!)</f>
        <v>#REF!</v>
      </c>
      <c r="L3213" s="33" t="e">
        <f>AVERAGE(#REF!)</f>
        <v>#REF!</v>
      </c>
      <c r="M3213" s="33" t="e">
        <f>AVERAGE(#REF!)</f>
        <v>#REF!</v>
      </c>
      <c r="N3213" s="33" t="e">
        <f>AVERAGE(#REF!)</f>
        <v>#REF!</v>
      </c>
      <c r="O3213" s="33" t="e">
        <f>AVERAGE(#REF!)</f>
        <v>#REF!</v>
      </c>
      <c r="P3213" s="33" t="e">
        <f>AVERAGE(#REF!)</f>
        <v>#REF!</v>
      </c>
      <c r="Q3213" s="33" t="e">
        <f>AVERAGE(#REF!)</f>
        <v>#REF!</v>
      </c>
    </row>
    <row r="3214" spans="1:17">
      <c r="A3214" s="174">
        <v>2440</v>
      </c>
      <c r="B3214">
        <v>1</v>
      </c>
      <c r="C3214" s="36" t="s">
        <v>2451</v>
      </c>
      <c r="D3214" s="36" t="s">
        <v>2472</v>
      </c>
      <c r="E3214" s="39" t="s">
        <v>934</v>
      </c>
      <c r="F3214" s="38">
        <v>7.5</v>
      </c>
      <c r="G3214" s="37">
        <v>5</v>
      </c>
      <c r="H3214" s="37">
        <v>5</v>
      </c>
      <c r="I3214" s="37">
        <v>5</v>
      </c>
      <c r="J3214" s="37">
        <v>5</v>
      </c>
      <c r="K3214" s="37">
        <v>10</v>
      </c>
      <c r="L3214" s="37">
        <v>10</v>
      </c>
      <c r="M3214" s="37">
        <v>5</v>
      </c>
      <c r="N3214" s="37">
        <v>10</v>
      </c>
      <c r="O3214" s="37">
        <v>10</v>
      </c>
      <c r="P3214" s="37">
        <v>10</v>
      </c>
      <c r="Q3214" s="37">
        <v>5</v>
      </c>
    </row>
    <row r="3215" spans="1:17">
      <c r="A3215" s="174">
        <v>2439</v>
      </c>
      <c r="B3215">
        <v>2</v>
      </c>
      <c r="C3215" s="36" t="s">
        <v>2451</v>
      </c>
      <c r="D3215" s="36" t="s">
        <v>2471</v>
      </c>
      <c r="E3215" s="39" t="s">
        <v>934</v>
      </c>
      <c r="F3215" s="38">
        <v>7.4</v>
      </c>
      <c r="G3215" s="37">
        <v>5</v>
      </c>
      <c r="H3215" s="37">
        <v>5</v>
      </c>
      <c r="I3215" s="37">
        <v>5</v>
      </c>
      <c r="J3215" s="37">
        <v>5</v>
      </c>
      <c r="K3215" s="37">
        <v>10</v>
      </c>
      <c r="L3215" s="37">
        <v>10</v>
      </c>
      <c r="M3215" s="37">
        <v>5</v>
      </c>
      <c r="N3215" s="37">
        <v>10</v>
      </c>
      <c r="O3215" s="37">
        <v>10</v>
      </c>
      <c r="P3215" s="37">
        <v>10</v>
      </c>
      <c r="Q3215" s="37">
        <v>5</v>
      </c>
    </row>
    <row r="3216" spans="1:17">
      <c r="A3216" s="174">
        <v>2438</v>
      </c>
      <c r="B3216">
        <v>3</v>
      </c>
      <c r="C3216" s="36" t="s">
        <v>2451</v>
      </c>
      <c r="D3216" s="36" t="s">
        <v>2470</v>
      </c>
      <c r="E3216" s="39" t="s">
        <v>934</v>
      </c>
      <c r="F3216" s="38">
        <v>8.9</v>
      </c>
      <c r="G3216" s="37">
        <v>5</v>
      </c>
      <c r="H3216" s="37">
        <v>5</v>
      </c>
      <c r="I3216" s="37">
        <v>5</v>
      </c>
      <c r="J3216" s="37">
        <v>5</v>
      </c>
      <c r="K3216" s="37">
        <v>10</v>
      </c>
      <c r="L3216" s="37">
        <v>10</v>
      </c>
      <c r="M3216" s="37">
        <v>5</v>
      </c>
      <c r="N3216" s="37">
        <v>10</v>
      </c>
      <c r="O3216" s="37">
        <v>10</v>
      </c>
      <c r="P3216" s="37">
        <v>10</v>
      </c>
      <c r="Q3216" s="37">
        <v>5</v>
      </c>
    </row>
    <row r="3217" spans="1:17">
      <c r="A3217" s="174">
        <v>2437</v>
      </c>
      <c r="B3217">
        <v>4</v>
      </c>
      <c r="C3217" s="36" t="s">
        <v>2451</v>
      </c>
      <c r="D3217" s="42" t="s">
        <v>2469</v>
      </c>
      <c r="E3217" s="41" t="s">
        <v>934</v>
      </c>
      <c r="F3217" s="40">
        <v>9.5</v>
      </c>
      <c r="G3217" s="37">
        <v>5</v>
      </c>
      <c r="H3217" s="37">
        <v>5</v>
      </c>
      <c r="I3217" s="37">
        <v>5</v>
      </c>
      <c r="J3217" s="37">
        <v>5</v>
      </c>
      <c r="K3217" s="37">
        <v>10</v>
      </c>
      <c r="L3217" s="37">
        <v>10</v>
      </c>
      <c r="M3217" s="37">
        <v>5</v>
      </c>
      <c r="N3217" s="37">
        <v>10</v>
      </c>
      <c r="O3217" s="37">
        <v>10</v>
      </c>
      <c r="P3217" s="37">
        <v>10</v>
      </c>
      <c r="Q3217" s="37">
        <v>5</v>
      </c>
    </row>
    <row r="3218" spans="1:17">
      <c r="A3218" s="174">
        <v>2436</v>
      </c>
      <c r="B3218">
        <v>5</v>
      </c>
      <c r="C3218" s="36" t="s">
        <v>2451</v>
      </c>
      <c r="D3218" s="36" t="s">
        <v>2468</v>
      </c>
      <c r="E3218" s="39" t="s">
        <v>934</v>
      </c>
      <c r="F3218" s="38">
        <v>7.4</v>
      </c>
      <c r="G3218" s="37">
        <v>5</v>
      </c>
      <c r="H3218" s="37">
        <v>5</v>
      </c>
      <c r="I3218" s="37">
        <v>5</v>
      </c>
      <c r="J3218" s="37">
        <v>5</v>
      </c>
      <c r="K3218" s="37">
        <v>10</v>
      </c>
      <c r="L3218" s="37">
        <v>10</v>
      </c>
      <c r="M3218" s="37">
        <v>5</v>
      </c>
      <c r="N3218" s="37">
        <v>10</v>
      </c>
      <c r="O3218" s="37">
        <v>10</v>
      </c>
      <c r="P3218" s="37">
        <v>10</v>
      </c>
      <c r="Q3218" s="37">
        <v>5</v>
      </c>
    </row>
    <row r="3219" spans="1:17">
      <c r="A3219" s="174">
        <v>2435</v>
      </c>
      <c r="B3219">
        <v>6</v>
      </c>
      <c r="C3219" s="36" t="s">
        <v>2451</v>
      </c>
      <c r="D3219" s="42" t="s">
        <v>2467</v>
      </c>
      <c r="E3219" s="41" t="s">
        <v>934</v>
      </c>
      <c r="F3219" s="40">
        <v>9.6</v>
      </c>
      <c r="G3219" s="37">
        <v>5</v>
      </c>
      <c r="H3219" s="37">
        <v>5</v>
      </c>
      <c r="I3219" s="37">
        <v>5</v>
      </c>
      <c r="J3219" s="37">
        <v>5</v>
      </c>
      <c r="K3219" s="37">
        <v>10</v>
      </c>
      <c r="L3219" s="37">
        <v>10</v>
      </c>
      <c r="M3219" s="37">
        <v>5</v>
      </c>
      <c r="N3219" s="37">
        <v>10</v>
      </c>
      <c r="O3219" s="37">
        <v>10</v>
      </c>
      <c r="P3219" s="37">
        <v>10</v>
      </c>
      <c r="Q3219" s="37">
        <v>5</v>
      </c>
    </row>
    <row r="3220" spans="1:17">
      <c r="A3220" s="174">
        <v>2434</v>
      </c>
      <c r="B3220">
        <v>7</v>
      </c>
      <c r="C3220" s="36" t="s">
        <v>2451</v>
      </c>
      <c r="D3220" s="36" t="s">
        <v>2466</v>
      </c>
      <c r="E3220" s="39" t="s">
        <v>934</v>
      </c>
      <c r="F3220" s="38">
        <v>7.2</v>
      </c>
      <c r="G3220" s="37">
        <v>5</v>
      </c>
      <c r="H3220" s="37">
        <v>5</v>
      </c>
      <c r="I3220" s="37">
        <v>5</v>
      </c>
      <c r="J3220" s="37">
        <v>5</v>
      </c>
      <c r="K3220" s="37">
        <v>10</v>
      </c>
      <c r="L3220" s="37">
        <v>10</v>
      </c>
      <c r="M3220" s="37">
        <v>5</v>
      </c>
      <c r="N3220" s="37">
        <v>10</v>
      </c>
      <c r="O3220" s="37">
        <v>10</v>
      </c>
      <c r="P3220" s="37">
        <v>10</v>
      </c>
      <c r="Q3220" s="37">
        <v>5</v>
      </c>
    </row>
    <row r="3221" spans="1:17">
      <c r="A3221" s="174">
        <v>2433</v>
      </c>
      <c r="B3221">
        <v>8</v>
      </c>
      <c r="C3221" s="36" t="s">
        <v>2451</v>
      </c>
      <c r="D3221" s="36" t="s">
        <v>2465</v>
      </c>
      <c r="E3221" s="39" t="s">
        <v>934</v>
      </c>
      <c r="F3221" s="38">
        <v>9.1</v>
      </c>
      <c r="G3221" s="37">
        <v>5</v>
      </c>
      <c r="H3221" s="37">
        <v>5</v>
      </c>
      <c r="I3221" s="37">
        <v>5</v>
      </c>
      <c r="J3221" s="37">
        <v>5</v>
      </c>
      <c r="K3221" s="37">
        <v>10</v>
      </c>
      <c r="L3221" s="37">
        <v>10</v>
      </c>
      <c r="M3221" s="37">
        <v>5</v>
      </c>
      <c r="N3221" s="37">
        <v>10</v>
      </c>
      <c r="O3221" s="37">
        <v>10</v>
      </c>
      <c r="P3221" s="37">
        <v>10</v>
      </c>
      <c r="Q3221" s="37">
        <v>5</v>
      </c>
    </row>
    <row r="3222" spans="1:17">
      <c r="A3222" s="174">
        <v>2432</v>
      </c>
      <c r="B3222">
        <v>9</v>
      </c>
      <c r="C3222" s="36" t="s">
        <v>2451</v>
      </c>
      <c r="D3222" s="42" t="s">
        <v>2464</v>
      </c>
      <c r="E3222" s="41" t="s">
        <v>934</v>
      </c>
      <c r="F3222" s="40">
        <v>9.6</v>
      </c>
      <c r="G3222" s="37">
        <v>5</v>
      </c>
      <c r="H3222" s="37">
        <v>5</v>
      </c>
      <c r="I3222" s="37">
        <v>5</v>
      </c>
      <c r="J3222" s="37">
        <v>5</v>
      </c>
      <c r="K3222" s="37">
        <v>10</v>
      </c>
      <c r="L3222" s="37">
        <v>10</v>
      </c>
      <c r="M3222" s="37">
        <v>5</v>
      </c>
      <c r="N3222" s="37">
        <v>10</v>
      </c>
      <c r="O3222" s="37">
        <v>10</v>
      </c>
      <c r="P3222" s="37">
        <v>10</v>
      </c>
      <c r="Q3222" s="37">
        <v>5</v>
      </c>
    </row>
    <row r="3223" spans="1:17">
      <c r="A3223" s="174">
        <v>2431</v>
      </c>
      <c r="B3223">
        <v>10</v>
      </c>
      <c r="C3223" s="36" t="s">
        <v>2451</v>
      </c>
      <c r="D3223" s="36" t="s">
        <v>2463</v>
      </c>
      <c r="E3223" s="39" t="s">
        <v>934</v>
      </c>
      <c r="F3223" s="38">
        <v>7.8</v>
      </c>
      <c r="G3223" s="37">
        <v>5</v>
      </c>
      <c r="H3223" s="37">
        <v>5</v>
      </c>
      <c r="I3223" s="37">
        <v>5</v>
      </c>
      <c r="J3223" s="37">
        <v>5</v>
      </c>
      <c r="K3223" s="37">
        <v>10</v>
      </c>
      <c r="L3223" s="37">
        <v>10</v>
      </c>
      <c r="M3223" s="37">
        <v>5</v>
      </c>
      <c r="N3223" s="37">
        <v>10</v>
      </c>
      <c r="O3223" s="37">
        <v>10</v>
      </c>
      <c r="P3223" s="37">
        <v>10</v>
      </c>
      <c r="Q3223" s="37">
        <v>5</v>
      </c>
    </row>
    <row r="3224" spans="1:17">
      <c r="A3224" s="174">
        <v>2430</v>
      </c>
      <c r="B3224">
        <v>11</v>
      </c>
      <c r="C3224" s="36" t="s">
        <v>2451</v>
      </c>
      <c r="D3224" s="36" t="s">
        <v>2462</v>
      </c>
      <c r="E3224" s="39" t="s">
        <v>934</v>
      </c>
      <c r="F3224" s="38">
        <v>7.4</v>
      </c>
      <c r="G3224" s="37">
        <v>5</v>
      </c>
      <c r="H3224" s="37">
        <v>5</v>
      </c>
      <c r="I3224" s="37">
        <v>5</v>
      </c>
      <c r="J3224" s="37">
        <v>5</v>
      </c>
      <c r="K3224" s="37">
        <v>10</v>
      </c>
      <c r="L3224" s="37">
        <v>10</v>
      </c>
      <c r="M3224" s="37">
        <v>5</v>
      </c>
      <c r="N3224" s="37">
        <v>10</v>
      </c>
      <c r="O3224" s="37">
        <v>10</v>
      </c>
      <c r="P3224" s="37">
        <v>10</v>
      </c>
      <c r="Q3224" s="37">
        <v>5</v>
      </c>
    </row>
    <row r="3225" spans="1:17">
      <c r="A3225" s="174">
        <v>2429</v>
      </c>
      <c r="B3225">
        <v>12</v>
      </c>
      <c r="C3225" s="36" t="s">
        <v>2451</v>
      </c>
      <c r="D3225" s="36" t="s">
        <v>2461</v>
      </c>
      <c r="E3225" s="39" t="s">
        <v>934</v>
      </c>
      <c r="F3225" s="38">
        <v>8</v>
      </c>
      <c r="G3225" s="37">
        <v>5</v>
      </c>
      <c r="H3225" s="37">
        <v>5</v>
      </c>
      <c r="I3225" s="37">
        <v>5</v>
      </c>
      <c r="J3225" s="37">
        <v>5</v>
      </c>
      <c r="K3225" s="37">
        <v>10</v>
      </c>
      <c r="L3225" s="37">
        <v>10</v>
      </c>
      <c r="M3225" s="37">
        <v>5</v>
      </c>
      <c r="N3225" s="37">
        <v>10</v>
      </c>
      <c r="O3225" s="37">
        <v>10</v>
      </c>
      <c r="P3225" s="37">
        <v>10</v>
      </c>
      <c r="Q3225" s="37">
        <v>5</v>
      </c>
    </row>
    <row r="3226" spans="1:17">
      <c r="A3226" s="174">
        <v>2428</v>
      </c>
      <c r="B3226">
        <v>13</v>
      </c>
      <c r="C3226" s="36" t="s">
        <v>2451</v>
      </c>
      <c r="D3226" s="36" t="s">
        <v>2460</v>
      </c>
      <c r="E3226" s="39" t="s">
        <v>934</v>
      </c>
      <c r="F3226" s="38">
        <v>7.4</v>
      </c>
      <c r="G3226" s="37">
        <v>5</v>
      </c>
      <c r="H3226" s="37">
        <v>5</v>
      </c>
      <c r="I3226" s="37">
        <v>5</v>
      </c>
      <c r="J3226" s="37">
        <v>5</v>
      </c>
      <c r="K3226" s="37">
        <v>10</v>
      </c>
      <c r="L3226" s="37">
        <v>10</v>
      </c>
      <c r="M3226" s="37">
        <v>5</v>
      </c>
      <c r="N3226" s="37">
        <v>10</v>
      </c>
      <c r="O3226" s="37">
        <v>10</v>
      </c>
      <c r="P3226" s="37">
        <v>10</v>
      </c>
      <c r="Q3226" s="37">
        <v>5</v>
      </c>
    </row>
    <row r="3227" spans="1:17">
      <c r="A3227" s="174">
        <v>2427</v>
      </c>
      <c r="B3227">
        <v>14</v>
      </c>
      <c r="C3227" s="36" t="s">
        <v>2451</v>
      </c>
      <c r="D3227" s="36" t="s">
        <v>2459</v>
      </c>
      <c r="E3227" s="39" t="s">
        <v>934</v>
      </c>
      <c r="F3227" s="38">
        <v>7.7</v>
      </c>
      <c r="G3227" s="37">
        <v>5</v>
      </c>
      <c r="H3227" s="37">
        <v>5</v>
      </c>
      <c r="I3227" s="37">
        <v>5</v>
      </c>
      <c r="J3227" s="37">
        <v>5</v>
      </c>
      <c r="K3227" s="37">
        <v>10</v>
      </c>
      <c r="L3227" s="37">
        <v>10</v>
      </c>
      <c r="M3227" s="37">
        <v>5</v>
      </c>
      <c r="N3227" s="37">
        <v>10</v>
      </c>
      <c r="O3227" s="37">
        <v>10</v>
      </c>
      <c r="P3227" s="37">
        <v>10</v>
      </c>
      <c r="Q3227" s="37">
        <v>5</v>
      </c>
    </row>
    <row r="3228" spans="1:17">
      <c r="A3228" s="174">
        <v>2426</v>
      </c>
      <c r="B3228">
        <v>15</v>
      </c>
      <c r="C3228" s="36" t="s">
        <v>2451</v>
      </c>
      <c r="D3228" s="36" t="s">
        <v>2458</v>
      </c>
      <c r="E3228" s="39" t="s">
        <v>934</v>
      </c>
      <c r="F3228" s="38">
        <v>7.8</v>
      </c>
      <c r="G3228" s="37">
        <v>5</v>
      </c>
      <c r="H3228" s="37">
        <v>5</v>
      </c>
      <c r="I3228" s="37">
        <v>5</v>
      </c>
      <c r="J3228" s="37">
        <v>5</v>
      </c>
      <c r="K3228" s="37">
        <v>10</v>
      </c>
      <c r="L3228" s="37">
        <v>10</v>
      </c>
      <c r="M3228" s="37">
        <v>5</v>
      </c>
      <c r="N3228" s="37">
        <v>10</v>
      </c>
      <c r="O3228" s="37">
        <v>10</v>
      </c>
      <c r="P3228" s="37">
        <v>10</v>
      </c>
      <c r="Q3228" s="37">
        <v>5</v>
      </c>
    </row>
    <row r="3229" spans="1:17">
      <c r="A3229" s="174">
        <v>2425</v>
      </c>
      <c r="B3229">
        <v>16</v>
      </c>
      <c r="C3229" s="36" t="s">
        <v>2451</v>
      </c>
      <c r="D3229" s="36" t="s">
        <v>2457</v>
      </c>
      <c r="E3229" s="39" t="s">
        <v>934</v>
      </c>
      <c r="F3229" s="38">
        <v>7.9</v>
      </c>
      <c r="G3229" s="37">
        <v>5</v>
      </c>
      <c r="H3229" s="37">
        <v>5</v>
      </c>
      <c r="I3229" s="37">
        <v>5</v>
      </c>
      <c r="J3229" s="37">
        <v>5</v>
      </c>
      <c r="K3229" s="37">
        <v>10</v>
      </c>
      <c r="L3229" s="37">
        <v>10</v>
      </c>
      <c r="M3229" s="37">
        <v>5</v>
      </c>
      <c r="N3229" s="37">
        <v>10</v>
      </c>
      <c r="O3229" s="37">
        <v>10</v>
      </c>
      <c r="P3229" s="37">
        <v>10</v>
      </c>
      <c r="Q3229" s="37">
        <v>5</v>
      </c>
    </row>
    <row r="3230" spans="1:17">
      <c r="A3230" s="174">
        <v>2424</v>
      </c>
      <c r="B3230">
        <v>17</v>
      </c>
      <c r="C3230" s="36" t="s">
        <v>2451</v>
      </c>
      <c r="D3230" s="36" t="s">
        <v>2456</v>
      </c>
      <c r="E3230" s="39" t="s">
        <v>934</v>
      </c>
      <c r="F3230" s="38">
        <v>8.4</v>
      </c>
      <c r="G3230" s="37">
        <v>5</v>
      </c>
      <c r="H3230" s="37">
        <v>5</v>
      </c>
      <c r="I3230" s="37">
        <v>5</v>
      </c>
      <c r="J3230" s="37">
        <v>5</v>
      </c>
      <c r="K3230" s="37">
        <v>10</v>
      </c>
      <c r="L3230" s="37">
        <v>10</v>
      </c>
      <c r="M3230" s="37">
        <v>5</v>
      </c>
      <c r="N3230" s="37">
        <v>10</v>
      </c>
      <c r="O3230" s="37">
        <v>10</v>
      </c>
      <c r="P3230" s="37">
        <v>10</v>
      </c>
      <c r="Q3230" s="37">
        <v>5</v>
      </c>
    </row>
    <row r="3231" spans="1:17">
      <c r="A3231" s="174">
        <v>2423</v>
      </c>
      <c r="B3231">
        <v>18</v>
      </c>
      <c r="C3231" s="36" t="s">
        <v>2451</v>
      </c>
      <c r="D3231" s="36" t="s">
        <v>2455</v>
      </c>
      <c r="E3231" s="39" t="s">
        <v>934</v>
      </c>
      <c r="F3231" s="38">
        <v>7.5</v>
      </c>
      <c r="G3231" s="37">
        <v>5</v>
      </c>
      <c r="H3231" s="37">
        <v>5</v>
      </c>
      <c r="I3231" s="37">
        <v>5</v>
      </c>
      <c r="J3231" s="37">
        <v>5</v>
      </c>
      <c r="K3231" s="37">
        <v>10</v>
      </c>
      <c r="L3231" s="37">
        <v>10</v>
      </c>
      <c r="M3231" s="37">
        <v>5</v>
      </c>
      <c r="N3231" s="37">
        <v>10</v>
      </c>
      <c r="O3231" s="37">
        <v>10</v>
      </c>
      <c r="P3231" s="37">
        <v>10</v>
      </c>
      <c r="Q3231" s="37">
        <v>5</v>
      </c>
    </row>
    <row r="3232" spans="1:17">
      <c r="A3232" s="174">
        <v>2422</v>
      </c>
      <c r="B3232">
        <v>19</v>
      </c>
      <c r="C3232" s="36" t="s">
        <v>2451</v>
      </c>
      <c r="D3232" s="36" t="s">
        <v>2454</v>
      </c>
      <c r="E3232" s="39" t="s">
        <v>934</v>
      </c>
      <c r="F3232" s="38">
        <v>7.7</v>
      </c>
      <c r="G3232" s="37">
        <v>5</v>
      </c>
      <c r="H3232" s="37">
        <v>5</v>
      </c>
      <c r="I3232" s="37">
        <v>5</v>
      </c>
      <c r="J3232" s="37">
        <v>5</v>
      </c>
      <c r="K3232" s="37">
        <v>10</v>
      </c>
      <c r="L3232" s="37">
        <v>10</v>
      </c>
      <c r="M3232" s="37">
        <v>5</v>
      </c>
      <c r="N3232" s="37">
        <v>10</v>
      </c>
      <c r="O3232" s="37">
        <v>10</v>
      </c>
      <c r="P3232" s="37">
        <v>10</v>
      </c>
      <c r="Q3232" s="37">
        <v>5</v>
      </c>
    </row>
    <row r="3233" spans="1:17">
      <c r="A3233" s="174">
        <v>2421</v>
      </c>
      <c r="B3233">
        <v>20</v>
      </c>
      <c r="C3233" s="36" t="s">
        <v>2451</v>
      </c>
      <c r="D3233" s="36" t="s">
        <v>2453</v>
      </c>
      <c r="E3233" s="39" t="s">
        <v>934</v>
      </c>
      <c r="F3233" s="38">
        <v>7.4</v>
      </c>
      <c r="G3233" s="37">
        <v>5</v>
      </c>
      <c r="H3233" s="37">
        <v>5</v>
      </c>
      <c r="I3233" s="37">
        <v>5</v>
      </c>
      <c r="J3233" s="37">
        <v>5</v>
      </c>
      <c r="K3233" s="37">
        <v>10</v>
      </c>
      <c r="L3233" s="37">
        <v>10</v>
      </c>
      <c r="M3233" s="37">
        <v>5</v>
      </c>
      <c r="N3233" s="37">
        <v>10</v>
      </c>
      <c r="O3233" s="37">
        <v>10</v>
      </c>
      <c r="P3233" s="37">
        <v>10</v>
      </c>
      <c r="Q3233" s="37">
        <v>5</v>
      </c>
    </row>
    <row r="3234" spans="1:17">
      <c r="A3234" s="174">
        <v>2420</v>
      </c>
      <c r="B3234">
        <v>21</v>
      </c>
      <c r="C3234" s="36" t="s">
        <v>2451</v>
      </c>
      <c r="D3234" s="36" t="s">
        <v>2452</v>
      </c>
      <c r="E3234" s="39" t="s">
        <v>934</v>
      </c>
      <c r="F3234" s="38">
        <v>8.8000000000000007</v>
      </c>
      <c r="G3234" s="37">
        <v>5</v>
      </c>
      <c r="H3234" s="37">
        <v>5</v>
      </c>
      <c r="I3234" s="37">
        <v>5</v>
      </c>
      <c r="J3234" s="37">
        <v>5</v>
      </c>
      <c r="K3234" s="37">
        <v>10</v>
      </c>
      <c r="L3234" s="37">
        <v>10</v>
      </c>
      <c r="M3234" s="37">
        <v>5</v>
      </c>
      <c r="N3234" s="37">
        <v>10</v>
      </c>
      <c r="O3234" s="37">
        <v>10</v>
      </c>
      <c r="P3234" s="37">
        <v>10</v>
      </c>
      <c r="Q3234" s="37">
        <v>5</v>
      </c>
    </row>
    <row r="3235" spans="1:17">
      <c r="A3235" s="174">
        <v>2419</v>
      </c>
      <c r="C3235" s="36" t="s">
        <v>2451</v>
      </c>
      <c r="D3235" s="35" t="s">
        <v>2396</v>
      </c>
      <c r="E3235" s="34" t="s">
        <v>934</v>
      </c>
      <c r="F3235" s="130">
        <v>8.0579999999999998</v>
      </c>
      <c r="G3235" s="33" t="e">
        <f>AVERAGE(#REF!)</f>
        <v>#REF!</v>
      </c>
      <c r="H3235" s="33" t="e">
        <f>AVERAGE(#REF!)</f>
        <v>#REF!</v>
      </c>
      <c r="I3235" s="33" t="e">
        <f>AVERAGE(#REF!)</f>
        <v>#REF!</v>
      </c>
      <c r="J3235" s="33" t="e">
        <f>AVERAGE(#REF!)</f>
        <v>#REF!</v>
      </c>
      <c r="K3235" s="33" t="e">
        <f>AVERAGE(#REF!)</f>
        <v>#REF!</v>
      </c>
      <c r="L3235" s="33" t="e">
        <f>AVERAGE(#REF!)</f>
        <v>#REF!</v>
      </c>
      <c r="M3235" s="33" t="e">
        <f>AVERAGE(#REF!)</f>
        <v>#REF!</v>
      </c>
      <c r="N3235" s="33" t="e">
        <f>AVERAGE(#REF!)</f>
        <v>#REF!</v>
      </c>
      <c r="O3235" s="33" t="e">
        <f>AVERAGE(#REF!)</f>
        <v>#REF!</v>
      </c>
      <c r="P3235" s="33" t="e">
        <f>AVERAGE(#REF!)</f>
        <v>#REF!</v>
      </c>
      <c r="Q3235" s="33" t="e">
        <f>AVERAGE(#REF!)</f>
        <v>#REF!</v>
      </c>
    </row>
    <row r="3236" spans="1:17">
      <c r="A3236" s="174">
        <v>2418</v>
      </c>
      <c r="B3236">
        <v>1</v>
      </c>
      <c r="C3236" s="36" t="s">
        <v>2424</v>
      </c>
      <c r="D3236" s="36" t="s">
        <v>2437</v>
      </c>
      <c r="E3236" s="39" t="s">
        <v>934</v>
      </c>
      <c r="F3236" s="38">
        <v>9.1</v>
      </c>
      <c r="G3236" s="37">
        <v>5</v>
      </c>
      <c r="H3236" s="37">
        <v>5</v>
      </c>
      <c r="I3236" s="37">
        <v>5</v>
      </c>
      <c r="J3236" s="37">
        <v>5</v>
      </c>
      <c r="K3236" s="37">
        <v>10</v>
      </c>
      <c r="L3236" s="37">
        <v>10</v>
      </c>
      <c r="M3236" s="37">
        <v>5</v>
      </c>
      <c r="N3236" s="37">
        <v>10</v>
      </c>
      <c r="O3236" s="37">
        <v>10</v>
      </c>
      <c r="P3236" s="37">
        <v>10</v>
      </c>
      <c r="Q3236" s="37">
        <v>5</v>
      </c>
    </row>
    <row r="3237" spans="1:17">
      <c r="A3237" s="174">
        <v>2417</v>
      </c>
      <c r="B3237">
        <v>2</v>
      </c>
      <c r="C3237" s="36" t="s">
        <v>2424</v>
      </c>
      <c r="D3237" s="36" t="s">
        <v>2436</v>
      </c>
      <c r="E3237" s="39" t="s">
        <v>934</v>
      </c>
      <c r="F3237" s="38">
        <v>8.9</v>
      </c>
      <c r="G3237" s="37">
        <v>5</v>
      </c>
      <c r="H3237" s="37">
        <v>5</v>
      </c>
      <c r="I3237" s="37">
        <v>5</v>
      </c>
      <c r="J3237" s="37">
        <v>5</v>
      </c>
      <c r="K3237" s="37">
        <v>10</v>
      </c>
      <c r="L3237" s="37">
        <v>10</v>
      </c>
      <c r="M3237" s="37">
        <v>5</v>
      </c>
      <c r="N3237" s="37">
        <v>10</v>
      </c>
      <c r="O3237" s="37">
        <v>10</v>
      </c>
      <c r="P3237" s="37">
        <v>10</v>
      </c>
      <c r="Q3237" s="37">
        <v>5</v>
      </c>
    </row>
    <row r="3238" spans="1:17">
      <c r="A3238" s="174">
        <v>2416</v>
      </c>
      <c r="B3238">
        <v>3</v>
      </c>
      <c r="C3238" s="36" t="s">
        <v>2424</v>
      </c>
      <c r="D3238" s="42" t="s">
        <v>2435</v>
      </c>
      <c r="E3238" s="41" t="s">
        <v>934</v>
      </c>
      <c r="F3238" s="40">
        <v>9.5</v>
      </c>
      <c r="G3238" s="37">
        <v>5</v>
      </c>
      <c r="H3238" s="37">
        <v>5</v>
      </c>
      <c r="I3238" s="37">
        <v>5</v>
      </c>
      <c r="J3238" s="37">
        <v>5</v>
      </c>
      <c r="K3238" s="37">
        <v>10</v>
      </c>
      <c r="L3238" s="37">
        <v>10</v>
      </c>
      <c r="M3238" s="37">
        <v>5</v>
      </c>
      <c r="N3238" s="37">
        <v>10</v>
      </c>
      <c r="O3238" s="37">
        <v>10</v>
      </c>
      <c r="P3238" s="37">
        <v>10</v>
      </c>
      <c r="Q3238" s="37">
        <v>5</v>
      </c>
    </row>
    <row r="3239" spans="1:17">
      <c r="A3239" s="174">
        <v>2415</v>
      </c>
      <c r="B3239">
        <v>4</v>
      </c>
      <c r="C3239" s="36" t="s">
        <v>2424</v>
      </c>
      <c r="D3239" s="42" t="s">
        <v>2434</v>
      </c>
      <c r="E3239" s="41" t="s">
        <v>934</v>
      </c>
      <c r="F3239" s="40">
        <v>9.6</v>
      </c>
      <c r="G3239" s="37">
        <v>5</v>
      </c>
      <c r="H3239" s="37">
        <v>5</v>
      </c>
      <c r="I3239" s="37">
        <v>5</v>
      </c>
      <c r="J3239" s="37">
        <v>5</v>
      </c>
      <c r="K3239" s="37">
        <v>10</v>
      </c>
      <c r="L3239" s="37">
        <v>10</v>
      </c>
      <c r="M3239" s="37">
        <v>5</v>
      </c>
      <c r="N3239" s="37">
        <v>10</v>
      </c>
      <c r="O3239" s="37">
        <v>10</v>
      </c>
      <c r="P3239" s="37">
        <v>10</v>
      </c>
      <c r="Q3239" s="37">
        <v>5</v>
      </c>
    </row>
    <row r="3240" spans="1:17">
      <c r="A3240" s="174">
        <v>2414</v>
      </c>
      <c r="B3240">
        <v>5</v>
      </c>
      <c r="C3240" s="36" t="s">
        <v>2424</v>
      </c>
      <c r="D3240" s="36" t="s">
        <v>2433</v>
      </c>
      <c r="E3240" s="39" t="s">
        <v>934</v>
      </c>
      <c r="F3240" s="38">
        <v>7.4</v>
      </c>
      <c r="G3240" s="37">
        <v>5</v>
      </c>
      <c r="H3240" s="37">
        <v>5</v>
      </c>
      <c r="I3240" s="37">
        <v>5</v>
      </c>
      <c r="J3240" s="37">
        <v>5</v>
      </c>
      <c r="K3240" s="37">
        <v>10</v>
      </c>
      <c r="L3240" s="37">
        <v>10</v>
      </c>
      <c r="M3240" s="37">
        <v>5</v>
      </c>
      <c r="N3240" s="37">
        <v>10</v>
      </c>
      <c r="O3240" s="37">
        <v>10</v>
      </c>
      <c r="P3240" s="37">
        <v>10</v>
      </c>
      <c r="Q3240" s="37">
        <v>5</v>
      </c>
    </row>
    <row r="3241" spans="1:17">
      <c r="A3241" s="174">
        <v>2413</v>
      </c>
      <c r="B3241">
        <v>6</v>
      </c>
      <c r="C3241" s="36" t="s">
        <v>2424</v>
      </c>
      <c r="D3241" s="36" t="s">
        <v>2432</v>
      </c>
      <c r="E3241" s="39" t="s">
        <v>934</v>
      </c>
      <c r="F3241" s="38">
        <v>8.1</v>
      </c>
      <c r="G3241" s="37">
        <v>5</v>
      </c>
      <c r="H3241" s="37">
        <v>5</v>
      </c>
      <c r="I3241" s="37">
        <v>5</v>
      </c>
      <c r="J3241" s="37">
        <v>5</v>
      </c>
      <c r="K3241" s="37">
        <v>10</v>
      </c>
      <c r="L3241" s="37">
        <v>10</v>
      </c>
      <c r="M3241" s="37">
        <v>5</v>
      </c>
      <c r="N3241" s="37">
        <v>10</v>
      </c>
      <c r="O3241" s="37">
        <v>10</v>
      </c>
      <c r="P3241" s="37">
        <v>10</v>
      </c>
      <c r="Q3241" s="37">
        <v>5</v>
      </c>
    </row>
    <row r="3242" spans="1:17">
      <c r="A3242" s="174">
        <v>2412</v>
      </c>
      <c r="B3242">
        <v>7</v>
      </c>
      <c r="C3242" s="36" t="s">
        <v>2424</v>
      </c>
      <c r="D3242" s="36" t="s">
        <v>2431</v>
      </c>
      <c r="E3242" s="39" t="s">
        <v>934</v>
      </c>
      <c r="F3242" s="38">
        <v>8.1999999999999993</v>
      </c>
      <c r="G3242" s="37">
        <v>5</v>
      </c>
      <c r="H3242" s="37">
        <v>5</v>
      </c>
      <c r="I3242" s="37">
        <v>5</v>
      </c>
      <c r="J3242" s="37">
        <v>5</v>
      </c>
      <c r="K3242" s="37">
        <v>10</v>
      </c>
      <c r="L3242" s="37">
        <v>10</v>
      </c>
      <c r="M3242" s="37">
        <v>5</v>
      </c>
      <c r="N3242" s="37">
        <v>10</v>
      </c>
      <c r="O3242" s="37">
        <v>10</v>
      </c>
      <c r="P3242" s="37">
        <v>10</v>
      </c>
      <c r="Q3242" s="37">
        <v>5</v>
      </c>
    </row>
    <row r="3243" spans="1:17">
      <c r="A3243" s="174">
        <v>2411</v>
      </c>
      <c r="B3243">
        <v>8</v>
      </c>
      <c r="C3243" s="36" t="s">
        <v>2424</v>
      </c>
      <c r="D3243" s="36" t="s">
        <v>2430</v>
      </c>
      <c r="E3243" s="39" t="s">
        <v>934</v>
      </c>
      <c r="F3243" s="38">
        <v>9</v>
      </c>
      <c r="G3243" s="37">
        <v>5</v>
      </c>
      <c r="H3243" s="37">
        <v>5</v>
      </c>
      <c r="I3243" s="37">
        <v>5</v>
      </c>
      <c r="J3243" s="37">
        <v>5</v>
      </c>
      <c r="K3243" s="37">
        <v>10</v>
      </c>
      <c r="L3243" s="37">
        <v>10</v>
      </c>
      <c r="M3243" s="37">
        <v>5</v>
      </c>
      <c r="N3243" s="37">
        <v>10</v>
      </c>
      <c r="O3243" s="37">
        <v>10</v>
      </c>
      <c r="P3243" s="37">
        <v>10</v>
      </c>
      <c r="Q3243" s="37">
        <v>5</v>
      </c>
    </row>
    <row r="3244" spans="1:17">
      <c r="A3244" s="174">
        <v>2410</v>
      </c>
      <c r="B3244">
        <v>9</v>
      </c>
      <c r="C3244" s="36" t="s">
        <v>2424</v>
      </c>
      <c r="D3244" s="36" t="s">
        <v>2429</v>
      </c>
      <c r="E3244" s="39" t="s">
        <v>934</v>
      </c>
      <c r="F3244" s="38">
        <v>9</v>
      </c>
      <c r="G3244" s="37">
        <v>5</v>
      </c>
      <c r="H3244" s="37">
        <v>5</v>
      </c>
      <c r="I3244" s="37">
        <v>5</v>
      </c>
      <c r="J3244" s="37">
        <v>5</v>
      </c>
      <c r="K3244" s="37">
        <v>10</v>
      </c>
      <c r="L3244" s="37">
        <v>10</v>
      </c>
      <c r="M3244" s="37">
        <v>5</v>
      </c>
      <c r="N3244" s="37">
        <v>10</v>
      </c>
      <c r="O3244" s="37">
        <v>10</v>
      </c>
      <c r="P3244" s="37">
        <v>10</v>
      </c>
      <c r="Q3244" s="37">
        <v>5</v>
      </c>
    </row>
    <row r="3245" spans="1:17">
      <c r="A3245" s="174">
        <v>2409</v>
      </c>
      <c r="B3245">
        <v>10</v>
      </c>
      <c r="C3245" s="36" t="s">
        <v>2424</v>
      </c>
      <c r="D3245" s="36" t="s">
        <v>2428</v>
      </c>
      <c r="E3245" s="39" t="s">
        <v>934</v>
      </c>
      <c r="F3245" s="38">
        <v>7.9</v>
      </c>
      <c r="G3245" s="37">
        <v>5</v>
      </c>
      <c r="H3245" s="37">
        <v>5</v>
      </c>
      <c r="I3245" s="37">
        <v>5</v>
      </c>
      <c r="J3245" s="37">
        <v>5</v>
      </c>
      <c r="K3245" s="37">
        <v>10</v>
      </c>
      <c r="L3245" s="37">
        <v>10</v>
      </c>
      <c r="M3245" s="37">
        <v>5</v>
      </c>
      <c r="N3245" s="37">
        <v>10</v>
      </c>
      <c r="O3245" s="37">
        <v>10</v>
      </c>
      <c r="P3245" s="37">
        <v>10</v>
      </c>
      <c r="Q3245" s="37">
        <v>5</v>
      </c>
    </row>
    <row r="3246" spans="1:17">
      <c r="A3246" s="174">
        <v>2408</v>
      </c>
      <c r="B3246">
        <v>11</v>
      </c>
      <c r="C3246" s="36" t="s">
        <v>2424</v>
      </c>
      <c r="D3246" s="36" t="s">
        <v>2427</v>
      </c>
      <c r="E3246" s="39" t="s">
        <v>934</v>
      </c>
      <c r="F3246" s="38">
        <v>7.7</v>
      </c>
      <c r="G3246" s="37">
        <v>5</v>
      </c>
      <c r="H3246" s="37">
        <v>5</v>
      </c>
      <c r="I3246" s="37">
        <v>5</v>
      </c>
      <c r="J3246" s="37">
        <v>5</v>
      </c>
      <c r="K3246" s="37">
        <v>10</v>
      </c>
      <c r="L3246" s="37">
        <v>10</v>
      </c>
      <c r="M3246" s="37">
        <v>5</v>
      </c>
      <c r="N3246" s="37">
        <v>10</v>
      </c>
      <c r="O3246" s="37">
        <v>10</v>
      </c>
      <c r="P3246" s="37">
        <v>10</v>
      </c>
      <c r="Q3246" s="37">
        <v>5</v>
      </c>
    </row>
    <row r="3247" spans="1:17">
      <c r="A3247" s="174">
        <v>2407</v>
      </c>
      <c r="B3247">
        <v>12</v>
      </c>
      <c r="C3247" s="36" t="s">
        <v>2424</v>
      </c>
      <c r="D3247" s="36" t="s">
        <v>2426</v>
      </c>
      <c r="E3247" s="39" t="s">
        <v>934</v>
      </c>
      <c r="F3247" s="38">
        <v>8</v>
      </c>
      <c r="G3247" s="37">
        <v>5</v>
      </c>
      <c r="H3247" s="37">
        <v>5</v>
      </c>
      <c r="I3247" s="37">
        <v>5</v>
      </c>
      <c r="J3247" s="37">
        <v>5</v>
      </c>
      <c r="K3247" s="37">
        <v>10</v>
      </c>
      <c r="L3247" s="37">
        <v>10</v>
      </c>
      <c r="M3247" s="37">
        <v>5</v>
      </c>
      <c r="N3247" s="37">
        <v>10</v>
      </c>
      <c r="O3247" s="37">
        <v>10</v>
      </c>
      <c r="P3247" s="37">
        <v>10</v>
      </c>
      <c r="Q3247" s="37">
        <v>5</v>
      </c>
    </row>
    <row r="3248" spans="1:17">
      <c r="A3248" s="174">
        <v>2406</v>
      </c>
      <c r="B3248">
        <v>13</v>
      </c>
      <c r="C3248" s="36" t="s">
        <v>2424</v>
      </c>
      <c r="D3248" s="36" t="s">
        <v>2425</v>
      </c>
      <c r="E3248" s="39" t="s">
        <v>934</v>
      </c>
      <c r="F3248" s="38">
        <v>8</v>
      </c>
      <c r="G3248" s="37">
        <v>5</v>
      </c>
      <c r="H3248" s="37">
        <v>5</v>
      </c>
      <c r="I3248" s="37">
        <v>5</v>
      </c>
      <c r="J3248" s="37">
        <v>5</v>
      </c>
      <c r="K3248" s="37">
        <v>10</v>
      </c>
      <c r="L3248" s="37">
        <v>10</v>
      </c>
      <c r="M3248" s="37">
        <v>5</v>
      </c>
      <c r="N3248" s="37">
        <v>10</v>
      </c>
      <c r="O3248" s="37">
        <v>10</v>
      </c>
      <c r="P3248" s="37">
        <v>10</v>
      </c>
      <c r="Q3248" s="37">
        <v>5</v>
      </c>
    </row>
    <row r="3249" spans="1:17">
      <c r="A3249" s="174">
        <v>2405</v>
      </c>
      <c r="C3249" s="36" t="s">
        <v>2424</v>
      </c>
      <c r="D3249" s="35" t="s">
        <v>2396</v>
      </c>
      <c r="E3249" s="34" t="s">
        <v>934</v>
      </c>
      <c r="F3249" s="130">
        <v>8.4640000000000004</v>
      </c>
      <c r="G3249" s="33" t="e">
        <f>AVERAGE(#REF!)</f>
        <v>#REF!</v>
      </c>
      <c r="H3249" s="33" t="e">
        <f>AVERAGE(#REF!)</f>
        <v>#REF!</v>
      </c>
      <c r="I3249" s="33" t="e">
        <f>AVERAGE(#REF!)</f>
        <v>#REF!</v>
      </c>
      <c r="J3249" s="33" t="e">
        <f>AVERAGE(#REF!)</f>
        <v>#REF!</v>
      </c>
      <c r="K3249" s="33" t="e">
        <f>AVERAGE(#REF!)</f>
        <v>#REF!</v>
      </c>
      <c r="L3249" s="33" t="e">
        <f>AVERAGE(#REF!)</f>
        <v>#REF!</v>
      </c>
      <c r="M3249" s="33" t="e">
        <f>AVERAGE(#REF!)</f>
        <v>#REF!</v>
      </c>
      <c r="N3249" s="33" t="e">
        <f>AVERAGE(#REF!)</f>
        <v>#REF!</v>
      </c>
      <c r="O3249" s="33" t="e">
        <f>AVERAGE(#REF!)</f>
        <v>#REF!</v>
      </c>
      <c r="P3249" s="33" t="e">
        <f>AVERAGE(#REF!)</f>
        <v>#REF!</v>
      </c>
      <c r="Q3249" s="33" t="e">
        <f>AVERAGE(#REF!)</f>
        <v>#REF!</v>
      </c>
    </row>
    <row r="3250" spans="1:17">
      <c r="A3250" s="174">
        <v>2404</v>
      </c>
      <c r="B3250">
        <v>1</v>
      </c>
      <c r="C3250" s="36" t="s">
        <v>2411</v>
      </c>
      <c r="D3250" s="36" t="s">
        <v>2423</v>
      </c>
      <c r="E3250" s="39" t="s">
        <v>934</v>
      </c>
      <c r="F3250" s="38">
        <v>9.3000000000000007</v>
      </c>
      <c r="G3250" s="37">
        <v>5</v>
      </c>
      <c r="H3250" s="37">
        <v>5</v>
      </c>
      <c r="I3250" s="37">
        <v>5</v>
      </c>
      <c r="J3250" s="37">
        <v>5</v>
      </c>
      <c r="K3250" s="37">
        <v>10</v>
      </c>
      <c r="L3250" s="37">
        <v>10</v>
      </c>
      <c r="M3250" s="37">
        <v>5</v>
      </c>
      <c r="N3250" s="37">
        <v>10</v>
      </c>
      <c r="O3250" s="37">
        <v>10</v>
      </c>
      <c r="P3250" s="37">
        <v>10</v>
      </c>
      <c r="Q3250" s="37">
        <v>5</v>
      </c>
    </row>
    <row r="3251" spans="1:17">
      <c r="A3251" s="174">
        <v>2403</v>
      </c>
      <c r="B3251">
        <v>2</v>
      </c>
      <c r="C3251" s="36" t="s">
        <v>2411</v>
      </c>
      <c r="D3251" s="36" t="s">
        <v>2422</v>
      </c>
      <c r="E3251" s="39" t="s">
        <v>934</v>
      </c>
      <c r="F3251" s="38">
        <v>8.4</v>
      </c>
      <c r="G3251" s="37">
        <v>5</v>
      </c>
      <c r="H3251" s="37">
        <v>5</v>
      </c>
      <c r="I3251" s="37">
        <v>5</v>
      </c>
      <c r="J3251" s="37">
        <v>5</v>
      </c>
      <c r="K3251" s="37">
        <v>10</v>
      </c>
      <c r="L3251" s="37">
        <v>10</v>
      </c>
      <c r="M3251" s="37">
        <v>5</v>
      </c>
      <c r="N3251" s="37">
        <v>10</v>
      </c>
      <c r="O3251" s="37">
        <v>10</v>
      </c>
      <c r="P3251" s="37">
        <v>10</v>
      </c>
      <c r="Q3251" s="37">
        <v>5</v>
      </c>
    </row>
    <row r="3252" spans="1:17">
      <c r="A3252" s="174">
        <v>2402</v>
      </c>
      <c r="B3252">
        <v>3</v>
      </c>
      <c r="C3252" s="36" t="s">
        <v>2411</v>
      </c>
      <c r="D3252" s="42" t="s">
        <v>2421</v>
      </c>
      <c r="E3252" s="41" t="s">
        <v>934</v>
      </c>
      <c r="F3252" s="40">
        <v>9.8000000000000007</v>
      </c>
      <c r="G3252" s="37">
        <v>5</v>
      </c>
      <c r="H3252" s="37">
        <v>5</v>
      </c>
      <c r="I3252" s="37">
        <v>5</v>
      </c>
      <c r="J3252" s="37">
        <v>5</v>
      </c>
      <c r="K3252" s="37">
        <v>10</v>
      </c>
      <c r="L3252" s="37">
        <v>10</v>
      </c>
      <c r="M3252" s="37">
        <v>5</v>
      </c>
      <c r="N3252" s="37">
        <v>10</v>
      </c>
      <c r="O3252" s="37">
        <v>10</v>
      </c>
      <c r="P3252" s="37">
        <v>10</v>
      </c>
      <c r="Q3252" s="37">
        <v>5</v>
      </c>
    </row>
    <row r="3253" spans="1:17">
      <c r="A3253" s="174">
        <v>2401</v>
      </c>
      <c r="B3253">
        <v>4</v>
      </c>
      <c r="C3253" s="36" t="s">
        <v>2411</v>
      </c>
      <c r="D3253" s="36" t="s">
        <v>2420</v>
      </c>
      <c r="E3253" s="39" t="s">
        <v>934</v>
      </c>
      <c r="F3253" s="38">
        <v>8</v>
      </c>
      <c r="G3253" s="37">
        <v>5</v>
      </c>
      <c r="H3253" s="37">
        <v>5</v>
      </c>
      <c r="I3253" s="37">
        <v>5</v>
      </c>
      <c r="J3253" s="37">
        <v>5</v>
      </c>
      <c r="K3253" s="37">
        <v>10</v>
      </c>
      <c r="L3253" s="37">
        <v>10</v>
      </c>
      <c r="M3253" s="37">
        <v>5</v>
      </c>
      <c r="N3253" s="37">
        <v>10</v>
      </c>
      <c r="O3253" s="37">
        <v>10</v>
      </c>
      <c r="P3253" s="37">
        <v>10</v>
      </c>
      <c r="Q3253" s="37">
        <v>5</v>
      </c>
    </row>
    <row r="3254" spans="1:17">
      <c r="A3254" s="174">
        <v>2400</v>
      </c>
      <c r="B3254">
        <v>5</v>
      </c>
      <c r="C3254" s="36" t="s">
        <v>2411</v>
      </c>
      <c r="D3254" s="47">
        <v>0.45833333333333331</v>
      </c>
      <c r="E3254" s="39" t="s">
        <v>934</v>
      </c>
      <c r="F3254" s="38">
        <v>8.5</v>
      </c>
      <c r="G3254" s="37">
        <v>5</v>
      </c>
      <c r="H3254" s="37">
        <v>5</v>
      </c>
      <c r="I3254" s="37">
        <v>5</v>
      </c>
      <c r="J3254" s="37">
        <v>5</v>
      </c>
      <c r="K3254" s="37">
        <v>10</v>
      </c>
      <c r="L3254" s="37">
        <v>10</v>
      </c>
      <c r="M3254" s="37">
        <v>5</v>
      </c>
      <c r="N3254" s="37">
        <v>10</v>
      </c>
      <c r="O3254" s="37">
        <v>10</v>
      </c>
      <c r="P3254" s="37">
        <v>10</v>
      </c>
      <c r="Q3254" s="37">
        <v>5</v>
      </c>
    </row>
    <row r="3255" spans="1:17">
      <c r="A3255" s="174">
        <v>2399</v>
      </c>
      <c r="B3255">
        <v>6</v>
      </c>
      <c r="C3255" s="36" t="s">
        <v>2411</v>
      </c>
      <c r="D3255" s="36" t="s">
        <v>2419</v>
      </c>
      <c r="E3255" s="39" t="s">
        <v>934</v>
      </c>
      <c r="F3255" s="38">
        <v>8.6</v>
      </c>
      <c r="G3255" s="37">
        <v>5</v>
      </c>
      <c r="H3255" s="37">
        <v>5</v>
      </c>
      <c r="I3255" s="37">
        <v>5</v>
      </c>
      <c r="J3255" s="37">
        <v>5</v>
      </c>
      <c r="K3255" s="37">
        <v>10</v>
      </c>
      <c r="L3255" s="37">
        <v>10</v>
      </c>
      <c r="M3255" s="37">
        <v>5</v>
      </c>
      <c r="N3255" s="37">
        <v>10</v>
      </c>
      <c r="O3255" s="37">
        <v>10</v>
      </c>
      <c r="P3255" s="37">
        <v>10</v>
      </c>
      <c r="Q3255" s="37">
        <v>5</v>
      </c>
    </row>
    <row r="3256" spans="1:17">
      <c r="A3256" s="174">
        <v>2398</v>
      </c>
      <c r="B3256">
        <v>7</v>
      </c>
      <c r="C3256" s="36" t="s">
        <v>2411</v>
      </c>
      <c r="D3256" s="36" t="s">
        <v>2418</v>
      </c>
      <c r="E3256" s="39" t="s">
        <v>934</v>
      </c>
      <c r="F3256" s="38">
        <v>8.5</v>
      </c>
      <c r="G3256" s="37">
        <v>5</v>
      </c>
      <c r="H3256" s="37">
        <v>5</v>
      </c>
      <c r="I3256" s="37">
        <v>5</v>
      </c>
      <c r="J3256" s="37">
        <v>5</v>
      </c>
      <c r="K3256" s="37">
        <v>10</v>
      </c>
      <c r="L3256" s="37">
        <v>10</v>
      </c>
      <c r="M3256" s="37">
        <v>5</v>
      </c>
      <c r="N3256" s="37">
        <v>10</v>
      </c>
      <c r="O3256" s="37">
        <v>10</v>
      </c>
      <c r="P3256" s="37">
        <v>10</v>
      </c>
      <c r="Q3256" s="37">
        <v>5</v>
      </c>
    </row>
    <row r="3257" spans="1:17">
      <c r="A3257" s="174">
        <v>2397</v>
      </c>
      <c r="B3257">
        <v>8</v>
      </c>
      <c r="C3257" s="36" t="s">
        <v>2411</v>
      </c>
      <c r="D3257" s="36" t="s">
        <v>2417</v>
      </c>
      <c r="E3257" s="39" t="s">
        <v>934</v>
      </c>
      <c r="F3257" s="38">
        <v>9</v>
      </c>
      <c r="G3257" s="37">
        <v>5</v>
      </c>
      <c r="H3257" s="37">
        <v>5</v>
      </c>
      <c r="I3257" s="37">
        <v>5</v>
      </c>
      <c r="J3257" s="37">
        <v>5</v>
      </c>
      <c r="K3257" s="37">
        <v>10</v>
      </c>
      <c r="L3257" s="37">
        <v>10</v>
      </c>
      <c r="M3257" s="37">
        <v>5</v>
      </c>
      <c r="N3257" s="37">
        <v>10</v>
      </c>
      <c r="O3257" s="37">
        <v>10</v>
      </c>
      <c r="P3257" s="37">
        <v>10</v>
      </c>
      <c r="Q3257" s="37">
        <v>5</v>
      </c>
    </row>
    <row r="3258" spans="1:17">
      <c r="A3258" s="174">
        <v>2396</v>
      </c>
      <c r="B3258">
        <v>9</v>
      </c>
      <c r="C3258" s="36" t="s">
        <v>2411</v>
      </c>
      <c r="D3258" s="36" t="s">
        <v>2416</v>
      </c>
      <c r="E3258" s="39" t="s">
        <v>934</v>
      </c>
      <c r="F3258" s="38">
        <v>7.7</v>
      </c>
      <c r="G3258" s="37">
        <v>5</v>
      </c>
      <c r="H3258" s="37">
        <v>5</v>
      </c>
      <c r="I3258" s="37">
        <v>5</v>
      </c>
      <c r="J3258" s="37">
        <v>5</v>
      </c>
      <c r="K3258" s="37">
        <v>10</v>
      </c>
      <c r="L3258" s="37">
        <v>10</v>
      </c>
      <c r="M3258" s="37">
        <v>5</v>
      </c>
      <c r="N3258" s="37">
        <v>10</v>
      </c>
      <c r="O3258" s="37">
        <v>10</v>
      </c>
      <c r="P3258" s="37">
        <v>10</v>
      </c>
      <c r="Q3258" s="37">
        <v>5</v>
      </c>
    </row>
    <row r="3259" spans="1:17">
      <c r="A3259" s="174">
        <v>2395</v>
      </c>
      <c r="B3259">
        <v>10</v>
      </c>
      <c r="C3259" s="36" t="s">
        <v>2411</v>
      </c>
      <c r="D3259" s="36" t="s">
        <v>2415</v>
      </c>
      <c r="E3259" s="39" t="s">
        <v>934</v>
      </c>
      <c r="F3259" s="38">
        <v>7.5</v>
      </c>
      <c r="G3259" s="37">
        <v>5</v>
      </c>
      <c r="H3259" s="37">
        <v>5</v>
      </c>
      <c r="I3259" s="37">
        <v>5</v>
      </c>
      <c r="J3259" s="37">
        <v>5</v>
      </c>
      <c r="K3259" s="37">
        <v>10</v>
      </c>
      <c r="L3259" s="37">
        <v>10</v>
      </c>
      <c r="M3259" s="37">
        <v>5</v>
      </c>
      <c r="N3259" s="37">
        <v>10</v>
      </c>
      <c r="O3259" s="37">
        <v>10</v>
      </c>
      <c r="P3259" s="37">
        <v>10</v>
      </c>
      <c r="Q3259" s="37">
        <v>5</v>
      </c>
    </row>
    <row r="3260" spans="1:17">
      <c r="A3260" s="174">
        <v>2394</v>
      </c>
      <c r="B3260">
        <v>11</v>
      </c>
      <c r="C3260" s="36" t="s">
        <v>2411</v>
      </c>
      <c r="D3260" s="42" t="s">
        <v>2414</v>
      </c>
      <c r="E3260" s="41" t="s">
        <v>934</v>
      </c>
      <c r="F3260" s="40">
        <v>10</v>
      </c>
      <c r="G3260" s="37">
        <v>5</v>
      </c>
      <c r="H3260" s="37">
        <v>5</v>
      </c>
      <c r="I3260" s="37">
        <v>5</v>
      </c>
      <c r="J3260" s="37">
        <v>5</v>
      </c>
      <c r="K3260" s="37">
        <v>10</v>
      </c>
      <c r="L3260" s="37">
        <v>10</v>
      </c>
      <c r="M3260" s="37">
        <v>5</v>
      </c>
      <c r="N3260" s="37">
        <v>10</v>
      </c>
      <c r="O3260" s="37">
        <v>10</v>
      </c>
      <c r="P3260" s="37">
        <v>10</v>
      </c>
      <c r="Q3260" s="37">
        <v>5</v>
      </c>
    </row>
    <row r="3261" spans="1:17">
      <c r="A3261" s="174">
        <v>2393</v>
      </c>
      <c r="B3261">
        <v>12</v>
      </c>
      <c r="C3261" s="36" t="s">
        <v>2411</v>
      </c>
      <c r="D3261" s="36" t="s">
        <v>2413</v>
      </c>
      <c r="E3261" s="39" t="s">
        <v>934</v>
      </c>
      <c r="F3261" s="38">
        <v>8.5</v>
      </c>
      <c r="G3261" s="37">
        <v>5</v>
      </c>
      <c r="H3261" s="37">
        <v>5</v>
      </c>
      <c r="I3261" s="37">
        <v>5</v>
      </c>
      <c r="J3261" s="37">
        <v>5</v>
      </c>
      <c r="K3261" s="37">
        <v>10</v>
      </c>
      <c r="L3261" s="37">
        <v>10</v>
      </c>
      <c r="M3261" s="37">
        <v>5</v>
      </c>
      <c r="N3261" s="37">
        <v>10</v>
      </c>
      <c r="O3261" s="37">
        <v>10</v>
      </c>
      <c r="P3261" s="37">
        <v>10</v>
      </c>
      <c r="Q3261" s="37">
        <v>5</v>
      </c>
    </row>
    <row r="3262" spans="1:17">
      <c r="A3262" s="174">
        <v>2392</v>
      </c>
      <c r="B3262">
        <v>13</v>
      </c>
      <c r="C3262" s="36" t="s">
        <v>2411</v>
      </c>
      <c r="D3262" s="42" t="s">
        <v>2412</v>
      </c>
      <c r="E3262" s="41" t="s">
        <v>934</v>
      </c>
      <c r="F3262" s="40">
        <v>9.8000000000000007</v>
      </c>
      <c r="G3262" s="37">
        <v>5</v>
      </c>
      <c r="H3262" s="37">
        <v>5</v>
      </c>
      <c r="I3262" s="37">
        <v>5</v>
      </c>
      <c r="J3262" s="37">
        <v>5</v>
      </c>
      <c r="K3262" s="37">
        <v>10</v>
      </c>
      <c r="L3262" s="37">
        <v>10</v>
      </c>
      <c r="M3262" s="37">
        <v>5</v>
      </c>
      <c r="N3262" s="37">
        <v>10</v>
      </c>
      <c r="O3262" s="37">
        <v>10</v>
      </c>
      <c r="P3262" s="37">
        <v>10</v>
      </c>
      <c r="Q3262" s="37">
        <v>5</v>
      </c>
    </row>
    <row r="3263" spans="1:17">
      <c r="A3263" s="174">
        <v>2391</v>
      </c>
      <c r="C3263" s="36" t="s">
        <v>2411</v>
      </c>
      <c r="D3263" s="35" t="s">
        <v>8702</v>
      </c>
      <c r="E3263" s="34" t="s">
        <v>934</v>
      </c>
      <c r="F3263" s="130">
        <v>8.7050000000000001</v>
      </c>
      <c r="G3263" s="33" t="e">
        <f>AVERAGE(#REF!)</f>
        <v>#REF!</v>
      </c>
      <c r="H3263" s="33" t="e">
        <f>AVERAGE(#REF!)</f>
        <v>#REF!</v>
      </c>
      <c r="I3263" s="33" t="e">
        <f>AVERAGE(#REF!)</f>
        <v>#REF!</v>
      </c>
      <c r="J3263" s="33" t="e">
        <f>AVERAGE(#REF!)</f>
        <v>#REF!</v>
      </c>
      <c r="K3263" s="33" t="e">
        <f>AVERAGE(#REF!)</f>
        <v>#REF!</v>
      </c>
      <c r="L3263" s="33" t="e">
        <f>AVERAGE(#REF!)</f>
        <v>#REF!</v>
      </c>
      <c r="M3263" s="33" t="e">
        <f>AVERAGE(#REF!)</f>
        <v>#REF!</v>
      </c>
      <c r="N3263" s="33" t="e">
        <f>AVERAGE(#REF!)</f>
        <v>#REF!</v>
      </c>
      <c r="O3263" s="33" t="e">
        <f>AVERAGE(#REF!)</f>
        <v>#REF!</v>
      </c>
      <c r="P3263" s="33" t="e">
        <f>AVERAGE(#REF!)</f>
        <v>#REF!</v>
      </c>
      <c r="Q3263" s="33" t="e">
        <f>AVERAGE(#REF!)</f>
        <v>#REF!</v>
      </c>
    </row>
    <row r="3264" spans="1:17">
      <c r="A3264" s="174">
        <v>2390</v>
      </c>
      <c r="B3264">
        <v>1</v>
      </c>
      <c r="C3264" s="36" t="s">
        <v>2397</v>
      </c>
      <c r="D3264" s="36" t="s">
        <v>2410</v>
      </c>
      <c r="E3264" s="39" t="s">
        <v>934</v>
      </c>
      <c r="F3264" s="38">
        <v>7.4</v>
      </c>
      <c r="G3264" s="37">
        <v>5</v>
      </c>
      <c r="H3264" s="37">
        <v>5</v>
      </c>
      <c r="I3264" s="37">
        <v>5</v>
      </c>
      <c r="J3264" s="37">
        <v>5</v>
      </c>
      <c r="K3264" s="37">
        <v>10</v>
      </c>
      <c r="L3264" s="37">
        <v>10</v>
      </c>
      <c r="M3264" s="37">
        <v>5</v>
      </c>
      <c r="N3264" s="37">
        <v>10</v>
      </c>
      <c r="O3264" s="37">
        <v>10</v>
      </c>
      <c r="P3264" s="37">
        <v>10</v>
      </c>
      <c r="Q3264" s="37">
        <v>5</v>
      </c>
    </row>
    <row r="3265" spans="1:17">
      <c r="A3265" s="174">
        <v>2389</v>
      </c>
      <c r="B3265">
        <v>2</v>
      </c>
      <c r="C3265" s="36" t="s">
        <v>2397</v>
      </c>
      <c r="D3265" s="42" t="s">
        <v>2409</v>
      </c>
      <c r="E3265" s="41" t="s">
        <v>934</v>
      </c>
      <c r="F3265" s="40">
        <v>9.5</v>
      </c>
      <c r="G3265" s="37">
        <v>5</v>
      </c>
      <c r="H3265" s="37">
        <v>5</v>
      </c>
      <c r="I3265" s="37">
        <v>5</v>
      </c>
      <c r="J3265" s="37">
        <v>5</v>
      </c>
      <c r="K3265" s="37">
        <v>10</v>
      </c>
      <c r="L3265" s="37">
        <v>10</v>
      </c>
      <c r="M3265" s="37">
        <v>5</v>
      </c>
      <c r="N3265" s="37">
        <v>10</v>
      </c>
      <c r="O3265" s="37">
        <v>10</v>
      </c>
      <c r="P3265" s="37">
        <v>10</v>
      </c>
      <c r="Q3265" s="37">
        <v>5</v>
      </c>
    </row>
    <row r="3266" spans="1:17">
      <c r="A3266" s="174">
        <v>2388</v>
      </c>
      <c r="B3266">
        <v>3</v>
      </c>
      <c r="C3266" s="36" t="s">
        <v>2397</v>
      </c>
      <c r="D3266" s="42" t="s">
        <v>2408</v>
      </c>
      <c r="E3266" s="41" t="s">
        <v>934</v>
      </c>
      <c r="F3266" s="40">
        <v>9.6</v>
      </c>
      <c r="G3266" s="37">
        <v>5</v>
      </c>
      <c r="H3266" s="37">
        <v>5</v>
      </c>
      <c r="I3266" s="37">
        <v>5</v>
      </c>
      <c r="J3266" s="37">
        <v>5</v>
      </c>
      <c r="K3266" s="37">
        <v>10</v>
      </c>
      <c r="L3266" s="37">
        <v>10</v>
      </c>
      <c r="M3266" s="37">
        <v>5</v>
      </c>
      <c r="N3266" s="37">
        <v>10</v>
      </c>
      <c r="O3266" s="37">
        <v>10</v>
      </c>
      <c r="P3266" s="37">
        <v>10</v>
      </c>
      <c r="Q3266" s="37">
        <v>5</v>
      </c>
    </row>
    <row r="3267" spans="1:17">
      <c r="A3267" s="174">
        <v>2387</v>
      </c>
      <c r="B3267">
        <v>4</v>
      </c>
      <c r="C3267" s="36" t="s">
        <v>2397</v>
      </c>
      <c r="D3267" s="36" t="s">
        <v>2407</v>
      </c>
      <c r="E3267" s="39" t="s">
        <v>934</v>
      </c>
      <c r="F3267" s="38">
        <v>8.8000000000000007</v>
      </c>
      <c r="G3267" s="37">
        <v>5</v>
      </c>
      <c r="H3267" s="37">
        <v>5</v>
      </c>
      <c r="I3267" s="37">
        <v>5</v>
      </c>
      <c r="J3267" s="37">
        <v>5</v>
      </c>
      <c r="K3267" s="37">
        <v>10</v>
      </c>
      <c r="L3267" s="37">
        <v>10</v>
      </c>
      <c r="M3267" s="37">
        <v>5</v>
      </c>
      <c r="N3267" s="37">
        <v>10</v>
      </c>
      <c r="O3267" s="37">
        <v>10</v>
      </c>
      <c r="P3267" s="37">
        <v>10</v>
      </c>
      <c r="Q3267" s="37">
        <v>5</v>
      </c>
    </row>
    <row r="3268" spans="1:17">
      <c r="A3268" s="174">
        <v>2386</v>
      </c>
      <c r="B3268">
        <v>5</v>
      </c>
      <c r="C3268" s="36" t="s">
        <v>2397</v>
      </c>
      <c r="D3268" s="36" t="s">
        <v>2406</v>
      </c>
      <c r="E3268" s="39" t="s">
        <v>934</v>
      </c>
      <c r="F3268" s="38">
        <v>7.4</v>
      </c>
      <c r="G3268" s="37">
        <v>5</v>
      </c>
      <c r="H3268" s="37">
        <v>5</v>
      </c>
      <c r="I3268" s="37">
        <v>5</v>
      </c>
      <c r="J3268" s="37">
        <v>5</v>
      </c>
      <c r="K3268" s="37">
        <v>10</v>
      </c>
      <c r="L3268" s="37">
        <v>10</v>
      </c>
      <c r="M3268" s="37">
        <v>5</v>
      </c>
      <c r="N3268" s="37">
        <v>10</v>
      </c>
      <c r="O3268" s="37">
        <v>10</v>
      </c>
      <c r="P3268" s="37">
        <v>10</v>
      </c>
      <c r="Q3268" s="37">
        <v>5</v>
      </c>
    </row>
    <row r="3269" spans="1:17">
      <c r="A3269" s="174">
        <v>2385</v>
      </c>
      <c r="B3269">
        <v>6</v>
      </c>
      <c r="C3269" s="36" t="s">
        <v>2397</v>
      </c>
      <c r="D3269" s="36" t="s">
        <v>2405</v>
      </c>
      <c r="E3269" s="39" t="s">
        <v>934</v>
      </c>
      <c r="F3269" s="38">
        <v>8.6</v>
      </c>
      <c r="G3269" s="37">
        <v>5</v>
      </c>
      <c r="H3269" s="37">
        <v>5</v>
      </c>
      <c r="I3269" s="37">
        <v>5</v>
      </c>
      <c r="J3269" s="37">
        <v>5</v>
      </c>
      <c r="K3269" s="37">
        <v>10</v>
      </c>
      <c r="L3269" s="37">
        <v>10</v>
      </c>
      <c r="M3269" s="37">
        <v>5</v>
      </c>
      <c r="N3269" s="37">
        <v>10</v>
      </c>
      <c r="O3269" s="37">
        <v>10</v>
      </c>
      <c r="P3269" s="37">
        <v>10</v>
      </c>
      <c r="Q3269" s="37">
        <v>5</v>
      </c>
    </row>
    <row r="3270" spans="1:17">
      <c r="A3270" s="174">
        <v>2384</v>
      </c>
      <c r="B3270">
        <v>7</v>
      </c>
      <c r="C3270" s="36" t="s">
        <v>2397</v>
      </c>
      <c r="D3270" s="36" t="s">
        <v>2404</v>
      </c>
      <c r="E3270" s="39" t="s">
        <v>934</v>
      </c>
      <c r="F3270" s="38">
        <v>7.4</v>
      </c>
      <c r="G3270" s="37">
        <v>5</v>
      </c>
      <c r="H3270" s="37">
        <v>5</v>
      </c>
      <c r="I3270" s="37">
        <v>5</v>
      </c>
      <c r="J3270" s="37">
        <v>5</v>
      </c>
      <c r="K3270" s="37">
        <v>10</v>
      </c>
      <c r="L3270" s="37">
        <v>10</v>
      </c>
      <c r="M3270" s="37">
        <v>5</v>
      </c>
      <c r="N3270" s="37">
        <v>10</v>
      </c>
      <c r="O3270" s="37">
        <v>10</v>
      </c>
      <c r="P3270" s="37">
        <v>10</v>
      </c>
      <c r="Q3270" s="37">
        <v>5</v>
      </c>
    </row>
    <row r="3271" spans="1:17">
      <c r="A3271" s="174">
        <v>2383</v>
      </c>
      <c r="B3271">
        <v>8</v>
      </c>
      <c r="C3271" s="36" t="s">
        <v>2397</v>
      </c>
      <c r="D3271" s="36" t="s">
        <v>2403</v>
      </c>
      <c r="E3271" s="39" t="s">
        <v>934</v>
      </c>
      <c r="F3271" s="38">
        <v>7.4</v>
      </c>
      <c r="G3271" s="37">
        <v>5</v>
      </c>
      <c r="H3271" s="37">
        <v>5</v>
      </c>
      <c r="I3271" s="37">
        <v>5</v>
      </c>
      <c r="J3271" s="37">
        <v>5</v>
      </c>
      <c r="K3271" s="37">
        <v>10</v>
      </c>
      <c r="L3271" s="37">
        <v>10</v>
      </c>
      <c r="M3271" s="37">
        <v>5</v>
      </c>
      <c r="N3271" s="37">
        <v>10</v>
      </c>
      <c r="O3271" s="37">
        <v>10</v>
      </c>
      <c r="P3271" s="37">
        <v>10</v>
      </c>
      <c r="Q3271" s="37">
        <v>5</v>
      </c>
    </row>
    <row r="3272" spans="1:17">
      <c r="A3272" s="174">
        <v>2382</v>
      </c>
      <c r="B3272">
        <v>9</v>
      </c>
      <c r="C3272" s="36" t="s">
        <v>2397</v>
      </c>
      <c r="D3272" s="36" t="s">
        <v>2402</v>
      </c>
      <c r="E3272" s="39" t="s">
        <v>934</v>
      </c>
      <c r="F3272" s="38">
        <v>7.2</v>
      </c>
      <c r="G3272" s="37">
        <v>5</v>
      </c>
      <c r="H3272" s="37">
        <v>5</v>
      </c>
      <c r="I3272" s="37">
        <v>5</v>
      </c>
      <c r="J3272" s="37">
        <v>5</v>
      </c>
      <c r="K3272" s="37">
        <v>10</v>
      </c>
      <c r="L3272" s="37">
        <v>10</v>
      </c>
      <c r="M3272" s="37">
        <v>5</v>
      </c>
      <c r="N3272" s="37">
        <v>10</v>
      </c>
      <c r="O3272" s="37">
        <v>10</v>
      </c>
      <c r="P3272" s="37">
        <v>10</v>
      </c>
      <c r="Q3272" s="37">
        <v>5</v>
      </c>
    </row>
    <row r="3273" spans="1:17">
      <c r="A3273" s="174">
        <v>2381</v>
      </c>
      <c r="B3273">
        <v>10</v>
      </c>
      <c r="C3273" s="36" t="s">
        <v>2397</v>
      </c>
      <c r="D3273" s="36" t="s">
        <v>2401</v>
      </c>
      <c r="E3273" s="39" t="s">
        <v>934</v>
      </c>
      <c r="F3273" s="38">
        <v>7.3</v>
      </c>
      <c r="G3273" s="37">
        <v>5</v>
      </c>
      <c r="H3273" s="37">
        <v>5</v>
      </c>
      <c r="I3273" s="37">
        <v>5</v>
      </c>
      <c r="J3273" s="37">
        <v>5</v>
      </c>
      <c r="K3273" s="37">
        <v>10</v>
      </c>
      <c r="L3273" s="37">
        <v>10</v>
      </c>
      <c r="M3273" s="37">
        <v>5</v>
      </c>
      <c r="N3273" s="37">
        <v>10</v>
      </c>
      <c r="O3273" s="37">
        <v>10</v>
      </c>
      <c r="P3273" s="37">
        <v>10</v>
      </c>
      <c r="Q3273" s="37">
        <v>5</v>
      </c>
    </row>
    <row r="3274" spans="1:17">
      <c r="A3274" s="174">
        <v>2380</v>
      </c>
      <c r="B3274">
        <v>11</v>
      </c>
      <c r="C3274" s="36" t="s">
        <v>2397</v>
      </c>
      <c r="D3274" s="36" t="s">
        <v>2400</v>
      </c>
      <c r="E3274" s="39" t="s">
        <v>934</v>
      </c>
      <c r="F3274" s="38">
        <v>7.4</v>
      </c>
      <c r="G3274" s="37">
        <v>5</v>
      </c>
      <c r="H3274" s="37">
        <v>5</v>
      </c>
      <c r="I3274" s="37">
        <v>5</v>
      </c>
      <c r="J3274" s="37">
        <v>5</v>
      </c>
      <c r="K3274" s="37">
        <v>10</v>
      </c>
      <c r="L3274" s="37">
        <v>10</v>
      </c>
      <c r="M3274" s="37">
        <v>5</v>
      </c>
      <c r="N3274" s="37">
        <v>10</v>
      </c>
      <c r="O3274" s="37">
        <v>10</v>
      </c>
      <c r="P3274" s="37">
        <v>10</v>
      </c>
      <c r="Q3274" s="37">
        <v>5</v>
      </c>
    </row>
    <row r="3275" spans="1:17">
      <c r="A3275" s="174">
        <v>2379</v>
      </c>
      <c r="B3275">
        <v>12</v>
      </c>
      <c r="C3275" s="36" t="s">
        <v>2397</v>
      </c>
      <c r="D3275" s="36" t="s">
        <v>2399</v>
      </c>
      <c r="E3275" s="39" t="s">
        <v>934</v>
      </c>
      <c r="F3275" s="38">
        <v>7.4</v>
      </c>
      <c r="G3275" s="37">
        <v>5</v>
      </c>
      <c r="H3275" s="37">
        <v>5</v>
      </c>
      <c r="I3275" s="37">
        <v>5</v>
      </c>
      <c r="J3275" s="37">
        <v>5</v>
      </c>
      <c r="K3275" s="37">
        <v>10</v>
      </c>
      <c r="L3275" s="37">
        <v>10</v>
      </c>
      <c r="M3275" s="37">
        <v>5</v>
      </c>
      <c r="N3275" s="37">
        <v>10</v>
      </c>
      <c r="O3275" s="37">
        <v>10</v>
      </c>
      <c r="P3275" s="37">
        <v>10</v>
      </c>
      <c r="Q3275" s="37">
        <v>5</v>
      </c>
    </row>
    <row r="3276" spans="1:17">
      <c r="A3276" s="174">
        <v>2378</v>
      </c>
      <c r="B3276">
        <v>13</v>
      </c>
      <c r="C3276" s="36" t="s">
        <v>2397</v>
      </c>
      <c r="D3276" s="36" t="s">
        <v>2398</v>
      </c>
      <c r="E3276" s="39" t="s">
        <v>934</v>
      </c>
      <c r="F3276" s="38">
        <v>7.4</v>
      </c>
      <c r="G3276" s="37">
        <v>5</v>
      </c>
      <c r="H3276" s="37">
        <v>5</v>
      </c>
      <c r="I3276" s="37">
        <v>5</v>
      </c>
      <c r="J3276" s="37">
        <v>5</v>
      </c>
      <c r="K3276" s="37">
        <v>10</v>
      </c>
      <c r="L3276" s="37">
        <v>10</v>
      </c>
      <c r="M3276" s="37">
        <v>5</v>
      </c>
      <c r="N3276" s="37">
        <v>10</v>
      </c>
      <c r="O3276" s="37">
        <v>10</v>
      </c>
      <c r="P3276" s="37">
        <v>10</v>
      </c>
      <c r="Q3276" s="37">
        <v>5</v>
      </c>
    </row>
    <row r="3277" spans="1:17">
      <c r="A3277" s="174">
        <v>2377</v>
      </c>
      <c r="C3277" s="36" t="s">
        <v>2397</v>
      </c>
      <c r="D3277" s="35" t="s">
        <v>8702</v>
      </c>
      <c r="E3277" s="34" t="s">
        <v>934</v>
      </c>
      <c r="F3277" s="130">
        <v>7.8650000000000002</v>
      </c>
      <c r="G3277" s="33" t="e">
        <f>AVERAGE(#REF!)</f>
        <v>#REF!</v>
      </c>
      <c r="H3277" s="33" t="e">
        <f>AVERAGE(#REF!)</f>
        <v>#REF!</v>
      </c>
      <c r="I3277" s="33" t="e">
        <f>AVERAGE(#REF!)</f>
        <v>#REF!</v>
      </c>
      <c r="J3277" s="33" t="e">
        <f>AVERAGE(#REF!)</f>
        <v>#REF!</v>
      </c>
      <c r="K3277" s="33" t="e">
        <f>AVERAGE(#REF!)</f>
        <v>#REF!</v>
      </c>
      <c r="L3277" s="33" t="e">
        <f>AVERAGE(#REF!)</f>
        <v>#REF!</v>
      </c>
      <c r="M3277" s="33" t="e">
        <f>AVERAGE(#REF!)</f>
        <v>#REF!</v>
      </c>
      <c r="N3277" s="33" t="e">
        <f>AVERAGE(#REF!)</f>
        <v>#REF!</v>
      </c>
      <c r="O3277" s="33" t="e">
        <f>AVERAGE(#REF!)</f>
        <v>#REF!</v>
      </c>
      <c r="P3277" s="33" t="e">
        <f>AVERAGE(#REF!)</f>
        <v>#REF!</v>
      </c>
      <c r="Q3277" s="33" t="e">
        <f>AVERAGE(#REF!)</f>
        <v>#REF!</v>
      </c>
    </row>
    <row r="3278" spans="1:17">
      <c r="A3278" s="174">
        <v>2376</v>
      </c>
      <c r="B3278">
        <v>1</v>
      </c>
      <c r="C3278" s="36" t="s">
        <v>2385</v>
      </c>
      <c r="D3278" s="36" t="s">
        <v>2395</v>
      </c>
      <c r="E3278" s="39" t="s">
        <v>934</v>
      </c>
      <c r="F3278" s="38">
        <v>8.8000000000000007</v>
      </c>
      <c r="G3278" s="37">
        <v>5</v>
      </c>
      <c r="H3278" s="37">
        <v>5</v>
      </c>
      <c r="I3278" s="37">
        <v>5</v>
      </c>
      <c r="J3278" s="37">
        <v>5</v>
      </c>
      <c r="K3278" s="37">
        <v>10</v>
      </c>
      <c r="L3278" s="37">
        <v>10</v>
      </c>
      <c r="M3278" s="37">
        <v>5</v>
      </c>
      <c r="N3278" s="37">
        <v>10</v>
      </c>
      <c r="O3278" s="37">
        <v>10</v>
      </c>
      <c r="P3278" s="37">
        <v>10</v>
      </c>
      <c r="Q3278" s="37">
        <v>5</v>
      </c>
    </row>
    <row r="3279" spans="1:17">
      <c r="A3279" s="174">
        <v>2375</v>
      </c>
      <c r="B3279">
        <v>2</v>
      </c>
      <c r="C3279" s="36" t="s">
        <v>2385</v>
      </c>
      <c r="D3279" s="36" t="s">
        <v>2394</v>
      </c>
      <c r="E3279" s="39" t="s">
        <v>934</v>
      </c>
      <c r="F3279" s="38">
        <v>9.1</v>
      </c>
      <c r="G3279" s="37">
        <v>5</v>
      </c>
      <c r="H3279" s="37">
        <v>5</v>
      </c>
      <c r="I3279" s="37">
        <v>5</v>
      </c>
      <c r="J3279" s="37">
        <v>5</v>
      </c>
      <c r="K3279" s="37">
        <v>10</v>
      </c>
      <c r="L3279" s="37">
        <v>10</v>
      </c>
      <c r="M3279" s="37">
        <v>5</v>
      </c>
      <c r="N3279" s="37">
        <v>10</v>
      </c>
      <c r="O3279" s="37">
        <v>10</v>
      </c>
      <c r="P3279" s="37">
        <v>10</v>
      </c>
      <c r="Q3279" s="37">
        <v>5</v>
      </c>
    </row>
    <row r="3280" spans="1:17">
      <c r="A3280" s="174">
        <v>2374</v>
      </c>
      <c r="B3280">
        <v>3</v>
      </c>
      <c r="C3280" s="36" t="s">
        <v>2385</v>
      </c>
      <c r="D3280" s="42" t="s">
        <v>2393</v>
      </c>
      <c r="E3280" s="41" t="s">
        <v>934</v>
      </c>
      <c r="F3280" s="40">
        <v>9.5</v>
      </c>
      <c r="G3280" s="37">
        <v>5</v>
      </c>
      <c r="H3280" s="37">
        <v>5</v>
      </c>
      <c r="I3280" s="37">
        <v>5</v>
      </c>
      <c r="J3280" s="37">
        <v>5</v>
      </c>
      <c r="K3280" s="37">
        <v>10</v>
      </c>
      <c r="L3280" s="37">
        <v>10</v>
      </c>
      <c r="M3280" s="37">
        <v>5</v>
      </c>
      <c r="N3280" s="37">
        <v>10</v>
      </c>
      <c r="O3280" s="37">
        <v>10</v>
      </c>
      <c r="P3280" s="37">
        <v>10</v>
      </c>
      <c r="Q3280" s="37">
        <v>5</v>
      </c>
    </row>
    <row r="3281" spans="1:17">
      <c r="A3281" s="174">
        <v>2373</v>
      </c>
      <c r="B3281">
        <v>4</v>
      </c>
      <c r="C3281" s="36" t="s">
        <v>2385</v>
      </c>
      <c r="D3281" s="36" t="s">
        <v>2392</v>
      </c>
      <c r="E3281" s="39" t="s">
        <v>934</v>
      </c>
      <c r="F3281" s="38">
        <v>8</v>
      </c>
      <c r="G3281" s="37">
        <v>5</v>
      </c>
      <c r="H3281" s="37">
        <v>5</v>
      </c>
      <c r="I3281" s="37">
        <v>5</v>
      </c>
      <c r="J3281" s="37">
        <v>5</v>
      </c>
      <c r="K3281" s="37">
        <v>10</v>
      </c>
      <c r="L3281" s="37">
        <v>10</v>
      </c>
      <c r="M3281" s="37">
        <v>5</v>
      </c>
      <c r="N3281" s="37">
        <v>10</v>
      </c>
      <c r="O3281" s="37">
        <v>10</v>
      </c>
      <c r="P3281" s="37">
        <v>10</v>
      </c>
      <c r="Q3281" s="37">
        <v>5</v>
      </c>
    </row>
    <row r="3282" spans="1:17">
      <c r="A3282" s="174">
        <v>2372</v>
      </c>
      <c r="B3282">
        <v>5</v>
      </c>
      <c r="C3282" s="36" t="s">
        <v>2385</v>
      </c>
      <c r="D3282" s="36" t="s">
        <v>2391</v>
      </c>
      <c r="E3282" s="39" t="s">
        <v>934</v>
      </c>
      <c r="F3282" s="38">
        <v>8.3000000000000007</v>
      </c>
      <c r="G3282" s="37">
        <v>5</v>
      </c>
      <c r="H3282" s="37">
        <v>5</v>
      </c>
      <c r="I3282" s="37">
        <v>5</v>
      </c>
      <c r="J3282" s="37">
        <v>5</v>
      </c>
      <c r="K3282" s="37">
        <v>10</v>
      </c>
      <c r="L3282" s="37">
        <v>10</v>
      </c>
      <c r="M3282" s="37">
        <v>5</v>
      </c>
      <c r="N3282" s="37">
        <v>10</v>
      </c>
      <c r="O3282" s="37">
        <v>10</v>
      </c>
      <c r="P3282" s="37">
        <v>10</v>
      </c>
      <c r="Q3282" s="37">
        <v>5</v>
      </c>
    </row>
    <row r="3283" spans="1:17">
      <c r="A3283" s="174">
        <v>2371</v>
      </c>
      <c r="B3283">
        <v>6</v>
      </c>
      <c r="C3283" s="36" t="s">
        <v>2385</v>
      </c>
      <c r="D3283" s="36" t="s">
        <v>2390</v>
      </c>
      <c r="E3283" s="39" t="s">
        <v>934</v>
      </c>
      <c r="F3283" s="38">
        <v>8.6999999999999993</v>
      </c>
      <c r="G3283" s="37">
        <v>5</v>
      </c>
      <c r="H3283" s="37">
        <v>5</v>
      </c>
      <c r="I3283" s="37">
        <v>5</v>
      </c>
      <c r="J3283" s="37">
        <v>5</v>
      </c>
      <c r="K3283" s="37">
        <v>10</v>
      </c>
      <c r="L3283" s="37">
        <v>10</v>
      </c>
      <c r="M3283" s="37">
        <v>5</v>
      </c>
      <c r="N3283" s="37">
        <v>10</v>
      </c>
      <c r="O3283" s="37">
        <v>10</v>
      </c>
      <c r="P3283" s="37">
        <v>10</v>
      </c>
      <c r="Q3283" s="37">
        <v>5</v>
      </c>
    </row>
    <row r="3284" spans="1:17">
      <c r="A3284" s="174">
        <v>2370</v>
      </c>
      <c r="B3284">
        <v>7</v>
      </c>
      <c r="C3284" s="36" t="s">
        <v>2385</v>
      </c>
      <c r="D3284" s="36" t="s">
        <v>2389</v>
      </c>
      <c r="E3284" s="39" t="s">
        <v>934</v>
      </c>
      <c r="F3284" s="38">
        <v>8.4</v>
      </c>
      <c r="G3284" s="37">
        <v>5</v>
      </c>
      <c r="H3284" s="37">
        <v>5</v>
      </c>
      <c r="I3284" s="37">
        <v>5</v>
      </c>
      <c r="J3284" s="37">
        <v>5</v>
      </c>
      <c r="K3284" s="37">
        <v>10</v>
      </c>
      <c r="L3284" s="37">
        <v>10</v>
      </c>
      <c r="M3284" s="37">
        <v>5</v>
      </c>
      <c r="N3284" s="37">
        <v>10</v>
      </c>
      <c r="O3284" s="37">
        <v>10</v>
      </c>
      <c r="P3284" s="37">
        <v>10</v>
      </c>
      <c r="Q3284" s="37">
        <v>5</v>
      </c>
    </row>
    <row r="3285" spans="1:17">
      <c r="A3285" s="174">
        <v>2369</v>
      </c>
      <c r="B3285">
        <v>8</v>
      </c>
      <c r="C3285" s="36" t="s">
        <v>2385</v>
      </c>
      <c r="D3285" s="36" t="s">
        <v>2388</v>
      </c>
      <c r="E3285" s="39" t="s">
        <v>934</v>
      </c>
      <c r="F3285" s="38">
        <v>6.4</v>
      </c>
      <c r="G3285" s="37">
        <v>5</v>
      </c>
      <c r="H3285" s="37">
        <v>5</v>
      </c>
      <c r="I3285" s="37">
        <v>5</v>
      </c>
      <c r="J3285" s="37">
        <v>5</v>
      </c>
      <c r="K3285" s="37">
        <v>10</v>
      </c>
      <c r="L3285" s="37">
        <v>10</v>
      </c>
      <c r="M3285" s="37">
        <v>5</v>
      </c>
      <c r="N3285" s="37">
        <v>10</v>
      </c>
      <c r="O3285" s="37">
        <v>10</v>
      </c>
      <c r="P3285" s="37">
        <v>10</v>
      </c>
      <c r="Q3285" s="37">
        <v>5</v>
      </c>
    </row>
    <row r="3286" spans="1:17">
      <c r="A3286" s="174">
        <v>2368</v>
      </c>
      <c r="B3286">
        <v>9</v>
      </c>
      <c r="C3286" s="36" t="s">
        <v>2385</v>
      </c>
      <c r="D3286" s="36" t="s">
        <v>2387</v>
      </c>
      <c r="E3286" s="39" t="s">
        <v>934</v>
      </c>
      <c r="F3286" s="38">
        <v>7.8</v>
      </c>
      <c r="G3286" s="37">
        <v>5</v>
      </c>
      <c r="H3286" s="37">
        <v>5</v>
      </c>
      <c r="I3286" s="37">
        <v>5</v>
      </c>
      <c r="J3286" s="37">
        <v>5</v>
      </c>
      <c r="K3286" s="37">
        <v>10</v>
      </c>
      <c r="L3286" s="37">
        <v>10</v>
      </c>
      <c r="M3286" s="37">
        <v>5</v>
      </c>
      <c r="N3286" s="37">
        <v>10</v>
      </c>
      <c r="O3286" s="37">
        <v>10</v>
      </c>
      <c r="P3286" s="37">
        <v>10</v>
      </c>
      <c r="Q3286" s="37">
        <v>5</v>
      </c>
    </row>
    <row r="3287" spans="1:17">
      <c r="A3287" s="174">
        <v>2367</v>
      </c>
      <c r="B3287">
        <v>10</v>
      </c>
      <c r="C3287" s="36" t="s">
        <v>2385</v>
      </c>
      <c r="D3287" s="36" t="s">
        <v>2386</v>
      </c>
      <c r="E3287" s="39" t="s">
        <v>934</v>
      </c>
      <c r="F3287" s="38">
        <v>8.1</v>
      </c>
      <c r="G3287" s="37">
        <v>5</v>
      </c>
      <c r="H3287" s="37">
        <v>5</v>
      </c>
      <c r="I3287" s="37">
        <v>5</v>
      </c>
      <c r="J3287" s="37">
        <v>5</v>
      </c>
      <c r="K3287" s="37">
        <v>10</v>
      </c>
      <c r="L3287" s="37">
        <v>10</v>
      </c>
      <c r="M3287" s="37">
        <v>5</v>
      </c>
      <c r="N3287" s="37">
        <v>10</v>
      </c>
      <c r="O3287" s="37">
        <v>10</v>
      </c>
      <c r="P3287" s="37">
        <v>10</v>
      </c>
      <c r="Q3287" s="37">
        <v>5</v>
      </c>
    </row>
    <row r="3288" spans="1:17">
      <c r="A3288" s="174">
        <v>2366</v>
      </c>
      <c r="C3288" s="36" t="s">
        <v>2385</v>
      </c>
      <c r="D3288" s="35" t="s">
        <v>8687</v>
      </c>
      <c r="E3288" s="34" t="s">
        <v>934</v>
      </c>
      <c r="F3288" s="130">
        <v>8.2680000000000007</v>
      </c>
      <c r="G3288" s="33" t="e">
        <f>AVERAGE(#REF!)</f>
        <v>#REF!</v>
      </c>
      <c r="H3288" s="33" t="e">
        <f>AVERAGE(#REF!)</f>
        <v>#REF!</v>
      </c>
      <c r="I3288" s="33" t="e">
        <f>AVERAGE(#REF!)</f>
        <v>#REF!</v>
      </c>
      <c r="J3288" s="33" t="e">
        <f>AVERAGE(#REF!)</f>
        <v>#REF!</v>
      </c>
      <c r="K3288" s="33" t="e">
        <f>AVERAGE(#REF!)</f>
        <v>#REF!</v>
      </c>
      <c r="L3288" s="33" t="e">
        <f>AVERAGE(#REF!)</f>
        <v>#REF!</v>
      </c>
      <c r="M3288" s="33" t="e">
        <f>AVERAGE(#REF!)</f>
        <v>#REF!</v>
      </c>
      <c r="N3288" s="33" t="e">
        <f>AVERAGE(#REF!)</f>
        <v>#REF!</v>
      </c>
      <c r="O3288" s="33" t="e">
        <f>AVERAGE(#REF!)</f>
        <v>#REF!</v>
      </c>
      <c r="P3288" s="33" t="e">
        <f>AVERAGE(#REF!)</f>
        <v>#REF!</v>
      </c>
      <c r="Q3288" s="33" t="e">
        <f>AVERAGE(#REF!)</f>
        <v>#REF!</v>
      </c>
    </row>
    <row r="3289" spans="1:17">
      <c r="A3289" s="174">
        <v>2351</v>
      </c>
      <c r="B3289">
        <v>1</v>
      </c>
      <c r="C3289" s="36" t="s">
        <v>2359</v>
      </c>
      <c r="D3289" s="42" t="s">
        <v>2370</v>
      </c>
      <c r="E3289" s="41" t="s">
        <v>934</v>
      </c>
      <c r="F3289" s="40">
        <v>9.5</v>
      </c>
      <c r="G3289" s="37">
        <v>5</v>
      </c>
      <c r="H3289" s="37">
        <v>5</v>
      </c>
      <c r="I3289" s="37">
        <v>5</v>
      </c>
      <c r="J3289" s="37">
        <v>5</v>
      </c>
      <c r="K3289" s="37">
        <v>10</v>
      </c>
      <c r="L3289" s="37">
        <v>10</v>
      </c>
      <c r="M3289" s="37">
        <v>5</v>
      </c>
      <c r="N3289" s="37">
        <v>10</v>
      </c>
      <c r="O3289" s="37">
        <v>10</v>
      </c>
      <c r="P3289" s="37">
        <v>10</v>
      </c>
      <c r="Q3289" s="37">
        <v>5</v>
      </c>
    </row>
    <row r="3290" spans="1:17">
      <c r="A3290" s="174">
        <v>2350</v>
      </c>
      <c r="B3290">
        <v>2</v>
      </c>
      <c r="C3290" s="36" t="s">
        <v>2359</v>
      </c>
      <c r="D3290" s="36" t="s">
        <v>2369</v>
      </c>
      <c r="E3290" s="39" t="s">
        <v>934</v>
      </c>
      <c r="F3290" s="38">
        <v>7.9</v>
      </c>
      <c r="G3290" s="37">
        <v>5</v>
      </c>
      <c r="H3290" s="37">
        <v>5</v>
      </c>
      <c r="I3290" s="37">
        <v>5</v>
      </c>
      <c r="J3290" s="37">
        <v>5</v>
      </c>
      <c r="K3290" s="37">
        <v>10</v>
      </c>
      <c r="L3290" s="37">
        <v>10</v>
      </c>
      <c r="M3290" s="37">
        <v>5</v>
      </c>
      <c r="N3290" s="37">
        <v>10</v>
      </c>
      <c r="O3290" s="37">
        <v>10</v>
      </c>
      <c r="P3290" s="37">
        <v>10</v>
      </c>
      <c r="Q3290" s="37">
        <v>5</v>
      </c>
    </row>
    <row r="3291" spans="1:17">
      <c r="A3291" s="174">
        <v>2349</v>
      </c>
      <c r="B3291">
        <v>3</v>
      </c>
      <c r="C3291" s="36" t="s">
        <v>2359</v>
      </c>
      <c r="D3291" s="36" t="s">
        <v>2368</v>
      </c>
      <c r="E3291" s="39" t="s">
        <v>934</v>
      </c>
      <c r="F3291" s="38">
        <v>7.9</v>
      </c>
      <c r="G3291" s="37">
        <v>5</v>
      </c>
      <c r="H3291" s="37">
        <v>5</v>
      </c>
      <c r="I3291" s="37">
        <v>5</v>
      </c>
      <c r="J3291" s="37">
        <v>5</v>
      </c>
      <c r="K3291" s="37">
        <v>10</v>
      </c>
      <c r="L3291" s="37">
        <v>10</v>
      </c>
      <c r="M3291" s="37">
        <v>5</v>
      </c>
      <c r="N3291" s="37">
        <v>10</v>
      </c>
      <c r="O3291" s="37">
        <v>10</v>
      </c>
      <c r="P3291" s="37">
        <v>10</v>
      </c>
      <c r="Q3291" s="37">
        <v>5</v>
      </c>
    </row>
    <row r="3292" spans="1:17">
      <c r="A3292" s="174">
        <v>2348</v>
      </c>
      <c r="B3292">
        <v>4</v>
      </c>
      <c r="C3292" s="36" t="s">
        <v>2359</v>
      </c>
      <c r="D3292" s="36" t="s">
        <v>2367</v>
      </c>
      <c r="E3292" s="39" t="s">
        <v>934</v>
      </c>
      <c r="F3292" s="38">
        <v>9</v>
      </c>
      <c r="G3292" s="37">
        <v>5</v>
      </c>
      <c r="H3292" s="37">
        <v>5</v>
      </c>
      <c r="I3292" s="37">
        <v>5</v>
      </c>
      <c r="J3292" s="37">
        <v>5</v>
      </c>
      <c r="K3292" s="37">
        <v>10</v>
      </c>
      <c r="L3292" s="37">
        <v>10</v>
      </c>
      <c r="M3292" s="37">
        <v>5</v>
      </c>
      <c r="N3292" s="37">
        <v>10</v>
      </c>
      <c r="O3292" s="37">
        <v>10</v>
      </c>
      <c r="P3292" s="37">
        <v>10</v>
      </c>
      <c r="Q3292" s="37">
        <v>5</v>
      </c>
    </row>
    <row r="3293" spans="1:17">
      <c r="A3293" s="174">
        <v>2347</v>
      </c>
      <c r="B3293">
        <v>5</v>
      </c>
      <c r="C3293" s="36" t="s">
        <v>2359</v>
      </c>
      <c r="D3293" s="36" t="s">
        <v>2366</v>
      </c>
      <c r="E3293" s="39" t="s">
        <v>934</v>
      </c>
      <c r="F3293" s="38">
        <v>9.4</v>
      </c>
      <c r="G3293" s="37">
        <v>5</v>
      </c>
      <c r="H3293" s="37">
        <v>5</v>
      </c>
      <c r="I3293" s="37">
        <v>5</v>
      </c>
      <c r="J3293" s="37">
        <v>5</v>
      </c>
      <c r="K3293" s="37">
        <v>10</v>
      </c>
      <c r="L3293" s="37">
        <v>10</v>
      </c>
      <c r="M3293" s="37">
        <v>5</v>
      </c>
      <c r="N3293" s="37">
        <v>10</v>
      </c>
      <c r="O3293" s="37">
        <v>10</v>
      </c>
      <c r="P3293" s="37">
        <v>10</v>
      </c>
      <c r="Q3293" s="37">
        <v>5</v>
      </c>
    </row>
    <row r="3294" spans="1:17">
      <c r="A3294" s="174">
        <v>2346</v>
      </c>
      <c r="B3294">
        <v>6</v>
      </c>
      <c r="C3294" s="36" t="s">
        <v>2359</v>
      </c>
      <c r="D3294" s="36" t="s">
        <v>2323</v>
      </c>
      <c r="E3294" s="39" t="s">
        <v>934</v>
      </c>
      <c r="F3294" s="38">
        <v>8.4</v>
      </c>
      <c r="G3294" s="37">
        <v>5</v>
      </c>
      <c r="H3294" s="37">
        <v>5</v>
      </c>
      <c r="I3294" s="37">
        <v>5</v>
      </c>
      <c r="J3294" s="37">
        <v>5</v>
      </c>
      <c r="K3294" s="37">
        <v>10</v>
      </c>
      <c r="L3294" s="37">
        <v>10</v>
      </c>
      <c r="M3294" s="37">
        <v>5</v>
      </c>
      <c r="N3294" s="37">
        <v>10</v>
      </c>
      <c r="O3294" s="37">
        <v>10</v>
      </c>
      <c r="P3294" s="37">
        <v>10</v>
      </c>
      <c r="Q3294" s="37">
        <v>5</v>
      </c>
    </row>
    <row r="3295" spans="1:17">
      <c r="A3295" s="174">
        <v>2345</v>
      </c>
      <c r="B3295">
        <v>7</v>
      </c>
      <c r="C3295" s="36" t="s">
        <v>2359</v>
      </c>
      <c r="D3295" s="36" t="s">
        <v>2365</v>
      </c>
      <c r="E3295" s="39" t="s">
        <v>934</v>
      </c>
      <c r="F3295" s="38">
        <v>9</v>
      </c>
      <c r="G3295" s="37">
        <v>5</v>
      </c>
      <c r="H3295" s="37">
        <v>5</v>
      </c>
      <c r="I3295" s="37">
        <v>5</v>
      </c>
      <c r="J3295" s="37">
        <v>5</v>
      </c>
      <c r="K3295" s="37">
        <v>10</v>
      </c>
      <c r="L3295" s="37">
        <v>10</v>
      </c>
      <c r="M3295" s="37">
        <v>5</v>
      </c>
      <c r="N3295" s="37">
        <v>10</v>
      </c>
      <c r="O3295" s="37">
        <v>10</v>
      </c>
      <c r="P3295" s="37">
        <v>10</v>
      </c>
      <c r="Q3295" s="37">
        <v>5</v>
      </c>
    </row>
    <row r="3296" spans="1:17">
      <c r="A3296" s="174">
        <v>2344</v>
      </c>
      <c r="B3296">
        <v>8</v>
      </c>
      <c r="C3296" s="36" t="s">
        <v>2359</v>
      </c>
      <c r="D3296" s="36" t="s">
        <v>2364</v>
      </c>
      <c r="E3296" s="39" t="s">
        <v>934</v>
      </c>
      <c r="F3296" s="38">
        <v>7.8</v>
      </c>
      <c r="G3296" s="37">
        <v>5</v>
      </c>
      <c r="H3296" s="37">
        <v>5</v>
      </c>
      <c r="I3296" s="37">
        <v>5</v>
      </c>
      <c r="J3296" s="37">
        <v>5</v>
      </c>
      <c r="K3296" s="37">
        <v>10</v>
      </c>
      <c r="L3296" s="37">
        <v>10</v>
      </c>
      <c r="M3296" s="37">
        <v>5</v>
      </c>
      <c r="N3296" s="37">
        <v>10</v>
      </c>
      <c r="O3296" s="37">
        <v>10</v>
      </c>
      <c r="P3296" s="37">
        <v>10</v>
      </c>
      <c r="Q3296" s="37">
        <v>5</v>
      </c>
    </row>
    <row r="3297" spans="1:17">
      <c r="A3297" s="174">
        <v>2343</v>
      </c>
      <c r="B3297">
        <v>9</v>
      </c>
      <c r="C3297" s="36" t="s">
        <v>2359</v>
      </c>
      <c r="D3297" s="36" t="s">
        <v>2363</v>
      </c>
      <c r="E3297" s="39" t="s">
        <v>934</v>
      </c>
      <c r="F3297" s="38">
        <v>8.1999999999999993</v>
      </c>
      <c r="G3297" s="37">
        <v>5</v>
      </c>
      <c r="H3297" s="37">
        <v>5</v>
      </c>
      <c r="I3297" s="37">
        <v>5</v>
      </c>
      <c r="J3297" s="37">
        <v>5</v>
      </c>
      <c r="K3297" s="37">
        <v>10</v>
      </c>
      <c r="L3297" s="37">
        <v>10</v>
      </c>
      <c r="M3297" s="37">
        <v>5</v>
      </c>
      <c r="N3297" s="37">
        <v>10</v>
      </c>
      <c r="O3297" s="37">
        <v>10</v>
      </c>
      <c r="P3297" s="37">
        <v>10</v>
      </c>
      <c r="Q3297" s="37">
        <v>5</v>
      </c>
    </row>
    <row r="3298" spans="1:17">
      <c r="A3298" s="174">
        <v>2342</v>
      </c>
      <c r="B3298">
        <v>10</v>
      </c>
      <c r="C3298" s="36" t="s">
        <v>2359</v>
      </c>
      <c r="D3298" s="42" t="s">
        <v>2362</v>
      </c>
      <c r="E3298" s="41" t="s">
        <v>934</v>
      </c>
      <c r="F3298" s="40">
        <v>9.5</v>
      </c>
      <c r="G3298" s="37">
        <v>5</v>
      </c>
      <c r="H3298" s="37">
        <v>5</v>
      </c>
      <c r="I3298" s="37">
        <v>5</v>
      </c>
      <c r="J3298" s="37">
        <v>5</v>
      </c>
      <c r="K3298" s="37">
        <v>10</v>
      </c>
      <c r="L3298" s="37">
        <v>10</v>
      </c>
      <c r="M3298" s="37">
        <v>5</v>
      </c>
      <c r="N3298" s="37">
        <v>10</v>
      </c>
      <c r="O3298" s="37">
        <v>10</v>
      </c>
      <c r="P3298" s="37">
        <v>10</v>
      </c>
      <c r="Q3298" s="37">
        <v>5</v>
      </c>
    </row>
    <row r="3299" spans="1:17">
      <c r="A3299" s="174">
        <v>2341</v>
      </c>
      <c r="B3299">
        <v>11</v>
      </c>
      <c r="C3299" s="36" t="s">
        <v>2359</v>
      </c>
      <c r="D3299" s="36" t="s">
        <v>2361</v>
      </c>
      <c r="E3299" s="39" t="s">
        <v>934</v>
      </c>
      <c r="F3299" s="38">
        <v>7.2</v>
      </c>
      <c r="G3299" s="37">
        <v>5</v>
      </c>
      <c r="H3299" s="37">
        <v>5</v>
      </c>
      <c r="I3299" s="37">
        <v>5</v>
      </c>
      <c r="J3299" s="37">
        <v>5</v>
      </c>
      <c r="K3299" s="37">
        <v>10</v>
      </c>
      <c r="L3299" s="37">
        <v>10</v>
      </c>
      <c r="M3299" s="37">
        <v>5</v>
      </c>
      <c r="N3299" s="37">
        <v>10</v>
      </c>
      <c r="O3299" s="37">
        <v>10</v>
      </c>
      <c r="P3299" s="37">
        <v>10</v>
      </c>
      <c r="Q3299" s="37">
        <v>5</v>
      </c>
    </row>
    <row r="3300" spans="1:17">
      <c r="A3300" s="174">
        <v>2340</v>
      </c>
      <c r="B3300">
        <v>12</v>
      </c>
      <c r="C3300" s="36" t="s">
        <v>2359</v>
      </c>
      <c r="D3300" s="36" t="s">
        <v>2360</v>
      </c>
      <c r="E3300" s="39" t="s">
        <v>934</v>
      </c>
      <c r="F3300" s="38">
        <v>7.4</v>
      </c>
      <c r="G3300" s="37">
        <v>5</v>
      </c>
      <c r="H3300" s="37">
        <v>5</v>
      </c>
      <c r="I3300" s="37">
        <v>5</v>
      </c>
      <c r="J3300" s="37">
        <v>5</v>
      </c>
      <c r="K3300" s="37">
        <v>10</v>
      </c>
      <c r="L3300" s="37">
        <v>10</v>
      </c>
      <c r="M3300" s="37">
        <v>5</v>
      </c>
      <c r="N3300" s="37">
        <v>10</v>
      </c>
      <c r="O3300" s="37">
        <v>10</v>
      </c>
      <c r="P3300" s="37">
        <v>10</v>
      </c>
      <c r="Q3300" s="37">
        <v>5</v>
      </c>
    </row>
    <row r="3301" spans="1:17">
      <c r="A3301" s="174">
        <v>2339</v>
      </c>
      <c r="C3301" s="36" t="s">
        <v>2359</v>
      </c>
      <c r="D3301" s="35" t="s">
        <v>8687</v>
      </c>
      <c r="E3301" s="34" t="s">
        <v>934</v>
      </c>
      <c r="F3301" s="130">
        <v>8.3960000000000008</v>
      </c>
      <c r="G3301" s="33" t="e">
        <f>AVERAGE(#REF!)</f>
        <v>#REF!</v>
      </c>
      <c r="H3301" s="33" t="e">
        <f>AVERAGE(#REF!)</f>
        <v>#REF!</v>
      </c>
      <c r="I3301" s="33" t="e">
        <f>AVERAGE(#REF!)</f>
        <v>#REF!</v>
      </c>
      <c r="J3301" s="33" t="e">
        <f>AVERAGE(#REF!)</f>
        <v>#REF!</v>
      </c>
      <c r="K3301" s="33" t="e">
        <f>AVERAGE(#REF!)</f>
        <v>#REF!</v>
      </c>
      <c r="L3301" s="33" t="e">
        <f>AVERAGE(#REF!)</f>
        <v>#REF!</v>
      </c>
      <c r="M3301" s="33" t="e">
        <f>AVERAGE(#REF!)</f>
        <v>#REF!</v>
      </c>
      <c r="N3301" s="33" t="e">
        <f>AVERAGE(#REF!)</f>
        <v>#REF!</v>
      </c>
      <c r="O3301" s="33" t="e">
        <f>AVERAGE(#REF!)</f>
        <v>#REF!</v>
      </c>
      <c r="P3301" s="33" t="e">
        <f>AVERAGE(#REF!)</f>
        <v>#REF!</v>
      </c>
      <c r="Q3301" s="33" t="e">
        <f>AVERAGE(#REF!)</f>
        <v>#REF!</v>
      </c>
    </row>
    <row r="3302" spans="1:17">
      <c r="A3302" s="174">
        <v>2338</v>
      </c>
      <c r="B3302">
        <v>1</v>
      </c>
      <c r="C3302" s="36" t="s">
        <v>2345</v>
      </c>
      <c r="D3302" s="36" t="s">
        <v>2358</v>
      </c>
      <c r="E3302" s="39" t="s">
        <v>934</v>
      </c>
      <c r="F3302" s="38">
        <v>7.4</v>
      </c>
      <c r="G3302" s="37">
        <v>5</v>
      </c>
      <c r="H3302" s="37">
        <v>5</v>
      </c>
      <c r="I3302" s="37">
        <v>5</v>
      </c>
      <c r="J3302" s="37">
        <v>5</v>
      </c>
      <c r="K3302" s="37">
        <v>10</v>
      </c>
      <c r="L3302" s="37">
        <v>10</v>
      </c>
      <c r="M3302" s="37">
        <v>5</v>
      </c>
      <c r="N3302" s="37">
        <v>10</v>
      </c>
      <c r="O3302" s="37">
        <v>10</v>
      </c>
      <c r="P3302" s="37">
        <v>10</v>
      </c>
      <c r="Q3302" s="37">
        <v>5</v>
      </c>
    </row>
    <row r="3303" spans="1:17">
      <c r="A3303" s="174">
        <v>2337</v>
      </c>
      <c r="B3303">
        <v>2</v>
      </c>
      <c r="C3303" s="36" t="s">
        <v>2345</v>
      </c>
      <c r="D3303" s="36" t="s">
        <v>2357</v>
      </c>
      <c r="E3303" s="39" t="s">
        <v>934</v>
      </c>
      <c r="F3303" s="38">
        <v>9</v>
      </c>
      <c r="G3303" s="37">
        <v>5</v>
      </c>
      <c r="H3303" s="37">
        <v>5</v>
      </c>
      <c r="I3303" s="37">
        <v>5</v>
      </c>
      <c r="J3303" s="37">
        <v>5</v>
      </c>
      <c r="K3303" s="37">
        <v>10</v>
      </c>
      <c r="L3303" s="37">
        <v>10</v>
      </c>
      <c r="M3303" s="37">
        <v>5</v>
      </c>
      <c r="N3303" s="37">
        <v>10</v>
      </c>
      <c r="O3303" s="37">
        <v>10</v>
      </c>
      <c r="P3303" s="37">
        <v>10</v>
      </c>
      <c r="Q3303" s="37">
        <v>5</v>
      </c>
    </row>
    <row r="3304" spans="1:17">
      <c r="A3304" s="174">
        <v>2336</v>
      </c>
      <c r="B3304">
        <v>3</v>
      </c>
      <c r="C3304" s="36" t="s">
        <v>2345</v>
      </c>
      <c r="D3304" s="42" t="s">
        <v>2356</v>
      </c>
      <c r="E3304" s="41" t="s">
        <v>934</v>
      </c>
      <c r="F3304" s="40">
        <v>9.8000000000000007</v>
      </c>
      <c r="G3304" s="37">
        <v>5</v>
      </c>
      <c r="H3304" s="37">
        <v>5</v>
      </c>
      <c r="I3304" s="37">
        <v>5</v>
      </c>
      <c r="J3304" s="37">
        <v>5</v>
      </c>
      <c r="K3304" s="37">
        <v>10</v>
      </c>
      <c r="L3304" s="37">
        <v>10</v>
      </c>
      <c r="M3304" s="37">
        <v>5</v>
      </c>
      <c r="N3304" s="37">
        <v>10</v>
      </c>
      <c r="O3304" s="37">
        <v>10</v>
      </c>
      <c r="P3304" s="37">
        <v>10</v>
      </c>
      <c r="Q3304" s="37">
        <v>5</v>
      </c>
    </row>
    <row r="3305" spans="1:17">
      <c r="A3305" s="174">
        <v>2335</v>
      </c>
      <c r="B3305">
        <v>4</v>
      </c>
      <c r="C3305" s="36" t="s">
        <v>2345</v>
      </c>
      <c r="D3305" s="36" t="s">
        <v>2355</v>
      </c>
      <c r="E3305" s="39" t="s">
        <v>934</v>
      </c>
      <c r="F3305" s="38">
        <v>8.6</v>
      </c>
      <c r="G3305" s="37">
        <v>5</v>
      </c>
      <c r="H3305" s="37">
        <v>5</v>
      </c>
      <c r="I3305" s="37">
        <v>5</v>
      </c>
      <c r="J3305" s="37">
        <v>5</v>
      </c>
      <c r="K3305" s="37">
        <v>10</v>
      </c>
      <c r="L3305" s="37">
        <v>10</v>
      </c>
      <c r="M3305" s="37">
        <v>5</v>
      </c>
      <c r="N3305" s="37">
        <v>10</v>
      </c>
      <c r="O3305" s="37">
        <v>10</v>
      </c>
      <c r="P3305" s="37">
        <v>10</v>
      </c>
      <c r="Q3305" s="37">
        <v>5</v>
      </c>
    </row>
    <row r="3306" spans="1:17">
      <c r="A3306" s="174">
        <v>2334</v>
      </c>
      <c r="B3306">
        <v>5</v>
      </c>
      <c r="C3306" s="36" t="s">
        <v>2345</v>
      </c>
      <c r="D3306" s="36" t="s">
        <v>2354</v>
      </c>
      <c r="E3306" s="39" t="s">
        <v>934</v>
      </c>
      <c r="F3306" s="38">
        <v>7.8</v>
      </c>
      <c r="G3306" s="37">
        <v>5</v>
      </c>
      <c r="H3306" s="37">
        <v>5</v>
      </c>
      <c r="I3306" s="37">
        <v>5</v>
      </c>
      <c r="J3306" s="37">
        <v>5</v>
      </c>
      <c r="K3306" s="37">
        <v>10</v>
      </c>
      <c r="L3306" s="37">
        <v>10</v>
      </c>
      <c r="M3306" s="37">
        <v>5</v>
      </c>
      <c r="N3306" s="37">
        <v>10</v>
      </c>
      <c r="O3306" s="37">
        <v>10</v>
      </c>
      <c r="P3306" s="37">
        <v>10</v>
      </c>
      <c r="Q3306" s="37">
        <v>5</v>
      </c>
    </row>
    <row r="3307" spans="1:17">
      <c r="A3307" s="174">
        <v>2333</v>
      </c>
      <c r="B3307">
        <v>6</v>
      </c>
      <c r="C3307" s="36" t="s">
        <v>2345</v>
      </c>
      <c r="D3307" s="36" t="s">
        <v>2353</v>
      </c>
      <c r="E3307" s="39" t="s">
        <v>934</v>
      </c>
      <c r="F3307" s="38">
        <v>9.1999999999999993</v>
      </c>
      <c r="G3307" s="37">
        <v>5</v>
      </c>
      <c r="H3307" s="37">
        <v>5</v>
      </c>
      <c r="I3307" s="37">
        <v>5</v>
      </c>
      <c r="J3307" s="37">
        <v>5</v>
      </c>
      <c r="K3307" s="37">
        <v>10</v>
      </c>
      <c r="L3307" s="37">
        <v>10</v>
      </c>
      <c r="M3307" s="37">
        <v>5</v>
      </c>
      <c r="N3307" s="37">
        <v>10</v>
      </c>
      <c r="O3307" s="37">
        <v>10</v>
      </c>
      <c r="P3307" s="37">
        <v>10</v>
      </c>
      <c r="Q3307" s="37">
        <v>5</v>
      </c>
    </row>
    <row r="3308" spans="1:17">
      <c r="A3308" s="174">
        <v>2332</v>
      </c>
      <c r="B3308">
        <v>7</v>
      </c>
      <c r="C3308" s="36" t="s">
        <v>2345</v>
      </c>
      <c r="D3308" s="36" t="s">
        <v>2352</v>
      </c>
      <c r="E3308" s="39" t="s">
        <v>934</v>
      </c>
      <c r="F3308" s="38">
        <v>8.3000000000000007</v>
      </c>
      <c r="G3308" s="37">
        <v>5</v>
      </c>
      <c r="H3308" s="37">
        <v>5</v>
      </c>
      <c r="I3308" s="37">
        <v>5</v>
      </c>
      <c r="J3308" s="37">
        <v>5</v>
      </c>
      <c r="K3308" s="37">
        <v>10</v>
      </c>
      <c r="L3308" s="37">
        <v>10</v>
      </c>
      <c r="M3308" s="37">
        <v>5</v>
      </c>
      <c r="N3308" s="37">
        <v>10</v>
      </c>
      <c r="O3308" s="37">
        <v>10</v>
      </c>
      <c r="P3308" s="37">
        <v>10</v>
      </c>
      <c r="Q3308" s="37">
        <v>5</v>
      </c>
    </row>
    <row r="3309" spans="1:17">
      <c r="A3309" s="174">
        <v>2331</v>
      </c>
      <c r="B3309">
        <v>8</v>
      </c>
      <c r="C3309" s="36" t="s">
        <v>2345</v>
      </c>
      <c r="D3309" s="36" t="s">
        <v>2351</v>
      </c>
      <c r="E3309" s="39" t="s">
        <v>934</v>
      </c>
      <c r="F3309" s="38">
        <v>9</v>
      </c>
      <c r="G3309" s="37">
        <v>5</v>
      </c>
      <c r="H3309" s="37">
        <v>5</v>
      </c>
      <c r="I3309" s="37">
        <v>5</v>
      </c>
      <c r="J3309" s="37">
        <v>5</v>
      </c>
      <c r="K3309" s="37">
        <v>10</v>
      </c>
      <c r="L3309" s="37">
        <v>10</v>
      </c>
      <c r="M3309" s="37">
        <v>5</v>
      </c>
      <c r="N3309" s="37">
        <v>10</v>
      </c>
      <c r="O3309" s="37">
        <v>10</v>
      </c>
      <c r="P3309" s="37">
        <v>10</v>
      </c>
      <c r="Q3309" s="37">
        <v>5</v>
      </c>
    </row>
    <row r="3310" spans="1:17">
      <c r="A3310" s="174">
        <v>2330</v>
      </c>
      <c r="B3310">
        <v>9</v>
      </c>
      <c r="C3310" s="36" t="s">
        <v>2345</v>
      </c>
      <c r="D3310" s="36" t="s">
        <v>2350</v>
      </c>
      <c r="E3310" s="39" t="s">
        <v>934</v>
      </c>
      <c r="F3310" s="38">
        <v>8.9</v>
      </c>
      <c r="G3310" s="37">
        <v>5</v>
      </c>
      <c r="H3310" s="37">
        <v>5</v>
      </c>
      <c r="I3310" s="37">
        <v>5</v>
      </c>
      <c r="J3310" s="37">
        <v>5</v>
      </c>
      <c r="K3310" s="37">
        <v>10</v>
      </c>
      <c r="L3310" s="37">
        <v>10</v>
      </c>
      <c r="M3310" s="37">
        <v>5</v>
      </c>
      <c r="N3310" s="37">
        <v>10</v>
      </c>
      <c r="O3310" s="37">
        <v>10</v>
      </c>
      <c r="P3310" s="37">
        <v>10</v>
      </c>
      <c r="Q3310" s="37">
        <v>5</v>
      </c>
    </row>
    <row r="3311" spans="1:17">
      <c r="A3311" s="174">
        <v>2329</v>
      </c>
      <c r="B3311">
        <v>10</v>
      </c>
      <c r="C3311" s="36" t="s">
        <v>2345</v>
      </c>
      <c r="D3311" s="36" t="s">
        <v>2349</v>
      </c>
      <c r="E3311" s="39" t="s">
        <v>934</v>
      </c>
      <c r="F3311" s="38">
        <v>8</v>
      </c>
      <c r="G3311" s="37">
        <v>5</v>
      </c>
      <c r="H3311" s="37">
        <v>5</v>
      </c>
      <c r="I3311" s="37">
        <v>5</v>
      </c>
      <c r="J3311" s="37">
        <v>5</v>
      </c>
      <c r="K3311" s="37">
        <v>10</v>
      </c>
      <c r="L3311" s="37">
        <v>10</v>
      </c>
      <c r="M3311" s="37">
        <v>5</v>
      </c>
      <c r="N3311" s="37">
        <v>10</v>
      </c>
      <c r="O3311" s="37">
        <v>10</v>
      </c>
      <c r="P3311" s="37">
        <v>10</v>
      </c>
      <c r="Q3311" s="37">
        <v>5</v>
      </c>
    </row>
    <row r="3312" spans="1:17">
      <c r="A3312" s="174">
        <v>2328</v>
      </c>
      <c r="B3312">
        <v>11</v>
      </c>
      <c r="C3312" s="36" t="s">
        <v>2345</v>
      </c>
      <c r="D3312" s="36" t="s">
        <v>2348</v>
      </c>
      <c r="E3312" s="39" t="s">
        <v>934</v>
      </c>
      <c r="F3312" s="38">
        <v>7.3</v>
      </c>
      <c r="G3312" s="37">
        <v>5</v>
      </c>
      <c r="H3312" s="37">
        <v>5</v>
      </c>
      <c r="I3312" s="37">
        <v>5</v>
      </c>
      <c r="J3312" s="37">
        <v>5</v>
      </c>
      <c r="K3312" s="37">
        <v>10</v>
      </c>
      <c r="L3312" s="37">
        <v>10</v>
      </c>
      <c r="M3312" s="37">
        <v>5</v>
      </c>
      <c r="N3312" s="37">
        <v>10</v>
      </c>
      <c r="O3312" s="37">
        <v>10</v>
      </c>
      <c r="P3312" s="37">
        <v>10</v>
      </c>
      <c r="Q3312" s="37">
        <v>5</v>
      </c>
    </row>
    <row r="3313" spans="1:17">
      <c r="A3313" s="174">
        <v>2327</v>
      </c>
      <c r="B3313">
        <v>12</v>
      </c>
      <c r="C3313" s="36" t="s">
        <v>2345</v>
      </c>
      <c r="D3313" s="36" t="s">
        <v>2347</v>
      </c>
      <c r="E3313" s="39" t="s">
        <v>934</v>
      </c>
      <c r="F3313" s="38">
        <v>8.1999999999999993</v>
      </c>
      <c r="G3313" s="37">
        <v>5</v>
      </c>
      <c r="H3313" s="37">
        <v>5</v>
      </c>
      <c r="I3313" s="37">
        <v>5</v>
      </c>
      <c r="J3313" s="37">
        <v>5</v>
      </c>
      <c r="K3313" s="37">
        <v>10</v>
      </c>
      <c r="L3313" s="37">
        <v>10</v>
      </c>
      <c r="M3313" s="37">
        <v>5</v>
      </c>
      <c r="N3313" s="37">
        <v>10</v>
      </c>
      <c r="O3313" s="37">
        <v>10</v>
      </c>
      <c r="P3313" s="37">
        <v>10</v>
      </c>
      <c r="Q3313" s="37">
        <v>5</v>
      </c>
    </row>
    <row r="3314" spans="1:17">
      <c r="A3314" s="174">
        <v>2326</v>
      </c>
      <c r="B3314">
        <v>13</v>
      </c>
      <c r="C3314" s="36" t="s">
        <v>2345</v>
      </c>
      <c r="D3314" s="36" t="s">
        <v>2346</v>
      </c>
      <c r="E3314" s="39" t="s">
        <v>934</v>
      </c>
      <c r="F3314" s="38">
        <v>8</v>
      </c>
      <c r="G3314" s="37">
        <v>5</v>
      </c>
      <c r="H3314" s="37">
        <v>5</v>
      </c>
      <c r="I3314" s="37">
        <v>5</v>
      </c>
      <c r="J3314" s="37">
        <v>5</v>
      </c>
      <c r="K3314" s="37">
        <v>10</v>
      </c>
      <c r="L3314" s="37">
        <v>10</v>
      </c>
      <c r="M3314" s="37">
        <v>5</v>
      </c>
      <c r="N3314" s="37">
        <v>10</v>
      </c>
      <c r="O3314" s="37">
        <v>10</v>
      </c>
      <c r="P3314" s="37">
        <v>10</v>
      </c>
      <c r="Q3314" s="37">
        <v>5</v>
      </c>
    </row>
    <row r="3315" spans="1:17">
      <c r="A3315" s="174">
        <v>2325</v>
      </c>
      <c r="C3315" s="36" t="s">
        <v>2345</v>
      </c>
      <c r="D3315" s="35" t="s">
        <v>8687</v>
      </c>
      <c r="E3315" s="34" t="s">
        <v>934</v>
      </c>
      <c r="F3315" s="130">
        <v>8.3930000000000007</v>
      </c>
      <c r="G3315" s="33" t="e">
        <f>AVERAGE(#REF!)</f>
        <v>#REF!</v>
      </c>
      <c r="H3315" s="33" t="e">
        <f>AVERAGE(#REF!)</f>
        <v>#REF!</v>
      </c>
      <c r="I3315" s="33" t="e">
        <f>AVERAGE(#REF!)</f>
        <v>#REF!</v>
      </c>
      <c r="J3315" s="33" t="e">
        <f>AVERAGE(#REF!)</f>
        <v>#REF!</v>
      </c>
      <c r="K3315" s="33" t="e">
        <f>AVERAGE(#REF!)</f>
        <v>#REF!</v>
      </c>
      <c r="L3315" s="33" t="e">
        <f>AVERAGE(#REF!)</f>
        <v>#REF!</v>
      </c>
      <c r="M3315" s="33" t="e">
        <f>AVERAGE(#REF!)</f>
        <v>#REF!</v>
      </c>
      <c r="N3315" s="33" t="e">
        <f>AVERAGE(#REF!)</f>
        <v>#REF!</v>
      </c>
      <c r="O3315" s="33" t="e">
        <f>AVERAGE(#REF!)</f>
        <v>#REF!</v>
      </c>
      <c r="P3315" s="33" t="e">
        <f>AVERAGE(#REF!)</f>
        <v>#REF!</v>
      </c>
      <c r="Q3315" s="33" t="e">
        <f>AVERAGE(#REF!)</f>
        <v>#REF!</v>
      </c>
    </row>
    <row r="3316" spans="1:17">
      <c r="A3316" s="174">
        <v>2324</v>
      </c>
      <c r="B3316">
        <v>1</v>
      </c>
      <c r="C3316" s="36" t="s">
        <v>2333</v>
      </c>
      <c r="D3316" s="36" t="s">
        <v>2344</v>
      </c>
      <c r="E3316" s="39" t="s">
        <v>934</v>
      </c>
      <c r="F3316" s="38">
        <v>7.5</v>
      </c>
      <c r="G3316" s="37">
        <v>5</v>
      </c>
      <c r="H3316" s="37">
        <v>5</v>
      </c>
      <c r="I3316" s="37">
        <v>5</v>
      </c>
      <c r="J3316" s="37">
        <v>5</v>
      </c>
      <c r="K3316" s="37">
        <v>10</v>
      </c>
      <c r="L3316" s="37">
        <v>10</v>
      </c>
      <c r="M3316" s="37">
        <v>5</v>
      </c>
      <c r="N3316" s="37">
        <v>10</v>
      </c>
      <c r="O3316" s="37">
        <v>10</v>
      </c>
      <c r="P3316" s="37">
        <v>10</v>
      </c>
      <c r="Q3316" s="37">
        <v>5</v>
      </c>
    </row>
    <row r="3317" spans="1:17">
      <c r="A3317" s="174">
        <v>2323</v>
      </c>
      <c r="B3317">
        <v>2</v>
      </c>
      <c r="C3317" s="36" t="s">
        <v>2333</v>
      </c>
      <c r="D3317" s="36" t="s">
        <v>2343</v>
      </c>
      <c r="E3317" s="39" t="s">
        <v>934</v>
      </c>
      <c r="F3317" s="38">
        <v>8.1999999999999993</v>
      </c>
      <c r="G3317" s="37">
        <v>5</v>
      </c>
      <c r="H3317" s="37">
        <v>5</v>
      </c>
      <c r="I3317" s="37">
        <v>5</v>
      </c>
      <c r="J3317" s="37">
        <v>5</v>
      </c>
      <c r="K3317" s="37">
        <v>10</v>
      </c>
      <c r="L3317" s="37">
        <v>10</v>
      </c>
      <c r="M3317" s="37">
        <v>5</v>
      </c>
      <c r="N3317" s="37">
        <v>10</v>
      </c>
      <c r="O3317" s="37">
        <v>10</v>
      </c>
      <c r="P3317" s="37">
        <v>10</v>
      </c>
      <c r="Q3317" s="37">
        <v>5</v>
      </c>
    </row>
    <row r="3318" spans="1:17">
      <c r="A3318" s="174">
        <v>2322</v>
      </c>
      <c r="B3318">
        <v>3</v>
      </c>
      <c r="C3318" s="36" t="s">
        <v>2333</v>
      </c>
      <c r="D3318" s="36" t="s">
        <v>2342</v>
      </c>
      <c r="E3318" s="39" t="s">
        <v>934</v>
      </c>
      <c r="F3318" s="38">
        <v>8.6</v>
      </c>
      <c r="G3318" s="37">
        <v>5</v>
      </c>
      <c r="H3318" s="37">
        <v>5</v>
      </c>
      <c r="I3318" s="37">
        <v>5</v>
      </c>
      <c r="J3318" s="37">
        <v>5</v>
      </c>
      <c r="K3318" s="37">
        <v>10</v>
      </c>
      <c r="L3318" s="37">
        <v>10</v>
      </c>
      <c r="M3318" s="37">
        <v>5</v>
      </c>
      <c r="N3318" s="37">
        <v>10</v>
      </c>
      <c r="O3318" s="37">
        <v>10</v>
      </c>
      <c r="P3318" s="37">
        <v>10</v>
      </c>
      <c r="Q3318" s="37">
        <v>5</v>
      </c>
    </row>
    <row r="3319" spans="1:17">
      <c r="A3319" s="174">
        <v>2321</v>
      </c>
      <c r="B3319">
        <v>4</v>
      </c>
      <c r="C3319" s="36" t="s">
        <v>2333</v>
      </c>
      <c r="D3319" s="42" t="s">
        <v>2341</v>
      </c>
      <c r="E3319" s="41" t="s">
        <v>934</v>
      </c>
      <c r="F3319" s="40">
        <v>9.6</v>
      </c>
      <c r="G3319" s="37">
        <v>5</v>
      </c>
      <c r="H3319" s="37">
        <v>5</v>
      </c>
      <c r="I3319" s="37">
        <v>5</v>
      </c>
      <c r="J3319" s="37">
        <v>5</v>
      </c>
      <c r="K3319" s="37">
        <v>10</v>
      </c>
      <c r="L3319" s="37">
        <v>10</v>
      </c>
      <c r="M3319" s="37">
        <v>5</v>
      </c>
      <c r="N3319" s="37">
        <v>10</v>
      </c>
      <c r="O3319" s="37">
        <v>10</v>
      </c>
      <c r="P3319" s="37">
        <v>10</v>
      </c>
      <c r="Q3319" s="37">
        <v>5</v>
      </c>
    </row>
    <row r="3320" spans="1:17">
      <c r="A3320" s="174">
        <v>2320</v>
      </c>
      <c r="B3320">
        <v>5</v>
      </c>
      <c r="C3320" s="36" t="s">
        <v>2333</v>
      </c>
      <c r="D3320" s="36" t="s">
        <v>2340</v>
      </c>
      <c r="E3320" s="39" t="s">
        <v>934</v>
      </c>
      <c r="F3320" s="38">
        <v>8.1</v>
      </c>
      <c r="G3320" s="37">
        <v>5</v>
      </c>
      <c r="H3320" s="37">
        <v>5</v>
      </c>
      <c r="I3320" s="37">
        <v>5</v>
      </c>
      <c r="J3320" s="37">
        <v>5</v>
      </c>
      <c r="K3320" s="37">
        <v>10</v>
      </c>
      <c r="L3320" s="37">
        <v>10</v>
      </c>
      <c r="M3320" s="37">
        <v>5</v>
      </c>
      <c r="N3320" s="37">
        <v>10</v>
      </c>
      <c r="O3320" s="37">
        <v>10</v>
      </c>
      <c r="P3320" s="37">
        <v>10</v>
      </c>
      <c r="Q3320" s="37">
        <v>5</v>
      </c>
    </row>
    <row r="3321" spans="1:17">
      <c r="A3321" s="174">
        <v>2319</v>
      </c>
      <c r="B3321">
        <v>6</v>
      </c>
      <c r="C3321" s="36" t="s">
        <v>2333</v>
      </c>
      <c r="D3321" s="36" t="s">
        <v>2339</v>
      </c>
      <c r="E3321" s="39" t="s">
        <v>934</v>
      </c>
      <c r="F3321" s="38">
        <v>9</v>
      </c>
      <c r="G3321" s="37">
        <v>5</v>
      </c>
      <c r="H3321" s="37">
        <v>5</v>
      </c>
      <c r="I3321" s="37">
        <v>5</v>
      </c>
      <c r="J3321" s="37">
        <v>5</v>
      </c>
      <c r="K3321" s="37">
        <v>10</v>
      </c>
      <c r="L3321" s="37">
        <v>10</v>
      </c>
      <c r="M3321" s="37">
        <v>5</v>
      </c>
      <c r="N3321" s="37">
        <v>10</v>
      </c>
      <c r="O3321" s="37">
        <v>10</v>
      </c>
      <c r="P3321" s="37">
        <v>10</v>
      </c>
      <c r="Q3321" s="37">
        <v>5</v>
      </c>
    </row>
    <row r="3322" spans="1:17">
      <c r="A3322" s="174">
        <v>2318</v>
      </c>
      <c r="B3322">
        <v>7</v>
      </c>
      <c r="C3322" s="36" t="s">
        <v>2333</v>
      </c>
      <c r="D3322" s="42" t="s">
        <v>2338</v>
      </c>
      <c r="E3322" s="41" t="s">
        <v>934</v>
      </c>
      <c r="F3322" s="40">
        <v>9.5</v>
      </c>
      <c r="G3322" s="37">
        <v>5</v>
      </c>
      <c r="H3322" s="37">
        <v>5</v>
      </c>
      <c r="I3322" s="37">
        <v>5</v>
      </c>
      <c r="J3322" s="37">
        <v>5</v>
      </c>
      <c r="K3322" s="37">
        <v>10</v>
      </c>
      <c r="L3322" s="37">
        <v>10</v>
      </c>
      <c r="M3322" s="37">
        <v>5</v>
      </c>
      <c r="N3322" s="37">
        <v>10</v>
      </c>
      <c r="O3322" s="37">
        <v>10</v>
      </c>
      <c r="P3322" s="37">
        <v>10</v>
      </c>
      <c r="Q3322" s="37">
        <v>5</v>
      </c>
    </row>
    <row r="3323" spans="1:17">
      <c r="A3323" s="174">
        <v>2317</v>
      </c>
      <c r="B3323">
        <v>8</v>
      </c>
      <c r="C3323" s="36" t="s">
        <v>2333</v>
      </c>
      <c r="D3323" s="42" t="s">
        <v>2337</v>
      </c>
      <c r="E3323" s="41" t="s">
        <v>934</v>
      </c>
      <c r="F3323" s="40">
        <v>9.6</v>
      </c>
      <c r="G3323" s="37">
        <v>5</v>
      </c>
      <c r="H3323" s="37">
        <v>5</v>
      </c>
      <c r="I3323" s="37">
        <v>5</v>
      </c>
      <c r="J3323" s="37">
        <v>5</v>
      </c>
      <c r="K3323" s="37">
        <v>10</v>
      </c>
      <c r="L3323" s="37">
        <v>10</v>
      </c>
      <c r="M3323" s="37">
        <v>5</v>
      </c>
      <c r="N3323" s="37">
        <v>10</v>
      </c>
      <c r="O3323" s="37">
        <v>10</v>
      </c>
      <c r="P3323" s="37">
        <v>10</v>
      </c>
      <c r="Q3323" s="37">
        <v>5</v>
      </c>
    </row>
    <row r="3324" spans="1:17">
      <c r="A3324" s="174">
        <v>2316</v>
      </c>
      <c r="B3324">
        <v>9</v>
      </c>
      <c r="C3324" s="36" t="s">
        <v>2333</v>
      </c>
      <c r="D3324" s="36" t="s">
        <v>2336</v>
      </c>
      <c r="E3324" s="39" t="s">
        <v>934</v>
      </c>
      <c r="F3324" s="38">
        <v>7.6</v>
      </c>
      <c r="G3324" s="37">
        <v>5</v>
      </c>
      <c r="H3324" s="37">
        <v>5</v>
      </c>
      <c r="I3324" s="37">
        <v>5</v>
      </c>
      <c r="J3324" s="37">
        <v>5</v>
      </c>
      <c r="K3324" s="37">
        <v>10</v>
      </c>
      <c r="L3324" s="37">
        <v>10</v>
      </c>
      <c r="M3324" s="37">
        <v>5</v>
      </c>
      <c r="N3324" s="37">
        <v>10</v>
      </c>
      <c r="O3324" s="37">
        <v>10</v>
      </c>
      <c r="P3324" s="37">
        <v>10</v>
      </c>
      <c r="Q3324" s="37">
        <v>5</v>
      </c>
    </row>
    <row r="3325" spans="1:17">
      <c r="A3325" s="174">
        <v>2315</v>
      </c>
      <c r="B3325">
        <v>10</v>
      </c>
      <c r="C3325" s="36" t="s">
        <v>2333</v>
      </c>
      <c r="D3325" s="36" t="s">
        <v>2335</v>
      </c>
      <c r="E3325" s="39" t="s">
        <v>934</v>
      </c>
      <c r="F3325" s="38">
        <v>8.5</v>
      </c>
      <c r="G3325" s="37">
        <v>5</v>
      </c>
      <c r="H3325" s="37">
        <v>5</v>
      </c>
      <c r="I3325" s="37">
        <v>5</v>
      </c>
      <c r="J3325" s="37">
        <v>5</v>
      </c>
      <c r="K3325" s="37">
        <v>10</v>
      </c>
      <c r="L3325" s="37">
        <v>10</v>
      </c>
      <c r="M3325" s="37">
        <v>5</v>
      </c>
      <c r="N3325" s="37">
        <v>10</v>
      </c>
      <c r="O3325" s="37">
        <v>10</v>
      </c>
      <c r="P3325" s="37">
        <v>10</v>
      </c>
      <c r="Q3325" s="37">
        <v>5</v>
      </c>
    </row>
    <row r="3326" spans="1:17">
      <c r="A3326" s="174">
        <v>2314</v>
      </c>
      <c r="B3326">
        <v>11</v>
      </c>
      <c r="C3326" s="36" t="s">
        <v>2333</v>
      </c>
      <c r="D3326" s="36" t="s">
        <v>2334</v>
      </c>
      <c r="E3326" s="39" t="s">
        <v>934</v>
      </c>
      <c r="F3326" s="38">
        <v>9.3000000000000007</v>
      </c>
      <c r="G3326" s="37">
        <v>5</v>
      </c>
      <c r="H3326" s="37">
        <v>5</v>
      </c>
      <c r="I3326" s="37">
        <v>5</v>
      </c>
      <c r="J3326" s="37">
        <v>5</v>
      </c>
      <c r="K3326" s="37">
        <v>10</v>
      </c>
      <c r="L3326" s="37">
        <v>10</v>
      </c>
      <c r="M3326" s="37">
        <v>5</v>
      </c>
      <c r="N3326" s="37">
        <v>10</v>
      </c>
      <c r="O3326" s="37">
        <v>10</v>
      </c>
      <c r="P3326" s="37">
        <v>10</v>
      </c>
      <c r="Q3326" s="37">
        <v>5</v>
      </c>
    </row>
    <row r="3327" spans="1:17">
      <c r="A3327" s="174">
        <v>2313</v>
      </c>
      <c r="C3327" s="36" t="s">
        <v>2333</v>
      </c>
      <c r="D3327" s="35" t="s">
        <v>8687</v>
      </c>
      <c r="E3327" s="34" t="s">
        <v>934</v>
      </c>
      <c r="F3327" s="130">
        <v>8.65</v>
      </c>
      <c r="G3327" s="33" t="e">
        <f>AVERAGE(#REF!)</f>
        <v>#REF!</v>
      </c>
      <c r="H3327" s="33" t="e">
        <f>AVERAGE(#REF!)</f>
        <v>#REF!</v>
      </c>
      <c r="I3327" s="33" t="e">
        <f>AVERAGE(#REF!)</f>
        <v>#REF!</v>
      </c>
      <c r="J3327" s="33" t="e">
        <f>AVERAGE(#REF!)</f>
        <v>#REF!</v>
      </c>
      <c r="K3327" s="33" t="e">
        <f>AVERAGE(#REF!)</f>
        <v>#REF!</v>
      </c>
      <c r="L3327" s="33" t="e">
        <f>AVERAGE(#REF!)</f>
        <v>#REF!</v>
      </c>
      <c r="M3327" s="33" t="e">
        <f>AVERAGE(#REF!)</f>
        <v>#REF!</v>
      </c>
      <c r="N3327" s="33" t="e">
        <f>AVERAGE(#REF!)</f>
        <v>#REF!</v>
      </c>
      <c r="O3327" s="33" t="e">
        <f>AVERAGE(#REF!)</f>
        <v>#REF!</v>
      </c>
      <c r="P3327" s="33" t="e">
        <f>AVERAGE(#REF!)</f>
        <v>#REF!</v>
      </c>
      <c r="Q3327" s="33" t="e">
        <f>AVERAGE(#REF!)</f>
        <v>#REF!</v>
      </c>
    </row>
    <row r="3328" spans="1:17">
      <c r="A3328" s="174">
        <v>2312</v>
      </c>
      <c r="B3328">
        <v>1</v>
      </c>
      <c r="C3328" s="36" t="s">
        <v>2319</v>
      </c>
      <c r="D3328" s="36" t="s">
        <v>2332</v>
      </c>
      <c r="E3328" s="39" t="s">
        <v>934</v>
      </c>
      <c r="F3328" s="38">
        <v>7.8</v>
      </c>
      <c r="G3328" s="37">
        <v>5</v>
      </c>
      <c r="H3328" s="37">
        <v>5</v>
      </c>
      <c r="I3328" s="37">
        <v>5</v>
      </c>
      <c r="J3328" s="37">
        <v>5</v>
      </c>
      <c r="K3328" s="37">
        <v>10</v>
      </c>
      <c r="L3328" s="37">
        <v>10</v>
      </c>
      <c r="M3328" s="37">
        <v>5</v>
      </c>
      <c r="N3328" s="37">
        <v>10</v>
      </c>
      <c r="O3328" s="37">
        <v>10</v>
      </c>
      <c r="P3328" s="37">
        <v>10</v>
      </c>
      <c r="Q3328" s="37">
        <v>5</v>
      </c>
    </row>
    <row r="3329" spans="1:17">
      <c r="A3329" s="174">
        <v>2311</v>
      </c>
      <c r="B3329">
        <v>2</v>
      </c>
      <c r="C3329" s="36" t="s">
        <v>2319</v>
      </c>
      <c r="D3329" s="36" t="s">
        <v>2331</v>
      </c>
      <c r="E3329" s="39" t="s">
        <v>934</v>
      </c>
      <c r="F3329" s="38">
        <v>7.8</v>
      </c>
      <c r="G3329" s="37">
        <v>5</v>
      </c>
      <c r="H3329" s="37">
        <v>5</v>
      </c>
      <c r="I3329" s="37">
        <v>5</v>
      </c>
      <c r="J3329" s="37">
        <v>5</v>
      </c>
      <c r="K3329" s="37">
        <v>10</v>
      </c>
      <c r="L3329" s="37">
        <v>10</v>
      </c>
      <c r="M3329" s="37">
        <v>5</v>
      </c>
      <c r="N3329" s="37">
        <v>10</v>
      </c>
      <c r="O3329" s="37">
        <v>10</v>
      </c>
      <c r="P3329" s="37">
        <v>10</v>
      </c>
      <c r="Q3329" s="37">
        <v>5</v>
      </c>
    </row>
    <row r="3330" spans="1:17">
      <c r="A3330" s="174">
        <v>2310</v>
      </c>
      <c r="B3330">
        <v>3</v>
      </c>
      <c r="C3330" s="36" t="s">
        <v>2319</v>
      </c>
      <c r="D3330" s="36" t="s">
        <v>2330</v>
      </c>
      <c r="E3330" s="39" t="s">
        <v>934</v>
      </c>
      <c r="F3330" s="38">
        <v>9.3000000000000007</v>
      </c>
      <c r="G3330" s="37">
        <v>5</v>
      </c>
      <c r="H3330" s="37">
        <v>5</v>
      </c>
      <c r="I3330" s="37">
        <v>5</v>
      </c>
      <c r="J3330" s="37">
        <v>5</v>
      </c>
      <c r="K3330" s="37">
        <v>10</v>
      </c>
      <c r="L3330" s="37">
        <v>10</v>
      </c>
      <c r="M3330" s="37">
        <v>5</v>
      </c>
      <c r="N3330" s="37">
        <v>10</v>
      </c>
      <c r="O3330" s="37">
        <v>10</v>
      </c>
      <c r="P3330" s="37">
        <v>10</v>
      </c>
      <c r="Q3330" s="37">
        <v>5</v>
      </c>
    </row>
    <row r="3331" spans="1:17">
      <c r="A3331" s="174">
        <v>2309</v>
      </c>
      <c r="B3331">
        <v>4</v>
      </c>
      <c r="C3331" s="36" t="s">
        <v>2319</v>
      </c>
      <c r="D3331" s="36" t="s">
        <v>2329</v>
      </c>
      <c r="E3331" s="39" t="s">
        <v>934</v>
      </c>
      <c r="F3331" s="38">
        <v>7.6</v>
      </c>
      <c r="G3331" s="37">
        <v>5</v>
      </c>
      <c r="H3331" s="37">
        <v>5</v>
      </c>
      <c r="I3331" s="37">
        <v>5</v>
      </c>
      <c r="J3331" s="37">
        <v>5</v>
      </c>
      <c r="K3331" s="37">
        <v>10</v>
      </c>
      <c r="L3331" s="37">
        <v>10</v>
      </c>
      <c r="M3331" s="37">
        <v>5</v>
      </c>
      <c r="N3331" s="37">
        <v>10</v>
      </c>
      <c r="O3331" s="37">
        <v>10</v>
      </c>
      <c r="P3331" s="37">
        <v>10</v>
      </c>
      <c r="Q3331" s="37">
        <v>5</v>
      </c>
    </row>
    <row r="3332" spans="1:17">
      <c r="A3332" s="174">
        <v>2308</v>
      </c>
      <c r="B3332">
        <v>5</v>
      </c>
      <c r="C3332" s="36" t="s">
        <v>2319</v>
      </c>
      <c r="D3332" s="36" t="s">
        <v>2328</v>
      </c>
      <c r="E3332" s="39" t="s">
        <v>934</v>
      </c>
      <c r="F3332" s="38">
        <v>7.6</v>
      </c>
      <c r="G3332" s="37">
        <v>5</v>
      </c>
      <c r="H3332" s="37">
        <v>5</v>
      </c>
      <c r="I3332" s="37">
        <v>5</v>
      </c>
      <c r="J3332" s="37">
        <v>5</v>
      </c>
      <c r="K3332" s="37">
        <v>10</v>
      </c>
      <c r="L3332" s="37">
        <v>10</v>
      </c>
      <c r="M3332" s="37">
        <v>5</v>
      </c>
      <c r="N3332" s="37">
        <v>10</v>
      </c>
      <c r="O3332" s="37">
        <v>10</v>
      </c>
      <c r="P3332" s="37">
        <v>10</v>
      </c>
      <c r="Q3332" s="37">
        <v>5</v>
      </c>
    </row>
    <row r="3333" spans="1:17">
      <c r="A3333" s="174">
        <v>2307</v>
      </c>
      <c r="B3333">
        <v>6</v>
      </c>
      <c r="C3333" s="36" t="s">
        <v>2319</v>
      </c>
      <c r="D3333" s="42" t="s">
        <v>2327</v>
      </c>
      <c r="E3333" s="41" t="s">
        <v>934</v>
      </c>
      <c r="F3333" s="40">
        <v>9.6999999999999993</v>
      </c>
      <c r="G3333" s="37">
        <v>5</v>
      </c>
      <c r="H3333" s="37">
        <v>5</v>
      </c>
      <c r="I3333" s="37">
        <v>5</v>
      </c>
      <c r="J3333" s="37">
        <v>5</v>
      </c>
      <c r="K3333" s="37">
        <v>10</v>
      </c>
      <c r="L3333" s="37">
        <v>10</v>
      </c>
      <c r="M3333" s="37">
        <v>5</v>
      </c>
      <c r="N3333" s="37">
        <v>10</v>
      </c>
      <c r="O3333" s="37">
        <v>10</v>
      </c>
      <c r="P3333" s="37">
        <v>10</v>
      </c>
      <c r="Q3333" s="37">
        <v>5</v>
      </c>
    </row>
    <row r="3334" spans="1:17">
      <c r="A3334" s="174">
        <v>2306</v>
      </c>
      <c r="B3334">
        <v>7</v>
      </c>
      <c r="C3334" s="36" t="s">
        <v>2319</v>
      </c>
      <c r="D3334" s="36" t="s">
        <v>2326</v>
      </c>
      <c r="E3334" s="39" t="s">
        <v>934</v>
      </c>
      <c r="F3334" s="38">
        <v>8.1999999999999993</v>
      </c>
      <c r="G3334" s="37">
        <v>5</v>
      </c>
      <c r="H3334" s="37">
        <v>5</v>
      </c>
      <c r="I3334" s="37">
        <v>5</v>
      </c>
      <c r="J3334" s="37">
        <v>5</v>
      </c>
      <c r="K3334" s="37">
        <v>10</v>
      </c>
      <c r="L3334" s="37">
        <v>10</v>
      </c>
      <c r="M3334" s="37">
        <v>5</v>
      </c>
      <c r="N3334" s="37">
        <v>10</v>
      </c>
      <c r="O3334" s="37">
        <v>10</v>
      </c>
      <c r="P3334" s="37">
        <v>10</v>
      </c>
      <c r="Q3334" s="37">
        <v>5</v>
      </c>
    </row>
    <row r="3335" spans="1:17">
      <c r="A3335" s="174">
        <v>2305</v>
      </c>
      <c r="B3335">
        <v>8</v>
      </c>
      <c r="C3335" s="36" t="s">
        <v>2319</v>
      </c>
      <c r="D3335" s="36" t="s">
        <v>2325</v>
      </c>
      <c r="E3335" s="39" t="s">
        <v>934</v>
      </c>
      <c r="F3335" s="38">
        <v>7.4</v>
      </c>
      <c r="G3335" s="37">
        <v>5</v>
      </c>
      <c r="H3335" s="37">
        <v>5</v>
      </c>
      <c r="I3335" s="37">
        <v>5</v>
      </c>
      <c r="J3335" s="37">
        <v>5</v>
      </c>
      <c r="K3335" s="37">
        <v>10</v>
      </c>
      <c r="L3335" s="37">
        <v>10</v>
      </c>
      <c r="M3335" s="37">
        <v>5</v>
      </c>
      <c r="N3335" s="37">
        <v>10</v>
      </c>
      <c r="O3335" s="37">
        <v>10</v>
      </c>
      <c r="P3335" s="37">
        <v>10</v>
      </c>
      <c r="Q3335" s="37">
        <v>5</v>
      </c>
    </row>
    <row r="3336" spans="1:17">
      <c r="A3336" s="174">
        <v>2304</v>
      </c>
      <c r="B3336">
        <v>9</v>
      </c>
      <c r="C3336" s="36" t="s">
        <v>2319</v>
      </c>
      <c r="D3336" s="36" t="s">
        <v>2324</v>
      </c>
      <c r="E3336" s="39" t="s">
        <v>934</v>
      </c>
      <c r="F3336" s="38">
        <v>7.7</v>
      </c>
      <c r="G3336" s="37">
        <v>5</v>
      </c>
      <c r="H3336" s="37">
        <v>5</v>
      </c>
      <c r="I3336" s="37">
        <v>5</v>
      </c>
      <c r="J3336" s="37">
        <v>5</v>
      </c>
      <c r="K3336" s="37">
        <v>10</v>
      </c>
      <c r="L3336" s="37">
        <v>10</v>
      </c>
      <c r="M3336" s="37">
        <v>5</v>
      </c>
      <c r="N3336" s="37">
        <v>10</v>
      </c>
      <c r="O3336" s="37">
        <v>10</v>
      </c>
      <c r="P3336" s="37">
        <v>10</v>
      </c>
      <c r="Q3336" s="37">
        <v>5</v>
      </c>
    </row>
    <row r="3337" spans="1:17">
      <c r="A3337" s="174">
        <v>2303</v>
      </c>
      <c r="B3337">
        <v>10</v>
      </c>
      <c r="C3337" s="36" t="s">
        <v>2319</v>
      </c>
      <c r="D3337" s="36" t="s">
        <v>2323</v>
      </c>
      <c r="E3337" s="39" t="s">
        <v>934</v>
      </c>
      <c r="F3337" s="38">
        <v>7.8</v>
      </c>
      <c r="G3337" s="37">
        <v>5</v>
      </c>
      <c r="H3337" s="37">
        <v>5</v>
      </c>
      <c r="I3337" s="37">
        <v>5</v>
      </c>
      <c r="J3337" s="37">
        <v>5</v>
      </c>
      <c r="K3337" s="37">
        <v>10</v>
      </c>
      <c r="L3337" s="37">
        <v>10</v>
      </c>
      <c r="M3337" s="37">
        <v>5</v>
      </c>
      <c r="N3337" s="37">
        <v>10</v>
      </c>
      <c r="O3337" s="37">
        <v>10</v>
      </c>
      <c r="P3337" s="37">
        <v>10</v>
      </c>
      <c r="Q3337" s="37">
        <v>5</v>
      </c>
    </row>
    <row r="3338" spans="1:17">
      <c r="A3338" s="174">
        <v>2302</v>
      </c>
      <c r="B3338">
        <v>11</v>
      </c>
      <c r="C3338" s="36" t="s">
        <v>2319</v>
      </c>
      <c r="D3338" s="36" t="s">
        <v>2322</v>
      </c>
      <c r="E3338" s="39" t="s">
        <v>934</v>
      </c>
      <c r="F3338" s="38">
        <v>8.1</v>
      </c>
      <c r="G3338" s="37">
        <v>5</v>
      </c>
      <c r="H3338" s="37">
        <v>5</v>
      </c>
      <c r="I3338" s="37">
        <v>5</v>
      </c>
      <c r="J3338" s="37">
        <v>5</v>
      </c>
      <c r="K3338" s="37">
        <v>10</v>
      </c>
      <c r="L3338" s="37">
        <v>10</v>
      </c>
      <c r="M3338" s="37">
        <v>5</v>
      </c>
      <c r="N3338" s="37">
        <v>10</v>
      </c>
      <c r="O3338" s="37">
        <v>10</v>
      </c>
      <c r="P3338" s="37">
        <v>10</v>
      </c>
      <c r="Q3338" s="37">
        <v>5</v>
      </c>
    </row>
    <row r="3339" spans="1:17">
      <c r="A3339" s="174">
        <v>2301</v>
      </c>
      <c r="B3339">
        <v>12</v>
      </c>
      <c r="C3339" s="36" t="s">
        <v>2319</v>
      </c>
      <c r="D3339" s="36" t="s">
        <v>2321</v>
      </c>
      <c r="E3339" s="39" t="s">
        <v>934</v>
      </c>
      <c r="F3339" s="38">
        <v>8.8000000000000007</v>
      </c>
      <c r="G3339" s="37">
        <v>5</v>
      </c>
      <c r="H3339" s="37">
        <v>5</v>
      </c>
      <c r="I3339" s="37">
        <v>5</v>
      </c>
      <c r="J3339" s="37">
        <v>5</v>
      </c>
      <c r="K3339" s="37">
        <v>10</v>
      </c>
      <c r="L3339" s="37">
        <v>10</v>
      </c>
      <c r="M3339" s="37">
        <v>5</v>
      </c>
      <c r="N3339" s="37">
        <v>10</v>
      </c>
      <c r="O3339" s="37">
        <v>10</v>
      </c>
      <c r="P3339" s="37">
        <v>10</v>
      </c>
      <c r="Q3339" s="37">
        <v>5</v>
      </c>
    </row>
    <row r="3340" spans="1:17">
      <c r="A3340" s="174">
        <v>2300</v>
      </c>
      <c r="B3340">
        <v>13</v>
      </c>
      <c r="C3340" s="36" t="s">
        <v>2319</v>
      </c>
      <c r="D3340" s="36" t="s">
        <v>2320</v>
      </c>
      <c r="E3340" s="39" t="s">
        <v>934</v>
      </c>
      <c r="F3340" s="38">
        <v>9.1999999999999993</v>
      </c>
      <c r="G3340" s="37">
        <v>5</v>
      </c>
      <c r="H3340" s="37">
        <v>5</v>
      </c>
      <c r="I3340" s="37">
        <v>5</v>
      </c>
      <c r="J3340" s="37">
        <v>5</v>
      </c>
      <c r="K3340" s="37">
        <v>10</v>
      </c>
      <c r="L3340" s="37">
        <v>10</v>
      </c>
      <c r="M3340" s="37">
        <v>5</v>
      </c>
      <c r="N3340" s="37">
        <v>10</v>
      </c>
      <c r="O3340" s="37">
        <v>10</v>
      </c>
      <c r="P3340" s="37">
        <v>10</v>
      </c>
      <c r="Q3340" s="37">
        <v>5</v>
      </c>
    </row>
    <row r="3341" spans="1:17">
      <c r="A3341" s="174">
        <v>2299</v>
      </c>
      <c r="C3341" s="36" t="s">
        <v>2319</v>
      </c>
      <c r="D3341" s="35" t="s">
        <v>8687</v>
      </c>
      <c r="E3341" s="34" t="s">
        <v>934</v>
      </c>
      <c r="F3341" s="130">
        <v>8.1999999999999993</v>
      </c>
      <c r="G3341" s="33" t="e">
        <f>AVERAGE(#REF!)</f>
        <v>#REF!</v>
      </c>
      <c r="H3341" s="33" t="e">
        <f>AVERAGE(#REF!)</f>
        <v>#REF!</v>
      </c>
      <c r="I3341" s="33" t="e">
        <f>AVERAGE(#REF!)</f>
        <v>#REF!</v>
      </c>
      <c r="J3341" s="33" t="e">
        <f>AVERAGE(#REF!)</f>
        <v>#REF!</v>
      </c>
      <c r="K3341" s="33" t="e">
        <f>AVERAGE(#REF!)</f>
        <v>#REF!</v>
      </c>
      <c r="L3341" s="33" t="e">
        <f>AVERAGE(#REF!)</f>
        <v>#REF!</v>
      </c>
      <c r="M3341" s="33" t="e">
        <f>AVERAGE(#REF!)</f>
        <v>#REF!</v>
      </c>
      <c r="N3341" s="33" t="e">
        <f>AVERAGE(#REF!)</f>
        <v>#REF!</v>
      </c>
      <c r="O3341" s="33" t="e">
        <f>AVERAGE(#REF!)</f>
        <v>#REF!</v>
      </c>
      <c r="P3341" s="33" t="e">
        <f>AVERAGE(#REF!)</f>
        <v>#REF!</v>
      </c>
      <c r="Q3341" s="33" t="e">
        <f>AVERAGE(#REF!)</f>
        <v>#REF!</v>
      </c>
    </row>
    <row r="3342" spans="1:17">
      <c r="A3342" s="174">
        <v>2288</v>
      </c>
      <c r="B3342">
        <v>1</v>
      </c>
      <c r="C3342" s="36" t="s">
        <v>2297</v>
      </c>
      <c r="D3342" s="36" t="s">
        <v>2309</v>
      </c>
      <c r="E3342" s="39" t="s">
        <v>934</v>
      </c>
      <c r="F3342" s="38">
        <v>8.1</v>
      </c>
      <c r="G3342" s="37">
        <v>5</v>
      </c>
      <c r="H3342" s="37">
        <v>5</v>
      </c>
      <c r="I3342" s="37">
        <v>5</v>
      </c>
      <c r="J3342" s="37">
        <v>5</v>
      </c>
      <c r="K3342" s="37">
        <v>10</v>
      </c>
      <c r="L3342" s="37">
        <v>10</v>
      </c>
      <c r="M3342" s="37">
        <v>5</v>
      </c>
      <c r="N3342" s="37">
        <v>10</v>
      </c>
      <c r="O3342" s="37">
        <v>10</v>
      </c>
      <c r="P3342" s="37">
        <v>10</v>
      </c>
      <c r="Q3342" s="37">
        <v>5</v>
      </c>
    </row>
    <row r="3343" spans="1:17">
      <c r="A3343" s="174">
        <v>2287</v>
      </c>
      <c r="B3343">
        <v>2</v>
      </c>
      <c r="C3343" s="36" t="s">
        <v>2297</v>
      </c>
      <c r="D3343" s="36" t="s">
        <v>2308</v>
      </c>
      <c r="E3343" s="39" t="s">
        <v>934</v>
      </c>
      <c r="F3343" s="38">
        <v>7.2</v>
      </c>
      <c r="G3343" s="37">
        <v>5</v>
      </c>
      <c r="H3343" s="37">
        <v>5</v>
      </c>
      <c r="I3343" s="37">
        <v>5</v>
      </c>
      <c r="J3343" s="37">
        <v>5</v>
      </c>
      <c r="K3343" s="37">
        <v>10</v>
      </c>
      <c r="L3343" s="37">
        <v>10</v>
      </c>
      <c r="M3343" s="37">
        <v>5</v>
      </c>
      <c r="N3343" s="37">
        <v>10</v>
      </c>
      <c r="O3343" s="37">
        <v>10</v>
      </c>
      <c r="P3343" s="37">
        <v>10</v>
      </c>
      <c r="Q3343" s="37">
        <v>5</v>
      </c>
    </row>
    <row r="3344" spans="1:17">
      <c r="A3344" s="174">
        <v>2286</v>
      </c>
      <c r="B3344">
        <v>3</v>
      </c>
      <c r="C3344" s="36" t="s">
        <v>2297</v>
      </c>
      <c r="D3344" s="36" t="s">
        <v>2307</v>
      </c>
      <c r="E3344" s="39" t="s">
        <v>934</v>
      </c>
      <c r="F3344" s="38">
        <v>7.4</v>
      </c>
      <c r="G3344" s="37">
        <v>5</v>
      </c>
      <c r="H3344" s="37">
        <v>5</v>
      </c>
      <c r="I3344" s="37">
        <v>5</v>
      </c>
      <c r="J3344" s="37">
        <v>5</v>
      </c>
      <c r="K3344" s="37">
        <v>10</v>
      </c>
      <c r="L3344" s="37">
        <v>10</v>
      </c>
      <c r="M3344" s="37">
        <v>5</v>
      </c>
      <c r="N3344" s="37">
        <v>10</v>
      </c>
      <c r="O3344" s="37">
        <v>10</v>
      </c>
      <c r="P3344" s="37">
        <v>10</v>
      </c>
      <c r="Q3344" s="37">
        <v>5</v>
      </c>
    </row>
    <row r="3345" spans="1:17">
      <c r="A3345" s="174">
        <v>2285</v>
      </c>
      <c r="B3345">
        <v>4</v>
      </c>
      <c r="C3345" s="36" t="s">
        <v>2297</v>
      </c>
      <c r="D3345" s="36" t="s">
        <v>2306</v>
      </c>
      <c r="E3345" s="39" t="s">
        <v>934</v>
      </c>
      <c r="F3345" s="38">
        <v>7.7</v>
      </c>
      <c r="G3345" s="37">
        <v>5</v>
      </c>
      <c r="H3345" s="37">
        <v>5</v>
      </c>
      <c r="I3345" s="37">
        <v>5</v>
      </c>
      <c r="J3345" s="37">
        <v>5</v>
      </c>
      <c r="K3345" s="37">
        <v>10</v>
      </c>
      <c r="L3345" s="37">
        <v>10</v>
      </c>
      <c r="M3345" s="37">
        <v>5</v>
      </c>
      <c r="N3345" s="37">
        <v>10</v>
      </c>
      <c r="O3345" s="37">
        <v>10</v>
      </c>
      <c r="P3345" s="37">
        <v>10</v>
      </c>
      <c r="Q3345" s="37">
        <v>5</v>
      </c>
    </row>
    <row r="3346" spans="1:17">
      <c r="A3346" s="174">
        <v>2284</v>
      </c>
      <c r="B3346">
        <v>5</v>
      </c>
      <c r="C3346" s="36" t="s">
        <v>2297</v>
      </c>
      <c r="D3346" s="36" t="s">
        <v>2305</v>
      </c>
      <c r="E3346" s="39" t="s">
        <v>934</v>
      </c>
      <c r="F3346" s="38">
        <v>9.1</v>
      </c>
      <c r="G3346" s="37">
        <v>5</v>
      </c>
      <c r="H3346" s="37">
        <v>5</v>
      </c>
      <c r="I3346" s="37">
        <v>5</v>
      </c>
      <c r="J3346" s="37">
        <v>5</v>
      </c>
      <c r="K3346" s="37">
        <v>10</v>
      </c>
      <c r="L3346" s="37">
        <v>10</v>
      </c>
      <c r="M3346" s="37">
        <v>5</v>
      </c>
      <c r="N3346" s="37">
        <v>10</v>
      </c>
      <c r="O3346" s="37">
        <v>10</v>
      </c>
      <c r="P3346" s="37">
        <v>10</v>
      </c>
      <c r="Q3346" s="37">
        <v>5</v>
      </c>
    </row>
    <row r="3347" spans="1:17">
      <c r="A3347" s="174">
        <v>2283</v>
      </c>
      <c r="B3347">
        <v>6</v>
      </c>
      <c r="C3347" s="36" t="s">
        <v>2297</v>
      </c>
      <c r="D3347" s="36" t="s">
        <v>2304</v>
      </c>
      <c r="E3347" s="39" t="s">
        <v>934</v>
      </c>
      <c r="F3347" s="38">
        <v>7.8</v>
      </c>
      <c r="G3347" s="37">
        <v>5</v>
      </c>
      <c r="H3347" s="37">
        <v>5</v>
      </c>
      <c r="I3347" s="37">
        <v>5</v>
      </c>
      <c r="J3347" s="37">
        <v>5</v>
      </c>
      <c r="K3347" s="37">
        <v>10</v>
      </c>
      <c r="L3347" s="37">
        <v>10</v>
      </c>
      <c r="M3347" s="37">
        <v>5</v>
      </c>
      <c r="N3347" s="37">
        <v>10</v>
      </c>
      <c r="O3347" s="37">
        <v>10</v>
      </c>
      <c r="P3347" s="37">
        <v>10</v>
      </c>
      <c r="Q3347" s="37">
        <v>5</v>
      </c>
    </row>
    <row r="3348" spans="1:17">
      <c r="A3348" s="174">
        <v>2282</v>
      </c>
      <c r="B3348">
        <v>7</v>
      </c>
      <c r="C3348" s="36" t="s">
        <v>2297</v>
      </c>
      <c r="D3348" s="36" t="s">
        <v>2303</v>
      </c>
      <c r="E3348" s="39" t="s">
        <v>934</v>
      </c>
      <c r="F3348" s="38">
        <v>6.5</v>
      </c>
      <c r="G3348" s="37">
        <v>5</v>
      </c>
      <c r="H3348" s="37">
        <v>5</v>
      </c>
      <c r="I3348" s="37">
        <v>5</v>
      </c>
      <c r="J3348" s="37">
        <v>5</v>
      </c>
      <c r="K3348" s="37">
        <v>10</v>
      </c>
      <c r="L3348" s="37">
        <v>10</v>
      </c>
      <c r="M3348" s="37">
        <v>5</v>
      </c>
      <c r="N3348" s="37">
        <v>10</v>
      </c>
      <c r="O3348" s="37">
        <v>10</v>
      </c>
      <c r="P3348" s="37">
        <v>10</v>
      </c>
      <c r="Q3348" s="37">
        <v>5</v>
      </c>
    </row>
    <row r="3349" spans="1:17">
      <c r="A3349" s="174">
        <v>2281</v>
      </c>
      <c r="B3349">
        <v>8</v>
      </c>
      <c r="C3349" s="36" t="s">
        <v>2297</v>
      </c>
      <c r="D3349" s="36" t="s">
        <v>2302</v>
      </c>
      <c r="E3349" s="39" t="s">
        <v>934</v>
      </c>
      <c r="F3349" s="38">
        <v>7.7</v>
      </c>
      <c r="G3349" s="37">
        <v>5</v>
      </c>
      <c r="H3349" s="37">
        <v>5</v>
      </c>
      <c r="I3349" s="37">
        <v>5</v>
      </c>
      <c r="J3349" s="37">
        <v>5</v>
      </c>
      <c r="K3349" s="37">
        <v>10</v>
      </c>
      <c r="L3349" s="37">
        <v>10</v>
      </c>
      <c r="M3349" s="37">
        <v>5</v>
      </c>
      <c r="N3349" s="37">
        <v>10</v>
      </c>
      <c r="O3349" s="37">
        <v>10</v>
      </c>
      <c r="P3349" s="37">
        <v>10</v>
      </c>
      <c r="Q3349" s="37">
        <v>5</v>
      </c>
    </row>
    <row r="3350" spans="1:17">
      <c r="A3350" s="174">
        <v>2280</v>
      </c>
      <c r="B3350">
        <v>9</v>
      </c>
      <c r="C3350" s="36" t="s">
        <v>2297</v>
      </c>
      <c r="D3350" s="36" t="s">
        <v>2301</v>
      </c>
      <c r="E3350" s="39" t="s">
        <v>934</v>
      </c>
      <c r="F3350" s="38">
        <v>8.8000000000000007</v>
      </c>
      <c r="G3350" s="37">
        <v>5</v>
      </c>
      <c r="H3350" s="37">
        <v>5</v>
      </c>
      <c r="I3350" s="37">
        <v>5</v>
      </c>
      <c r="J3350" s="37">
        <v>5</v>
      </c>
      <c r="K3350" s="37">
        <v>10</v>
      </c>
      <c r="L3350" s="37">
        <v>10</v>
      </c>
      <c r="M3350" s="37">
        <v>5</v>
      </c>
      <c r="N3350" s="37">
        <v>10</v>
      </c>
      <c r="O3350" s="37">
        <v>10</v>
      </c>
      <c r="P3350" s="37">
        <v>10</v>
      </c>
      <c r="Q3350" s="37">
        <v>5</v>
      </c>
    </row>
    <row r="3351" spans="1:17">
      <c r="A3351" s="174">
        <v>2279</v>
      </c>
      <c r="B3351">
        <v>10</v>
      </c>
      <c r="C3351" s="36" t="s">
        <v>2297</v>
      </c>
      <c r="D3351" s="36" t="s">
        <v>2300</v>
      </c>
      <c r="E3351" s="39" t="s">
        <v>934</v>
      </c>
      <c r="F3351" s="38">
        <v>8</v>
      </c>
      <c r="G3351" s="37">
        <v>5</v>
      </c>
      <c r="H3351" s="37">
        <v>5</v>
      </c>
      <c r="I3351" s="37">
        <v>5</v>
      </c>
      <c r="J3351" s="37">
        <v>5</v>
      </c>
      <c r="K3351" s="37">
        <v>10</v>
      </c>
      <c r="L3351" s="37">
        <v>10</v>
      </c>
      <c r="M3351" s="37">
        <v>5</v>
      </c>
      <c r="N3351" s="37">
        <v>10</v>
      </c>
      <c r="O3351" s="37">
        <v>10</v>
      </c>
      <c r="P3351" s="37">
        <v>10</v>
      </c>
      <c r="Q3351" s="37">
        <v>5</v>
      </c>
    </row>
    <row r="3352" spans="1:17">
      <c r="A3352" s="174">
        <v>2278</v>
      </c>
      <c r="B3352">
        <v>11</v>
      </c>
      <c r="C3352" s="36" t="s">
        <v>2297</v>
      </c>
      <c r="D3352" s="36" t="s">
        <v>2299</v>
      </c>
      <c r="E3352" s="39" t="s">
        <v>934</v>
      </c>
      <c r="F3352" s="38">
        <v>8.4</v>
      </c>
      <c r="G3352" s="37">
        <v>5</v>
      </c>
      <c r="H3352" s="37">
        <v>5</v>
      </c>
      <c r="I3352" s="37">
        <v>5</v>
      </c>
      <c r="J3352" s="37">
        <v>5</v>
      </c>
      <c r="K3352" s="37">
        <v>10</v>
      </c>
      <c r="L3352" s="37">
        <v>10</v>
      </c>
      <c r="M3352" s="37">
        <v>5</v>
      </c>
      <c r="N3352" s="37">
        <v>10</v>
      </c>
      <c r="O3352" s="37">
        <v>10</v>
      </c>
      <c r="P3352" s="37">
        <v>10</v>
      </c>
      <c r="Q3352" s="37">
        <v>5</v>
      </c>
    </row>
    <row r="3353" spans="1:17">
      <c r="A3353" s="174">
        <v>2277</v>
      </c>
      <c r="B3353">
        <v>12</v>
      </c>
      <c r="C3353" s="36" t="s">
        <v>2297</v>
      </c>
      <c r="D3353" s="42" t="s">
        <v>2298</v>
      </c>
      <c r="E3353" s="41" t="s">
        <v>934</v>
      </c>
      <c r="F3353" s="40">
        <v>9.5</v>
      </c>
      <c r="G3353" s="37">
        <v>5</v>
      </c>
      <c r="H3353" s="37">
        <v>5</v>
      </c>
      <c r="I3353" s="37">
        <v>5</v>
      </c>
      <c r="J3353" s="37">
        <v>5</v>
      </c>
      <c r="K3353" s="37">
        <v>10</v>
      </c>
      <c r="L3353" s="37">
        <v>10</v>
      </c>
      <c r="M3353" s="37">
        <v>5</v>
      </c>
      <c r="N3353" s="37">
        <v>10</v>
      </c>
      <c r="O3353" s="37">
        <v>10</v>
      </c>
      <c r="P3353" s="37">
        <v>10</v>
      </c>
      <c r="Q3353" s="37">
        <v>5</v>
      </c>
    </row>
    <row r="3354" spans="1:17">
      <c r="A3354" s="174">
        <v>2276</v>
      </c>
      <c r="C3354" s="36" t="s">
        <v>2297</v>
      </c>
      <c r="D3354" s="35" t="s">
        <v>8770</v>
      </c>
      <c r="E3354" s="34" t="s">
        <v>934</v>
      </c>
      <c r="F3354" s="130">
        <v>7.976</v>
      </c>
      <c r="G3354" s="33" t="e">
        <f>AVERAGE(#REF!)</f>
        <v>#REF!</v>
      </c>
      <c r="H3354" s="33" t="e">
        <f>AVERAGE(#REF!)</f>
        <v>#REF!</v>
      </c>
      <c r="I3354" s="33" t="e">
        <f>AVERAGE(#REF!)</f>
        <v>#REF!</v>
      </c>
      <c r="J3354" s="33" t="e">
        <f>AVERAGE(#REF!)</f>
        <v>#REF!</v>
      </c>
      <c r="K3354" s="33" t="e">
        <f>AVERAGE(#REF!)</f>
        <v>#REF!</v>
      </c>
      <c r="L3354" s="33" t="e">
        <f>AVERAGE(#REF!)</f>
        <v>#REF!</v>
      </c>
      <c r="M3354" s="33" t="e">
        <f>AVERAGE(#REF!)</f>
        <v>#REF!</v>
      </c>
      <c r="N3354" s="33" t="e">
        <f>AVERAGE(#REF!)</f>
        <v>#REF!</v>
      </c>
      <c r="O3354" s="33" t="e">
        <f>AVERAGE(#REF!)</f>
        <v>#REF!</v>
      </c>
      <c r="P3354" s="33" t="e">
        <f>AVERAGE(#REF!)</f>
        <v>#REF!</v>
      </c>
      <c r="Q3354" s="33" t="e">
        <f>AVERAGE(#REF!)</f>
        <v>#REF!</v>
      </c>
    </row>
    <row r="3355" spans="1:17">
      <c r="A3355" s="174">
        <v>2275</v>
      </c>
      <c r="B3355">
        <v>1</v>
      </c>
      <c r="C3355" s="36" t="s">
        <v>2229</v>
      </c>
      <c r="D3355" s="36" t="s">
        <v>2241</v>
      </c>
      <c r="E3355" s="39" t="s">
        <v>934</v>
      </c>
      <c r="F3355" s="38">
        <v>8.6999999999999993</v>
      </c>
      <c r="G3355" s="37">
        <v>5</v>
      </c>
      <c r="H3355" s="37">
        <v>5</v>
      </c>
      <c r="I3355" s="37">
        <v>5</v>
      </c>
      <c r="J3355" s="37">
        <v>5</v>
      </c>
      <c r="K3355" s="37">
        <v>10</v>
      </c>
      <c r="L3355" s="37">
        <v>10</v>
      </c>
      <c r="M3355" s="37">
        <v>5</v>
      </c>
      <c r="N3355" s="37">
        <v>10</v>
      </c>
      <c r="O3355" s="37">
        <v>10</v>
      </c>
      <c r="P3355" s="37">
        <v>10</v>
      </c>
      <c r="Q3355" s="37">
        <v>5</v>
      </c>
    </row>
    <row r="3356" spans="1:17">
      <c r="A3356" s="174">
        <v>2274</v>
      </c>
      <c r="B3356">
        <v>2</v>
      </c>
      <c r="C3356" s="36" t="s">
        <v>2229</v>
      </c>
      <c r="D3356" s="42" t="s">
        <v>2240</v>
      </c>
      <c r="E3356" s="41" t="s">
        <v>934</v>
      </c>
      <c r="F3356" s="40">
        <v>9.5</v>
      </c>
      <c r="G3356" s="37">
        <v>5</v>
      </c>
      <c r="H3356" s="37">
        <v>5</v>
      </c>
      <c r="I3356" s="37">
        <v>5</v>
      </c>
      <c r="J3356" s="37">
        <v>5</v>
      </c>
      <c r="K3356" s="37">
        <v>10</v>
      </c>
      <c r="L3356" s="37">
        <v>10</v>
      </c>
      <c r="M3356" s="37">
        <v>5</v>
      </c>
      <c r="N3356" s="37">
        <v>10</v>
      </c>
      <c r="O3356" s="37">
        <v>10</v>
      </c>
      <c r="P3356" s="37">
        <v>10</v>
      </c>
      <c r="Q3356" s="37">
        <v>5</v>
      </c>
    </row>
    <row r="3357" spans="1:17">
      <c r="A3357" s="174">
        <v>2273</v>
      </c>
      <c r="B3357">
        <v>3</v>
      </c>
      <c r="C3357" s="36" t="s">
        <v>2229</v>
      </c>
      <c r="D3357" s="36" t="s">
        <v>2239</v>
      </c>
      <c r="E3357" s="39" t="s">
        <v>934</v>
      </c>
      <c r="F3357" s="38">
        <v>9.3000000000000007</v>
      </c>
      <c r="G3357" s="37">
        <v>5</v>
      </c>
      <c r="H3357" s="37">
        <v>5</v>
      </c>
      <c r="I3357" s="37">
        <v>5</v>
      </c>
      <c r="J3357" s="37">
        <v>5</v>
      </c>
      <c r="K3357" s="37">
        <v>10</v>
      </c>
      <c r="L3357" s="37">
        <v>10</v>
      </c>
      <c r="M3357" s="37">
        <v>5</v>
      </c>
      <c r="N3357" s="37">
        <v>10</v>
      </c>
      <c r="O3357" s="37">
        <v>10</v>
      </c>
      <c r="P3357" s="37">
        <v>10</v>
      </c>
      <c r="Q3357" s="37">
        <v>5</v>
      </c>
    </row>
    <row r="3358" spans="1:17">
      <c r="A3358" s="174">
        <v>2272</v>
      </c>
      <c r="B3358">
        <v>4</v>
      </c>
      <c r="C3358" s="36" t="s">
        <v>2229</v>
      </c>
      <c r="D3358" s="36" t="s">
        <v>2238</v>
      </c>
      <c r="E3358" s="39" t="s">
        <v>934</v>
      </c>
      <c r="F3358" s="38">
        <v>9</v>
      </c>
      <c r="G3358" s="37">
        <v>5</v>
      </c>
      <c r="H3358" s="37">
        <v>5</v>
      </c>
      <c r="I3358" s="37">
        <v>5</v>
      </c>
      <c r="J3358" s="37">
        <v>5</v>
      </c>
      <c r="K3358" s="37">
        <v>10</v>
      </c>
      <c r="L3358" s="37">
        <v>10</v>
      </c>
      <c r="M3358" s="37">
        <v>5</v>
      </c>
      <c r="N3358" s="37">
        <v>10</v>
      </c>
      <c r="O3358" s="37">
        <v>10</v>
      </c>
      <c r="P3358" s="37">
        <v>10</v>
      </c>
      <c r="Q3358" s="37">
        <v>5</v>
      </c>
    </row>
    <row r="3359" spans="1:17">
      <c r="A3359" s="174">
        <v>2271</v>
      </c>
      <c r="B3359">
        <v>5</v>
      </c>
      <c r="C3359" s="36" t="s">
        <v>2229</v>
      </c>
      <c r="D3359" s="36" t="s">
        <v>2237</v>
      </c>
      <c r="E3359" s="39" t="s">
        <v>934</v>
      </c>
      <c r="F3359" s="38">
        <v>8.1</v>
      </c>
      <c r="G3359" s="37">
        <v>5</v>
      </c>
      <c r="H3359" s="37">
        <v>5</v>
      </c>
      <c r="I3359" s="37">
        <v>5</v>
      </c>
      <c r="J3359" s="37">
        <v>5</v>
      </c>
      <c r="K3359" s="37">
        <v>10</v>
      </c>
      <c r="L3359" s="37">
        <v>10</v>
      </c>
      <c r="M3359" s="37">
        <v>5</v>
      </c>
      <c r="N3359" s="37">
        <v>10</v>
      </c>
      <c r="O3359" s="37">
        <v>10</v>
      </c>
      <c r="P3359" s="37">
        <v>10</v>
      </c>
      <c r="Q3359" s="37">
        <v>5</v>
      </c>
    </row>
    <row r="3360" spans="1:17">
      <c r="A3360" s="174">
        <v>2270</v>
      </c>
      <c r="B3360">
        <v>6</v>
      </c>
      <c r="C3360" s="36" t="s">
        <v>2229</v>
      </c>
      <c r="D3360" s="36" t="s">
        <v>2236</v>
      </c>
      <c r="E3360" s="39" t="s">
        <v>934</v>
      </c>
      <c r="F3360" s="38">
        <v>8.4</v>
      </c>
      <c r="G3360" s="37">
        <v>5</v>
      </c>
      <c r="H3360" s="37">
        <v>5</v>
      </c>
      <c r="I3360" s="37">
        <v>5</v>
      </c>
      <c r="J3360" s="37">
        <v>5</v>
      </c>
      <c r="K3360" s="37">
        <v>10</v>
      </c>
      <c r="L3360" s="37">
        <v>10</v>
      </c>
      <c r="M3360" s="37">
        <v>5</v>
      </c>
      <c r="N3360" s="37">
        <v>10</v>
      </c>
      <c r="O3360" s="37">
        <v>10</v>
      </c>
      <c r="P3360" s="37">
        <v>10</v>
      </c>
      <c r="Q3360" s="37">
        <v>5</v>
      </c>
    </row>
    <row r="3361" spans="1:17">
      <c r="A3361" s="174">
        <v>2269</v>
      </c>
      <c r="B3361">
        <v>7</v>
      </c>
      <c r="C3361" s="36" t="s">
        <v>2229</v>
      </c>
      <c r="D3361" s="36" t="s">
        <v>2235</v>
      </c>
      <c r="E3361" s="39" t="s">
        <v>934</v>
      </c>
      <c r="F3361" s="38">
        <v>7.9</v>
      </c>
      <c r="G3361" s="37">
        <v>5</v>
      </c>
      <c r="H3361" s="37">
        <v>5</v>
      </c>
      <c r="I3361" s="37">
        <v>5</v>
      </c>
      <c r="J3361" s="37">
        <v>5</v>
      </c>
      <c r="K3361" s="37">
        <v>10</v>
      </c>
      <c r="L3361" s="37">
        <v>10</v>
      </c>
      <c r="M3361" s="37">
        <v>5</v>
      </c>
      <c r="N3361" s="37">
        <v>10</v>
      </c>
      <c r="O3361" s="37">
        <v>10</v>
      </c>
      <c r="P3361" s="37">
        <v>10</v>
      </c>
      <c r="Q3361" s="37">
        <v>5</v>
      </c>
    </row>
    <row r="3362" spans="1:17">
      <c r="A3362" s="174">
        <v>2268</v>
      </c>
      <c r="B3362">
        <v>8</v>
      </c>
      <c r="C3362" s="36" t="s">
        <v>2229</v>
      </c>
      <c r="D3362" s="36" t="s">
        <v>2234</v>
      </c>
      <c r="E3362" s="39" t="s">
        <v>934</v>
      </c>
      <c r="F3362" s="38">
        <v>7.4</v>
      </c>
      <c r="G3362" s="37">
        <v>5</v>
      </c>
      <c r="H3362" s="37">
        <v>5</v>
      </c>
      <c r="I3362" s="37">
        <v>5</v>
      </c>
      <c r="J3362" s="37">
        <v>5</v>
      </c>
      <c r="K3362" s="37">
        <v>10</v>
      </c>
      <c r="L3362" s="37">
        <v>10</v>
      </c>
      <c r="M3362" s="37">
        <v>5</v>
      </c>
      <c r="N3362" s="37">
        <v>10</v>
      </c>
      <c r="O3362" s="37">
        <v>10</v>
      </c>
      <c r="P3362" s="37">
        <v>10</v>
      </c>
      <c r="Q3362" s="37">
        <v>5</v>
      </c>
    </row>
    <row r="3363" spans="1:17">
      <c r="A3363" s="174">
        <v>2267</v>
      </c>
      <c r="B3363">
        <v>9</v>
      </c>
      <c r="C3363" s="36" t="s">
        <v>2229</v>
      </c>
      <c r="D3363" s="36" t="s">
        <v>2233</v>
      </c>
      <c r="E3363" s="39" t="s">
        <v>934</v>
      </c>
      <c r="F3363" s="38">
        <v>9</v>
      </c>
      <c r="G3363" s="37">
        <v>5</v>
      </c>
      <c r="H3363" s="37">
        <v>5</v>
      </c>
      <c r="I3363" s="37">
        <v>5</v>
      </c>
      <c r="J3363" s="37">
        <v>5</v>
      </c>
      <c r="K3363" s="37">
        <v>10</v>
      </c>
      <c r="L3363" s="37">
        <v>10</v>
      </c>
      <c r="M3363" s="37">
        <v>5</v>
      </c>
      <c r="N3363" s="37">
        <v>10</v>
      </c>
      <c r="O3363" s="37">
        <v>10</v>
      </c>
      <c r="P3363" s="37">
        <v>10</v>
      </c>
      <c r="Q3363" s="37">
        <v>5</v>
      </c>
    </row>
    <row r="3364" spans="1:17">
      <c r="A3364" s="174">
        <v>2266</v>
      </c>
      <c r="B3364">
        <v>10</v>
      </c>
      <c r="C3364" s="36" t="s">
        <v>2229</v>
      </c>
      <c r="D3364" s="36" t="s">
        <v>2232</v>
      </c>
      <c r="E3364" s="39" t="s">
        <v>934</v>
      </c>
      <c r="F3364" s="38">
        <v>8.6999999999999993</v>
      </c>
      <c r="G3364" s="37">
        <v>5</v>
      </c>
      <c r="H3364" s="37">
        <v>5</v>
      </c>
      <c r="I3364" s="37">
        <v>5</v>
      </c>
      <c r="J3364" s="37">
        <v>5</v>
      </c>
      <c r="K3364" s="37">
        <v>10</v>
      </c>
      <c r="L3364" s="37">
        <v>10</v>
      </c>
      <c r="M3364" s="37">
        <v>5</v>
      </c>
      <c r="N3364" s="37">
        <v>10</v>
      </c>
      <c r="O3364" s="37">
        <v>10</v>
      </c>
      <c r="P3364" s="37">
        <v>10</v>
      </c>
      <c r="Q3364" s="37">
        <v>5</v>
      </c>
    </row>
    <row r="3365" spans="1:17">
      <c r="A3365" s="174">
        <v>2265</v>
      </c>
      <c r="B3365">
        <v>11</v>
      </c>
      <c r="C3365" s="36" t="s">
        <v>2229</v>
      </c>
      <c r="D3365" s="36" t="s">
        <v>2231</v>
      </c>
      <c r="E3365" s="39" t="s">
        <v>934</v>
      </c>
      <c r="F3365" s="38">
        <v>9.3000000000000007</v>
      </c>
      <c r="G3365" s="37">
        <v>5</v>
      </c>
      <c r="H3365" s="37">
        <v>5</v>
      </c>
      <c r="I3365" s="37">
        <v>5</v>
      </c>
      <c r="J3365" s="37">
        <v>5</v>
      </c>
      <c r="K3365" s="37">
        <v>10</v>
      </c>
      <c r="L3365" s="37">
        <v>10</v>
      </c>
      <c r="M3365" s="37">
        <v>5</v>
      </c>
      <c r="N3365" s="37">
        <v>10</v>
      </c>
      <c r="O3365" s="37">
        <v>10</v>
      </c>
      <c r="P3365" s="37">
        <v>10</v>
      </c>
      <c r="Q3365" s="37">
        <v>5</v>
      </c>
    </row>
    <row r="3366" spans="1:17">
      <c r="A3366" s="174">
        <v>2264</v>
      </c>
      <c r="B3366">
        <v>12</v>
      </c>
      <c r="C3366" s="36" t="s">
        <v>2229</v>
      </c>
      <c r="D3366" s="36" t="s">
        <v>2230</v>
      </c>
      <c r="E3366" s="39" t="s">
        <v>934</v>
      </c>
      <c r="F3366" s="38">
        <v>7.5</v>
      </c>
      <c r="G3366" s="37">
        <v>5</v>
      </c>
      <c r="H3366" s="37">
        <v>5</v>
      </c>
      <c r="I3366" s="37">
        <v>5</v>
      </c>
      <c r="J3366" s="37">
        <v>5</v>
      </c>
      <c r="K3366" s="37">
        <v>10</v>
      </c>
      <c r="L3366" s="37">
        <v>10</v>
      </c>
      <c r="M3366" s="37">
        <v>5</v>
      </c>
      <c r="N3366" s="37">
        <v>10</v>
      </c>
      <c r="O3366" s="37">
        <v>10</v>
      </c>
      <c r="P3366" s="37">
        <v>10</v>
      </c>
      <c r="Q3366" s="37">
        <v>5</v>
      </c>
    </row>
    <row r="3367" spans="1:17">
      <c r="A3367" s="174">
        <v>2263</v>
      </c>
      <c r="C3367" s="36" t="s">
        <v>2229</v>
      </c>
      <c r="D3367" s="35" t="s">
        <v>2228</v>
      </c>
      <c r="E3367" s="34" t="s">
        <v>934</v>
      </c>
      <c r="F3367" s="130">
        <v>8.5389999999999997</v>
      </c>
      <c r="G3367" s="33" t="e">
        <f>AVERAGE(#REF!)</f>
        <v>#REF!</v>
      </c>
      <c r="H3367" s="33" t="e">
        <f>AVERAGE(#REF!)</f>
        <v>#REF!</v>
      </c>
      <c r="I3367" s="33" t="e">
        <f>AVERAGE(#REF!)</f>
        <v>#REF!</v>
      </c>
      <c r="J3367" s="33" t="e">
        <f>AVERAGE(#REF!)</f>
        <v>#REF!</v>
      </c>
      <c r="K3367" s="33" t="e">
        <f>AVERAGE(#REF!)</f>
        <v>#REF!</v>
      </c>
      <c r="L3367" s="33" t="e">
        <f>AVERAGE(#REF!)</f>
        <v>#REF!</v>
      </c>
      <c r="M3367" s="33" t="e">
        <f>AVERAGE(#REF!)</f>
        <v>#REF!</v>
      </c>
      <c r="N3367" s="33" t="e">
        <f>AVERAGE(#REF!)</f>
        <v>#REF!</v>
      </c>
      <c r="O3367" s="33" t="e">
        <f>AVERAGE(#REF!)</f>
        <v>#REF!</v>
      </c>
      <c r="P3367" s="33" t="e">
        <f>AVERAGE(#REF!)</f>
        <v>#REF!</v>
      </c>
      <c r="Q3367" s="33" t="e">
        <f>AVERAGE(#REF!)</f>
        <v>#REF!</v>
      </c>
    </row>
    <row r="3368" spans="1:17">
      <c r="A3368" s="174">
        <v>2262</v>
      </c>
      <c r="B3368">
        <v>1</v>
      </c>
      <c r="C3368" s="36" t="s">
        <v>2188</v>
      </c>
      <c r="D3368" s="36" t="s">
        <v>2198</v>
      </c>
      <c r="E3368" s="39" t="s">
        <v>119</v>
      </c>
      <c r="F3368" s="38">
        <v>9.3000000000000007</v>
      </c>
      <c r="G3368" s="37">
        <v>5</v>
      </c>
      <c r="H3368" s="37">
        <v>5</v>
      </c>
      <c r="I3368" s="37">
        <v>5</v>
      </c>
      <c r="J3368" s="37">
        <v>5</v>
      </c>
      <c r="K3368" s="37">
        <v>10</v>
      </c>
      <c r="L3368" s="37">
        <v>10</v>
      </c>
      <c r="M3368" s="37">
        <v>5</v>
      </c>
      <c r="N3368" s="37">
        <v>10</v>
      </c>
      <c r="O3368" s="37">
        <v>10</v>
      </c>
      <c r="P3368" s="37">
        <v>10</v>
      </c>
      <c r="Q3368" s="37">
        <v>5</v>
      </c>
    </row>
    <row r="3369" spans="1:17">
      <c r="A3369" s="174">
        <v>2261</v>
      </c>
      <c r="B3369">
        <v>2</v>
      </c>
      <c r="C3369" s="36" t="s">
        <v>2188</v>
      </c>
      <c r="D3369" s="36" t="s">
        <v>2197</v>
      </c>
      <c r="E3369" s="39" t="s">
        <v>119</v>
      </c>
      <c r="F3369" s="38">
        <v>7.6</v>
      </c>
      <c r="G3369" s="37">
        <v>5</v>
      </c>
      <c r="H3369" s="37">
        <v>5</v>
      </c>
      <c r="I3369" s="37">
        <v>5</v>
      </c>
      <c r="J3369" s="37">
        <v>5</v>
      </c>
      <c r="K3369" s="37">
        <v>10</v>
      </c>
      <c r="L3369" s="37">
        <v>10</v>
      </c>
      <c r="M3369" s="37">
        <v>5</v>
      </c>
      <c r="N3369" s="37">
        <v>10</v>
      </c>
      <c r="O3369" s="37">
        <v>10</v>
      </c>
      <c r="P3369" s="37">
        <v>10</v>
      </c>
      <c r="Q3369" s="37">
        <v>5</v>
      </c>
    </row>
    <row r="3370" spans="1:17">
      <c r="A3370" s="174">
        <v>2260</v>
      </c>
      <c r="B3370">
        <v>3</v>
      </c>
      <c r="C3370" s="36" t="s">
        <v>2188</v>
      </c>
      <c r="D3370" s="36" t="s">
        <v>2196</v>
      </c>
      <c r="E3370" s="39" t="s">
        <v>119</v>
      </c>
      <c r="F3370" s="38">
        <v>7.8</v>
      </c>
      <c r="G3370" s="37">
        <v>5</v>
      </c>
      <c r="H3370" s="37">
        <v>5</v>
      </c>
      <c r="I3370" s="37">
        <v>5</v>
      </c>
      <c r="J3370" s="37">
        <v>5</v>
      </c>
      <c r="K3370" s="37">
        <v>10</v>
      </c>
      <c r="L3370" s="37">
        <v>10</v>
      </c>
      <c r="M3370" s="37">
        <v>5</v>
      </c>
      <c r="N3370" s="37">
        <v>10</v>
      </c>
      <c r="O3370" s="37">
        <v>10</v>
      </c>
      <c r="P3370" s="37">
        <v>10</v>
      </c>
      <c r="Q3370" s="37">
        <v>5</v>
      </c>
    </row>
    <row r="3371" spans="1:17">
      <c r="A3371" s="174">
        <v>2259</v>
      </c>
      <c r="B3371">
        <v>4</v>
      </c>
      <c r="C3371" s="36" t="s">
        <v>2188</v>
      </c>
      <c r="D3371" s="36" t="s">
        <v>2195</v>
      </c>
      <c r="E3371" s="39" t="s">
        <v>119</v>
      </c>
      <c r="F3371" s="38">
        <v>7.7</v>
      </c>
      <c r="G3371" s="37">
        <v>5</v>
      </c>
      <c r="H3371" s="37">
        <v>5</v>
      </c>
      <c r="I3371" s="37">
        <v>5</v>
      </c>
      <c r="J3371" s="37">
        <v>5</v>
      </c>
      <c r="K3371" s="37">
        <v>10</v>
      </c>
      <c r="L3371" s="37">
        <v>10</v>
      </c>
      <c r="M3371" s="37">
        <v>5</v>
      </c>
      <c r="N3371" s="37">
        <v>10</v>
      </c>
      <c r="O3371" s="37">
        <v>10</v>
      </c>
      <c r="P3371" s="37">
        <v>10</v>
      </c>
      <c r="Q3371" s="37">
        <v>5</v>
      </c>
    </row>
    <row r="3372" spans="1:17">
      <c r="A3372" s="174">
        <v>2258</v>
      </c>
      <c r="B3372">
        <v>5</v>
      </c>
      <c r="C3372" s="36" t="s">
        <v>2188</v>
      </c>
      <c r="D3372" s="36" t="s">
        <v>2194</v>
      </c>
      <c r="E3372" s="39" t="s">
        <v>119</v>
      </c>
      <c r="F3372" s="38">
        <v>7.9</v>
      </c>
      <c r="G3372" s="37">
        <v>5</v>
      </c>
      <c r="H3372" s="37">
        <v>5</v>
      </c>
      <c r="I3372" s="37">
        <v>5</v>
      </c>
      <c r="J3372" s="37">
        <v>5</v>
      </c>
      <c r="K3372" s="37">
        <v>10</v>
      </c>
      <c r="L3372" s="37">
        <v>10</v>
      </c>
      <c r="M3372" s="37">
        <v>5</v>
      </c>
      <c r="N3372" s="37">
        <v>10</v>
      </c>
      <c r="O3372" s="37">
        <v>10</v>
      </c>
      <c r="P3372" s="37">
        <v>10</v>
      </c>
      <c r="Q3372" s="37">
        <v>5</v>
      </c>
    </row>
    <row r="3373" spans="1:17">
      <c r="A3373" s="174">
        <v>2257</v>
      </c>
      <c r="B3373">
        <v>6</v>
      </c>
      <c r="C3373" s="36" t="s">
        <v>2188</v>
      </c>
      <c r="D3373" s="36" t="s">
        <v>2193</v>
      </c>
      <c r="E3373" s="39" t="s">
        <v>119</v>
      </c>
      <c r="F3373" s="38">
        <v>8.3000000000000007</v>
      </c>
      <c r="G3373" s="37">
        <v>5</v>
      </c>
      <c r="H3373" s="37">
        <v>5</v>
      </c>
      <c r="I3373" s="37">
        <v>5</v>
      </c>
      <c r="J3373" s="37">
        <v>5</v>
      </c>
      <c r="K3373" s="37">
        <v>10</v>
      </c>
      <c r="L3373" s="37">
        <v>10</v>
      </c>
      <c r="M3373" s="37">
        <v>5</v>
      </c>
      <c r="N3373" s="37">
        <v>10</v>
      </c>
      <c r="O3373" s="37">
        <v>10</v>
      </c>
      <c r="P3373" s="37">
        <v>10</v>
      </c>
      <c r="Q3373" s="37">
        <v>5</v>
      </c>
    </row>
    <row r="3374" spans="1:17">
      <c r="A3374" s="174">
        <v>2256</v>
      </c>
      <c r="B3374">
        <v>7</v>
      </c>
      <c r="C3374" s="36" t="s">
        <v>2188</v>
      </c>
      <c r="D3374" s="36" t="s">
        <v>2192</v>
      </c>
      <c r="E3374" s="39" t="s">
        <v>119</v>
      </c>
      <c r="F3374" s="38">
        <v>8</v>
      </c>
      <c r="G3374" s="37">
        <v>5</v>
      </c>
      <c r="H3374" s="37">
        <v>5</v>
      </c>
      <c r="I3374" s="37">
        <v>5</v>
      </c>
      <c r="J3374" s="37">
        <v>5</v>
      </c>
      <c r="K3374" s="37">
        <v>10</v>
      </c>
      <c r="L3374" s="37">
        <v>10</v>
      </c>
      <c r="M3374" s="37">
        <v>5</v>
      </c>
      <c r="N3374" s="37">
        <v>10</v>
      </c>
      <c r="O3374" s="37">
        <v>10</v>
      </c>
      <c r="P3374" s="37">
        <v>10</v>
      </c>
      <c r="Q3374" s="37">
        <v>5</v>
      </c>
    </row>
    <row r="3375" spans="1:17">
      <c r="A3375" s="174">
        <v>2255</v>
      </c>
      <c r="B3375">
        <v>8</v>
      </c>
      <c r="C3375" s="36" t="s">
        <v>2188</v>
      </c>
      <c r="D3375" s="36" t="s">
        <v>2191</v>
      </c>
      <c r="E3375" s="39" t="s">
        <v>119</v>
      </c>
      <c r="F3375" s="38">
        <v>7.7</v>
      </c>
      <c r="G3375" s="37">
        <v>5</v>
      </c>
      <c r="H3375" s="37">
        <v>5</v>
      </c>
      <c r="I3375" s="37">
        <v>5</v>
      </c>
      <c r="J3375" s="37">
        <v>5</v>
      </c>
      <c r="K3375" s="37">
        <v>10</v>
      </c>
      <c r="L3375" s="37">
        <v>10</v>
      </c>
      <c r="M3375" s="37">
        <v>5</v>
      </c>
      <c r="N3375" s="37">
        <v>10</v>
      </c>
      <c r="O3375" s="37">
        <v>10</v>
      </c>
      <c r="P3375" s="37">
        <v>10</v>
      </c>
      <c r="Q3375" s="37">
        <v>5</v>
      </c>
    </row>
    <row r="3376" spans="1:17">
      <c r="A3376" s="174">
        <v>2254</v>
      </c>
      <c r="B3376">
        <v>9</v>
      </c>
      <c r="C3376" s="36" t="s">
        <v>2188</v>
      </c>
      <c r="D3376" s="36" t="s">
        <v>2190</v>
      </c>
      <c r="E3376" s="39" t="s">
        <v>119</v>
      </c>
      <c r="F3376" s="38">
        <v>9.1</v>
      </c>
      <c r="G3376" s="37">
        <v>5</v>
      </c>
      <c r="H3376" s="37">
        <v>5</v>
      </c>
      <c r="I3376" s="37">
        <v>5</v>
      </c>
      <c r="J3376" s="37">
        <v>5</v>
      </c>
      <c r="K3376" s="37">
        <v>10</v>
      </c>
      <c r="L3376" s="37">
        <v>10</v>
      </c>
      <c r="M3376" s="37">
        <v>5</v>
      </c>
      <c r="N3376" s="37">
        <v>10</v>
      </c>
      <c r="O3376" s="37">
        <v>10</v>
      </c>
      <c r="P3376" s="37">
        <v>10</v>
      </c>
      <c r="Q3376" s="37">
        <v>5</v>
      </c>
    </row>
    <row r="3377" spans="1:17">
      <c r="A3377" s="174">
        <v>2253</v>
      </c>
      <c r="B3377">
        <v>10</v>
      </c>
      <c r="C3377" s="36" t="s">
        <v>2188</v>
      </c>
      <c r="D3377" s="36" t="s">
        <v>2189</v>
      </c>
      <c r="E3377" s="39" t="s">
        <v>119</v>
      </c>
      <c r="F3377" s="38">
        <v>8</v>
      </c>
      <c r="G3377" s="37">
        <v>5</v>
      </c>
      <c r="H3377" s="37">
        <v>5</v>
      </c>
      <c r="I3377" s="37">
        <v>5</v>
      </c>
      <c r="J3377" s="37">
        <v>5</v>
      </c>
      <c r="K3377" s="37">
        <v>10</v>
      </c>
      <c r="L3377" s="37">
        <v>10</v>
      </c>
      <c r="M3377" s="37">
        <v>5</v>
      </c>
      <c r="N3377" s="37">
        <v>10</v>
      </c>
      <c r="O3377" s="37">
        <v>10</v>
      </c>
      <c r="P3377" s="37">
        <v>10</v>
      </c>
      <c r="Q3377" s="37">
        <v>5</v>
      </c>
    </row>
    <row r="3378" spans="1:17">
      <c r="A3378" s="174">
        <v>2252</v>
      </c>
      <c r="C3378" s="36" t="s">
        <v>2188</v>
      </c>
      <c r="D3378" s="35" t="s">
        <v>2187</v>
      </c>
      <c r="E3378" s="34" t="s">
        <v>119</v>
      </c>
      <c r="F3378" s="130">
        <v>8.1210000000000004</v>
      </c>
      <c r="G3378" s="33" t="e">
        <f>AVERAGE(#REF!)</f>
        <v>#REF!</v>
      </c>
      <c r="H3378" s="33" t="e">
        <f>AVERAGE(#REF!)</f>
        <v>#REF!</v>
      </c>
      <c r="I3378" s="33" t="e">
        <f>AVERAGE(#REF!)</f>
        <v>#REF!</v>
      </c>
      <c r="J3378" s="33" t="e">
        <f>AVERAGE(#REF!)</f>
        <v>#REF!</v>
      </c>
      <c r="K3378" s="33" t="e">
        <f>AVERAGE(#REF!)</f>
        <v>#REF!</v>
      </c>
      <c r="L3378" s="33" t="e">
        <f>AVERAGE(#REF!)</f>
        <v>#REF!</v>
      </c>
      <c r="M3378" s="33" t="e">
        <f>AVERAGE(#REF!)</f>
        <v>#REF!</v>
      </c>
      <c r="N3378" s="33" t="e">
        <f>AVERAGE(#REF!)</f>
        <v>#REF!</v>
      </c>
      <c r="O3378" s="33" t="e">
        <f>AVERAGE(#REF!)</f>
        <v>#REF!</v>
      </c>
      <c r="P3378" s="33" t="e">
        <f>AVERAGE(#REF!)</f>
        <v>#REF!</v>
      </c>
      <c r="Q3378" s="33" t="e">
        <f>AVERAGE(#REF!)</f>
        <v>#REF!</v>
      </c>
    </row>
    <row r="3379" spans="1:17">
      <c r="A3379" s="174">
        <v>2227</v>
      </c>
      <c r="B3379">
        <v>1</v>
      </c>
      <c r="C3379" s="36" t="s">
        <v>2133</v>
      </c>
      <c r="D3379" s="36" t="s">
        <v>2142</v>
      </c>
      <c r="E3379" s="39" t="s">
        <v>119</v>
      </c>
      <c r="F3379" s="38">
        <v>8</v>
      </c>
      <c r="G3379" s="37">
        <v>5</v>
      </c>
      <c r="H3379" s="37">
        <v>5</v>
      </c>
      <c r="I3379" s="37">
        <v>5</v>
      </c>
      <c r="J3379" s="37">
        <v>5</v>
      </c>
      <c r="K3379" s="37">
        <v>10</v>
      </c>
      <c r="L3379" s="37">
        <v>10</v>
      </c>
      <c r="M3379" s="37">
        <v>5</v>
      </c>
      <c r="N3379" s="37">
        <v>10</v>
      </c>
      <c r="O3379" s="37">
        <v>10</v>
      </c>
      <c r="P3379" s="37">
        <v>10</v>
      </c>
      <c r="Q3379" s="37">
        <v>5</v>
      </c>
    </row>
    <row r="3380" spans="1:17">
      <c r="A3380" s="174">
        <v>2226</v>
      </c>
      <c r="B3380">
        <v>2</v>
      </c>
      <c r="C3380" s="36" t="s">
        <v>2133</v>
      </c>
      <c r="D3380" s="36" t="s">
        <v>2141</v>
      </c>
      <c r="E3380" s="39" t="s">
        <v>119</v>
      </c>
      <c r="F3380" s="38">
        <v>8</v>
      </c>
      <c r="G3380" s="37">
        <v>5</v>
      </c>
      <c r="H3380" s="37">
        <v>5</v>
      </c>
      <c r="I3380" s="37">
        <v>5</v>
      </c>
      <c r="J3380" s="37">
        <v>5</v>
      </c>
      <c r="K3380" s="37">
        <v>10</v>
      </c>
      <c r="L3380" s="37">
        <v>10</v>
      </c>
      <c r="M3380" s="37">
        <v>5</v>
      </c>
      <c r="N3380" s="37">
        <v>10</v>
      </c>
      <c r="O3380" s="37">
        <v>10</v>
      </c>
      <c r="P3380" s="37">
        <v>10</v>
      </c>
      <c r="Q3380" s="37">
        <v>5</v>
      </c>
    </row>
    <row r="3381" spans="1:17">
      <c r="A3381" s="174">
        <v>2225</v>
      </c>
      <c r="B3381">
        <v>3</v>
      </c>
      <c r="C3381" s="36" t="s">
        <v>2133</v>
      </c>
      <c r="D3381" s="36" t="s">
        <v>2140</v>
      </c>
      <c r="E3381" s="39" t="s">
        <v>119</v>
      </c>
      <c r="F3381" s="38">
        <v>8.5</v>
      </c>
      <c r="G3381" s="37">
        <v>5</v>
      </c>
      <c r="H3381" s="37">
        <v>5</v>
      </c>
      <c r="I3381" s="37">
        <v>5</v>
      </c>
      <c r="J3381" s="37">
        <v>5</v>
      </c>
      <c r="K3381" s="37">
        <v>10</v>
      </c>
      <c r="L3381" s="37">
        <v>10</v>
      </c>
      <c r="M3381" s="37">
        <v>5</v>
      </c>
      <c r="N3381" s="37">
        <v>10</v>
      </c>
      <c r="O3381" s="37">
        <v>10</v>
      </c>
      <c r="P3381" s="37">
        <v>10</v>
      </c>
      <c r="Q3381" s="37">
        <v>5</v>
      </c>
    </row>
    <row r="3382" spans="1:17">
      <c r="A3382" s="174">
        <v>2224</v>
      </c>
      <c r="B3382">
        <v>4</v>
      </c>
      <c r="C3382" s="36" t="s">
        <v>2133</v>
      </c>
      <c r="D3382" s="36" t="s">
        <v>2139</v>
      </c>
      <c r="E3382" s="39" t="s">
        <v>119</v>
      </c>
      <c r="F3382" s="38">
        <v>7.7</v>
      </c>
      <c r="G3382" s="37">
        <v>5</v>
      </c>
      <c r="H3382" s="37">
        <v>5</v>
      </c>
      <c r="I3382" s="37">
        <v>5</v>
      </c>
      <c r="J3382" s="37">
        <v>5</v>
      </c>
      <c r="K3382" s="37">
        <v>10</v>
      </c>
      <c r="L3382" s="37">
        <v>10</v>
      </c>
      <c r="M3382" s="37">
        <v>5</v>
      </c>
      <c r="N3382" s="37">
        <v>10</v>
      </c>
      <c r="O3382" s="37">
        <v>10</v>
      </c>
      <c r="P3382" s="37">
        <v>10</v>
      </c>
      <c r="Q3382" s="37">
        <v>5</v>
      </c>
    </row>
    <row r="3383" spans="1:17">
      <c r="A3383" s="174">
        <v>2223</v>
      </c>
      <c r="B3383">
        <v>5</v>
      </c>
      <c r="C3383" s="36" t="s">
        <v>2133</v>
      </c>
      <c r="D3383" s="36" t="s">
        <v>2138</v>
      </c>
      <c r="E3383" s="39" t="s">
        <v>119</v>
      </c>
      <c r="F3383" s="38">
        <v>7.3</v>
      </c>
      <c r="G3383" s="37">
        <v>5</v>
      </c>
      <c r="H3383" s="37">
        <v>5</v>
      </c>
      <c r="I3383" s="37">
        <v>5</v>
      </c>
      <c r="J3383" s="37">
        <v>5</v>
      </c>
      <c r="K3383" s="37">
        <v>10</v>
      </c>
      <c r="L3383" s="37">
        <v>10</v>
      </c>
      <c r="M3383" s="37">
        <v>5</v>
      </c>
      <c r="N3383" s="37">
        <v>10</v>
      </c>
      <c r="O3383" s="37">
        <v>10</v>
      </c>
      <c r="P3383" s="37">
        <v>10</v>
      </c>
      <c r="Q3383" s="37">
        <v>5</v>
      </c>
    </row>
    <row r="3384" spans="1:17">
      <c r="A3384" s="174">
        <v>2222</v>
      </c>
      <c r="B3384">
        <v>6</v>
      </c>
      <c r="C3384" s="36" t="s">
        <v>2133</v>
      </c>
      <c r="D3384" s="36" t="s">
        <v>2137</v>
      </c>
      <c r="E3384" s="39" t="s">
        <v>119</v>
      </c>
      <c r="F3384" s="38">
        <v>8.3000000000000007</v>
      </c>
      <c r="G3384" s="37">
        <v>5</v>
      </c>
      <c r="H3384" s="37">
        <v>5</v>
      </c>
      <c r="I3384" s="37">
        <v>5</v>
      </c>
      <c r="J3384" s="37">
        <v>5</v>
      </c>
      <c r="K3384" s="37">
        <v>10</v>
      </c>
      <c r="L3384" s="37">
        <v>10</v>
      </c>
      <c r="M3384" s="37">
        <v>5</v>
      </c>
      <c r="N3384" s="37">
        <v>10</v>
      </c>
      <c r="O3384" s="37">
        <v>10</v>
      </c>
      <c r="P3384" s="37">
        <v>10</v>
      </c>
      <c r="Q3384" s="37">
        <v>5</v>
      </c>
    </row>
    <row r="3385" spans="1:17">
      <c r="A3385" s="174">
        <v>2221</v>
      </c>
      <c r="B3385">
        <v>7</v>
      </c>
      <c r="C3385" s="36" t="s">
        <v>2133</v>
      </c>
      <c r="D3385" s="36" t="s">
        <v>2136</v>
      </c>
      <c r="E3385" s="39" t="s">
        <v>119</v>
      </c>
      <c r="F3385" s="38">
        <v>7.9</v>
      </c>
      <c r="G3385" s="37">
        <v>5</v>
      </c>
      <c r="H3385" s="37">
        <v>5</v>
      </c>
      <c r="I3385" s="37">
        <v>5</v>
      </c>
      <c r="J3385" s="37">
        <v>5</v>
      </c>
      <c r="K3385" s="37">
        <v>10</v>
      </c>
      <c r="L3385" s="37">
        <v>10</v>
      </c>
      <c r="M3385" s="37">
        <v>5</v>
      </c>
      <c r="N3385" s="37">
        <v>10</v>
      </c>
      <c r="O3385" s="37">
        <v>10</v>
      </c>
      <c r="P3385" s="37">
        <v>10</v>
      </c>
      <c r="Q3385" s="37">
        <v>5</v>
      </c>
    </row>
    <row r="3386" spans="1:17">
      <c r="A3386" s="174">
        <v>2220</v>
      </c>
      <c r="B3386">
        <v>8</v>
      </c>
      <c r="C3386" s="36" t="s">
        <v>2133</v>
      </c>
      <c r="D3386" s="36" t="s">
        <v>2135</v>
      </c>
      <c r="E3386" s="39" t="s">
        <v>119</v>
      </c>
      <c r="F3386" s="38">
        <v>7.9</v>
      </c>
      <c r="G3386" s="37">
        <v>5</v>
      </c>
      <c r="H3386" s="37">
        <v>5</v>
      </c>
      <c r="I3386" s="37">
        <v>5</v>
      </c>
      <c r="J3386" s="37">
        <v>5</v>
      </c>
      <c r="K3386" s="37">
        <v>10</v>
      </c>
      <c r="L3386" s="37">
        <v>10</v>
      </c>
      <c r="M3386" s="37">
        <v>5</v>
      </c>
      <c r="N3386" s="37">
        <v>10</v>
      </c>
      <c r="O3386" s="37">
        <v>10</v>
      </c>
      <c r="P3386" s="37">
        <v>10</v>
      </c>
      <c r="Q3386" s="37">
        <v>5</v>
      </c>
    </row>
    <row r="3387" spans="1:17">
      <c r="A3387" s="174">
        <v>2219</v>
      </c>
      <c r="B3387">
        <v>9</v>
      </c>
      <c r="C3387" s="36" t="s">
        <v>2133</v>
      </c>
      <c r="D3387" s="36" t="s">
        <v>2134</v>
      </c>
      <c r="E3387" s="39" t="s">
        <v>119</v>
      </c>
      <c r="F3387" s="38">
        <v>8.3000000000000007</v>
      </c>
      <c r="G3387" s="37">
        <v>5</v>
      </c>
      <c r="H3387" s="37">
        <v>5</v>
      </c>
      <c r="I3387" s="37">
        <v>5</v>
      </c>
      <c r="J3387" s="37">
        <v>5</v>
      </c>
      <c r="K3387" s="37">
        <v>10</v>
      </c>
      <c r="L3387" s="37">
        <v>10</v>
      </c>
      <c r="M3387" s="37">
        <v>5</v>
      </c>
      <c r="N3387" s="37">
        <v>10</v>
      </c>
      <c r="O3387" s="37">
        <v>10</v>
      </c>
      <c r="P3387" s="37">
        <v>10</v>
      </c>
      <c r="Q3387" s="37">
        <v>5</v>
      </c>
    </row>
    <row r="3388" spans="1:17">
      <c r="A3388" s="174">
        <v>2218</v>
      </c>
      <c r="C3388" s="36" t="s">
        <v>2133</v>
      </c>
      <c r="D3388" s="35" t="s">
        <v>2132</v>
      </c>
      <c r="E3388" s="34" t="s">
        <v>119</v>
      </c>
      <c r="F3388" s="130">
        <v>7.9820000000000002</v>
      </c>
      <c r="G3388" s="33" t="e">
        <f>AVERAGE(#REF!)</f>
        <v>#REF!</v>
      </c>
      <c r="H3388" s="33" t="e">
        <f>AVERAGE(#REF!)</f>
        <v>#REF!</v>
      </c>
      <c r="I3388" s="33" t="e">
        <f>AVERAGE(#REF!)</f>
        <v>#REF!</v>
      </c>
      <c r="J3388" s="33" t="e">
        <f>AVERAGE(#REF!)</f>
        <v>#REF!</v>
      </c>
      <c r="K3388" s="33" t="e">
        <f>AVERAGE(#REF!)</f>
        <v>#REF!</v>
      </c>
      <c r="L3388" s="33" t="e">
        <f>AVERAGE(#REF!)</f>
        <v>#REF!</v>
      </c>
      <c r="M3388" s="33" t="e">
        <f>AVERAGE(#REF!)</f>
        <v>#REF!</v>
      </c>
      <c r="N3388" s="33" t="e">
        <f>AVERAGE(#REF!)</f>
        <v>#REF!</v>
      </c>
      <c r="O3388" s="33" t="e">
        <f>AVERAGE(#REF!)</f>
        <v>#REF!</v>
      </c>
      <c r="P3388" s="33" t="e">
        <f>AVERAGE(#REF!)</f>
        <v>#REF!</v>
      </c>
      <c r="Q3388" s="33" t="e">
        <f>AVERAGE(#REF!)</f>
        <v>#REF!</v>
      </c>
    </row>
    <row r="3389" spans="1:17">
      <c r="A3389" s="174">
        <v>2217</v>
      </c>
      <c r="B3389">
        <v>1</v>
      </c>
      <c r="C3389" s="36" t="s">
        <v>2120</v>
      </c>
      <c r="D3389" s="36" t="s">
        <v>2131</v>
      </c>
      <c r="E3389" s="39" t="s">
        <v>119</v>
      </c>
      <c r="F3389" s="38">
        <v>7.3</v>
      </c>
      <c r="G3389" s="37">
        <v>5</v>
      </c>
      <c r="H3389" s="37">
        <v>5</v>
      </c>
      <c r="I3389" s="37">
        <v>5</v>
      </c>
      <c r="J3389" s="37">
        <v>5</v>
      </c>
      <c r="K3389" s="37">
        <v>10</v>
      </c>
      <c r="L3389" s="37">
        <v>10</v>
      </c>
      <c r="M3389" s="37">
        <v>5</v>
      </c>
      <c r="N3389" s="37">
        <v>10</v>
      </c>
      <c r="O3389" s="37">
        <v>10</v>
      </c>
      <c r="P3389" s="37">
        <v>10</v>
      </c>
      <c r="Q3389" s="37">
        <v>5</v>
      </c>
    </row>
    <row r="3390" spans="1:17">
      <c r="A3390" s="174">
        <v>2216</v>
      </c>
      <c r="B3390">
        <v>2</v>
      </c>
      <c r="C3390" s="36" t="s">
        <v>2120</v>
      </c>
      <c r="D3390" s="42" t="s">
        <v>2130</v>
      </c>
      <c r="E3390" s="41" t="s">
        <v>119</v>
      </c>
      <c r="F3390" s="40">
        <v>10</v>
      </c>
      <c r="G3390" s="37">
        <v>5</v>
      </c>
      <c r="H3390" s="37">
        <v>5</v>
      </c>
      <c r="I3390" s="37">
        <v>5</v>
      </c>
      <c r="J3390" s="37">
        <v>5</v>
      </c>
      <c r="K3390" s="37">
        <v>10</v>
      </c>
      <c r="L3390" s="37">
        <v>10</v>
      </c>
      <c r="M3390" s="37">
        <v>5</v>
      </c>
      <c r="N3390" s="37">
        <v>10</v>
      </c>
      <c r="O3390" s="37">
        <v>10</v>
      </c>
      <c r="P3390" s="37">
        <v>10</v>
      </c>
      <c r="Q3390" s="37">
        <v>5</v>
      </c>
    </row>
    <row r="3391" spans="1:17">
      <c r="A3391" s="174">
        <v>2215</v>
      </c>
      <c r="B3391">
        <v>3</v>
      </c>
      <c r="C3391" s="36" t="s">
        <v>2120</v>
      </c>
      <c r="D3391" s="36" t="s">
        <v>2129</v>
      </c>
      <c r="E3391" s="39" t="s">
        <v>119</v>
      </c>
      <c r="F3391" s="38">
        <v>7.5</v>
      </c>
      <c r="G3391" s="37">
        <v>5</v>
      </c>
      <c r="H3391" s="37">
        <v>5</v>
      </c>
      <c r="I3391" s="37">
        <v>5</v>
      </c>
      <c r="J3391" s="37">
        <v>5</v>
      </c>
      <c r="K3391" s="37">
        <v>10</v>
      </c>
      <c r="L3391" s="37">
        <v>10</v>
      </c>
      <c r="M3391" s="37">
        <v>5</v>
      </c>
      <c r="N3391" s="37">
        <v>10</v>
      </c>
      <c r="O3391" s="37">
        <v>10</v>
      </c>
      <c r="P3391" s="37">
        <v>10</v>
      </c>
      <c r="Q3391" s="37">
        <v>5</v>
      </c>
    </row>
    <row r="3392" spans="1:17">
      <c r="A3392" s="174">
        <v>2214</v>
      </c>
      <c r="B3392">
        <v>4</v>
      </c>
      <c r="C3392" s="36" t="s">
        <v>2120</v>
      </c>
      <c r="D3392" s="36" t="s">
        <v>2128</v>
      </c>
      <c r="E3392" s="39" t="s">
        <v>119</v>
      </c>
      <c r="F3392" s="38">
        <v>6.9</v>
      </c>
      <c r="G3392" s="37">
        <v>5</v>
      </c>
      <c r="H3392" s="37">
        <v>5</v>
      </c>
      <c r="I3392" s="37">
        <v>5</v>
      </c>
      <c r="J3392" s="37">
        <v>5</v>
      </c>
      <c r="K3392" s="37">
        <v>10</v>
      </c>
      <c r="L3392" s="37">
        <v>10</v>
      </c>
      <c r="M3392" s="37">
        <v>5</v>
      </c>
      <c r="N3392" s="37">
        <v>10</v>
      </c>
      <c r="O3392" s="37">
        <v>10</v>
      </c>
      <c r="P3392" s="37">
        <v>10</v>
      </c>
      <c r="Q3392" s="37">
        <v>5</v>
      </c>
    </row>
    <row r="3393" spans="1:17">
      <c r="A3393" s="174">
        <v>2213</v>
      </c>
      <c r="B3393">
        <v>5</v>
      </c>
      <c r="C3393" s="36" t="s">
        <v>2120</v>
      </c>
      <c r="D3393" s="36" t="s">
        <v>2127</v>
      </c>
      <c r="E3393" s="39" t="s">
        <v>119</v>
      </c>
      <c r="F3393" s="38">
        <v>8.4</v>
      </c>
      <c r="G3393" s="37">
        <v>5</v>
      </c>
      <c r="H3393" s="37">
        <v>5</v>
      </c>
      <c r="I3393" s="37">
        <v>5</v>
      </c>
      <c r="J3393" s="37">
        <v>5</v>
      </c>
      <c r="K3393" s="37">
        <v>10</v>
      </c>
      <c r="L3393" s="37">
        <v>10</v>
      </c>
      <c r="M3393" s="37">
        <v>5</v>
      </c>
      <c r="N3393" s="37">
        <v>10</v>
      </c>
      <c r="O3393" s="37">
        <v>10</v>
      </c>
      <c r="P3393" s="37">
        <v>10</v>
      </c>
      <c r="Q3393" s="37">
        <v>5</v>
      </c>
    </row>
    <row r="3394" spans="1:17">
      <c r="A3394" s="174">
        <v>2212</v>
      </c>
      <c r="B3394">
        <v>6</v>
      </c>
      <c r="C3394" s="36" t="s">
        <v>2120</v>
      </c>
      <c r="D3394" s="36" t="s">
        <v>2126</v>
      </c>
      <c r="E3394" s="39" t="s">
        <v>119</v>
      </c>
      <c r="F3394" s="38">
        <v>7.2</v>
      </c>
      <c r="G3394" s="37">
        <v>5</v>
      </c>
      <c r="H3394" s="37">
        <v>5</v>
      </c>
      <c r="I3394" s="37">
        <v>5</v>
      </c>
      <c r="J3394" s="37">
        <v>5</v>
      </c>
      <c r="K3394" s="37">
        <v>10</v>
      </c>
      <c r="L3394" s="37">
        <v>10</v>
      </c>
      <c r="M3394" s="37">
        <v>5</v>
      </c>
      <c r="N3394" s="37">
        <v>10</v>
      </c>
      <c r="O3394" s="37">
        <v>10</v>
      </c>
      <c r="P3394" s="37">
        <v>10</v>
      </c>
      <c r="Q3394" s="37">
        <v>5</v>
      </c>
    </row>
    <row r="3395" spans="1:17">
      <c r="A3395" s="174">
        <v>2211</v>
      </c>
      <c r="B3395">
        <v>7</v>
      </c>
      <c r="C3395" s="36" t="s">
        <v>2120</v>
      </c>
      <c r="D3395" s="36" t="s">
        <v>2125</v>
      </c>
      <c r="E3395" s="39" t="s">
        <v>119</v>
      </c>
      <c r="F3395" s="38">
        <v>7.3</v>
      </c>
      <c r="G3395" s="37">
        <v>5</v>
      </c>
      <c r="H3395" s="37">
        <v>5</v>
      </c>
      <c r="I3395" s="37">
        <v>5</v>
      </c>
      <c r="J3395" s="37">
        <v>5</v>
      </c>
      <c r="K3395" s="37">
        <v>10</v>
      </c>
      <c r="L3395" s="37">
        <v>10</v>
      </c>
      <c r="M3395" s="37">
        <v>5</v>
      </c>
      <c r="N3395" s="37">
        <v>10</v>
      </c>
      <c r="O3395" s="37">
        <v>10</v>
      </c>
      <c r="P3395" s="37">
        <v>10</v>
      </c>
      <c r="Q3395" s="37">
        <v>5</v>
      </c>
    </row>
    <row r="3396" spans="1:17">
      <c r="A3396" s="174">
        <v>2210</v>
      </c>
      <c r="B3396">
        <v>8</v>
      </c>
      <c r="C3396" s="36" t="s">
        <v>2120</v>
      </c>
      <c r="D3396" s="36" t="s">
        <v>2124</v>
      </c>
      <c r="E3396" s="39" t="s">
        <v>119</v>
      </c>
      <c r="F3396" s="38">
        <v>7.3</v>
      </c>
      <c r="G3396" s="37">
        <v>5</v>
      </c>
      <c r="H3396" s="37">
        <v>5</v>
      </c>
      <c r="I3396" s="37">
        <v>5</v>
      </c>
      <c r="J3396" s="37">
        <v>5</v>
      </c>
      <c r="K3396" s="37">
        <v>10</v>
      </c>
      <c r="L3396" s="37">
        <v>10</v>
      </c>
      <c r="M3396" s="37">
        <v>5</v>
      </c>
      <c r="N3396" s="37">
        <v>10</v>
      </c>
      <c r="O3396" s="37">
        <v>10</v>
      </c>
      <c r="P3396" s="37">
        <v>10</v>
      </c>
      <c r="Q3396" s="37">
        <v>5</v>
      </c>
    </row>
    <row r="3397" spans="1:17">
      <c r="A3397" s="174">
        <v>2209</v>
      </c>
      <c r="B3397">
        <v>9</v>
      </c>
      <c r="C3397" s="36" t="s">
        <v>2120</v>
      </c>
      <c r="D3397" s="36" t="s">
        <v>2123</v>
      </c>
      <c r="E3397" s="39" t="s">
        <v>119</v>
      </c>
      <c r="F3397" s="38">
        <v>7.7</v>
      </c>
      <c r="G3397" s="37">
        <v>5</v>
      </c>
      <c r="H3397" s="37">
        <v>5</v>
      </c>
      <c r="I3397" s="37">
        <v>5</v>
      </c>
      <c r="J3397" s="37">
        <v>5</v>
      </c>
      <c r="K3397" s="37">
        <v>10</v>
      </c>
      <c r="L3397" s="37">
        <v>10</v>
      </c>
      <c r="M3397" s="37">
        <v>5</v>
      </c>
      <c r="N3397" s="37">
        <v>10</v>
      </c>
      <c r="O3397" s="37">
        <v>10</v>
      </c>
      <c r="P3397" s="37">
        <v>10</v>
      </c>
      <c r="Q3397" s="37">
        <v>5</v>
      </c>
    </row>
    <row r="3398" spans="1:17">
      <c r="A3398" s="174">
        <v>2208</v>
      </c>
      <c r="B3398">
        <v>10</v>
      </c>
      <c r="C3398" s="36" t="s">
        <v>2120</v>
      </c>
      <c r="D3398" s="42" t="s">
        <v>2122</v>
      </c>
      <c r="E3398" s="41" t="s">
        <v>119</v>
      </c>
      <c r="F3398" s="40">
        <v>9.8000000000000007</v>
      </c>
      <c r="G3398" s="37">
        <v>5</v>
      </c>
      <c r="H3398" s="37">
        <v>5</v>
      </c>
      <c r="I3398" s="37">
        <v>5</v>
      </c>
      <c r="J3398" s="37">
        <v>5</v>
      </c>
      <c r="K3398" s="37">
        <v>10</v>
      </c>
      <c r="L3398" s="37">
        <v>10</v>
      </c>
      <c r="M3398" s="37">
        <v>5</v>
      </c>
      <c r="N3398" s="37">
        <v>10</v>
      </c>
      <c r="O3398" s="37">
        <v>10</v>
      </c>
      <c r="P3398" s="37">
        <v>10</v>
      </c>
      <c r="Q3398" s="37">
        <v>5</v>
      </c>
    </row>
    <row r="3399" spans="1:17">
      <c r="A3399" s="174">
        <v>2207</v>
      </c>
      <c r="B3399">
        <v>11</v>
      </c>
      <c r="C3399" s="36" t="s">
        <v>2120</v>
      </c>
      <c r="D3399" s="36" t="s">
        <v>2121</v>
      </c>
      <c r="E3399" s="39" t="s">
        <v>119</v>
      </c>
      <c r="F3399" s="38">
        <v>7.9</v>
      </c>
      <c r="G3399" s="37">
        <v>5</v>
      </c>
      <c r="H3399" s="37">
        <v>5</v>
      </c>
      <c r="I3399" s="37">
        <v>5</v>
      </c>
      <c r="J3399" s="37">
        <v>5</v>
      </c>
      <c r="K3399" s="37">
        <v>10</v>
      </c>
      <c r="L3399" s="37">
        <v>10</v>
      </c>
      <c r="M3399" s="37">
        <v>5</v>
      </c>
      <c r="N3399" s="37">
        <v>10</v>
      </c>
      <c r="O3399" s="37">
        <v>10</v>
      </c>
      <c r="P3399" s="37">
        <v>10</v>
      </c>
      <c r="Q3399" s="37">
        <v>5</v>
      </c>
    </row>
    <row r="3400" spans="1:17">
      <c r="A3400" s="174">
        <v>2206</v>
      </c>
      <c r="C3400" s="36" t="s">
        <v>2120</v>
      </c>
      <c r="D3400" s="35" t="s">
        <v>2119</v>
      </c>
      <c r="E3400" s="34" t="s">
        <v>119</v>
      </c>
      <c r="F3400" s="130">
        <v>7.8780000000000001</v>
      </c>
      <c r="G3400" s="33" t="e">
        <f>AVERAGE(#REF!)</f>
        <v>#REF!</v>
      </c>
      <c r="H3400" s="33" t="e">
        <f>AVERAGE(#REF!)</f>
        <v>#REF!</v>
      </c>
      <c r="I3400" s="33" t="e">
        <f>AVERAGE(#REF!)</f>
        <v>#REF!</v>
      </c>
      <c r="J3400" s="33" t="e">
        <f>AVERAGE(#REF!)</f>
        <v>#REF!</v>
      </c>
      <c r="K3400" s="33" t="e">
        <f>AVERAGE(#REF!)</f>
        <v>#REF!</v>
      </c>
      <c r="L3400" s="33" t="e">
        <f>AVERAGE(#REF!)</f>
        <v>#REF!</v>
      </c>
      <c r="M3400" s="33" t="e">
        <f>AVERAGE(#REF!)</f>
        <v>#REF!</v>
      </c>
      <c r="N3400" s="33" t="e">
        <f>AVERAGE(#REF!)</f>
        <v>#REF!</v>
      </c>
      <c r="O3400" s="33" t="e">
        <f>AVERAGE(#REF!)</f>
        <v>#REF!</v>
      </c>
      <c r="P3400" s="33" t="e">
        <f>AVERAGE(#REF!)</f>
        <v>#REF!</v>
      </c>
      <c r="Q3400" s="33" t="e">
        <f>AVERAGE(#REF!)</f>
        <v>#REF!</v>
      </c>
    </row>
    <row r="3401" spans="1:17">
      <c r="A3401" s="174">
        <v>2205</v>
      </c>
      <c r="B3401">
        <v>1</v>
      </c>
      <c r="C3401" s="36" t="s">
        <v>96</v>
      </c>
      <c r="D3401" s="36" t="s">
        <v>2118</v>
      </c>
      <c r="E3401" s="39" t="s">
        <v>119</v>
      </c>
      <c r="F3401" s="38">
        <v>7.8</v>
      </c>
      <c r="G3401" s="37">
        <v>5</v>
      </c>
      <c r="H3401" s="37">
        <v>5</v>
      </c>
      <c r="I3401" s="37">
        <v>5</v>
      </c>
      <c r="J3401" s="37">
        <v>5</v>
      </c>
      <c r="K3401" s="37">
        <v>10</v>
      </c>
      <c r="L3401" s="37">
        <v>10</v>
      </c>
      <c r="M3401" s="37">
        <v>5</v>
      </c>
      <c r="N3401" s="37">
        <v>10</v>
      </c>
      <c r="O3401" s="37">
        <v>10</v>
      </c>
      <c r="P3401" s="37">
        <v>10</v>
      </c>
      <c r="Q3401" s="37">
        <v>5</v>
      </c>
    </row>
    <row r="3402" spans="1:17">
      <c r="A3402" s="174">
        <v>2204</v>
      </c>
      <c r="B3402">
        <v>2</v>
      </c>
      <c r="C3402" s="36" t="s">
        <v>96</v>
      </c>
      <c r="D3402" s="36" t="s">
        <v>2117</v>
      </c>
      <c r="E3402" s="39" t="s">
        <v>119</v>
      </c>
      <c r="F3402" s="38">
        <v>7.7</v>
      </c>
      <c r="G3402" s="37">
        <v>5</v>
      </c>
      <c r="H3402" s="37">
        <v>5</v>
      </c>
      <c r="I3402" s="37">
        <v>5</v>
      </c>
      <c r="J3402" s="37">
        <v>5</v>
      </c>
      <c r="K3402" s="37">
        <v>10</v>
      </c>
      <c r="L3402" s="37">
        <v>10</v>
      </c>
      <c r="M3402" s="37">
        <v>5</v>
      </c>
      <c r="N3402" s="37">
        <v>10</v>
      </c>
      <c r="O3402" s="37">
        <v>10</v>
      </c>
      <c r="P3402" s="37">
        <v>10</v>
      </c>
      <c r="Q3402" s="37">
        <v>5</v>
      </c>
    </row>
    <row r="3403" spans="1:17">
      <c r="A3403" s="174">
        <v>2203</v>
      </c>
      <c r="B3403">
        <v>3</v>
      </c>
      <c r="C3403" s="36" t="s">
        <v>96</v>
      </c>
      <c r="D3403" s="36" t="s">
        <v>2116</v>
      </c>
      <c r="E3403" s="39" t="s">
        <v>119</v>
      </c>
      <c r="F3403" s="38">
        <v>7.5</v>
      </c>
      <c r="G3403" s="37">
        <v>5</v>
      </c>
      <c r="H3403" s="37">
        <v>5</v>
      </c>
      <c r="I3403" s="37">
        <v>5</v>
      </c>
      <c r="J3403" s="37">
        <v>5</v>
      </c>
      <c r="K3403" s="37">
        <v>10</v>
      </c>
      <c r="L3403" s="37">
        <v>10</v>
      </c>
      <c r="M3403" s="37">
        <v>5</v>
      </c>
      <c r="N3403" s="37">
        <v>10</v>
      </c>
      <c r="O3403" s="37">
        <v>10</v>
      </c>
      <c r="P3403" s="37">
        <v>10</v>
      </c>
      <c r="Q3403" s="37">
        <v>5</v>
      </c>
    </row>
    <row r="3404" spans="1:17">
      <c r="A3404" s="174">
        <v>2202</v>
      </c>
      <c r="B3404">
        <v>4</v>
      </c>
      <c r="C3404" s="36" t="s">
        <v>96</v>
      </c>
      <c r="D3404" s="36" t="s">
        <v>2115</v>
      </c>
      <c r="E3404" s="39" t="s">
        <v>119</v>
      </c>
      <c r="F3404" s="38">
        <v>8.5</v>
      </c>
      <c r="G3404" s="37">
        <v>5</v>
      </c>
      <c r="H3404" s="37">
        <v>5</v>
      </c>
      <c r="I3404" s="37">
        <v>5</v>
      </c>
      <c r="J3404" s="37">
        <v>5</v>
      </c>
      <c r="K3404" s="37">
        <v>10</v>
      </c>
      <c r="L3404" s="37">
        <v>10</v>
      </c>
      <c r="M3404" s="37">
        <v>5</v>
      </c>
      <c r="N3404" s="37">
        <v>10</v>
      </c>
      <c r="O3404" s="37">
        <v>10</v>
      </c>
      <c r="P3404" s="37">
        <v>10</v>
      </c>
      <c r="Q3404" s="37">
        <v>5</v>
      </c>
    </row>
    <row r="3405" spans="1:17">
      <c r="A3405" s="174">
        <v>2201</v>
      </c>
      <c r="B3405">
        <v>5</v>
      </c>
      <c r="C3405" s="36" t="s">
        <v>96</v>
      </c>
      <c r="D3405" s="36" t="s">
        <v>2114</v>
      </c>
      <c r="E3405" s="39" t="s">
        <v>119</v>
      </c>
      <c r="F3405" s="38">
        <v>7.8</v>
      </c>
      <c r="G3405" s="37">
        <v>5</v>
      </c>
      <c r="H3405" s="37">
        <v>5</v>
      </c>
      <c r="I3405" s="37">
        <v>5</v>
      </c>
      <c r="J3405" s="37">
        <v>5</v>
      </c>
      <c r="K3405" s="37">
        <v>10</v>
      </c>
      <c r="L3405" s="37">
        <v>10</v>
      </c>
      <c r="M3405" s="37">
        <v>5</v>
      </c>
      <c r="N3405" s="37">
        <v>10</v>
      </c>
      <c r="O3405" s="37">
        <v>10</v>
      </c>
      <c r="P3405" s="37">
        <v>10</v>
      </c>
      <c r="Q3405" s="37">
        <v>5</v>
      </c>
    </row>
    <row r="3406" spans="1:17">
      <c r="A3406" s="174">
        <v>2200</v>
      </c>
      <c r="B3406">
        <v>6</v>
      </c>
      <c r="C3406" s="36" t="s">
        <v>96</v>
      </c>
      <c r="D3406" s="36" t="s">
        <v>2113</v>
      </c>
      <c r="E3406" s="39" t="s">
        <v>119</v>
      </c>
      <c r="F3406" s="38">
        <v>8.6</v>
      </c>
      <c r="G3406" s="37">
        <v>5</v>
      </c>
      <c r="H3406" s="37">
        <v>5</v>
      </c>
      <c r="I3406" s="37">
        <v>5</v>
      </c>
      <c r="J3406" s="37">
        <v>5</v>
      </c>
      <c r="K3406" s="37">
        <v>10</v>
      </c>
      <c r="L3406" s="37">
        <v>10</v>
      </c>
      <c r="M3406" s="37">
        <v>5</v>
      </c>
      <c r="N3406" s="37">
        <v>10</v>
      </c>
      <c r="O3406" s="37">
        <v>10</v>
      </c>
      <c r="P3406" s="37">
        <v>10</v>
      </c>
      <c r="Q3406" s="37">
        <v>5</v>
      </c>
    </row>
    <row r="3407" spans="1:17">
      <c r="A3407" s="174">
        <v>2199</v>
      </c>
      <c r="B3407">
        <v>7</v>
      </c>
      <c r="C3407" s="36" t="s">
        <v>96</v>
      </c>
      <c r="D3407" s="36" t="s">
        <v>2112</v>
      </c>
      <c r="E3407" s="39" t="s">
        <v>119</v>
      </c>
      <c r="F3407" s="38">
        <v>8.1999999999999993</v>
      </c>
      <c r="G3407" s="37">
        <v>5</v>
      </c>
      <c r="H3407" s="37">
        <v>5</v>
      </c>
      <c r="I3407" s="37">
        <v>5</v>
      </c>
      <c r="J3407" s="37">
        <v>5</v>
      </c>
      <c r="K3407" s="37">
        <v>10</v>
      </c>
      <c r="L3407" s="37">
        <v>10</v>
      </c>
      <c r="M3407" s="37">
        <v>5</v>
      </c>
      <c r="N3407" s="37">
        <v>10</v>
      </c>
      <c r="O3407" s="37">
        <v>10</v>
      </c>
      <c r="P3407" s="37">
        <v>10</v>
      </c>
      <c r="Q3407" s="37">
        <v>5</v>
      </c>
    </row>
    <row r="3408" spans="1:17">
      <c r="A3408" s="174">
        <v>2198</v>
      </c>
      <c r="B3408">
        <v>8</v>
      </c>
      <c r="C3408" s="36" t="s">
        <v>96</v>
      </c>
      <c r="D3408" s="36" t="s">
        <v>2111</v>
      </c>
      <c r="E3408" s="39" t="s">
        <v>119</v>
      </c>
      <c r="F3408" s="38">
        <v>8.9</v>
      </c>
      <c r="G3408" s="37">
        <v>5</v>
      </c>
      <c r="H3408" s="37">
        <v>5</v>
      </c>
      <c r="I3408" s="37">
        <v>5</v>
      </c>
      <c r="J3408" s="37">
        <v>5</v>
      </c>
      <c r="K3408" s="37">
        <v>10</v>
      </c>
      <c r="L3408" s="37">
        <v>10</v>
      </c>
      <c r="M3408" s="37">
        <v>5</v>
      </c>
      <c r="N3408" s="37">
        <v>10</v>
      </c>
      <c r="O3408" s="37">
        <v>10</v>
      </c>
      <c r="P3408" s="37">
        <v>10</v>
      </c>
      <c r="Q3408" s="37">
        <v>5</v>
      </c>
    </row>
    <row r="3409" spans="1:17">
      <c r="A3409" s="174">
        <v>2197</v>
      </c>
      <c r="B3409">
        <v>9</v>
      </c>
      <c r="C3409" s="36" t="s">
        <v>96</v>
      </c>
      <c r="D3409" s="36" t="s">
        <v>2110</v>
      </c>
      <c r="E3409" s="39" t="s">
        <v>119</v>
      </c>
      <c r="F3409" s="38">
        <v>8</v>
      </c>
      <c r="G3409" s="37">
        <v>5</v>
      </c>
      <c r="H3409" s="37">
        <v>5</v>
      </c>
      <c r="I3409" s="37">
        <v>5</v>
      </c>
      <c r="J3409" s="37">
        <v>5</v>
      </c>
      <c r="K3409" s="37">
        <v>10</v>
      </c>
      <c r="L3409" s="37">
        <v>10</v>
      </c>
      <c r="M3409" s="37">
        <v>5</v>
      </c>
      <c r="N3409" s="37">
        <v>10</v>
      </c>
      <c r="O3409" s="37">
        <v>10</v>
      </c>
      <c r="P3409" s="37">
        <v>10</v>
      </c>
      <c r="Q3409" s="37">
        <v>5</v>
      </c>
    </row>
    <row r="3410" spans="1:17">
      <c r="A3410" s="174">
        <v>2196</v>
      </c>
      <c r="B3410">
        <v>10</v>
      </c>
      <c r="C3410" s="36" t="s">
        <v>96</v>
      </c>
      <c r="D3410" s="36" t="s">
        <v>2109</v>
      </c>
      <c r="E3410" s="39" t="s">
        <v>119</v>
      </c>
      <c r="F3410" s="38">
        <v>7.9</v>
      </c>
      <c r="G3410" s="37">
        <v>5</v>
      </c>
      <c r="H3410" s="37">
        <v>5</v>
      </c>
      <c r="I3410" s="37">
        <v>5</v>
      </c>
      <c r="J3410" s="37">
        <v>5</v>
      </c>
      <c r="K3410" s="37">
        <v>10</v>
      </c>
      <c r="L3410" s="37">
        <v>10</v>
      </c>
      <c r="M3410" s="37">
        <v>5</v>
      </c>
      <c r="N3410" s="37">
        <v>10</v>
      </c>
      <c r="O3410" s="37">
        <v>10</v>
      </c>
      <c r="P3410" s="37">
        <v>10</v>
      </c>
      <c r="Q3410" s="37">
        <v>5</v>
      </c>
    </row>
    <row r="3411" spans="1:17">
      <c r="A3411" s="174">
        <v>2195</v>
      </c>
      <c r="B3411">
        <v>11</v>
      </c>
      <c r="C3411" s="36" t="s">
        <v>96</v>
      </c>
      <c r="D3411" s="36" t="s">
        <v>2108</v>
      </c>
      <c r="E3411" s="39" t="s">
        <v>119</v>
      </c>
      <c r="F3411" s="38">
        <v>7.7</v>
      </c>
      <c r="G3411" s="37">
        <v>5</v>
      </c>
      <c r="H3411" s="37">
        <v>5</v>
      </c>
      <c r="I3411" s="37">
        <v>5</v>
      </c>
      <c r="J3411" s="37">
        <v>5</v>
      </c>
      <c r="K3411" s="37">
        <v>10</v>
      </c>
      <c r="L3411" s="37">
        <v>10</v>
      </c>
      <c r="M3411" s="37">
        <v>5</v>
      </c>
      <c r="N3411" s="37">
        <v>10</v>
      </c>
      <c r="O3411" s="37">
        <v>10</v>
      </c>
      <c r="P3411" s="37">
        <v>10</v>
      </c>
      <c r="Q3411" s="37">
        <v>5</v>
      </c>
    </row>
    <row r="3412" spans="1:17">
      <c r="A3412" s="174">
        <v>2194</v>
      </c>
      <c r="B3412">
        <v>12</v>
      </c>
      <c r="C3412" s="36" t="s">
        <v>96</v>
      </c>
      <c r="D3412" s="36" t="s">
        <v>2107</v>
      </c>
      <c r="E3412" s="39" t="s">
        <v>119</v>
      </c>
      <c r="F3412" s="38">
        <v>8</v>
      </c>
      <c r="G3412" s="37">
        <v>5</v>
      </c>
      <c r="H3412" s="37">
        <v>5</v>
      </c>
      <c r="I3412" s="37">
        <v>5</v>
      </c>
      <c r="J3412" s="37">
        <v>5</v>
      </c>
      <c r="K3412" s="37">
        <v>10</v>
      </c>
      <c r="L3412" s="37">
        <v>10</v>
      </c>
      <c r="M3412" s="37">
        <v>5</v>
      </c>
      <c r="N3412" s="37">
        <v>10</v>
      </c>
      <c r="O3412" s="37">
        <v>10</v>
      </c>
      <c r="P3412" s="37">
        <v>10</v>
      </c>
      <c r="Q3412" s="37">
        <v>5</v>
      </c>
    </row>
    <row r="3413" spans="1:17">
      <c r="A3413" s="174">
        <v>2193</v>
      </c>
      <c r="C3413" s="36" t="s">
        <v>96</v>
      </c>
      <c r="D3413" s="35" t="s">
        <v>2106</v>
      </c>
      <c r="E3413" s="34" t="s">
        <v>119</v>
      </c>
      <c r="F3413" s="130">
        <v>8.0399999999999991</v>
      </c>
      <c r="G3413" s="33" t="e">
        <f>AVERAGE(#REF!)</f>
        <v>#REF!</v>
      </c>
      <c r="H3413" s="33" t="e">
        <f>AVERAGE(#REF!)</f>
        <v>#REF!</v>
      </c>
      <c r="I3413" s="33" t="e">
        <f>AVERAGE(#REF!)</f>
        <v>#REF!</v>
      </c>
      <c r="J3413" s="33" t="e">
        <f>AVERAGE(#REF!)</f>
        <v>#REF!</v>
      </c>
      <c r="K3413" s="33" t="e">
        <f>AVERAGE(#REF!)</f>
        <v>#REF!</v>
      </c>
      <c r="L3413" s="33" t="e">
        <f>AVERAGE(#REF!)</f>
        <v>#REF!</v>
      </c>
      <c r="M3413" s="33" t="e">
        <f>AVERAGE(#REF!)</f>
        <v>#REF!</v>
      </c>
      <c r="N3413" s="33" t="e">
        <f>AVERAGE(#REF!)</f>
        <v>#REF!</v>
      </c>
      <c r="O3413" s="33" t="e">
        <f>AVERAGE(#REF!)</f>
        <v>#REF!</v>
      </c>
      <c r="P3413" s="33" t="e">
        <f>AVERAGE(#REF!)</f>
        <v>#REF!</v>
      </c>
      <c r="Q3413" s="33" t="e">
        <f>AVERAGE(#REF!)</f>
        <v>#REF!</v>
      </c>
    </row>
    <row r="3414" spans="1:17">
      <c r="A3414" s="174">
        <v>2192</v>
      </c>
      <c r="B3414">
        <v>1</v>
      </c>
      <c r="C3414" s="36" t="s">
        <v>2090</v>
      </c>
      <c r="D3414" s="36" t="s">
        <v>2099</v>
      </c>
      <c r="E3414" s="39" t="s">
        <v>119</v>
      </c>
      <c r="F3414" s="38">
        <v>7.8</v>
      </c>
      <c r="G3414" s="37">
        <v>5</v>
      </c>
      <c r="H3414" s="37">
        <v>5</v>
      </c>
      <c r="I3414" s="37">
        <v>5</v>
      </c>
      <c r="J3414" s="37">
        <v>5</v>
      </c>
      <c r="K3414" s="37">
        <v>10</v>
      </c>
      <c r="L3414" s="37">
        <v>10</v>
      </c>
      <c r="M3414" s="37">
        <v>5</v>
      </c>
      <c r="N3414" s="37">
        <v>10</v>
      </c>
      <c r="O3414" s="37">
        <v>10</v>
      </c>
      <c r="P3414" s="37">
        <v>10</v>
      </c>
      <c r="Q3414" s="37">
        <v>5</v>
      </c>
    </row>
    <row r="3415" spans="1:17">
      <c r="A3415" s="174">
        <v>2191</v>
      </c>
      <c r="B3415">
        <v>2</v>
      </c>
      <c r="C3415" s="36" t="s">
        <v>2090</v>
      </c>
      <c r="D3415" s="42" t="s">
        <v>2098</v>
      </c>
      <c r="E3415" s="41" t="s">
        <v>119</v>
      </c>
      <c r="F3415" s="40">
        <v>9.8000000000000007</v>
      </c>
      <c r="G3415" s="37">
        <v>5</v>
      </c>
      <c r="H3415" s="37">
        <v>5</v>
      </c>
      <c r="I3415" s="37">
        <v>5</v>
      </c>
      <c r="J3415" s="37">
        <v>5</v>
      </c>
      <c r="K3415" s="37">
        <v>10</v>
      </c>
      <c r="L3415" s="37">
        <v>10</v>
      </c>
      <c r="M3415" s="37">
        <v>5</v>
      </c>
      <c r="N3415" s="37">
        <v>10</v>
      </c>
      <c r="O3415" s="37">
        <v>10</v>
      </c>
      <c r="P3415" s="37">
        <v>10</v>
      </c>
      <c r="Q3415" s="37">
        <v>5</v>
      </c>
    </row>
    <row r="3416" spans="1:17">
      <c r="A3416" s="174">
        <v>2190</v>
      </c>
      <c r="B3416">
        <v>3</v>
      </c>
      <c r="C3416" s="36" t="s">
        <v>2090</v>
      </c>
      <c r="D3416" s="36" t="s">
        <v>2097</v>
      </c>
      <c r="E3416" s="39" t="s">
        <v>119</v>
      </c>
      <c r="F3416" s="38">
        <v>7.8</v>
      </c>
      <c r="G3416" s="37">
        <v>5</v>
      </c>
      <c r="H3416" s="37">
        <v>5</v>
      </c>
      <c r="I3416" s="37">
        <v>5</v>
      </c>
      <c r="J3416" s="37">
        <v>5</v>
      </c>
      <c r="K3416" s="37">
        <v>10</v>
      </c>
      <c r="L3416" s="37">
        <v>10</v>
      </c>
      <c r="M3416" s="37">
        <v>5</v>
      </c>
      <c r="N3416" s="37">
        <v>10</v>
      </c>
      <c r="O3416" s="37">
        <v>10</v>
      </c>
      <c r="P3416" s="37">
        <v>10</v>
      </c>
      <c r="Q3416" s="37">
        <v>5</v>
      </c>
    </row>
    <row r="3417" spans="1:17">
      <c r="A3417" s="174">
        <v>2189</v>
      </c>
      <c r="B3417">
        <v>4</v>
      </c>
      <c r="C3417" s="36" t="s">
        <v>2090</v>
      </c>
      <c r="D3417" s="36" t="s">
        <v>2096</v>
      </c>
      <c r="E3417" s="39" t="s">
        <v>119</v>
      </c>
      <c r="F3417" s="38">
        <v>8.8000000000000007</v>
      </c>
      <c r="G3417" s="37">
        <v>5</v>
      </c>
      <c r="H3417" s="37">
        <v>5</v>
      </c>
      <c r="I3417" s="37">
        <v>5</v>
      </c>
      <c r="J3417" s="37">
        <v>5</v>
      </c>
      <c r="K3417" s="37">
        <v>10</v>
      </c>
      <c r="L3417" s="37">
        <v>10</v>
      </c>
      <c r="M3417" s="37">
        <v>5</v>
      </c>
      <c r="N3417" s="37">
        <v>10</v>
      </c>
      <c r="O3417" s="37">
        <v>10</v>
      </c>
      <c r="P3417" s="37">
        <v>10</v>
      </c>
      <c r="Q3417" s="37">
        <v>5</v>
      </c>
    </row>
    <row r="3418" spans="1:17">
      <c r="A3418" s="174">
        <v>2188</v>
      </c>
      <c r="B3418">
        <v>5</v>
      </c>
      <c r="C3418" s="36" t="s">
        <v>2090</v>
      </c>
      <c r="D3418" s="36" t="s">
        <v>2095</v>
      </c>
      <c r="E3418" s="39" t="s">
        <v>119</v>
      </c>
      <c r="F3418" s="38">
        <v>7.5</v>
      </c>
      <c r="G3418" s="37">
        <v>5</v>
      </c>
      <c r="H3418" s="37">
        <v>5</v>
      </c>
      <c r="I3418" s="37">
        <v>5</v>
      </c>
      <c r="J3418" s="37">
        <v>5</v>
      </c>
      <c r="K3418" s="37">
        <v>10</v>
      </c>
      <c r="L3418" s="37">
        <v>10</v>
      </c>
      <c r="M3418" s="37">
        <v>5</v>
      </c>
      <c r="N3418" s="37">
        <v>10</v>
      </c>
      <c r="O3418" s="37">
        <v>10</v>
      </c>
      <c r="P3418" s="37">
        <v>10</v>
      </c>
      <c r="Q3418" s="37">
        <v>5</v>
      </c>
    </row>
    <row r="3419" spans="1:17">
      <c r="A3419" s="174">
        <v>2187</v>
      </c>
      <c r="B3419">
        <v>6</v>
      </c>
      <c r="C3419" s="36" t="s">
        <v>2090</v>
      </c>
      <c r="D3419" s="36" t="s">
        <v>2094</v>
      </c>
      <c r="E3419" s="39" t="s">
        <v>119</v>
      </c>
      <c r="F3419" s="38">
        <v>8.1999999999999993</v>
      </c>
      <c r="G3419" s="37">
        <v>5</v>
      </c>
      <c r="H3419" s="37">
        <v>5</v>
      </c>
      <c r="I3419" s="37">
        <v>5</v>
      </c>
      <c r="J3419" s="37">
        <v>5</v>
      </c>
      <c r="K3419" s="37">
        <v>10</v>
      </c>
      <c r="L3419" s="37">
        <v>10</v>
      </c>
      <c r="M3419" s="37">
        <v>5</v>
      </c>
      <c r="N3419" s="37">
        <v>10</v>
      </c>
      <c r="O3419" s="37">
        <v>10</v>
      </c>
      <c r="P3419" s="37">
        <v>10</v>
      </c>
      <c r="Q3419" s="37">
        <v>5</v>
      </c>
    </row>
    <row r="3420" spans="1:17">
      <c r="A3420" s="174">
        <v>2186</v>
      </c>
      <c r="B3420">
        <v>7</v>
      </c>
      <c r="C3420" s="36" t="s">
        <v>2090</v>
      </c>
      <c r="D3420" s="36" t="s">
        <v>2093</v>
      </c>
      <c r="E3420" s="39" t="s">
        <v>119</v>
      </c>
      <c r="F3420" s="38">
        <v>9.4</v>
      </c>
      <c r="G3420" s="37">
        <v>5</v>
      </c>
      <c r="H3420" s="37">
        <v>5</v>
      </c>
      <c r="I3420" s="37">
        <v>5</v>
      </c>
      <c r="J3420" s="37">
        <v>5</v>
      </c>
      <c r="K3420" s="37">
        <v>10</v>
      </c>
      <c r="L3420" s="37">
        <v>10</v>
      </c>
      <c r="M3420" s="37">
        <v>5</v>
      </c>
      <c r="N3420" s="37">
        <v>10</v>
      </c>
      <c r="O3420" s="37">
        <v>10</v>
      </c>
      <c r="P3420" s="37">
        <v>10</v>
      </c>
      <c r="Q3420" s="37">
        <v>5</v>
      </c>
    </row>
    <row r="3421" spans="1:17">
      <c r="A3421" s="174">
        <v>2185</v>
      </c>
      <c r="B3421">
        <v>8</v>
      </c>
      <c r="C3421" s="36" t="s">
        <v>2090</v>
      </c>
      <c r="D3421" s="36" t="s">
        <v>2092</v>
      </c>
      <c r="E3421" s="39" t="s">
        <v>119</v>
      </c>
      <c r="F3421" s="38">
        <v>8.1</v>
      </c>
      <c r="G3421" s="37">
        <v>5</v>
      </c>
      <c r="H3421" s="37">
        <v>5</v>
      </c>
      <c r="I3421" s="37">
        <v>5</v>
      </c>
      <c r="J3421" s="37">
        <v>5</v>
      </c>
      <c r="K3421" s="37">
        <v>10</v>
      </c>
      <c r="L3421" s="37">
        <v>10</v>
      </c>
      <c r="M3421" s="37">
        <v>5</v>
      </c>
      <c r="N3421" s="37">
        <v>10</v>
      </c>
      <c r="O3421" s="37">
        <v>10</v>
      </c>
      <c r="P3421" s="37">
        <v>10</v>
      </c>
      <c r="Q3421" s="37">
        <v>5</v>
      </c>
    </row>
    <row r="3422" spans="1:17">
      <c r="A3422" s="174">
        <v>2184</v>
      </c>
      <c r="B3422">
        <v>9</v>
      </c>
      <c r="C3422" s="36" t="s">
        <v>2090</v>
      </c>
      <c r="D3422" s="36" t="s">
        <v>2091</v>
      </c>
      <c r="E3422" s="39" t="s">
        <v>119</v>
      </c>
      <c r="F3422" s="38">
        <v>7</v>
      </c>
      <c r="G3422" s="37">
        <v>5</v>
      </c>
      <c r="H3422" s="37">
        <v>5</v>
      </c>
      <c r="I3422" s="37">
        <v>5</v>
      </c>
      <c r="J3422" s="37">
        <v>5</v>
      </c>
      <c r="K3422" s="37">
        <v>10</v>
      </c>
      <c r="L3422" s="37">
        <v>10</v>
      </c>
      <c r="M3422" s="37">
        <v>5</v>
      </c>
      <c r="N3422" s="37">
        <v>10</v>
      </c>
      <c r="O3422" s="37">
        <v>10</v>
      </c>
      <c r="P3422" s="37">
        <v>10</v>
      </c>
      <c r="Q3422" s="37">
        <v>5</v>
      </c>
    </row>
    <row r="3423" spans="1:17">
      <c r="A3423" s="174">
        <v>2183</v>
      </c>
      <c r="C3423" s="36" t="s">
        <v>2090</v>
      </c>
      <c r="D3423" s="35" t="s">
        <v>2089</v>
      </c>
      <c r="E3423" s="34" t="s">
        <v>119</v>
      </c>
      <c r="F3423" s="130">
        <v>8.2230000000000008</v>
      </c>
      <c r="G3423" s="33" t="e">
        <f>AVERAGE(#REF!)</f>
        <v>#REF!</v>
      </c>
      <c r="H3423" s="33" t="e">
        <f>AVERAGE(#REF!)</f>
        <v>#REF!</v>
      </c>
      <c r="I3423" s="33" t="e">
        <f>AVERAGE(#REF!)</f>
        <v>#REF!</v>
      </c>
      <c r="J3423" s="33" t="e">
        <f>AVERAGE(#REF!)</f>
        <v>#REF!</v>
      </c>
      <c r="K3423" s="33" t="e">
        <f>AVERAGE(#REF!)</f>
        <v>#REF!</v>
      </c>
      <c r="L3423" s="33" t="e">
        <f>AVERAGE(#REF!)</f>
        <v>#REF!</v>
      </c>
      <c r="M3423" s="33" t="e">
        <f>AVERAGE(#REF!)</f>
        <v>#REF!</v>
      </c>
      <c r="N3423" s="33" t="e">
        <f>AVERAGE(#REF!)</f>
        <v>#REF!</v>
      </c>
      <c r="O3423" s="33" t="e">
        <f>AVERAGE(#REF!)</f>
        <v>#REF!</v>
      </c>
      <c r="P3423" s="33" t="e">
        <f>AVERAGE(#REF!)</f>
        <v>#REF!</v>
      </c>
      <c r="Q3423" s="33" t="e">
        <f>AVERAGE(#REF!)</f>
        <v>#REF!</v>
      </c>
    </row>
    <row r="3424" spans="1:17">
      <c r="A3424" s="174">
        <v>2182</v>
      </c>
      <c r="B3424">
        <v>1</v>
      </c>
      <c r="C3424" s="36" t="s">
        <v>2057</v>
      </c>
      <c r="D3424" s="36" t="s">
        <v>2073</v>
      </c>
      <c r="E3424" s="39" t="s">
        <v>119</v>
      </c>
      <c r="F3424" s="38">
        <v>7.4</v>
      </c>
      <c r="G3424" s="37">
        <v>5</v>
      </c>
      <c r="H3424" s="37">
        <v>5</v>
      </c>
      <c r="I3424" s="37">
        <v>5</v>
      </c>
      <c r="J3424" s="37">
        <v>5</v>
      </c>
      <c r="K3424" s="37">
        <v>10</v>
      </c>
      <c r="L3424" s="37">
        <v>10</v>
      </c>
      <c r="M3424" s="37">
        <v>5</v>
      </c>
      <c r="N3424" s="37">
        <v>10</v>
      </c>
      <c r="O3424" s="37">
        <v>10</v>
      </c>
      <c r="P3424" s="37">
        <v>10</v>
      </c>
      <c r="Q3424" s="37">
        <v>5</v>
      </c>
    </row>
    <row r="3425" spans="1:17">
      <c r="A3425" s="174">
        <v>2181</v>
      </c>
      <c r="B3425">
        <v>2</v>
      </c>
      <c r="C3425" s="36" t="s">
        <v>2057</v>
      </c>
      <c r="D3425" s="42" t="s">
        <v>2072</v>
      </c>
      <c r="E3425" s="41" t="s">
        <v>119</v>
      </c>
      <c r="F3425" s="40">
        <v>9.6999999999999993</v>
      </c>
      <c r="G3425" s="37">
        <v>5</v>
      </c>
      <c r="H3425" s="37">
        <v>5</v>
      </c>
      <c r="I3425" s="37">
        <v>5</v>
      </c>
      <c r="J3425" s="37">
        <v>5</v>
      </c>
      <c r="K3425" s="37">
        <v>10</v>
      </c>
      <c r="L3425" s="37">
        <v>10</v>
      </c>
      <c r="M3425" s="37">
        <v>5</v>
      </c>
      <c r="N3425" s="37">
        <v>10</v>
      </c>
      <c r="O3425" s="37">
        <v>10</v>
      </c>
      <c r="P3425" s="37">
        <v>10</v>
      </c>
      <c r="Q3425" s="37">
        <v>5</v>
      </c>
    </row>
    <row r="3426" spans="1:17">
      <c r="A3426" s="174">
        <v>2180</v>
      </c>
      <c r="B3426">
        <v>3</v>
      </c>
      <c r="C3426" s="36" t="s">
        <v>2057</v>
      </c>
      <c r="D3426" s="36" t="s">
        <v>2071</v>
      </c>
      <c r="E3426" s="39" t="s">
        <v>119</v>
      </c>
      <c r="F3426" s="38">
        <v>7.5</v>
      </c>
      <c r="G3426" s="37">
        <v>5</v>
      </c>
      <c r="H3426" s="37">
        <v>5</v>
      </c>
      <c r="I3426" s="37">
        <v>5</v>
      </c>
      <c r="J3426" s="37">
        <v>5</v>
      </c>
      <c r="K3426" s="37">
        <v>10</v>
      </c>
      <c r="L3426" s="37">
        <v>10</v>
      </c>
      <c r="M3426" s="37">
        <v>5</v>
      </c>
      <c r="N3426" s="37">
        <v>10</v>
      </c>
      <c r="O3426" s="37">
        <v>10</v>
      </c>
      <c r="P3426" s="37">
        <v>10</v>
      </c>
      <c r="Q3426" s="37">
        <v>5</v>
      </c>
    </row>
    <row r="3427" spans="1:17">
      <c r="A3427" s="174">
        <v>2179</v>
      </c>
      <c r="B3427">
        <v>4</v>
      </c>
      <c r="C3427" s="36" t="s">
        <v>2057</v>
      </c>
      <c r="D3427" s="36" t="s">
        <v>2070</v>
      </c>
      <c r="E3427" s="39" t="s">
        <v>119</v>
      </c>
      <c r="F3427" s="38">
        <v>7</v>
      </c>
      <c r="G3427" s="37">
        <v>5</v>
      </c>
      <c r="H3427" s="37">
        <v>5</v>
      </c>
      <c r="I3427" s="37">
        <v>5</v>
      </c>
      <c r="J3427" s="37">
        <v>5</v>
      </c>
      <c r="K3427" s="37">
        <v>10</v>
      </c>
      <c r="L3427" s="37">
        <v>10</v>
      </c>
      <c r="M3427" s="37">
        <v>5</v>
      </c>
      <c r="N3427" s="37">
        <v>10</v>
      </c>
      <c r="O3427" s="37">
        <v>10</v>
      </c>
      <c r="P3427" s="37">
        <v>10</v>
      </c>
      <c r="Q3427" s="37">
        <v>5</v>
      </c>
    </row>
    <row r="3428" spans="1:17">
      <c r="A3428" s="174">
        <v>2178</v>
      </c>
      <c r="B3428">
        <v>5</v>
      </c>
      <c r="C3428" s="36" t="s">
        <v>2057</v>
      </c>
      <c r="D3428" s="36" t="s">
        <v>2069</v>
      </c>
      <c r="E3428" s="39" t="s">
        <v>119</v>
      </c>
      <c r="F3428" s="38">
        <v>7.5</v>
      </c>
      <c r="G3428" s="37">
        <v>5</v>
      </c>
      <c r="H3428" s="37">
        <v>5</v>
      </c>
      <c r="I3428" s="37">
        <v>5</v>
      </c>
      <c r="J3428" s="37">
        <v>5</v>
      </c>
      <c r="K3428" s="37">
        <v>10</v>
      </c>
      <c r="L3428" s="37">
        <v>10</v>
      </c>
      <c r="M3428" s="37">
        <v>5</v>
      </c>
      <c r="N3428" s="37">
        <v>10</v>
      </c>
      <c r="O3428" s="37">
        <v>10</v>
      </c>
      <c r="P3428" s="37">
        <v>10</v>
      </c>
      <c r="Q3428" s="37">
        <v>5</v>
      </c>
    </row>
    <row r="3429" spans="1:17">
      <c r="A3429" s="174">
        <v>2177</v>
      </c>
      <c r="B3429">
        <v>6</v>
      </c>
      <c r="C3429" s="36" t="s">
        <v>2057</v>
      </c>
      <c r="D3429" s="42" t="s">
        <v>2068</v>
      </c>
      <c r="E3429" s="41" t="s">
        <v>119</v>
      </c>
      <c r="F3429" s="40">
        <v>9.5</v>
      </c>
      <c r="G3429" s="37">
        <v>5</v>
      </c>
      <c r="H3429" s="37">
        <v>5</v>
      </c>
      <c r="I3429" s="37">
        <v>5</v>
      </c>
      <c r="J3429" s="37">
        <v>5</v>
      </c>
      <c r="K3429" s="37">
        <v>10</v>
      </c>
      <c r="L3429" s="37">
        <v>10</v>
      </c>
      <c r="M3429" s="37">
        <v>5</v>
      </c>
      <c r="N3429" s="37">
        <v>10</v>
      </c>
      <c r="O3429" s="37">
        <v>10</v>
      </c>
      <c r="P3429" s="37">
        <v>10</v>
      </c>
      <c r="Q3429" s="37">
        <v>5</v>
      </c>
    </row>
    <row r="3430" spans="1:17">
      <c r="A3430" s="174">
        <v>2176</v>
      </c>
      <c r="B3430">
        <v>7</v>
      </c>
      <c r="C3430" s="36" t="s">
        <v>2057</v>
      </c>
      <c r="D3430" s="36" t="s">
        <v>2067</v>
      </c>
      <c r="E3430" s="39" t="s">
        <v>119</v>
      </c>
      <c r="F3430" s="38">
        <v>7.9</v>
      </c>
      <c r="G3430" s="37">
        <v>5</v>
      </c>
      <c r="H3430" s="37">
        <v>5</v>
      </c>
      <c r="I3430" s="37">
        <v>5</v>
      </c>
      <c r="J3430" s="37">
        <v>5</v>
      </c>
      <c r="K3430" s="37">
        <v>10</v>
      </c>
      <c r="L3430" s="37">
        <v>10</v>
      </c>
      <c r="M3430" s="37">
        <v>5</v>
      </c>
      <c r="N3430" s="37">
        <v>10</v>
      </c>
      <c r="O3430" s="37">
        <v>10</v>
      </c>
      <c r="P3430" s="37">
        <v>10</v>
      </c>
      <c r="Q3430" s="37">
        <v>5</v>
      </c>
    </row>
    <row r="3431" spans="1:17">
      <c r="A3431" s="174">
        <v>2175</v>
      </c>
      <c r="B3431">
        <v>8</v>
      </c>
      <c r="C3431" s="36" t="s">
        <v>2057</v>
      </c>
      <c r="D3431" s="36" t="s">
        <v>2066</v>
      </c>
      <c r="E3431" s="39" t="s">
        <v>119</v>
      </c>
      <c r="F3431" s="38">
        <v>7.2</v>
      </c>
      <c r="G3431" s="37">
        <v>5</v>
      </c>
      <c r="H3431" s="37">
        <v>5</v>
      </c>
      <c r="I3431" s="37">
        <v>5</v>
      </c>
      <c r="J3431" s="37">
        <v>5</v>
      </c>
      <c r="K3431" s="37">
        <v>10</v>
      </c>
      <c r="L3431" s="37">
        <v>10</v>
      </c>
      <c r="M3431" s="37">
        <v>5</v>
      </c>
      <c r="N3431" s="37">
        <v>10</v>
      </c>
      <c r="O3431" s="37">
        <v>10</v>
      </c>
      <c r="P3431" s="37">
        <v>10</v>
      </c>
      <c r="Q3431" s="37">
        <v>5</v>
      </c>
    </row>
    <row r="3432" spans="1:17">
      <c r="A3432" s="174">
        <v>2174</v>
      </c>
      <c r="B3432">
        <v>9</v>
      </c>
      <c r="C3432" s="36" t="s">
        <v>2057</v>
      </c>
      <c r="D3432" s="36" t="s">
        <v>2065</v>
      </c>
      <c r="E3432" s="39" t="s">
        <v>119</v>
      </c>
      <c r="F3432" s="38">
        <v>8.6</v>
      </c>
      <c r="G3432" s="37">
        <v>5</v>
      </c>
      <c r="H3432" s="37">
        <v>5</v>
      </c>
      <c r="I3432" s="37">
        <v>5</v>
      </c>
      <c r="J3432" s="37">
        <v>5</v>
      </c>
      <c r="K3432" s="37">
        <v>10</v>
      </c>
      <c r="L3432" s="37">
        <v>10</v>
      </c>
      <c r="M3432" s="37">
        <v>5</v>
      </c>
      <c r="N3432" s="37">
        <v>10</v>
      </c>
      <c r="O3432" s="37">
        <v>10</v>
      </c>
      <c r="P3432" s="37">
        <v>10</v>
      </c>
      <c r="Q3432" s="37">
        <v>5</v>
      </c>
    </row>
    <row r="3433" spans="1:17">
      <c r="A3433" s="174">
        <v>2173</v>
      </c>
      <c r="B3433">
        <v>10</v>
      </c>
      <c r="C3433" s="36" t="s">
        <v>2057</v>
      </c>
      <c r="D3433" s="36" t="s">
        <v>2064</v>
      </c>
      <c r="E3433" s="39" t="s">
        <v>119</v>
      </c>
      <c r="F3433" s="38">
        <v>7.4</v>
      </c>
      <c r="G3433" s="37">
        <v>5</v>
      </c>
      <c r="H3433" s="37">
        <v>5</v>
      </c>
      <c r="I3433" s="37">
        <v>5</v>
      </c>
      <c r="J3433" s="37">
        <v>5</v>
      </c>
      <c r="K3433" s="37">
        <v>10</v>
      </c>
      <c r="L3433" s="37">
        <v>10</v>
      </c>
      <c r="M3433" s="37">
        <v>5</v>
      </c>
      <c r="N3433" s="37">
        <v>10</v>
      </c>
      <c r="O3433" s="37">
        <v>10</v>
      </c>
      <c r="P3433" s="37">
        <v>10</v>
      </c>
      <c r="Q3433" s="37">
        <v>5</v>
      </c>
    </row>
    <row r="3434" spans="1:17">
      <c r="A3434" s="174">
        <v>2172</v>
      </c>
      <c r="B3434">
        <v>11</v>
      </c>
      <c r="C3434" s="36" t="s">
        <v>2057</v>
      </c>
      <c r="D3434" s="46">
        <v>0.21875</v>
      </c>
      <c r="E3434" s="39" t="s">
        <v>119</v>
      </c>
      <c r="F3434" s="38">
        <v>9.1</v>
      </c>
      <c r="G3434" s="37">
        <v>5</v>
      </c>
      <c r="H3434" s="37">
        <v>5</v>
      </c>
      <c r="I3434" s="37">
        <v>5</v>
      </c>
      <c r="J3434" s="37">
        <v>5</v>
      </c>
      <c r="K3434" s="37">
        <v>10</v>
      </c>
      <c r="L3434" s="37">
        <v>10</v>
      </c>
      <c r="M3434" s="37">
        <v>5</v>
      </c>
      <c r="N3434" s="37">
        <v>10</v>
      </c>
      <c r="O3434" s="37">
        <v>10</v>
      </c>
      <c r="P3434" s="37">
        <v>10</v>
      </c>
      <c r="Q3434" s="37">
        <v>5</v>
      </c>
    </row>
    <row r="3435" spans="1:17">
      <c r="A3435" s="174">
        <v>2171</v>
      </c>
      <c r="B3435">
        <v>12</v>
      </c>
      <c r="C3435" s="36" t="s">
        <v>2057</v>
      </c>
      <c r="D3435" s="36" t="s">
        <v>2063</v>
      </c>
      <c r="E3435" s="39" t="s">
        <v>119</v>
      </c>
      <c r="F3435" s="38">
        <v>8.1</v>
      </c>
      <c r="G3435" s="37">
        <v>5</v>
      </c>
      <c r="H3435" s="37">
        <v>5</v>
      </c>
      <c r="I3435" s="37">
        <v>5</v>
      </c>
      <c r="J3435" s="37">
        <v>5</v>
      </c>
      <c r="K3435" s="37">
        <v>10</v>
      </c>
      <c r="L3435" s="37">
        <v>10</v>
      </c>
      <c r="M3435" s="37">
        <v>5</v>
      </c>
      <c r="N3435" s="37">
        <v>10</v>
      </c>
      <c r="O3435" s="37">
        <v>10</v>
      </c>
      <c r="P3435" s="37">
        <v>10</v>
      </c>
      <c r="Q3435" s="37">
        <v>5</v>
      </c>
    </row>
    <row r="3436" spans="1:17">
      <c r="A3436" s="174">
        <v>2170</v>
      </c>
      <c r="B3436">
        <v>13</v>
      </c>
      <c r="C3436" s="36" t="s">
        <v>2057</v>
      </c>
      <c r="D3436" s="36" t="s">
        <v>2062</v>
      </c>
      <c r="E3436" s="39" t="s">
        <v>119</v>
      </c>
      <c r="F3436" s="38">
        <v>8.1999999999999993</v>
      </c>
      <c r="G3436" s="37">
        <v>5</v>
      </c>
      <c r="H3436" s="37">
        <v>5</v>
      </c>
      <c r="I3436" s="37">
        <v>5</v>
      </c>
      <c r="J3436" s="37">
        <v>5</v>
      </c>
      <c r="K3436" s="37">
        <v>10</v>
      </c>
      <c r="L3436" s="37">
        <v>10</v>
      </c>
      <c r="M3436" s="37">
        <v>5</v>
      </c>
      <c r="N3436" s="37">
        <v>10</v>
      </c>
      <c r="O3436" s="37">
        <v>10</v>
      </c>
      <c r="P3436" s="37">
        <v>10</v>
      </c>
      <c r="Q3436" s="37">
        <v>5</v>
      </c>
    </row>
    <row r="3437" spans="1:17">
      <c r="A3437" s="174">
        <v>2169</v>
      </c>
      <c r="B3437">
        <v>14</v>
      </c>
      <c r="C3437" s="36" t="s">
        <v>2057</v>
      </c>
      <c r="D3437" s="36" t="s">
        <v>2061</v>
      </c>
      <c r="E3437" s="39" t="s">
        <v>119</v>
      </c>
      <c r="F3437" s="38">
        <v>7</v>
      </c>
      <c r="G3437" s="37">
        <v>5</v>
      </c>
      <c r="H3437" s="37">
        <v>5</v>
      </c>
      <c r="I3437" s="37">
        <v>5</v>
      </c>
      <c r="J3437" s="37">
        <v>5</v>
      </c>
      <c r="K3437" s="37">
        <v>10</v>
      </c>
      <c r="L3437" s="37">
        <v>10</v>
      </c>
      <c r="M3437" s="37">
        <v>5</v>
      </c>
      <c r="N3437" s="37">
        <v>10</v>
      </c>
      <c r="O3437" s="37">
        <v>10</v>
      </c>
      <c r="P3437" s="37">
        <v>10</v>
      </c>
      <c r="Q3437" s="37">
        <v>5</v>
      </c>
    </row>
    <row r="3438" spans="1:17">
      <c r="A3438" s="174">
        <v>2168</v>
      </c>
      <c r="B3438">
        <v>15</v>
      </c>
      <c r="C3438" s="36" t="s">
        <v>2057</v>
      </c>
      <c r="D3438" s="36" t="s">
        <v>2060</v>
      </c>
      <c r="E3438" s="39" t="s">
        <v>119</v>
      </c>
      <c r="F3438" s="38">
        <v>7</v>
      </c>
      <c r="G3438" s="37">
        <v>5</v>
      </c>
      <c r="H3438" s="37">
        <v>5</v>
      </c>
      <c r="I3438" s="37">
        <v>5</v>
      </c>
      <c r="J3438" s="37">
        <v>5</v>
      </c>
      <c r="K3438" s="37">
        <v>10</v>
      </c>
      <c r="L3438" s="37">
        <v>10</v>
      </c>
      <c r="M3438" s="37">
        <v>5</v>
      </c>
      <c r="N3438" s="37">
        <v>10</v>
      </c>
      <c r="O3438" s="37">
        <v>10</v>
      </c>
      <c r="P3438" s="37">
        <v>10</v>
      </c>
      <c r="Q3438" s="37">
        <v>5</v>
      </c>
    </row>
    <row r="3439" spans="1:17">
      <c r="A3439" s="174">
        <v>2167</v>
      </c>
      <c r="B3439">
        <v>16</v>
      </c>
      <c r="C3439" s="36" t="s">
        <v>2057</v>
      </c>
      <c r="D3439" s="36" t="s">
        <v>2059</v>
      </c>
      <c r="E3439" s="39" t="s">
        <v>119</v>
      </c>
      <c r="F3439" s="38">
        <v>7.4</v>
      </c>
      <c r="G3439" s="37">
        <v>5</v>
      </c>
      <c r="H3439" s="37">
        <v>5</v>
      </c>
      <c r="I3439" s="37">
        <v>5</v>
      </c>
      <c r="J3439" s="37">
        <v>5</v>
      </c>
      <c r="K3439" s="37">
        <v>10</v>
      </c>
      <c r="L3439" s="37">
        <v>10</v>
      </c>
      <c r="M3439" s="37">
        <v>5</v>
      </c>
      <c r="N3439" s="37">
        <v>10</v>
      </c>
      <c r="O3439" s="37">
        <v>10</v>
      </c>
      <c r="P3439" s="37">
        <v>10</v>
      </c>
      <c r="Q3439" s="37">
        <v>5</v>
      </c>
    </row>
    <row r="3440" spans="1:17">
      <c r="A3440" s="174">
        <v>2166</v>
      </c>
      <c r="B3440">
        <v>17</v>
      </c>
      <c r="C3440" s="36" t="s">
        <v>2057</v>
      </c>
      <c r="D3440" s="42" t="s">
        <v>2058</v>
      </c>
      <c r="E3440" s="41" t="s">
        <v>119</v>
      </c>
      <c r="F3440" s="40">
        <v>9.6</v>
      </c>
      <c r="G3440" s="37">
        <v>5</v>
      </c>
      <c r="H3440" s="37">
        <v>5</v>
      </c>
      <c r="I3440" s="37">
        <v>5</v>
      </c>
      <c r="J3440" s="37">
        <v>5</v>
      </c>
      <c r="K3440" s="37">
        <v>10</v>
      </c>
      <c r="L3440" s="37">
        <v>10</v>
      </c>
      <c r="M3440" s="37">
        <v>5</v>
      </c>
      <c r="N3440" s="37">
        <v>10</v>
      </c>
      <c r="O3440" s="37">
        <v>10</v>
      </c>
      <c r="P3440" s="37">
        <v>10</v>
      </c>
      <c r="Q3440" s="37">
        <v>5</v>
      </c>
    </row>
    <row r="3441" spans="1:17">
      <c r="A3441" s="174">
        <v>2165</v>
      </c>
      <c r="C3441" s="36" t="s">
        <v>2057</v>
      </c>
      <c r="D3441" s="35" t="s">
        <v>8635</v>
      </c>
      <c r="E3441" s="34" t="s">
        <v>119</v>
      </c>
      <c r="F3441" s="130">
        <v>7.9550000000000001</v>
      </c>
      <c r="G3441" s="33" t="e">
        <f>AVERAGE(#REF!)</f>
        <v>#REF!</v>
      </c>
      <c r="H3441" s="33" t="e">
        <f>AVERAGE(#REF!)</f>
        <v>#REF!</v>
      </c>
      <c r="I3441" s="33" t="e">
        <f>AVERAGE(#REF!)</f>
        <v>#REF!</v>
      </c>
      <c r="J3441" s="33" t="e">
        <f>AVERAGE(#REF!)</f>
        <v>#REF!</v>
      </c>
      <c r="K3441" s="33" t="e">
        <f>AVERAGE(#REF!)</f>
        <v>#REF!</v>
      </c>
      <c r="L3441" s="33" t="e">
        <f>AVERAGE(#REF!)</f>
        <v>#REF!</v>
      </c>
      <c r="M3441" s="33" t="e">
        <f>AVERAGE(#REF!)</f>
        <v>#REF!</v>
      </c>
      <c r="N3441" s="33" t="e">
        <f>AVERAGE(#REF!)</f>
        <v>#REF!</v>
      </c>
      <c r="O3441" s="33" t="e">
        <f>AVERAGE(#REF!)</f>
        <v>#REF!</v>
      </c>
      <c r="P3441" s="33" t="e">
        <f>AVERAGE(#REF!)</f>
        <v>#REF!</v>
      </c>
      <c r="Q3441" s="33" t="e">
        <f>AVERAGE(#REF!)</f>
        <v>#REF!</v>
      </c>
    </row>
    <row r="3442" spans="1:17">
      <c r="A3442" s="174">
        <v>2164</v>
      </c>
      <c r="B3442">
        <v>1</v>
      </c>
      <c r="C3442" s="36" t="s">
        <v>2017</v>
      </c>
      <c r="D3442" s="36" t="s">
        <v>2042</v>
      </c>
      <c r="E3442" s="39" t="s">
        <v>119</v>
      </c>
      <c r="F3442" s="38">
        <v>7.9</v>
      </c>
      <c r="G3442" s="37">
        <v>5</v>
      </c>
      <c r="H3442" s="37">
        <v>5</v>
      </c>
      <c r="I3442" s="37">
        <v>5</v>
      </c>
      <c r="J3442" s="37">
        <v>5</v>
      </c>
      <c r="K3442" s="37">
        <v>10</v>
      </c>
      <c r="L3442" s="37">
        <v>10</v>
      </c>
      <c r="M3442" s="37">
        <v>5</v>
      </c>
      <c r="N3442" s="37">
        <v>10</v>
      </c>
      <c r="O3442" s="37">
        <v>10</v>
      </c>
      <c r="P3442" s="37">
        <v>10</v>
      </c>
      <c r="Q3442" s="37">
        <v>5</v>
      </c>
    </row>
    <row r="3443" spans="1:17">
      <c r="A3443" s="174">
        <v>2163</v>
      </c>
      <c r="B3443">
        <v>2</v>
      </c>
      <c r="C3443" s="36" t="s">
        <v>2017</v>
      </c>
      <c r="D3443" s="36" t="s">
        <v>2041</v>
      </c>
      <c r="E3443" s="39" t="s">
        <v>119</v>
      </c>
      <c r="F3443" s="38">
        <v>8.3000000000000007</v>
      </c>
      <c r="G3443" s="37">
        <v>5</v>
      </c>
      <c r="H3443" s="37">
        <v>5</v>
      </c>
      <c r="I3443" s="37">
        <v>5</v>
      </c>
      <c r="J3443" s="37">
        <v>5</v>
      </c>
      <c r="K3443" s="37">
        <v>10</v>
      </c>
      <c r="L3443" s="37">
        <v>10</v>
      </c>
      <c r="M3443" s="37">
        <v>5</v>
      </c>
      <c r="N3443" s="37">
        <v>10</v>
      </c>
      <c r="O3443" s="37">
        <v>10</v>
      </c>
      <c r="P3443" s="37">
        <v>10</v>
      </c>
      <c r="Q3443" s="37">
        <v>5</v>
      </c>
    </row>
    <row r="3444" spans="1:17">
      <c r="A3444" s="174">
        <v>2162</v>
      </c>
      <c r="B3444">
        <v>3</v>
      </c>
      <c r="C3444" s="36" t="s">
        <v>2017</v>
      </c>
      <c r="D3444" s="36" t="s">
        <v>2040</v>
      </c>
      <c r="E3444" s="39" t="s">
        <v>119</v>
      </c>
      <c r="F3444" s="38">
        <v>7.9</v>
      </c>
      <c r="G3444" s="37">
        <v>5</v>
      </c>
      <c r="H3444" s="37">
        <v>5</v>
      </c>
      <c r="I3444" s="37">
        <v>5</v>
      </c>
      <c r="J3444" s="37">
        <v>5</v>
      </c>
      <c r="K3444" s="37">
        <v>10</v>
      </c>
      <c r="L3444" s="37">
        <v>10</v>
      </c>
      <c r="M3444" s="37">
        <v>5</v>
      </c>
      <c r="N3444" s="37">
        <v>10</v>
      </c>
      <c r="O3444" s="37">
        <v>10</v>
      </c>
      <c r="P3444" s="37">
        <v>10</v>
      </c>
      <c r="Q3444" s="37">
        <v>5</v>
      </c>
    </row>
    <row r="3445" spans="1:17">
      <c r="A3445" s="174">
        <v>2161</v>
      </c>
      <c r="B3445">
        <v>4</v>
      </c>
      <c r="C3445" s="36" t="s">
        <v>2017</v>
      </c>
      <c r="D3445" s="36" t="s">
        <v>2039</v>
      </c>
      <c r="E3445" s="39" t="s">
        <v>119</v>
      </c>
      <c r="F3445" s="38">
        <v>8.4</v>
      </c>
      <c r="G3445" s="37">
        <v>5</v>
      </c>
      <c r="H3445" s="37">
        <v>5</v>
      </c>
      <c r="I3445" s="37">
        <v>5</v>
      </c>
      <c r="J3445" s="37">
        <v>5</v>
      </c>
      <c r="K3445" s="37">
        <v>10</v>
      </c>
      <c r="L3445" s="37">
        <v>10</v>
      </c>
      <c r="M3445" s="37">
        <v>5</v>
      </c>
      <c r="N3445" s="37">
        <v>10</v>
      </c>
      <c r="O3445" s="37">
        <v>10</v>
      </c>
      <c r="P3445" s="37">
        <v>10</v>
      </c>
      <c r="Q3445" s="37">
        <v>5</v>
      </c>
    </row>
    <row r="3446" spans="1:17">
      <c r="A3446" s="174">
        <v>2160</v>
      </c>
      <c r="B3446">
        <v>5</v>
      </c>
      <c r="C3446" s="36" t="s">
        <v>2017</v>
      </c>
      <c r="D3446" s="36" t="s">
        <v>2038</v>
      </c>
      <c r="E3446" s="39" t="s">
        <v>119</v>
      </c>
      <c r="F3446" s="38">
        <v>9</v>
      </c>
      <c r="G3446" s="37">
        <v>5</v>
      </c>
      <c r="H3446" s="37">
        <v>5</v>
      </c>
      <c r="I3446" s="37">
        <v>5</v>
      </c>
      <c r="J3446" s="37">
        <v>5</v>
      </c>
      <c r="K3446" s="37">
        <v>10</v>
      </c>
      <c r="L3446" s="37">
        <v>10</v>
      </c>
      <c r="M3446" s="37">
        <v>5</v>
      </c>
      <c r="N3446" s="37">
        <v>10</v>
      </c>
      <c r="O3446" s="37">
        <v>10</v>
      </c>
      <c r="P3446" s="37">
        <v>10</v>
      </c>
      <c r="Q3446" s="37">
        <v>5</v>
      </c>
    </row>
    <row r="3447" spans="1:17">
      <c r="A3447" s="174">
        <v>2159</v>
      </c>
      <c r="B3447">
        <v>6</v>
      </c>
      <c r="C3447" s="36" t="s">
        <v>2017</v>
      </c>
      <c r="D3447" s="36" t="s">
        <v>2037</v>
      </c>
      <c r="E3447" s="39" t="s">
        <v>119</v>
      </c>
      <c r="F3447" s="38">
        <v>8.6</v>
      </c>
      <c r="G3447" s="37">
        <v>5</v>
      </c>
      <c r="H3447" s="37">
        <v>5</v>
      </c>
      <c r="I3447" s="37">
        <v>5</v>
      </c>
      <c r="J3447" s="37">
        <v>5</v>
      </c>
      <c r="K3447" s="37">
        <v>10</v>
      </c>
      <c r="L3447" s="37">
        <v>10</v>
      </c>
      <c r="M3447" s="37">
        <v>5</v>
      </c>
      <c r="N3447" s="37">
        <v>10</v>
      </c>
      <c r="O3447" s="37">
        <v>10</v>
      </c>
      <c r="P3447" s="37">
        <v>10</v>
      </c>
      <c r="Q3447" s="37">
        <v>5</v>
      </c>
    </row>
    <row r="3448" spans="1:17">
      <c r="A3448" s="174">
        <v>2158</v>
      </c>
      <c r="B3448">
        <v>7</v>
      </c>
      <c r="C3448" s="36" t="s">
        <v>2017</v>
      </c>
      <c r="D3448" s="36" t="s">
        <v>2036</v>
      </c>
      <c r="E3448" s="39" t="s">
        <v>119</v>
      </c>
      <c r="F3448" s="38">
        <v>9</v>
      </c>
      <c r="G3448" s="37">
        <v>5</v>
      </c>
      <c r="H3448" s="37">
        <v>5</v>
      </c>
      <c r="I3448" s="37">
        <v>5</v>
      </c>
      <c r="J3448" s="37">
        <v>5</v>
      </c>
      <c r="K3448" s="37">
        <v>10</v>
      </c>
      <c r="L3448" s="37">
        <v>10</v>
      </c>
      <c r="M3448" s="37">
        <v>5</v>
      </c>
      <c r="N3448" s="37">
        <v>10</v>
      </c>
      <c r="O3448" s="37">
        <v>10</v>
      </c>
      <c r="P3448" s="37">
        <v>10</v>
      </c>
      <c r="Q3448" s="37">
        <v>5</v>
      </c>
    </row>
    <row r="3449" spans="1:17">
      <c r="A3449" s="174">
        <v>2157</v>
      </c>
      <c r="B3449">
        <v>8</v>
      </c>
      <c r="C3449" s="36" t="s">
        <v>2017</v>
      </c>
      <c r="D3449" s="42" t="s">
        <v>2035</v>
      </c>
      <c r="E3449" s="41" t="s">
        <v>119</v>
      </c>
      <c r="F3449" s="40">
        <v>9.8000000000000007</v>
      </c>
      <c r="G3449" s="37">
        <v>5</v>
      </c>
      <c r="H3449" s="37">
        <v>5</v>
      </c>
      <c r="I3449" s="37">
        <v>5</v>
      </c>
      <c r="J3449" s="37">
        <v>5</v>
      </c>
      <c r="K3449" s="37">
        <v>10</v>
      </c>
      <c r="L3449" s="37">
        <v>10</v>
      </c>
      <c r="M3449" s="37">
        <v>5</v>
      </c>
      <c r="N3449" s="37">
        <v>10</v>
      </c>
      <c r="O3449" s="37">
        <v>10</v>
      </c>
      <c r="P3449" s="37">
        <v>10</v>
      </c>
      <c r="Q3449" s="37">
        <v>5</v>
      </c>
    </row>
    <row r="3450" spans="1:17">
      <c r="A3450" s="174">
        <v>2156</v>
      </c>
      <c r="B3450">
        <v>9</v>
      </c>
      <c r="C3450" s="36" t="s">
        <v>2017</v>
      </c>
      <c r="D3450" s="42" t="s">
        <v>2034</v>
      </c>
      <c r="E3450" s="41" t="s">
        <v>119</v>
      </c>
      <c r="F3450" s="40">
        <v>9.5</v>
      </c>
      <c r="G3450" s="37">
        <v>5</v>
      </c>
      <c r="H3450" s="37">
        <v>5</v>
      </c>
      <c r="I3450" s="37">
        <v>5</v>
      </c>
      <c r="J3450" s="37">
        <v>5</v>
      </c>
      <c r="K3450" s="37">
        <v>10</v>
      </c>
      <c r="L3450" s="37">
        <v>10</v>
      </c>
      <c r="M3450" s="37">
        <v>5</v>
      </c>
      <c r="N3450" s="37">
        <v>10</v>
      </c>
      <c r="O3450" s="37">
        <v>10</v>
      </c>
      <c r="P3450" s="37">
        <v>10</v>
      </c>
      <c r="Q3450" s="37">
        <v>5</v>
      </c>
    </row>
    <row r="3451" spans="1:17">
      <c r="A3451" s="174">
        <v>2155</v>
      </c>
      <c r="B3451">
        <v>10</v>
      </c>
      <c r="C3451" s="36" t="s">
        <v>2017</v>
      </c>
      <c r="D3451" s="36" t="s">
        <v>2033</v>
      </c>
      <c r="E3451" s="39" t="s">
        <v>119</v>
      </c>
      <c r="F3451" s="38">
        <v>8</v>
      </c>
      <c r="G3451" s="37">
        <v>5</v>
      </c>
      <c r="H3451" s="37">
        <v>5</v>
      </c>
      <c r="I3451" s="37">
        <v>5</v>
      </c>
      <c r="J3451" s="37">
        <v>5</v>
      </c>
      <c r="K3451" s="37">
        <v>10</v>
      </c>
      <c r="L3451" s="37">
        <v>10</v>
      </c>
      <c r="M3451" s="37">
        <v>5</v>
      </c>
      <c r="N3451" s="37">
        <v>10</v>
      </c>
      <c r="O3451" s="37">
        <v>10</v>
      </c>
      <c r="P3451" s="37">
        <v>10</v>
      </c>
      <c r="Q3451" s="37">
        <v>5</v>
      </c>
    </row>
    <row r="3452" spans="1:17">
      <c r="A3452" s="174">
        <v>2154</v>
      </c>
      <c r="B3452">
        <v>11</v>
      </c>
      <c r="C3452" s="36" t="s">
        <v>2017</v>
      </c>
      <c r="D3452" s="36" t="s">
        <v>2032</v>
      </c>
      <c r="E3452" s="39" t="s">
        <v>119</v>
      </c>
      <c r="F3452" s="38">
        <v>8.8000000000000007</v>
      </c>
      <c r="G3452" s="37">
        <v>5</v>
      </c>
      <c r="H3452" s="37">
        <v>5</v>
      </c>
      <c r="I3452" s="37">
        <v>5</v>
      </c>
      <c r="J3452" s="37">
        <v>5</v>
      </c>
      <c r="K3452" s="37">
        <v>10</v>
      </c>
      <c r="L3452" s="37">
        <v>10</v>
      </c>
      <c r="M3452" s="37">
        <v>5</v>
      </c>
      <c r="N3452" s="37">
        <v>10</v>
      </c>
      <c r="O3452" s="37">
        <v>10</v>
      </c>
      <c r="P3452" s="37">
        <v>10</v>
      </c>
      <c r="Q3452" s="37">
        <v>5</v>
      </c>
    </row>
    <row r="3453" spans="1:17">
      <c r="A3453" s="174">
        <v>2153</v>
      </c>
      <c r="B3453">
        <v>12</v>
      </c>
      <c r="C3453" s="36" t="s">
        <v>2017</v>
      </c>
      <c r="D3453" s="36" t="s">
        <v>2031</v>
      </c>
      <c r="E3453" s="39" t="s">
        <v>119</v>
      </c>
      <c r="F3453" s="38">
        <v>8.1999999999999993</v>
      </c>
      <c r="G3453" s="37">
        <v>5</v>
      </c>
      <c r="H3453" s="37">
        <v>5</v>
      </c>
      <c r="I3453" s="37">
        <v>5</v>
      </c>
      <c r="J3453" s="37">
        <v>5</v>
      </c>
      <c r="K3453" s="37">
        <v>10</v>
      </c>
      <c r="L3453" s="37">
        <v>10</v>
      </c>
      <c r="M3453" s="37">
        <v>5</v>
      </c>
      <c r="N3453" s="37">
        <v>10</v>
      </c>
      <c r="O3453" s="37">
        <v>10</v>
      </c>
      <c r="P3453" s="37">
        <v>10</v>
      </c>
      <c r="Q3453" s="37">
        <v>5</v>
      </c>
    </row>
    <row r="3454" spans="1:17">
      <c r="A3454" s="174">
        <v>2152</v>
      </c>
      <c r="B3454">
        <v>13</v>
      </c>
      <c r="C3454" s="36" t="s">
        <v>2017</v>
      </c>
      <c r="D3454" s="36" t="s">
        <v>2030</v>
      </c>
      <c r="E3454" s="39" t="s">
        <v>119</v>
      </c>
      <c r="F3454" s="38">
        <v>7.4</v>
      </c>
      <c r="G3454" s="37">
        <v>5</v>
      </c>
      <c r="H3454" s="37">
        <v>5</v>
      </c>
      <c r="I3454" s="37">
        <v>5</v>
      </c>
      <c r="J3454" s="37">
        <v>5</v>
      </c>
      <c r="K3454" s="37">
        <v>10</v>
      </c>
      <c r="L3454" s="37">
        <v>10</v>
      </c>
      <c r="M3454" s="37">
        <v>5</v>
      </c>
      <c r="N3454" s="37">
        <v>10</v>
      </c>
      <c r="O3454" s="37">
        <v>10</v>
      </c>
      <c r="P3454" s="37">
        <v>10</v>
      </c>
      <c r="Q3454" s="37">
        <v>5</v>
      </c>
    </row>
    <row r="3455" spans="1:17">
      <c r="A3455" s="174">
        <v>2151</v>
      </c>
      <c r="B3455">
        <v>14</v>
      </c>
      <c r="C3455" s="36" t="s">
        <v>2017</v>
      </c>
      <c r="D3455" s="36" t="s">
        <v>2029</v>
      </c>
      <c r="E3455" s="39" t="s">
        <v>119</v>
      </c>
      <c r="F3455" s="38">
        <v>9</v>
      </c>
      <c r="G3455" s="37">
        <v>5</v>
      </c>
      <c r="H3455" s="37">
        <v>5</v>
      </c>
      <c r="I3455" s="37">
        <v>5</v>
      </c>
      <c r="J3455" s="37">
        <v>5</v>
      </c>
      <c r="K3455" s="37">
        <v>10</v>
      </c>
      <c r="L3455" s="37">
        <v>10</v>
      </c>
      <c r="M3455" s="37">
        <v>5</v>
      </c>
      <c r="N3455" s="37">
        <v>10</v>
      </c>
      <c r="O3455" s="37">
        <v>10</v>
      </c>
      <c r="P3455" s="37">
        <v>10</v>
      </c>
      <c r="Q3455" s="37">
        <v>5</v>
      </c>
    </row>
    <row r="3456" spans="1:17">
      <c r="A3456" s="174">
        <v>2150</v>
      </c>
      <c r="B3456">
        <v>15</v>
      </c>
      <c r="C3456" s="36" t="s">
        <v>2017</v>
      </c>
      <c r="D3456" s="42" t="s">
        <v>2028</v>
      </c>
      <c r="E3456" s="41" t="s">
        <v>119</v>
      </c>
      <c r="F3456" s="40">
        <v>9.6999999999999993</v>
      </c>
      <c r="G3456" s="37">
        <v>5</v>
      </c>
      <c r="H3456" s="37">
        <v>5</v>
      </c>
      <c r="I3456" s="37">
        <v>5</v>
      </c>
      <c r="J3456" s="37">
        <v>5</v>
      </c>
      <c r="K3456" s="37">
        <v>10</v>
      </c>
      <c r="L3456" s="37">
        <v>10</v>
      </c>
      <c r="M3456" s="37">
        <v>5</v>
      </c>
      <c r="N3456" s="37">
        <v>10</v>
      </c>
      <c r="O3456" s="37">
        <v>10</v>
      </c>
      <c r="P3456" s="37">
        <v>10</v>
      </c>
      <c r="Q3456" s="37">
        <v>5</v>
      </c>
    </row>
    <row r="3457" spans="1:17">
      <c r="A3457" s="174">
        <v>2149</v>
      </c>
      <c r="B3457">
        <v>16</v>
      </c>
      <c r="C3457" s="36" t="s">
        <v>2017</v>
      </c>
      <c r="D3457" s="36" t="s">
        <v>2027</v>
      </c>
      <c r="E3457" s="39" t="s">
        <v>119</v>
      </c>
      <c r="F3457" s="38">
        <v>9.4</v>
      </c>
      <c r="G3457" s="37">
        <v>5</v>
      </c>
      <c r="H3457" s="37">
        <v>5</v>
      </c>
      <c r="I3457" s="37">
        <v>5</v>
      </c>
      <c r="J3457" s="37">
        <v>5</v>
      </c>
      <c r="K3457" s="37">
        <v>10</v>
      </c>
      <c r="L3457" s="37">
        <v>10</v>
      </c>
      <c r="M3457" s="37">
        <v>5</v>
      </c>
      <c r="N3457" s="37">
        <v>10</v>
      </c>
      <c r="O3457" s="37">
        <v>10</v>
      </c>
      <c r="P3457" s="37">
        <v>10</v>
      </c>
      <c r="Q3457" s="37">
        <v>5</v>
      </c>
    </row>
    <row r="3458" spans="1:17">
      <c r="A3458" s="174">
        <v>2148</v>
      </c>
      <c r="B3458">
        <v>17</v>
      </c>
      <c r="C3458" s="36" t="s">
        <v>2017</v>
      </c>
      <c r="D3458" s="36" t="s">
        <v>2026</v>
      </c>
      <c r="E3458" s="39" t="s">
        <v>119</v>
      </c>
      <c r="F3458" s="38">
        <v>6.8</v>
      </c>
      <c r="G3458" s="37">
        <v>5</v>
      </c>
      <c r="H3458" s="37">
        <v>5</v>
      </c>
      <c r="I3458" s="37">
        <v>5</v>
      </c>
      <c r="J3458" s="37">
        <v>5</v>
      </c>
      <c r="K3458" s="37">
        <v>10</v>
      </c>
      <c r="L3458" s="37">
        <v>10</v>
      </c>
      <c r="M3458" s="37">
        <v>5</v>
      </c>
      <c r="N3458" s="37">
        <v>10</v>
      </c>
      <c r="O3458" s="37">
        <v>10</v>
      </c>
      <c r="P3458" s="37">
        <v>10</v>
      </c>
      <c r="Q3458" s="37">
        <v>5</v>
      </c>
    </row>
    <row r="3459" spans="1:17">
      <c r="A3459" s="174">
        <v>2147</v>
      </c>
      <c r="B3459">
        <v>18</v>
      </c>
      <c r="C3459" s="36" t="s">
        <v>2017</v>
      </c>
      <c r="D3459" s="36" t="s">
        <v>2025</v>
      </c>
      <c r="E3459" s="39" t="s">
        <v>119</v>
      </c>
      <c r="F3459" s="38">
        <v>6.5</v>
      </c>
      <c r="G3459" s="37">
        <v>5</v>
      </c>
      <c r="H3459" s="37">
        <v>5</v>
      </c>
      <c r="I3459" s="37">
        <v>5</v>
      </c>
      <c r="J3459" s="37">
        <v>5</v>
      </c>
      <c r="K3459" s="37">
        <v>10</v>
      </c>
      <c r="L3459" s="37">
        <v>10</v>
      </c>
      <c r="M3459" s="37">
        <v>5</v>
      </c>
      <c r="N3459" s="37">
        <v>10</v>
      </c>
      <c r="O3459" s="37">
        <v>10</v>
      </c>
      <c r="P3459" s="37">
        <v>10</v>
      </c>
      <c r="Q3459" s="37">
        <v>5</v>
      </c>
    </row>
    <row r="3460" spans="1:17">
      <c r="A3460" s="174">
        <v>2146</v>
      </c>
      <c r="B3460">
        <v>19</v>
      </c>
      <c r="C3460" s="36" t="s">
        <v>2017</v>
      </c>
      <c r="D3460" s="36" t="s">
        <v>2024</v>
      </c>
      <c r="E3460" s="39" t="s">
        <v>119</v>
      </c>
      <c r="F3460" s="38">
        <v>8.9</v>
      </c>
      <c r="G3460" s="37">
        <v>5</v>
      </c>
      <c r="H3460" s="37">
        <v>5</v>
      </c>
      <c r="I3460" s="37">
        <v>5</v>
      </c>
      <c r="J3460" s="37">
        <v>5</v>
      </c>
      <c r="K3460" s="37">
        <v>10</v>
      </c>
      <c r="L3460" s="37">
        <v>10</v>
      </c>
      <c r="M3460" s="37">
        <v>5</v>
      </c>
      <c r="N3460" s="37">
        <v>10</v>
      </c>
      <c r="O3460" s="37">
        <v>10</v>
      </c>
      <c r="P3460" s="37">
        <v>10</v>
      </c>
      <c r="Q3460" s="37">
        <v>5</v>
      </c>
    </row>
    <row r="3461" spans="1:17">
      <c r="A3461" s="174">
        <v>2145</v>
      </c>
      <c r="B3461">
        <v>20</v>
      </c>
      <c r="C3461" s="36" t="s">
        <v>2017</v>
      </c>
      <c r="D3461" s="36" t="s">
        <v>2023</v>
      </c>
      <c r="E3461" s="39" t="s">
        <v>119</v>
      </c>
      <c r="F3461" s="38">
        <v>7.4</v>
      </c>
      <c r="G3461" s="37">
        <v>5</v>
      </c>
      <c r="H3461" s="37">
        <v>5</v>
      </c>
      <c r="I3461" s="37">
        <v>5</v>
      </c>
      <c r="J3461" s="37">
        <v>5</v>
      </c>
      <c r="K3461" s="37">
        <v>10</v>
      </c>
      <c r="L3461" s="37">
        <v>10</v>
      </c>
      <c r="M3461" s="37">
        <v>5</v>
      </c>
      <c r="N3461" s="37">
        <v>10</v>
      </c>
      <c r="O3461" s="37">
        <v>10</v>
      </c>
      <c r="P3461" s="37">
        <v>10</v>
      </c>
      <c r="Q3461" s="37">
        <v>5</v>
      </c>
    </row>
    <row r="3462" spans="1:17">
      <c r="A3462" s="174">
        <v>2144</v>
      </c>
      <c r="B3462">
        <v>21</v>
      </c>
      <c r="C3462" s="36" t="s">
        <v>2017</v>
      </c>
      <c r="D3462" s="36" t="s">
        <v>2022</v>
      </c>
      <c r="E3462" s="39" t="s">
        <v>119</v>
      </c>
      <c r="F3462" s="38">
        <v>8.5</v>
      </c>
      <c r="G3462" s="37">
        <v>5</v>
      </c>
      <c r="H3462" s="37">
        <v>5</v>
      </c>
      <c r="I3462" s="37">
        <v>5</v>
      </c>
      <c r="J3462" s="37">
        <v>5</v>
      </c>
      <c r="K3462" s="37">
        <v>10</v>
      </c>
      <c r="L3462" s="37">
        <v>10</v>
      </c>
      <c r="M3462" s="37">
        <v>5</v>
      </c>
      <c r="N3462" s="37">
        <v>10</v>
      </c>
      <c r="O3462" s="37">
        <v>10</v>
      </c>
      <c r="P3462" s="37">
        <v>10</v>
      </c>
      <c r="Q3462" s="37">
        <v>5</v>
      </c>
    </row>
    <row r="3463" spans="1:17">
      <c r="A3463" s="174">
        <v>2143</v>
      </c>
      <c r="B3463">
        <v>22</v>
      </c>
      <c r="C3463" s="36" t="s">
        <v>2017</v>
      </c>
      <c r="D3463" s="36" t="s">
        <v>2021</v>
      </c>
      <c r="E3463" s="39" t="s">
        <v>119</v>
      </c>
      <c r="F3463" s="38">
        <v>9</v>
      </c>
      <c r="G3463" s="37">
        <v>5</v>
      </c>
      <c r="H3463" s="37">
        <v>5</v>
      </c>
      <c r="I3463" s="37">
        <v>5</v>
      </c>
      <c r="J3463" s="37">
        <v>5</v>
      </c>
      <c r="K3463" s="37">
        <v>10</v>
      </c>
      <c r="L3463" s="37">
        <v>10</v>
      </c>
      <c r="M3463" s="37">
        <v>5</v>
      </c>
      <c r="N3463" s="37">
        <v>10</v>
      </c>
      <c r="O3463" s="37">
        <v>10</v>
      </c>
      <c r="P3463" s="37">
        <v>10</v>
      </c>
      <c r="Q3463" s="37">
        <v>5</v>
      </c>
    </row>
    <row r="3464" spans="1:17">
      <c r="A3464" s="174">
        <v>2142</v>
      </c>
      <c r="B3464">
        <v>23</v>
      </c>
      <c r="C3464" s="36" t="s">
        <v>2017</v>
      </c>
      <c r="D3464" s="36" t="s">
        <v>2020</v>
      </c>
      <c r="E3464" s="39" t="s">
        <v>119</v>
      </c>
      <c r="F3464" s="38">
        <v>7.6</v>
      </c>
      <c r="G3464" s="37">
        <v>5</v>
      </c>
      <c r="H3464" s="37">
        <v>5</v>
      </c>
      <c r="I3464" s="37">
        <v>5</v>
      </c>
      <c r="J3464" s="37">
        <v>5</v>
      </c>
      <c r="K3464" s="37">
        <v>10</v>
      </c>
      <c r="L3464" s="37">
        <v>10</v>
      </c>
      <c r="M3464" s="37">
        <v>5</v>
      </c>
      <c r="N3464" s="37">
        <v>10</v>
      </c>
      <c r="O3464" s="37">
        <v>10</v>
      </c>
      <c r="P3464" s="37">
        <v>10</v>
      </c>
      <c r="Q3464" s="37">
        <v>5</v>
      </c>
    </row>
    <row r="3465" spans="1:17">
      <c r="A3465" s="174">
        <v>2141</v>
      </c>
      <c r="B3465">
        <v>24</v>
      </c>
      <c r="C3465" s="36" t="s">
        <v>2017</v>
      </c>
      <c r="D3465" s="36" t="s">
        <v>1558</v>
      </c>
      <c r="E3465" s="39" t="s">
        <v>119</v>
      </c>
      <c r="F3465" s="38">
        <v>7.4</v>
      </c>
      <c r="G3465" s="37">
        <v>5</v>
      </c>
      <c r="H3465" s="37">
        <v>5</v>
      </c>
      <c r="I3465" s="37">
        <v>5</v>
      </c>
      <c r="J3465" s="37">
        <v>5</v>
      </c>
      <c r="K3465" s="37">
        <v>10</v>
      </c>
      <c r="L3465" s="37">
        <v>10</v>
      </c>
      <c r="M3465" s="37">
        <v>5</v>
      </c>
      <c r="N3465" s="37">
        <v>10</v>
      </c>
      <c r="O3465" s="37">
        <v>10</v>
      </c>
      <c r="P3465" s="37">
        <v>10</v>
      </c>
      <c r="Q3465" s="37">
        <v>5</v>
      </c>
    </row>
    <row r="3466" spans="1:17">
      <c r="A3466" s="174">
        <v>2140</v>
      </c>
      <c r="B3466">
        <v>25</v>
      </c>
      <c r="C3466" s="36" t="s">
        <v>2017</v>
      </c>
      <c r="D3466" s="36" t="s">
        <v>2019</v>
      </c>
      <c r="E3466" s="39" t="s">
        <v>119</v>
      </c>
      <c r="F3466" s="38">
        <v>6.5</v>
      </c>
      <c r="G3466" s="37">
        <v>5</v>
      </c>
      <c r="H3466" s="37">
        <v>5</v>
      </c>
      <c r="I3466" s="37">
        <v>5</v>
      </c>
      <c r="J3466" s="37">
        <v>5</v>
      </c>
      <c r="K3466" s="37">
        <v>10</v>
      </c>
      <c r="L3466" s="37">
        <v>10</v>
      </c>
      <c r="M3466" s="37">
        <v>5</v>
      </c>
      <c r="N3466" s="37">
        <v>10</v>
      </c>
      <c r="O3466" s="37">
        <v>10</v>
      </c>
      <c r="P3466" s="37">
        <v>10</v>
      </c>
      <c r="Q3466" s="37">
        <v>5</v>
      </c>
    </row>
    <row r="3467" spans="1:17">
      <c r="A3467" s="174">
        <v>2139</v>
      </c>
      <c r="B3467">
        <v>26</v>
      </c>
      <c r="C3467" s="36" t="s">
        <v>2017</v>
      </c>
      <c r="D3467" s="36" t="s">
        <v>2018</v>
      </c>
      <c r="E3467" s="39" t="s">
        <v>119</v>
      </c>
      <c r="F3467" s="38">
        <v>6.5</v>
      </c>
      <c r="G3467" s="37">
        <v>5</v>
      </c>
      <c r="H3467" s="37">
        <v>5</v>
      </c>
      <c r="I3467" s="37">
        <v>5</v>
      </c>
      <c r="J3467" s="37">
        <v>5</v>
      </c>
      <c r="K3467" s="37">
        <v>10</v>
      </c>
      <c r="L3467" s="37">
        <v>10</v>
      </c>
      <c r="M3467" s="37">
        <v>5</v>
      </c>
      <c r="N3467" s="37">
        <v>10</v>
      </c>
      <c r="O3467" s="37">
        <v>10</v>
      </c>
      <c r="P3467" s="37">
        <v>10</v>
      </c>
      <c r="Q3467" s="37">
        <v>5</v>
      </c>
    </row>
    <row r="3468" spans="1:17">
      <c r="A3468" s="174">
        <v>2138</v>
      </c>
      <c r="C3468" s="36" t="s">
        <v>2017</v>
      </c>
      <c r="D3468" s="35" t="s">
        <v>2016</v>
      </c>
      <c r="E3468" s="34" t="s">
        <v>119</v>
      </c>
      <c r="F3468" s="130">
        <v>8.1709999999999994</v>
      </c>
      <c r="G3468" s="33" t="e">
        <f>AVERAGE(#REF!)</f>
        <v>#REF!</v>
      </c>
      <c r="H3468" s="33" t="e">
        <f>AVERAGE(#REF!)</f>
        <v>#REF!</v>
      </c>
      <c r="I3468" s="33" t="e">
        <f>AVERAGE(#REF!)</f>
        <v>#REF!</v>
      </c>
      <c r="J3468" s="33" t="e">
        <f>AVERAGE(#REF!)</f>
        <v>#REF!</v>
      </c>
      <c r="K3468" s="33" t="e">
        <f>AVERAGE(#REF!)</f>
        <v>#REF!</v>
      </c>
      <c r="L3468" s="33" t="e">
        <f>AVERAGE(#REF!)</f>
        <v>#REF!</v>
      </c>
      <c r="M3468" s="33" t="e">
        <f>AVERAGE(#REF!)</f>
        <v>#REF!</v>
      </c>
      <c r="N3468" s="33" t="e">
        <f>AVERAGE(#REF!)</f>
        <v>#REF!</v>
      </c>
      <c r="O3468" s="33" t="e">
        <f>AVERAGE(#REF!)</f>
        <v>#REF!</v>
      </c>
      <c r="P3468" s="33" t="e">
        <f>AVERAGE(#REF!)</f>
        <v>#REF!</v>
      </c>
      <c r="Q3468" s="33" t="e">
        <f>AVERAGE(#REF!)</f>
        <v>#REF!</v>
      </c>
    </row>
    <row r="3469" spans="1:17">
      <c r="A3469" s="174">
        <v>2137</v>
      </c>
      <c r="B3469">
        <v>1</v>
      </c>
      <c r="C3469" s="36" t="s">
        <v>1987</v>
      </c>
      <c r="D3469" s="42" t="s">
        <v>1999</v>
      </c>
      <c r="E3469" s="41" t="s">
        <v>119</v>
      </c>
      <c r="F3469" s="40">
        <v>9.6</v>
      </c>
      <c r="G3469" s="37">
        <v>5</v>
      </c>
      <c r="H3469" s="37">
        <v>5</v>
      </c>
      <c r="I3469" s="37">
        <v>5</v>
      </c>
      <c r="J3469" s="37">
        <v>5</v>
      </c>
      <c r="K3469" s="37">
        <v>10</v>
      </c>
      <c r="L3469" s="37">
        <v>10</v>
      </c>
      <c r="M3469" s="37">
        <v>5</v>
      </c>
      <c r="N3469" s="37">
        <v>10</v>
      </c>
      <c r="O3469" s="37">
        <v>10</v>
      </c>
      <c r="P3469" s="37">
        <v>10</v>
      </c>
      <c r="Q3469" s="37">
        <v>5</v>
      </c>
    </row>
    <row r="3470" spans="1:17">
      <c r="A3470" s="174">
        <v>2136</v>
      </c>
      <c r="B3470">
        <v>2</v>
      </c>
      <c r="C3470" s="36" t="s">
        <v>1987</v>
      </c>
      <c r="D3470" s="36" t="s">
        <v>1998</v>
      </c>
      <c r="E3470" s="39" t="s">
        <v>119</v>
      </c>
      <c r="F3470" s="38">
        <v>9.3000000000000007</v>
      </c>
      <c r="G3470" s="37">
        <v>5</v>
      </c>
      <c r="H3470" s="37">
        <v>5</v>
      </c>
      <c r="I3470" s="37">
        <v>5</v>
      </c>
      <c r="J3470" s="37">
        <v>5</v>
      </c>
      <c r="K3470" s="37">
        <v>10</v>
      </c>
      <c r="L3470" s="37">
        <v>10</v>
      </c>
      <c r="M3470" s="37">
        <v>5</v>
      </c>
      <c r="N3470" s="37">
        <v>10</v>
      </c>
      <c r="O3470" s="37">
        <v>10</v>
      </c>
      <c r="P3470" s="37">
        <v>10</v>
      </c>
      <c r="Q3470" s="37">
        <v>5</v>
      </c>
    </row>
    <row r="3471" spans="1:17">
      <c r="A3471" s="174">
        <v>2135</v>
      </c>
      <c r="B3471">
        <v>3</v>
      </c>
      <c r="C3471" s="36" t="s">
        <v>1987</v>
      </c>
      <c r="D3471" s="36" t="s">
        <v>1997</v>
      </c>
      <c r="E3471" s="39" t="s">
        <v>119</v>
      </c>
      <c r="F3471" s="38">
        <v>9.1</v>
      </c>
      <c r="G3471" s="37">
        <v>5</v>
      </c>
      <c r="H3471" s="37">
        <v>5</v>
      </c>
      <c r="I3471" s="37">
        <v>5</v>
      </c>
      <c r="J3471" s="37">
        <v>5</v>
      </c>
      <c r="K3471" s="37">
        <v>10</v>
      </c>
      <c r="L3471" s="37">
        <v>10</v>
      </c>
      <c r="M3471" s="37">
        <v>5</v>
      </c>
      <c r="N3471" s="37">
        <v>10</v>
      </c>
      <c r="O3471" s="37">
        <v>10</v>
      </c>
      <c r="P3471" s="37">
        <v>10</v>
      </c>
      <c r="Q3471" s="37">
        <v>5</v>
      </c>
    </row>
    <row r="3472" spans="1:17">
      <c r="A3472" s="174">
        <v>2134</v>
      </c>
      <c r="B3472">
        <v>4</v>
      </c>
      <c r="C3472" s="36" t="s">
        <v>1987</v>
      </c>
      <c r="D3472" s="42" t="s">
        <v>1996</v>
      </c>
      <c r="E3472" s="41" t="s">
        <v>119</v>
      </c>
      <c r="F3472" s="40">
        <v>9.6</v>
      </c>
      <c r="G3472" s="37">
        <v>5</v>
      </c>
      <c r="H3472" s="37">
        <v>5</v>
      </c>
      <c r="I3472" s="37">
        <v>5</v>
      </c>
      <c r="J3472" s="37">
        <v>5</v>
      </c>
      <c r="K3472" s="37">
        <v>10</v>
      </c>
      <c r="L3472" s="37">
        <v>10</v>
      </c>
      <c r="M3472" s="37">
        <v>5</v>
      </c>
      <c r="N3472" s="37">
        <v>10</v>
      </c>
      <c r="O3472" s="37">
        <v>10</v>
      </c>
      <c r="P3472" s="37">
        <v>10</v>
      </c>
      <c r="Q3472" s="37">
        <v>5</v>
      </c>
    </row>
    <row r="3473" spans="1:17">
      <c r="A3473" s="174">
        <v>2133</v>
      </c>
      <c r="B3473">
        <v>5</v>
      </c>
      <c r="C3473" s="36" t="s">
        <v>1987</v>
      </c>
      <c r="D3473" s="42" t="s">
        <v>1995</v>
      </c>
      <c r="E3473" s="41" t="s">
        <v>119</v>
      </c>
      <c r="F3473" s="40">
        <v>9.5</v>
      </c>
      <c r="G3473" s="37">
        <v>5</v>
      </c>
      <c r="H3473" s="37">
        <v>5</v>
      </c>
      <c r="I3473" s="37">
        <v>5</v>
      </c>
      <c r="J3473" s="37">
        <v>5</v>
      </c>
      <c r="K3473" s="37">
        <v>10</v>
      </c>
      <c r="L3473" s="37">
        <v>10</v>
      </c>
      <c r="M3473" s="37">
        <v>5</v>
      </c>
      <c r="N3473" s="37">
        <v>10</v>
      </c>
      <c r="O3473" s="37">
        <v>10</v>
      </c>
      <c r="P3473" s="37">
        <v>10</v>
      </c>
      <c r="Q3473" s="37">
        <v>5</v>
      </c>
    </row>
    <row r="3474" spans="1:17">
      <c r="A3474" s="174">
        <v>2132</v>
      </c>
      <c r="B3474">
        <v>6</v>
      </c>
      <c r="C3474" s="36" t="s">
        <v>1987</v>
      </c>
      <c r="D3474" s="36" t="s">
        <v>1994</v>
      </c>
      <c r="E3474" s="39" t="s">
        <v>119</v>
      </c>
      <c r="F3474" s="38">
        <v>8.4</v>
      </c>
      <c r="G3474" s="37">
        <v>5</v>
      </c>
      <c r="H3474" s="37">
        <v>5</v>
      </c>
      <c r="I3474" s="37">
        <v>5</v>
      </c>
      <c r="J3474" s="37">
        <v>5</v>
      </c>
      <c r="K3474" s="37">
        <v>10</v>
      </c>
      <c r="L3474" s="37">
        <v>10</v>
      </c>
      <c r="M3474" s="37">
        <v>5</v>
      </c>
      <c r="N3474" s="37">
        <v>10</v>
      </c>
      <c r="O3474" s="37">
        <v>10</v>
      </c>
      <c r="P3474" s="37">
        <v>10</v>
      </c>
      <c r="Q3474" s="37">
        <v>5</v>
      </c>
    </row>
    <row r="3475" spans="1:17">
      <c r="A3475" s="174">
        <v>2131</v>
      </c>
      <c r="B3475">
        <v>7</v>
      </c>
      <c r="C3475" s="36" t="s">
        <v>1987</v>
      </c>
      <c r="D3475" s="36" t="s">
        <v>1993</v>
      </c>
      <c r="E3475" s="39" t="s">
        <v>119</v>
      </c>
      <c r="F3475" s="38">
        <v>8.8000000000000007</v>
      </c>
      <c r="G3475" s="37">
        <v>5</v>
      </c>
      <c r="H3475" s="37">
        <v>5</v>
      </c>
      <c r="I3475" s="37">
        <v>5</v>
      </c>
      <c r="J3475" s="37">
        <v>5</v>
      </c>
      <c r="K3475" s="37">
        <v>10</v>
      </c>
      <c r="L3475" s="37">
        <v>10</v>
      </c>
      <c r="M3475" s="37">
        <v>5</v>
      </c>
      <c r="N3475" s="37">
        <v>10</v>
      </c>
      <c r="O3475" s="37">
        <v>10</v>
      </c>
      <c r="P3475" s="37">
        <v>10</v>
      </c>
      <c r="Q3475" s="37">
        <v>5</v>
      </c>
    </row>
    <row r="3476" spans="1:17">
      <c r="A3476" s="174">
        <v>2130</v>
      </c>
      <c r="B3476">
        <v>8</v>
      </c>
      <c r="C3476" s="36" t="s">
        <v>1987</v>
      </c>
      <c r="D3476" s="42" t="s">
        <v>1992</v>
      </c>
      <c r="E3476" s="41" t="s">
        <v>119</v>
      </c>
      <c r="F3476" s="40">
        <v>9.5</v>
      </c>
      <c r="G3476" s="37">
        <v>5</v>
      </c>
      <c r="H3476" s="37">
        <v>5</v>
      </c>
      <c r="I3476" s="37">
        <v>5</v>
      </c>
      <c r="J3476" s="37">
        <v>5</v>
      </c>
      <c r="K3476" s="37">
        <v>10</v>
      </c>
      <c r="L3476" s="37">
        <v>10</v>
      </c>
      <c r="M3476" s="37">
        <v>5</v>
      </c>
      <c r="N3476" s="37">
        <v>10</v>
      </c>
      <c r="O3476" s="37">
        <v>10</v>
      </c>
      <c r="P3476" s="37">
        <v>10</v>
      </c>
      <c r="Q3476" s="37">
        <v>5</v>
      </c>
    </row>
    <row r="3477" spans="1:17">
      <c r="A3477" s="174">
        <v>2129</v>
      </c>
      <c r="B3477">
        <v>9</v>
      </c>
      <c r="C3477" s="36" t="s">
        <v>1987</v>
      </c>
      <c r="D3477" s="36" t="s">
        <v>1991</v>
      </c>
      <c r="E3477" s="39" t="s">
        <v>119</v>
      </c>
      <c r="F3477" s="38">
        <v>8.5</v>
      </c>
      <c r="G3477" s="37">
        <v>5</v>
      </c>
      <c r="H3477" s="37">
        <v>5</v>
      </c>
      <c r="I3477" s="37">
        <v>5</v>
      </c>
      <c r="J3477" s="37">
        <v>5</v>
      </c>
      <c r="K3477" s="37">
        <v>10</v>
      </c>
      <c r="L3477" s="37">
        <v>10</v>
      </c>
      <c r="M3477" s="37">
        <v>5</v>
      </c>
      <c r="N3477" s="37">
        <v>10</v>
      </c>
      <c r="O3477" s="37">
        <v>10</v>
      </c>
      <c r="P3477" s="37">
        <v>10</v>
      </c>
      <c r="Q3477" s="37">
        <v>5</v>
      </c>
    </row>
    <row r="3478" spans="1:17">
      <c r="A3478" s="174">
        <v>2128</v>
      </c>
      <c r="B3478">
        <v>10</v>
      </c>
      <c r="C3478" s="36" t="s">
        <v>1987</v>
      </c>
      <c r="D3478" s="36" t="s">
        <v>1990</v>
      </c>
      <c r="E3478" s="39" t="s">
        <v>119</v>
      </c>
      <c r="F3478" s="38">
        <v>9</v>
      </c>
      <c r="G3478" s="37">
        <v>5</v>
      </c>
      <c r="H3478" s="37">
        <v>5</v>
      </c>
      <c r="I3478" s="37">
        <v>5</v>
      </c>
      <c r="J3478" s="37">
        <v>5</v>
      </c>
      <c r="K3478" s="37">
        <v>10</v>
      </c>
      <c r="L3478" s="37">
        <v>10</v>
      </c>
      <c r="M3478" s="37">
        <v>5</v>
      </c>
      <c r="N3478" s="37">
        <v>10</v>
      </c>
      <c r="O3478" s="37">
        <v>10</v>
      </c>
      <c r="P3478" s="37">
        <v>10</v>
      </c>
      <c r="Q3478" s="37">
        <v>5</v>
      </c>
    </row>
    <row r="3479" spans="1:17">
      <c r="A3479" s="174">
        <v>2127</v>
      </c>
      <c r="B3479">
        <v>11</v>
      </c>
      <c r="C3479" s="36" t="s">
        <v>1987</v>
      </c>
      <c r="D3479" s="36" t="s">
        <v>1989</v>
      </c>
      <c r="E3479" s="39" t="s">
        <v>119</v>
      </c>
      <c r="F3479" s="38">
        <v>9.3000000000000007</v>
      </c>
      <c r="G3479" s="37">
        <v>5</v>
      </c>
      <c r="H3479" s="37">
        <v>5</v>
      </c>
      <c r="I3479" s="37">
        <v>5</v>
      </c>
      <c r="J3479" s="37">
        <v>5</v>
      </c>
      <c r="K3479" s="37">
        <v>10</v>
      </c>
      <c r="L3479" s="37">
        <v>10</v>
      </c>
      <c r="M3479" s="37">
        <v>5</v>
      </c>
      <c r="N3479" s="37">
        <v>10</v>
      </c>
      <c r="O3479" s="37">
        <v>10</v>
      </c>
      <c r="P3479" s="37">
        <v>10</v>
      </c>
      <c r="Q3479" s="37">
        <v>5</v>
      </c>
    </row>
    <row r="3480" spans="1:17">
      <c r="A3480" s="174">
        <v>2126</v>
      </c>
      <c r="B3480">
        <v>12</v>
      </c>
      <c r="C3480" s="36" t="s">
        <v>1987</v>
      </c>
      <c r="D3480" s="36" t="s">
        <v>1988</v>
      </c>
      <c r="E3480" s="39" t="s">
        <v>119</v>
      </c>
      <c r="F3480" s="38">
        <v>9.4</v>
      </c>
      <c r="G3480" s="37">
        <v>5</v>
      </c>
      <c r="H3480" s="37">
        <v>5</v>
      </c>
      <c r="I3480" s="37">
        <v>5</v>
      </c>
      <c r="J3480" s="37">
        <v>5</v>
      </c>
      <c r="K3480" s="37">
        <v>10</v>
      </c>
      <c r="L3480" s="37">
        <v>10</v>
      </c>
      <c r="M3480" s="37">
        <v>5</v>
      </c>
      <c r="N3480" s="37">
        <v>10</v>
      </c>
      <c r="O3480" s="37">
        <v>10</v>
      </c>
      <c r="P3480" s="37">
        <v>10</v>
      </c>
      <c r="Q3480" s="37">
        <v>5</v>
      </c>
    </row>
    <row r="3481" spans="1:17">
      <c r="A3481" s="174">
        <v>2125</v>
      </c>
      <c r="C3481" s="36" t="s">
        <v>1987</v>
      </c>
      <c r="D3481" s="35" t="s">
        <v>1986</v>
      </c>
      <c r="E3481" s="34" t="s">
        <v>119</v>
      </c>
      <c r="F3481" s="130">
        <v>9.1579999999999995</v>
      </c>
      <c r="G3481" s="33" t="e">
        <f>AVERAGE(#REF!)</f>
        <v>#REF!</v>
      </c>
      <c r="H3481" s="33" t="e">
        <f>AVERAGE(#REF!)</f>
        <v>#REF!</v>
      </c>
      <c r="I3481" s="33" t="e">
        <f>AVERAGE(#REF!)</f>
        <v>#REF!</v>
      </c>
      <c r="J3481" s="33" t="e">
        <f>AVERAGE(#REF!)</f>
        <v>#REF!</v>
      </c>
      <c r="K3481" s="33" t="e">
        <f>AVERAGE(#REF!)</f>
        <v>#REF!</v>
      </c>
      <c r="L3481" s="33" t="e">
        <f>AVERAGE(#REF!)</f>
        <v>#REF!</v>
      </c>
      <c r="M3481" s="33" t="e">
        <f>AVERAGE(#REF!)</f>
        <v>#REF!</v>
      </c>
      <c r="N3481" s="33" t="e">
        <f>AVERAGE(#REF!)</f>
        <v>#REF!</v>
      </c>
      <c r="O3481" s="33" t="e">
        <f>AVERAGE(#REF!)</f>
        <v>#REF!</v>
      </c>
      <c r="P3481" s="33" t="e">
        <f>AVERAGE(#REF!)</f>
        <v>#REF!</v>
      </c>
      <c r="Q3481" s="33" t="e">
        <f>AVERAGE(#REF!)</f>
        <v>#REF!</v>
      </c>
    </row>
    <row r="3482" spans="1:17">
      <c r="A3482" s="174">
        <v>2073</v>
      </c>
      <c r="B3482">
        <v>1</v>
      </c>
      <c r="C3482" s="36" t="s">
        <v>1910</v>
      </c>
      <c r="D3482" s="42" t="s">
        <v>1919</v>
      </c>
      <c r="E3482" s="41" t="s">
        <v>119</v>
      </c>
      <c r="F3482" s="40">
        <v>9.5</v>
      </c>
      <c r="G3482" s="37">
        <v>5</v>
      </c>
      <c r="H3482" s="37">
        <v>5</v>
      </c>
      <c r="I3482" s="37">
        <v>5</v>
      </c>
      <c r="J3482" s="37">
        <v>5</v>
      </c>
      <c r="K3482" s="37">
        <v>10</v>
      </c>
      <c r="L3482" s="37">
        <v>10</v>
      </c>
      <c r="M3482" s="37">
        <v>5</v>
      </c>
      <c r="N3482" s="37">
        <v>10</v>
      </c>
      <c r="O3482" s="37">
        <v>10</v>
      </c>
      <c r="P3482" s="37">
        <v>10</v>
      </c>
      <c r="Q3482" s="37">
        <v>5</v>
      </c>
    </row>
    <row r="3483" spans="1:17">
      <c r="A3483" s="174">
        <v>2072</v>
      </c>
      <c r="B3483">
        <v>2</v>
      </c>
      <c r="C3483" s="36" t="s">
        <v>1910</v>
      </c>
      <c r="D3483" s="36" t="s">
        <v>1918</v>
      </c>
      <c r="E3483" s="39" t="s">
        <v>119</v>
      </c>
      <c r="F3483" s="38">
        <v>8.9</v>
      </c>
      <c r="G3483" s="37">
        <v>5</v>
      </c>
      <c r="H3483" s="37">
        <v>5</v>
      </c>
      <c r="I3483" s="37">
        <v>5</v>
      </c>
      <c r="J3483" s="37">
        <v>5</v>
      </c>
      <c r="K3483" s="37">
        <v>10</v>
      </c>
      <c r="L3483" s="37">
        <v>10</v>
      </c>
      <c r="M3483" s="37">
        <v>5</v>
      </c>
      <c r="N3483" s="37">
        <v>10</v>
      </c>
      <c r="O3483" s="37">
        <v>10</v>
      </c>
      <c r="P3483" s="37">
        <v>10</v>
      </c>
      <c r="Q3483" s="37">
        <v>5</v>
      </c>
    </row>
    <row r="3484" spans="1:17">
      <c r="A3484" s="174">
        <v>2071</v>
      </c>
      <c r="B3484">
        <v>3</v>
      </c>
      <c r="C3484" s="36" t="s">
        <v>1910</v>
      </c>
      <c r="D3484" s="36" t="s">
        <v>1917</v>
      </c>
      <c r="E3484" s="39" t="s">
        <v>119</v>
      </c>
      <c r="F3484" s="38">
        <v>8.6999999999999993</v>
      </c>
      <c r="G3484" s="37">
        <v>5</v>
      </c>
      <c r="H3484" s="37">
        <v>5</v>
      </c>
      <c r="I3484" s="37">
        <v>5</v>
      </c>
      <c r="J3484" s="37">
        <v>5</v>
      </c>
      <c r="K3484" s="37">
        <v>10</v>
      </c>
      <c r="L3484" s="37">
        <v>10</v>
      </c>
      <c r="M3484" s="37">
        <v>5</v>
      </c>
      <c r="N3484" s="37">
        <v>10</v>
      </c>
      <c r="O3484" s="37">
        <v>10</v>
      </c>
      <c r="P3484" s="37">
        <v>10</v>
      </c>
      <c r="Q3484" s="37">
        <v>5</v>
      </c>
    </row>
    <row r="3485" spans="1:17">
      <c r="A3485" s="174">
        <v>2070</v>
      </c>
      <c r="B3485">
        <v>4</v>
      </c>
      <c r="C3485" s="36" t="s">
        <v>1910</v>
      </c>
      <c r="D3485" s="42" t="s">
        <v>1916</v>
      </c>
      <c r="E3485" s="41" t="s">
        <v>119</v>
      </c>
      <c r="F3485" s="40">
        <v>9.6</v>
      </c>
      <c r="G3485" s="37">
        <v>5</v>
      </c>
      <c r="H3485" s="37">
        <v>5</v>
      </c>
      <c r="I3485" s="37">
        <v>5</v>
      </c>
      <c r="J3485" s="37">
        <v>5</v>
      </c>
      <c r="K3485" s="37">
        <v>10</v>
      </c>
      <c r="L3485" s="37">
        <v>10</v>
      </c>
      <c r="M3485" s="37">
        <v>5</v>
      </c>
      <c r="N3485" s="37">
        <v>10</v>
      </c>
      <c r="O3485" s="37">
        <v>10</v>
      </c>
      <c r="P3485" s="37">
        <v>10</v>
      </c>
      <c r="Q3485" s="37">
        <v>5</v>
      </c>
    </row>
    <row r="3486" spans="1:17">
      <c r="A3486" s="174">
        <v>2069</v>
      </c>
      <c r="B3486">
        <v>5</v>
      </c>
      <c r="C3486" s="36" t="s">
        <v>1910</v>
      </c>
      <c r="D3486" s="36" t="s">
        <v>1915</v>
      </c>
      <c r="E3486" s="39" t="s">
        <v>119</v>
      </c>
      <c r="F3486" s="38">
        <v>9.1</v>
      </c>
      <c r="G3486" s="37">
        <v>5</v>
      </c>
      <c r="H3486" s="37">
        <v>5</v>
      </c>
      <c r="I3486" s="37">
        <v>5</v>
      </c>
      <c r="J3486" s="37">
        <v>5</v>
      </c>
      <c r="K3486" s="37">
        <v>10</v>
      </c>
      <c r="L3486" s="37">
        <v>10</v>
      </c>
      <c r="M3486" s="37">
        <v>5</v>
      </c>
      <c r="N3486" s="37">
        <v>10</v>
      </c>
      <c r="O3486" s="37">
        <v>10</v>
      </c>
      <c r="P3486" s="37">
        <v>10</v>
      </c>
      <c r="Q3486" s="37">
        <v>5</v>
      </c>
    </row>
    <row r="3487" spans="1:17">
      <c r="A3487" s="174">
        <v>2068</v>
      </c>
      <c r="B3487">
        <v>6</v>
      </c>
      <c r="C3487" s="36" t="s">
        <v>1910</v>
      </c>
      <c r="D3487" s="36" t="s">
        <v>1914</v>
      </c>
      <c r="E3487" s="39" t="s">
        <v>119</v>
      </c>
      <c r="F3487" s="38">
        <v>8.6999999999999993</v>
      </c>
      <c r="G3487" s="37">
        <v>5</v>
      </c>
      <c r="H3487" s="37">
        <v>5</v>
      </c>
      <c r="I3487" s="37">
        <v>5</v>
      </c>
      <c r="J3487" s="37">
        <v>5</v>
      </c>
      <c r="K3487" s="37">
        <v>10</v>
      </c>
      <c r="L3487" s="37">
        <v>10</v>
      </c>
      <c r="M3487" s="37">
        <v>5</v>
      </c>
      <c r="N3487" s="37">
        <v>10</v>
      </c>
      <c r="O3487" s="37">
        <v>10</v>
      </c>
      <c r="P3487" s="37">
        <v>10</v>
      </c>
      <c r="Q3487" s="37">
        <v>5</v>
      </c>
    </row>
    <row r="3488" spans="1:17">
      <c r="A3488" s="174">
        <v>2067</v>
      </c>
      <c r="B3488">
        <v>7</v>
      </c>
      <c r="C3488" s="36" t="s">
        <v>1910</v>
      </c>
      <c r="D3488" s="42" t="s">
        <v>1913</v>
      </c>
      <c r="E3488" s="41" t="s">
        <v>119</v>
      </c>
      <c r="F3488" s="40">
        <v>9.5</v>
      </c>
      <c r="G3488" s="37">
        <v>5</v>
      </c>
      <c r="H3488" s="37">
        <v>5</v>
      </c>
      <c r="I3488" s="37">
        <v>5</v>
      </c>
      <c r="J3488" s="37">
        <v>5</v>
      </c>
      <c r="K3488" s="37">
        <v>10</v>
      </c>
      <c r="L3488" s="37">
        <v>10</v>
      </c>
      <c r="M3488" s="37">
        <v>5</v>
      </c>
      <c r="N3488" s="37">
        <v>10</v>
      </c>
      <c r="O3488" s="37">
        <v>10</v>
      </c>
      <c r="P3488" s="37">
        <v>10</v>
      </c>
      <c r="Q3488" s="37">
        <v>5</v>
      </c>
    </row>
    <row r="3489" spans="1:17">
      <c r="A3489" s="174">
        <v>2066</v>
      </c>
      <c r="B3489">
        <v>8</v>
      </c>
      <c r="C3489" s="36" t="s">
        <v>1910</v>
      </c>
      <c r="D3489" s="36" t="s">
        <v>1912</v>
      </c>
      <c r="E3489" s="39" t="s">
        <v>119</v>
      </c>
      <c r="F3489" s="38">
        <v>9.3000000000000007</v>
      </c>
      <c r="G3489" s="37">
        <v>5</v>
      </c>
      <c r="H3489" s="37">
        <v>5</v>
      </c>
      <c r="I3489" s="37">
        <v>5</v>
      </c>
      <c r="J3489" s="37">
        <v>5</v>
      </c>
      <c r="K3489" s="37">
        <v>10</v>
      </c>
      <c r="L3489" s="37">
        <v>10</v>
      </c>
      <c r="M3489" s="37">
        <v>5</v>
      </c>
      <c r="N3489" s="37">
        <v>10</v>
      </c>
      <c r="O3489" s="37">
        <v>10</v>
      </c>
      <c r="P3489" s="37">
        <v>10</v>
      </c>
      <c r="Q3489" s="37">
        <v>5</v>
      </c>
    </row>
    <row r="3490" spans="1:17">
      <c r="A3490" s="174">
        <v>2065</v>
      </c>
      <c r="B3490">
        <v>9</v>
      </c>
      <c r="C3490" s="36" t="s">
        <v>1910</v>
      </c>
      <c r="D3490" s="36" t="s">
        <v>1911</v>
      </c>
      <c r="E3490" s="39" t="s">
        <v>119</v>
      </c>
      <c r="F3490" s="38">
        <v>8.8000000000000007</v>
      </c>
      <c r="G3490" s="37">
        <v>5</v>
      </c>
      <c r="H3490" s="37">
        <v>5</v>
      </c>
      <c r="I3490" s="37">
        <v>5</v>
      </c>
      <c r="J3490" s="37">
        <v>5</v>
      </c>
      <c r="K3490" s="37">
        <v>10</v>
      </c>
      <c r="L3490" s="37">
        <v>10</v>
      </c>
      <c r="M3490" s="37">
        <v>5</v>
      </c>
      <c r="N3490" s="37">
        <v>10</v>
      </c>
      <c r="O3490" s="37">
        <v>10</v>
      </c>
      <c r="P3490" s="37">
        <v>10</v>
      </c>
      <c r="Q3490" s="37">
        <v>5</v>
      </c>
    </row>
    <row r="3491" spans="1:17">
      <c r="A3491" s="174">
        <v>2064</v>
      </c>
      <c r="C3491" s="36" t="s">
        <v>1910</v>
      </c>
      <c r="D3491" s="35" t="s">
        <v>1909</v>
      </c>
      <c r="E3491" s="34" t="s">
        <v>119</v>
      </c>
      <c r="F3491" s="130">
        <v>9.1159999999999997</v>
      </c>
      <c r="G3491" s="33" t="e">
        <f>AVERAGE(#REF!)</f>
        <v>#REF!</v>
      </c>
      <c r="H3491" s="33" t="e">
        <f>AVERAGE(#REF!)</f>
        <v>#REF!</v>
      </c>
      <c r="I3491" s="33" t="e">
        <f>AVERAGE(#REF!)</f>
        <v>#REF!</v>
      </c>
      <c r="J3491" s="33" t="e">
        <f>AVERAGE(#REF!)</f>
        <v>#REF!</v>
      </c>
      <c r="K3491" s="33" t="e">
        <f>AVERAGE(#REF!)</f>
        <v>#REF!</v>
      </c>
      <c r="L3491" s="33" t="e">
        <f>AVERAGE(#REF!)</f>
        <v>#REF!</v>
      </c>
      <c r="M3491" s="33" t="e">
        <f>AVERAGE(#REF!)</f>
        <v>#REF!</v>
      </c>
      <c r="N3491" s="33" t="e">
        <f>AVERAGE(#REF!)</f>
        <v>#REF!</v>
      </c>
      <c r="O3491" s="33" t="e">
        <f>AVERAGE(#REF!)</f>
        <v>#REF!</v>
      </c>
      <c r="P3491" s="33" t="e">
        <f>AVERAGE(#REF!)</f>
        <v>#REF!</v>
      </c>
      <c r="Q3491" s="33" t="e">
        <f>AVERAGE(#REF!)</f>
        <v>#REF!</v>
      </c>
    </row>
    <row r="3492" spans="1:17">
      <c r="A3492" s="174">
        <v>2063</v>
      </c>
      <c r="B3492">
        <v>1</v>
      </c>
      <c r="C3492" s="36" t="s">
        <v>1898</v>
      </c>
      <c r="D3492" s="42" t="s">
        <v>1908</v>
      </c>
      <c r="E3492" s="41" t="s">
        <v>119</v>
      </c>
      <c r="F3492" s="40">
        <v>9.8000000000000007</v>
      </c>
      <c r="G3492" s="37">
        <v>5</v>
      </c>
      <c r="H3492" s="37">
        <v>5</v>
      </c>
      <c r="I3492" s="37">
        <v>5</v>
      </c>
      <c r="J3492" s="37">
        <v>5</v>
      </c>
      <c r="K3492" s="37">
        <v>10</v>
      </c>
      <c r="L3492" s="37">
        <v>10</v>
      </c>
      <c r="M3492" s="37">
        <v>5</v>
      </c>
      <c r="N3492" s="37">
        <v>10</v>
      </c>
      <c r="O3492" s="37">
        <v>10</v>
      </c>
      <c r="P3492" s="37">
        <v>10</v>
      </c>
      <c r="Q3492" s="37">
        <v>5</v>
      </c>
    </row>
    <row r="3493" spans="1:17">
      <c r="A3493" s="174">
        <v>2062</v>
      </c>
      <c r="B3493">
        <v>2</v>
      </c>
      <c r="C3493" s="36" t="s">
        <v>1898</v>
      </c>
      <c r="D3493" s="36" t="s">
        <v>1907</v>
      </c>
      <c r="E3493" s="39" t="s">
        <v>119</v>
      </c>
      <c r="F3493" s="38">
        <v>8.6</v>
      </c>
      <c r="G3493" s="37">
        <v>5</v>
      </c>
      <c r="H3493" s="37">
        <v>5</v>
      </c>
      <c r="I3493" s="37">
        <v>5</v>
      </c>
      <c r="J3493" s="37">
        <v>5</v>
      </c>
      <c r="K3493" s="37">
        <v>10</v>
      </c>
      <c r="L3493" s="37">
        <v>10</v>
      </c>
      <c r="M3493" s="37">
        <v>5</v>
      </c>
      <c r="N3493" s="37">
        <v>10</v>
      </c>
      <c r="O3493" s="37">
        <v>10</v>
      </c>
      <c r="P3493" s="37">
        <v>10</v>
      </c>
      <c r="Q3493" s="37">
        <v>5</v>
      </c>
    </row>
    <row r="3494" spans="1:17">
      <c r="A3494" s="174">
        <v>2061</v>
      </c>
      <c r="B3494">
        <v>3</v>
      </c>
      <c r="C3494" s="36" t="s">
        <v>1898</v>
      </c>
      <c r="D3494" s="42" t="s">
        <v>1906</v>
      </c>
      <c r="E3494" s="41" t="s">
        <v>119</v>
      </c>
      <c r="F3494" s="40">
        <v>9.5</v>
      </c>
      <c r="G3494" s="37">
        <v>5</v>
      </c>
      <c r="H3494" s="37">
        <v>5</v>
      </c>
      <c r="I3494" s="37">
        <v>5</v>
      </c>
      <c r="J3494" s="37">
        <v>5</v>
      </c>
      <c r="K3494" s="37">
        <v>10</v>
      </c>
      <c r="L3494" s="37">
        <v>10</v>
      </c>
      <c r="M3494" s="37">
        <v>5</v>
      </c>
      <c r="N3494" s="37">
        <v>10</v>
      </c>
      <c r="O3494" s="37">
        <v>10</v>
      </c>
      <c r="P3494" s="37">
        <v>10</v>
      </c>
      <c r="Q3494" s="37">
        <v>5</v>
      </c>
    </row>
    <row r="3495" spans="1:17">
      <c r="A3495" s="174">
        <v>2060</v>
      </c>
      <c r="B3495">
        <v>4</v>
      </c>
      <c r="C3495" s="36" t="s">
        <v>1898</v>
      </c>
      <c r="D3495" s="36" t="s">
        <v>1905</v>
      </c>
      <c r="E3495" s="39" t="s">
        <v>119</v>
      </c>
      <c r="F3495" s="38">
        <v>8.8000000000000007</v>
      </c>
      <c r="G3495" s="37">
        <v>5</v>
      </c>
      <c r="H3495" s="37">
        <v>5</v>
      </c>
      <c r="I3495" s="37">
        <v>5</v>
      </c>
      <c r="J3495" s="37">
        <v>5</v>
      </c>
      <c r="K3495" s="37">
        <v>10</v>
      </c>
      <c r="L3495" s="37">
        <v>10</v>
      </c>
      <c r="M3495" s="37">
        <v>5</v>
      </c>
      <c r="N3495" s="37">
        <v>10</v>
      </c>
      <c r="O3495" s="37">
        <v>10</v>
      </c>
      <c r="P3495" s="37">
        <v>10</v>
      </c>
      <c r="Q3495" s="37">
        <v>5</v>
      </c>
    </row>
    <row r="3496" spans="1:17">
      <c r="A3496" s="174">
        <v>2059</v>
      </c>
      <c r="B3496">
        <v>5</v>
      </c>
      <c r="C3496" s="36" t="s">
        <v>1898</v>
      </c>
      <c r="D3496" s="36" t="s">
        <v>1904</v>
      </c>
      <c r="E3496" s="39" t="s">
        <v>119</v>
      </c>
      <c r="F3496" s="38">
        <v>8.6</v>
      </c>
      <c r="G3496" s="37">
        <v>5</v>
      </c>
      <c r="H3496" s="37">
        <v>5</v>
      </c>
      <c r="I3496" s="37">
        <v>5</v>
      </c>
      <c r="J3496" s="37">
        <v>5</v>
      </c>
      <c r="K3496" s="37">
        <v>10</v>
      </c>
      <c r="L3496" s="37">
        <v>10</v>
      </c>
      <c r="M3496" s="37">
        <v>5</v>
      </c>
      <c r="N3496" s="37">
        <v>10</v>
      </c>
      <c r="O3496" s="37">
        <v>10</v>
      </c>
      <c r="P3496" s="37">
        <v>10</v>
      </c>
      <c r="Q3496" s="37">
        <v>5</v>
      </c>
    </row>
    <row r="3497" spans="1:17">
      <c r="A3497" s="174">
        <v>2058</v>
      </c>
      <c r="B3497">
        <v>6</v>
      </c>
      <c r="C3497" s="36" t="s">
        <v>1898</v>
      </c>
      <c r="D3497" s="42" t="s">
        <v>1903</v>
      </c>
      <c r="E3497" s="41" t="s">
        <v>119</v>
      </c>
      <c r="F3497" s="40">
        <v>9.6999999999999993</v>
      </c>
      <c r="G3497" s="37">
        <v>5</v>
      </c>
      <c r="H3497" s="37">
        <v>5</v>
      </c>
      <c r="I3497" s="37">
        <v>5</v>
      </c>
      <c r="J3497" s="37">
        <v>5</v>
      </c>
      <c r="K3497" s="37">
        <v>10</v>
      </c>
      <c r="L3497" s="37">
        <v>10</v>
      </c>
      <c r="M3497" s="37">
        <v>5</v>
      </c>
      <c r="N3497" s="37">
        <v>10</v>
      </c>
      <c r="O3497" s="37">
        <v>10</v>
      </c>
      <c r="P3497" s="37">
        <v>10</v>
      </c>
      <c r="Q3497" s="37">
        <v>5</v>
      </c>
    </row>
    <row r="3498" spans="1:17">
      <c r="A3498" s="174">
        <v>2057</v>
      </c>
      <c r="B3498">
        <v>7</v>
      </c>
      <c r="C3498" s="36" t="s">
        <v>1898</v>
      </c>
      <c r="D3498" s="36" t="s">
        <v>1902</v>
      </c>
      <c r="E3498" s="39" t="s">
        <v>119</v>
      </c>
      <c r="F3498" s="38">
        <v>8.4</v>
      </c>
      <c r="G3498" s="37">
        <v>5</v>
      </c>
      <c r="H3498" s="37">
        <v>5</v>
      </c>
      <c r="I3498" s="37">
        <v>5</v>
      </c>
      <c r="J3498" s="37">
        <v>5</v>
      </c>
      <c r="K3498" s="37">
        <v>10</v>
      </c>
      <c r="L3498" s="37">
        <v>10</v>
      </c>
      <c r="M3498" s="37">
        <v>5</v>
      </c>
      <c r="N3498" s="37">
        <v>10</v>
      </c>
      <c r="O3498" s="37">
        <v>10</v>
      </c>
      <c r="P3498" s="37">
        <v>10</v>
      </c>
      <c r="Q3498" s="37">
        <v>5</v>
      </c>
    </row>
    <row r="3499" spans="1:17">
      <c r="A3499" s="174">
        <v>2056</v>
      </c>
      <c r="B3499">
        <v>8</v>
      </c>
      <c r="C3499" s="36" t="s">
        <v>1898</v>
      </c>
      <c r="D3499" s="36" t="s">
        <v>1901</v>
      </c>
      <c r="E3499" s="39" t="s">
        <v>119</v>
      </c>
      <c r="F3499" s="38">
        <v>8.1999999999999993</v>
      </c>
      <c r="G3499" s="37">
        <v>5</v>
      </c>
      <c r="H3499" s="37">
        <v>5</v>
      </c>
      <c r="I3499" s="37">
        <v>5</v>
      </c>
      <c r="J3499" s="37">
        <v>5</v>
      </c>
      <c r="K3499" s="37">
        <v>10</v>
      </c>
      <c r="L3499" s="37">
        <v>10</v>
      </c>
      <c r="M3499" s="37">
        <v>5</v>
      </c>
      <c r="N3499" s="37">
        <v>10</v>
      </c>
      <c r="O3499" s="37">
        <v>10</v>
      </c>
      <c r="P3499" s="37">
        <v>10</v>
      </c>
      <c r="Q3499" s="37">
        <v>5</v>
      </c>
    </row>
    <row r="3500" spans="1:17">
      <c r="A3500" s="174">
        <v>2055</v>
      </c>
      <c r="B3500">
        <v>9</v>
      </c>
      <c r="C3500" s="36" t="s">
        <v>1898</v>
      </c>
      <c r="D3500" s="36" t="s">
        <v>1900</v>
      </c>
      <c r="E3500" s="39" t="s">
        <v>119</v>
      </c>
      <c r="F3500" s="38">
        <v>8.6</v>
      </c>
      <c r="G3500" s="37">
        <v>5</v>
      </c>
      <c r="H3500" s="37">
        <v>5</v>
      </c>
      <c r="I3500" s="37">
        <v>5</v>
      </c>
      <c r="J3500" s="37">
        <v>5</v>
      </c>
      <c r="K3500" s="37">
        <v>10</v>
      </c>
      <c r="L3500" s="37">
        <v>10</v>
      </c>
      <c r="M3500" s="37">
        <v>5</v>
      </c>
      <c r="N3500" s="37">
        <v>10</v>
      </c>
      <c r="O3500" s="37">
        <v>10</v>
      </c>
      <c r="P3500" s="37">
        <v>10</v>
      </c>
      <c r="Q3500" s="37">
        <v>5</v>
      </c>
    </row>
    <row r="3501" spans="1:17">
      <c r="A3501" s="174">
        <v>2054</v>
      </c>
      <c r="B3501">
        <v>10</v>
      </c>
      <c r="C3501" s="36" t="s">
        <v>1898</v>
      </c>
      <c r="D3501" s="36" t="s">
        <v>1899</v>
      </c>
      <c r="E3501" s="39" t="s">
        <v>119</v>
      </c>
      <c r="F3501" s="38">
        <v>8.5</v>
      </c>
      <c r="G3501" s="37">
        <v>5</v>
      </c>
      <c r="H3501" s="37">
        <v>5</v>
      </c>
      <c r="I3501" s="37">
        <v>5</v>
      </c>
      <c r="J3501" s="37">
        <v>5</v>
      </c>
      <c r="K3501" s="37">
        <v>10</v>
      </c>
      <c r="L3501" s="37">
        <v>10</v>
      </c>
      <c r="M3501" s="37">
        <v>5</v>
      </c>
      <c r="N3501" s="37">
        <v>10</v>
      </c>
      <c r="O3501" s="37">
        <v>10</v>
      </c>
      <c r="P3501" s="37">
        <v>10</v>
      </c>
      <c r="Q3501" s="37">
        <v>5</v>
      </c>
    </row>
    <row r="3502" spans="1:17">
      <c r="A3502" s="174">
        <v>2053</v>
      </c>
      <c r="C3502" s="36" t="s">
        <v>1898</v>
      </c>
      <c r="D3502" s="45" t="s">
        <v>1897</v>
      </c>
      <c r="E3502" s="34" t="s">
        <v>119</v>
      </c>
      <c r="F3502" s="130">
        <v>8.8539999999999992</v>
      </c>
      <c r="G3502" s="33" t="e">
        <f>AVERAGE(#REF!)</f>
        <v>#REF!</v>
      </c>
      <c r="H3502" s="33" t="e">
        <f>AVERAGE(#REF!)</f>
        <v>#REF!</v>
      </c>
      <c r="I3502" s="33" t="e">
        <f>AVERAGE(#REF!)</f>
        <v>#REF!</v>
      </c>
      <c r="J3502" s="33" t="e">
        <f>AVERAGE(#REF!)</f>
        <v>#REF!</v>
      </c>
      <c r="K3502" s="33" t="e">
        <f>AVERAGE(#REF!)</f>
        <v>#REF!</v>
      </c>
      <c r="L3502" s="33" t="e">
        <f>AVERAGE(#REF!)</f>
        <v>#REF!</v>
      </c>
      <c r="M3502" s="33" t="e">
        <f>AVERAGE(#REF!)</f>
        <v>#REF!</v>
      </c>
      <c r="N3502" s="33" t="e">
        <f>AVERAGE(#REF!)</f>
        <v>#REF!</v>
      </c>
      <c r="O3502" s="33" t="e">
        <f>AVERAGE(#REF!)</f>
        <v>#REF!</v>
      </c>
      <c r="P3502" s="33" t="e">
        <f>AVERAGE(#REF!)</f>
        <v>#REF!</v>
      </c>
      <c r="Q3502" s="33" t="e">
        <f>AVERAGE(#REF!)</f>
        <v>#REF!</v>
      </c>
    </row>
    <row r="3503" spans="1:17">
      <c r="A3503" s="174">
        <v>2052</v>
      </c>
      <c r="B3503">
        <v>1</v>
      </c>
      <c r="C3503" s="36" t="s">
        <v>1889</v>
      </c>
      <c r="D3503" s="36" t="s">
        <v>1896</v>
      </c>
      <c r="E3503" s="39" t="s">
        <v>119</v>
      </c>
      <c r="F3503" s="38">
        <v>9.3000000000000007</v>
      </c>
      <c r="G3503" s="37">
        <v>5</v>
      </c>
      <c r="H3503" s="37">
        <v>5</v>
      </c>
      <c r="I3503" s="37">
        <v>5</v>
      </c>
      <c r="J3503" s="37">
        <v>5</v>
      </c>
      <c r="K3503" s="37">
        <v>10</v>
      </c>
      <c r="L3503" s="37">
        <v>10</v>
      </c>
      <c r="M3503" s="37">
        <v>5</v>
      </c>
      <c r="N3503" s="37">
        <v>10</v>
      </c>
      <c r="O3503" s="37">
        <v>10</v>
      </c>
      <c r="P3503" s="37">
        <v>10</v>
      </c>
      <c r="Q3503" s="37">
        <v>5</v>
      </c>
    </row>
    <row r="3504" spans="1:17">
      <c r="A3504" s="174">
        <v>2051</v>
      </c>
      <c r="B3504">
        <v>2</v>
      </c>
      <c r="C3504" s="36" t="s">
        <v>1889</v>
      </c>
      <c r="D3504" s="36" t="s">
        <v>1895</v>
      </c>
      <c r="E3504" s="39" t="s">
        <v>119</v>
      </c>
      <c r="F3504" s="38">
        <v>8.6</v>
      </c>
      <c r="G3504" s="37">
        <v>5</v>
      </c>
      <c r="H3504" s="37">
        <v>5</v>
      </c>
      <c r="I3504" s="37">
        <v>5</v>
      </c>
      <c r="J3504" s="37">
        <v>5</v>
      </c>
      <c r="K3504" s="37">
        <v>10</v>
      </c>
      <c r="L3504" s="37">
        <v>10</v>
      </c>
      <c r="M3504" s="37">
        <v>5</v>
      </c>
      <c r="N3504" s="37">
        <v>10</v>
      </c>
      <c r="O3504" s="37">
        <v>10</v>
      </c>
      <c r="P3504" s="37">
        <v>10</v>
      </c>
      <c r="Q3504" s="37">
        <v>5</v>
      </c>
    </row>
    <row r="3505" spans="1:17">
      <c r="A3505" s="174">
        <v>2050</v>
      </c>
      <c r="B3505">
        <v>3</v>
      </c>
      <c r="C3505" s="36" t="s">
        <v>1889</v>
      </c>
      <c r="D3505" s="36" t="s">
        <v>1894</v>
      </c>
      <c r="E3505" s="39" t="s">
        <v>119</v>
      </c>
      <c r="F3505" s="38">
        <v>8.4</v>
      </c>
      <c r="G3505" s="37">
        <v>5</v>
      </c>
      <c r="H3505" s="37">
        <v>5</v>
      </c>
      <c r="I3505" s="37">
        <v>5</v>
      </c>
      <c r="J3505" s="37">
        <v>5</v>
      </c>
      <c r="K3505" s="37">
        <v>10</v>
      </c>
      <c r="L3505" s="37">
        <v>10</v>
      </c>
      <c r="M3505" s="37">
        <v>5</v>
      </c>
      <c r="N3505" s="37">
        <v>10</v>
      </c>
      <c r="O3505" s="37">
        <v>10</v>
      </c>
      <c r="P3505" s="37">
        <v>10</v>
      </c>
      <c r="Q3505" s="37">
        <v>5</v>
      </c>
    </row>
    <row r="3506" spans="1:17">
      <c r="A3506" s="174">
        <v>2049</v>
      </c>
      <c r="B3506">
        <v>4</v>
      </c>
      <c r="C3506" s="36" t="s">
        <v>1889</v>
      </c>
      <c r="D3506" s="36" t="s">
        <v>1893</v>
      </c>
      <c r="E3506" s="39" t="s">
        <v>119</v>
      </c>
      <c r="F3506" s="38">
        <v>8.6</v>
      </c>
      <c r="G3506" s="37">
        <v>5</v>
      </c>
      <c r="H3506" s="37">
        <v>5</v>
      </c>
      <c r="I3506" s="37">
        <v>5</v>
      </c>
      <c r="J3506" s="37">
        <v>5</v>
      </c>
      <c r="K3506" s="37">
        <v>10</v>
      </c>
      <c r="L3506" s="37">
        <v>10</v>
      </c>
      <c r="M3506" s="37">
        <v>5</v>
      </c>
      <c r="N3506" s="37">
        <v>10</v>
      </c>
      <c r="O3506" s="37">
        <v>10</v>
      </c>
      <c r="P3506" s="37">
        <v>10</v>
      </c>
      <c r="Q3506" s="37">
        <v>5</v>
      </c>
    </row>
    <row r="3507" spans="1:17">
      <c r="A3507" s="174">
        <v>2048</v>
      </c>
      <c r="B3507">
        <v>5</v>
      </c>
      <c r="C3507" s="36" t="s">
        <v>1889</v>
      </c>
      <c r="D3507" s="42" t="s">
        <v>1892</v>
      </c>
      <c r="E3507" s="41" t="s">
        <v>119</v>
      </c>
      <c r="F3507" s="40">
        <v>9.5</v>
      </c>
      <c r="G3507" s="37">
        <v>5</v>
      </c>
      <c r="H3507" s="37">
        <v>5</v>
      </c>
      <c r="I3507" s="37">
        <v>5</v>
      </c>
      <c r="J3507" s="37">
        <v>5</v>
      </c>
      <c r="K3507" s="37">
        <v>10</v>
      </c>
      <c r="L3507" s="37">
        <v>10</v>
      </c>
      <c r="M3507" s="37">
        <v>5</v>
      </c>
      <c r="N3507" s="37">
        <v>10</v>
      </c>
      <c r="O3507" s="37">
        <v>10</v>
      </c>
      <c r="P3507" s="37">
        <v>10</v>
      </c>
      <c r="Q3507" s="37">
        <v>5</v>
      </c>
    </row>
    <row r="3508" spans="1:17">
      <c r="A3508" s="174">
        <v>2047</v>
      </c>
      <c r="B3508">
        <v>6</v>
      </c>
      <c r="C3508" s="36" t="s">
        <v>1889</v>
      </c>
      <c r="D3508" s="42" t="s">
        <v>1891</v>
      </c>
      <c r="E3508" s="41" t="s">
        <v>119</v>
      </c>
      <c r="F3508" s="40">
        <v>9.5</v>
      </c>
      <c r="G3508" s="37">
        <v>5</v>
      </c>
      <c r="H3508" s="37">
        <v>5</v>
      </c>
      <c r="I3508" s="37">
        <v>5</v>
      </c>
      <c r="J3508" s="37">
        <v>5</v>
      </c>
      <c r="K3508" s="37">
        <v>10</v>
      </c>
      <c r="L3508" s="37">
        <v>10</v>
      </c>
      <c r="M3508" s="37">
        <v>5</v>
      </c>
      <c r="N3508" s="37">
        <v>10</v>
      </c>
      <c r="O3508" s="37">
        <v>10</v>
      </c>
      <c r="P3508" s="37">
        <v>10</v>
      </c>
      <c r="Q3508" s="37">
        <v>5</v>
      </c>
    </row>
    <row r="3509" spans="1:17">
      <c r="A3509" s="174">
        <v>2046</v>
      </c>
      <c r="B3509">
        <v>7</v>
      </c>
      <c r="C3509" s="36" t="s">
        <v>1889</v>
      </c>
      <c r="D3509" s="42" t="s">
        <v>376</v>
      </c>
      <c r="E3509" s="41" t="s">
        <v>119</v>
      </c>
      <c r="F3509" s="40">
        <v>10</v>
      </c>
      <c r="G3509" s="37">
        <v>5</v>
      </c>
      <c r="H3509" s="37">
        <v>5</v>
      </c>
      <c r="I3509" s="37">
        <v>5</v>
      </c>
      <c r="J3509" s="37">
        <v>5</v>
      </c>
      <c r="K3509" s="37">
        <v>10</v>
      </c>
      <c r="L3509" s="37">
        <v>10</v>
      </c>
      <c r="M3509" s="37">
        <v>5</v>
      </c>
      <c r="N3509" s="37">
        <v>10</v>
      </c>
      <c r="O3509" s="37">
        <v>10</v>
      </c>
      <c r="P3509" s="37">
        <v>10</v>
      </c>
      <c r="Q3509" s="37">
        <v>5</v>
      </c>
    </row>
    <row r="3510" spans="1:17">
      <c r="A3510" s="174">
        <v>2045</v>
      </c>
      <c r="B3510">
        <v>8</v>
      </c>
      <c r="C3510" s="36" t="s">
        <v>1889</v>
      </c>
      <c r="D3510" s="42" t="s">
        <v>1890</v>
      </c>
      <c r="E3510" s="41" t="s">
        <v>119</v>
      </c>
      <c r="F3510" s="40">
        <v>9.5</v>
      </c>
      <c r="G3510" s="37">
        <v>5</v>
      </c>
      <c r="H3510" s="37">
        <v>5</v>
      </c>
      <c r="I3510" s="37">
        <v>5</v>
      </c>
      <c r="J3510" s="37">
        <v>5</v>
      </c>
      <c r="K3510" s="37">
        <v>10</v>
      </c>
      <c r="L3510" s="37">
        <v>10</v>
      </c>
      <c r="M3510" s="37">
        <v>5</v>
      </c>
      <c r="N3510" s="37">
        <v>10</v>
      </c>
      <c r="O3510" s="37">
        <v>10</v>
      </c>
      <c r="P3510" s="37">
        <v>10</v>
      </c>
      <c r="Q3510" s="37">
        <v>5</v>
      </c>
    </row>
    <row r="3511" spans="1:17">
      <c r="A3511" s="174">
        <v>2044</v>
      </c>
      <c r="C3511" s="36" t="s">
        <v>1889</v>
      </c>
      <c r="D3511" s="35" t="s">
        <v>1888</v>
      </c>
      <c r="E3511" s="34" t="s">
        <v>119</v>
      </c>
      <c r="F3511" s="130">
        <v>9.1590000000000007</v>
      </c>
      <c r="G3511" s="33" t="e">
        <f>AVERAGE(#REF!)</f>
        <v>#REF!</v>
      </c>
      <c r="H3511" s="33" t="e">
        <f>AVERAGE(#REF!)</f>
        <v>#REF!</v>
      </c>
      <c r="I3511" s="33" t="e">
        <f>AVERAGE(#REF!)</f>
        <v>#REF!</v>
      </c>
      <c r="J3511" s="33" t="e">
        <f>AVERAGE(#REF!)</f>
        <v>#REF!</v>
      </c>
      <c r="K3511" s="33" t="e">
        <f>AVERAGE(#REF!)</f>
        <v>#REF!</v>
      </c>
      <c r="L3511" s="33" t="e">
        <f>AVERAGE(#REF!)</f>
        <v>#REF!</v>
      </c>
      <c r="M3511" s="33" t="e">
        <f>AVERAGE(#REF!)</f>
        <v>#REF!</v>
      </c>
      <c r="N3511" s="33" t="e">
        <f>AVERAGE(#REF!)</f>
        <v>#REF!</v>
      </c>
      <c r="O3511" s="33" t="e">
        <f>AVERAGE(#REF!)</f>
        <v>#REF!</v>
      </c>
      <c r="P3511" s="33" t="e">
        <f>AVERAGE(#REF!)</f>
        <v>#REF!</v>
      </c>
      <c r="Q3511" s="33" t="e">
        <f>AVERAGE(#REF!)</f>
        <v>#REF!</v>
      </c>
    </row>
    <row r="3512" spans="1:17">
      <c r="A3512" s="174">
        <v>2043</v>
      </c>
      <c r="B3512">
        <v>1</v>
      </c>
      <c r="C3512" s="36" t="s">
        <v>1878</v>
      </c>
      <c r="D3512" s="36" t="s">
        <v>1887</v>
      </c>
      <c r="E3512" s="39" t="s">
        <v>119</v>
      </c>
      <c r="F3512" s="38">
        <v>8.4</v>
      </c>
      <c r="G3512" s="37">
        <v>5</v>
      </c>
      <c r="H3512" s="37">
        <v>5</v>
      </c>
      <c r="I3512" s="37">
        <v>5</v>
      </c>
      <c r="J3512" s="37">
        <v>5</v>
      </c>
      <c r="K3512" s="37">
        <v>10</v>
      </c>
      <c r="L3512" s="37">
        <v>10</v>
      </c>
      <c r="M3512" s="37">
        <v>5</v>
      </c>
      <c r="N3512" s="37">
        <v>10</v>
      </c>
      <c r="O3512" s="37">
        <v>10</v>
      </c>
      <c r="P3512" s="37">
        <v>10</v>
      </c>
      <c r="Q3512" s="37">
        <v>5</v>
      </c>
    </row>
    <row r="3513" spans="1:17">
      <c r="A3513" s="174">
        <v>2042</v>
      </c>
      <c r="B3513">
        <v>2</v>
      </c>
      <c r="C3513" s="36" t="s">
        <v>1878</v>
      </c>
      <c r="D3513" s="36" t="s">
        <v>1886</v>
      </c>
      <c r="E3513" s="39" t="s">
        <v>119</v>
      </c>
      <c r="F3513" s="38">
        <v>8.1999999999999993</v>
      </c>
      <c r="G3513" s="37">
        <v>5</v>
      </c>
      <c r="H3513" s="37">
        <v>5</v>
      </c>
      <c r="I3513" s="37">
        <v>5</v>
      </c>
      <c r="J3513" s="37">
        <v>5</v>
      </c>
      <c r="K3513" s="37">
        <v>10</v>
      </c>
      <c r="L3513" s="37">
        <v>10</v>
      </c>
      <c r="M3513" s="37">
        <v>5</v>
      </c>
      <c r="N3513" s="37">
        <v>10</v>
      </c>
      <c r="O3513" s="37">
        <v>10</v>
      </c>
      <c r="P3513" s="37">
        <v>10</v>
      </c>
      <c r="Q3513" s="37">
        <v>5</v>
      </c>
    </row>
    <row r="3514" spans="1:17">
      <c r="A3514" s="174">
        <v>2041</v>
      </c>
      <c r="B3514">
        <v>3</v>
      </c>
      <c r="C3514" s="36" t="s">
        <v>1878</v>
      </c>
      <c r="D3514" s="42" t="s">
        <v>1885</v>
      </c>
      <c r="E3514" s="41" t="s">
        <v>119</v>
      </c>
      <c r="F3514" s="40">
        <v>9.6</v>
      </c>
      <c r="G3514" s="37">
        <v>5</v>
      </c>
      <c r="H3514" s="37">
        <v>5</v>
      </c>
      <c r="I3514" s="37">
        <v>5</v>
      </c>
      <c r="J3514" s="37">
        <v>5</v>
      </c>
      <c r="K3514" s="37">
        <v>10</v>
      </c>
      <c r="L3514" s="37">
        <v>10</v>
      </c>
      <c r="M3514" s="37">
        <v>5</v>
      </c>
      <c r="N3514" s="37">
        <v>10</v>
      </c>
      <c r="O3514" s="37">
        <v>10</v>
      </c>
      <c r="P3514" s="37">
        <v>10</v>
      </c>
      <c r="Q3514" s="37">
        <v>5</v>
      </c>
    </row>
    <row r="3515" spans="1:17">
      <c r="A3515" s="174">
        <v>2040</v>
      </c>
      <c r="B3515">
        <v>4</v>
      </c>
      <c r="C3515" s="36" t="s">
        <v>1878</v>
      </c>
      <c r="D3515" s="36" t="s">
        <v>1884</v>
      </c>
      <c r="E3515" s="39" t="s">
        <v>119</v>
      </c>
      <c r="F3515" s="38">
        <v>9.3000000000000007</v>
      </c>
      <c r="G3515" s="37">
        <v>5</v>
      </c>
      <c r="H3515" s="37">
        <v>5</v>
      </c>
      <c r="I3515" s="37">
        <v>5</v>
      </c>
      <c r="J3515" s="37">
        <v>5</v>
      </c>
      <c r="K3515" s="37">
        <v>10</v>
      </c>
      <c r="L3515" s="37">
        <v>10</v>
      </c>
      <c r="M3515" s="37">
        <v>5</v>
      </c>
      <c r="N3515" s="37">
        <v>10</v>
      </c>
      <c r="O3515" s="37">
        <v>10</v>
      </c>
      <c r="P3515" s="37">
        <v>10</v>
      </c>
      <c r="Q3515" s="37">
        <v>5</v>
      </c>
    </row>
    <row r="3516" spans="1:17">
      <c r="A3516" s="174">
        <v>2039</v>
      </c>
      <c r="B3516">
        <v>5</v>
      </c>
      <c r="C3516" s="36" t="s">
        <v>1878</v>
      </c>
      <c r="D3516" s="36" t="s">
        <v>1883</v>
      </c>
      <c r="E3516" s="39" t="s">
        <v>119</v>
      </c>
      <c r="F3516" s="38">
        <v>8.4</v>
      </c>
      <c r="G3516" s="37">
        <v>5</v>
      </c>
      <c r="H3516" s="37">
        <v>5</v>
      </c>
      <c r="I3516" s="37">
        <v>5</v>
      </c>
      <c r="J3516" s="37">
        <v>5</v>
      </c>
      <c r="K3516" s="37">
        <v>10</v>
      </c>
      <c r="L3516" s="37">
        <v>10</v>
      </c>
      <c r="M3516" s="37">
        <v>5</v>
      </c>
      <c r="N3516" s="37">
        <v>10</v>
      </c>
      <c r="O3516" s="37">
        <v>10</v>
      </c>
      <c r="P3516" s="37">
        <v>10</v>
      </c>
      <c r="Q3516" s="37">
        <v>5</v>
      </c>
    </row>
    <row r="3517" spans="1:17">
      <c r="A3517" s="174">
        <v>2038</v>
      </c>
      <c r="B3517">
        <v>6</v>
      </c>
      <c r="C3517" s="36" t="s">
        <v>1878</v>
      </c>
      <c r="D3517" s="36" t="s">
        <v>1882</v>
      </c>
      <c r="E3517" s="39" t="s">
        <v>119</v>
      </c>
      <c r="F3517" s="38">
        <v>8.6</v>
      </c>
      <c r="G3517" s="37">
        <v>5</v>
      </c>
      <c r="H3517" s="37">
        <v>5</v>
      </c>
      <c r="I3517" s="37">
        <v>5</v>
      </c>
      <c r="J3517" s="37">
        <v>5</v>
      </c>
      <c r="K3517" s="37">
        <v>10</v>
      </c>
      <c r="L3517" s="37">
        <v>10</v>
      </c>
      <c r="M3517" s="37">
        <v>5</v>
      </c>
      <c r="N3517" s="37">
        <v>10</v>
      </c>
      <c r="O3517" s="37">
        <v>10</v>
      </c>
      <c r="P3517" s="37">
        <v>10</v>
      </c>
      <c r="Q3517" s="37">
        <v>5</v>
      </c>
    </row>
    <row r="3518" spans="1:17">
      <c r="A3518" s="174">
        <v>2037</v>
      </c>
      <c r="B3518">
        <v>7</v>
      </c>
      <c r="C3518" s="36" t="s">
        <v>1878</v>
      </c>
      <c r="D3518" s="36" t="s">
        <v>1881</v>
      </c>
      <c r="E3518" s="39" t="s">
        <v>119</v>
      </c>
      <c r="F3518" s="38">
        <v>9.4</v>
      </c>
      <c r="G3518" s="37">
        <v>5</v>
      </c>
      <c r="H3518" s="37">
        <v>5</v>
      </c>
      <c r="I3518" s="37">
        <v>5</v>
      </c>
      <c r="J3518" s="37">
        <v>5</v>
      </c>
      <c r="K3518" s="37">
        <v>10</v>
      </c>
      <c r="L3518" s="37">
        <v>10</v>
      </c>
      <c r="M3518" s="37">
        <v>5</v>
      </c>
      <c r="N3518" s="37">
        <v>10</v>
      </c>
      <c r="O3518" s="37">
        <v>10</v>
      </c>
      <c r="P3518" s="37">
        <v>10</v>
      </c>
      <c r="Q3518" s="37">
        <v>5</v>
      </c>
    </row>
    <row r="3519" spans="1:17">
      <c r="A3519" s="174">
        <v>2036</v>
      </c>
      <c r="B3519">
        <v>8</v>
      </c>
      <c r="C3519" s="36" t="s">
        <v>1878</v>
      </c>
      <c r="D3519" s="36" t="s">
        <v>1880</v>
      </c>
      <c r="E3519" s="39" t="s">
        <v>119</v>
      </c>
      <c r="F3519" s="38">
        <v>8.1</v>
      </c>
      <c r="G3519" s="37">
        <v>5</v>
      </c>
      <c r="H3519" s="37">
        <v>5</v>
      </c>
      <c r="I3519" s="37">
        <v>5</v>
      </c>
      <c r="J3519" s="37">
        <v>5</v>
      </c>
      <c r="K3519" s="37">
        <v>10</v>
      </c>
      <c r="L3519" s="37">
        <v>10</v>
      </c>
      <c r="M3519" s="37">
        <v>5</v>
      </c>
      <c r="N3519" s="37">
        <v>10</v>
      </c>
      <c r="O3519" s="37">
        <v>10</v>
      </c>
      <c r="P3519" s="37">
        <v>10</v>
      </c>
      <c r="Q3519" s="37">
        <v>5</v>
      </c>
    </row>
    <row r="3520" spans="1:17">
      <c r="A3520" s="174">
        <v>2035</v>
      </c>
      <c r="B3520">
        <v>9</v>
      </c>
      <c r="C3520" s="36" t="s">
        <v>1878</v>
      </c>
      <c r="D3520" s="36" t="s">
        <v>1879</v>
      </c>
      <c r="E3520" s="39" t="s">
        <v>119</v>
      </c>
      <c r="F3520" s="38">
        <v>9.3000000000000007</v>
      </c>
      <c r="G3520" s="37">
        <v>5</v>
      </c>
      <c r="H3520" s="37">
        <v>5</v>
      </c>
      <c r="I3520" s="37">
        <v>5</v>
      </c>
      <c r="J3520" s="37">
        <v>5</v>
      </c>
      <c r="K3520" s="37">
        <v>10</v>
      </c>
      <c r="L3520" s="37">
        <v>10</v>
      </c>
      <c r="M3520" s="37">
        <v>5</v>
      </c>
      <c r="N3520" s="37">
        <v>10</v>
      </c>
      <c r="O3520" s="37">
        <v>10</v>
      </c>
      <c r="P3520" s="37">
        <v>10</v>
      </c>
      <c r="Q3520" s="37">
        <v>5</v>
      </c>
    </row>
    <row r="3521" spans="1:17">
      <c r="A3521" s="174">
        <v>2034</v>
      </c>
      <c r="C3521" s="36" t="s">
        <v>1878</v>
      </c>
      <c r="D3521" s="35" t="s">
        <v>1877</v>
      </c>
      <c r="E3521" s="34" t="s">
        <v>119</v>
      </c>
      <c r="F3521" s="130">
        <v>8.7940000000000005</v>
      </c>
      <c r="G3521" s="33" t="e">
        <f>AVERAGE(#REF!)</f>
        <v>#REF!</v>
      </c>
      <c r="H3521" s="33" t="e">
        <f>AVERAGE(#REF!)</f>
        <v>#REF!</v>
      </c>
      <c r="I3521" s="33" t="e">
        <f>AVERAGE(#REF!)</f>
        <v>#REF!</v>
      </c>
      <c r="J3521" s="33" t="e">
        <f>AVERAGE(#REF!)</f>
        <v>#REF!</v>
      </c>
      <c r="K3521" s="33" t="e">
        <f>AVERAGE(#REF!)</f>
        <v>#REF!</v>
      </c>
      <c r="L3521" s="33" t="e">
        <f>AVERAGE(#REF!)</f>
        <v>#REF!</v>
      </c>
      <c r="M3521" s="33" t="e">
        <f>AVERAGE(#REF!)</f>
        <v>#REF!</v>
      </c>
      <c r="N3521" s="33" t="e">
        <f>AVERAGE(#REF!)</f>
        <v>#REF!</v>
      </c>
      <c r="O3521" s="33" t="e">
        <f>AVERAGE(#REF!)</f>
        <v>#REF!</v>
      </c>
      <c r="P3521" s="33" t="e">
        <f>AVERAGE(#REF!)</f>
        <v>#REF!</v>
      </c>
      <c r="Q3521" s="33" t="e">
        <f>AVERAGE(#REF!)</f>
        <v>#REF!</v>
      </c>
    </row>
    <row r="3522" spans="1:17">
      <c r="A3522" s="174">
        <v>2033</v>
      </c>
      <c r="B3522">
        <v>1</v>
      </c>
      <c r="C3522" s="36" t="s">
        <v>1863</v>
      </c>
      <c r="D3522" s="42" t="s">
        <v>1876</v>
      </c>
      <c r="E3522" s="41" t="s">
        <v>119</v>
      </c>
      <c r="F3522" s="40">
        <v>9.5</v>
      </c>
      <c r="G3522" s="37">
        <v>5</v>
      </c>
      <c r="H3522" s="37">
        <v>5</v>
      </c>
      <c r="I3522" s="37">
        <v>5</v>
      </c>
      <c r="J3522" s="37">
        <v>5</v>
      </c>
      <c r="K3522" s="37">
        <v>10</v>
      </c>
      <c r="L3522" s="37">
        <v>10</v>
      </c>
      <c r="M3522" s="37">
        <v>5</v>
      </c>
      <c r="N3522" s="37">
        <v>10</v>
      </c>
      <c r="O3522" s="37">
        <v>10</v>
      </c>
      <c r="P3522" s="37">
        <v>10</v>
      </c>
      <c r="Q3522" s="37">
        <v>5</v>
      </c>
    </row>
    <row r="3523" spans="1:17">
      <c r="A3523" s="174">
        <v>2032</v>
      </c>
      <c r="B3523">
        <v>2</v>
      </c>
      <c r="C3523" s="36" t="s">
        <v>1863</v>
      </c>
      <c r="D3523" s="36" t="s">
        <v>1875</v>
      </c>
      <c r="E3523" s="39" t="s">
        <v>119</v>
      </c>
      <c r="F3523" s="38">
        <v>9.3000000000000007</v>
      </c>
      <c r="G3523" s="37">
        <v>5</v>
      </c>
      <c r="H3523" s="37">
        <v>5</v>
      </c>
      <c r="I3523" s="37">
        <v>5</v>
      </c>
      <c r="J3523" s="37">
        <v>5</v>
      </c>
      <c r="K3523" s="37">
        <v>10</v>
      </c>
      <c r="L3523" s="37">
        <v>10</v>
      </c>
      <c r="M3523" s="37">
        <v>5</v>
      </c>
      <c r="N3523" s="37">
        <v>10</v>
      </c>
      <c r="O3523" s="37">
        <v>10</v>
      </c>
      <c r="P3523" s="37">
        <v>10</v>
      </c>
      <c r="Q3523" s="37">
        <v>5</v>
      </c>
    </row>
    <row r="3524" spans="1:17">
      <c r="A3524" s="174">
        <v>2031</v>
      </c>
      <c r="B3524">
        <v>3</v>
      </c>
      <c r="C3524" s="36" t="s">
        <v>1863</v>
      </c>
      <c r="D3524" s="36" t="s">
        <v>1874</v>
      </c>
      <c r="E3524" s="39" t="s">
        <v>119</v>
      </c>
      <c r="F3524" s="38">
        <v>8.4</v>
      </c>
      <c r="G3524" s="37">
        <v>5</v>
      </c>
      <c r="H3524" s="37">
        <v>5</v>
      </c>
      <c r="I3524" s="37">
        <v>5</v>
      </c>
      <c r="J3524" s="37">
        <v>5</v>
      </c>
      <c r="K3524" s="37">
        <v>10</v>
      </c>
      <c r="L3524" s="37">
        <v>10</v>
      </c>
      <c r="M3524" s="37">
        <v>5</v>
      </c>
      <c r="N3524" s="37">
        <v>10</v>
      </c>
      <c r="O3524" s="37">
        <v>10</v>
      </c>
      <c r="P3524" s="37">
        <v>10</v>
      </c>
      <c r="Q3524" s="37">
        <v>5</v>
      </c>
    </row>
    <row r="3525" spans="1:17">
      <c r="A3525" s="174">
        <v>2030</v>
      </c>
      <c r="B3525">
        <v>4</v>
      </c>
      <c r="C3525" s="36" t="s">
        <v>1863</v>
      </c>
      <c r="D3525" s="42" t="s">
        <v>1873</v>
      </c>
      <c r="E3525" s="41" t="s">
        <v>119</v>
      </c>
      <c r="F3525" s="40">
        <v>10</v>
      </c>
      <c r="G3525" s="37">
        <v>5</v>
      </c>
      <c r="H3525" s="37">
        <v>5</v>
      </c>
      <c r="I3525" s="37">
        <v>5</v>
      </c>
      <c r="J3525" s="37">
        <v>5</v>
      </c>
      <c r="K3525" s="37">
        <v>10</v>
      </c>
      <c r="L3525" s="37">
        <v>10</v>
      </c>
      <c r="M3525" s="37">
        <v>5</v>
      </c>
      <c r="N3525" s="37">
        <v>10</v>
      </c>
      <c r="O3525" s="37">
        <v>10</v>
      </c>
      <c r="P3525" s="37">
        <v>10</v>
      </c>
      <c r="Q3525" s="37">
        <v>5</v>
      </c>
    </row>
    <row r="3526" spans="1:17">
      <c r="A3526" s="174">
        <v>2029</v>
      </c>
      <c r="B3526">
        <v>5</v>
      </c>
      <c r="C3526" s="36" t="s">
        <v>1863</v>
      </c>
      <c r="D3526" s="36" t="s">
        <v>1872</v>
      </c>
      <c r="E3526" s="39" t="s">
        <v>119</v>
      </c>
      <c r="F3526" s="38">
        <v>8.9</v>
      </c>
      <c r="G3526" s="37">
        <v>5</v>
      </c>
      <c r="H3526" s="37">
        <v>5</v>
      </c>
      <c r="I3526" s="37">
        <v>5</v>
      </c>
      <c r="J3526" s="37">
        <v>5</v>
      </c>
      <c r="K3526" s="37">
        <v>10</v>
      </c>
      <c r="L3526" s="37">
        <v>10</v>
      </c>
      <c r="M3526" s="37">
        <v>5</v>
      </c>
      <c r="N3526" s="37">
        <v>10</v>
      </c>
      <c r="O3526" s="37">
        <v>10</v>
      </c>
      <c r="P3526" s="37">
        <v>10</v>
      </c>
      <c r="Q3526" s="37">
        <v>5</v>
      </c>
    </row>
    <row r="3527" spans="1:17">
      <c r="A3527" s="174">
        <v>2028</v>
      </c>
      <c r="B3527">
        <v>6</v>
      </c>
      <c r="C3527" s="36" t="s">
        <v>1863</v>
      </c>
      <c r="D3527" s="36" t="s">
        <v>1871</v>
      </c>
      <c r="E3527" s="39" t="s">
        <v>119</v>
      </c>
      <c r="F3527" s="38">
        <v>9.4</v>
      </c>
      <c r="G3527" s="37">
        <v>5</v>
      </c>
      <c r="H3527" s="37">
        <v>5</v>
      </c>
      <c r="I3527" s="37">
        <v>5</v>
      </c>
      <c r="J3527" s="37">
        <v>5</v>
      </c>
      <c r="K3527" s="37">
        <v>10</v>
      </c>
      <c r="L3527" s="37">
        <v>10</v>
      </c>
      <c r="M3527" s="37">
        <v>5</v>
      </c>
      <c r="N3527" s="37">
        <v>10</v>
      </c>
      <c r="O3527" s="37">
        <v>10</v>
      </c>
      <c r="P3527" s="37">
        <v>10</v>
      </c>
      <c r="Q3527" s="37">
        <v>5</v>
      </c>
    </row>
    <row r="3528" spans="1:17">
      <c r="A3528" s="174">
        <v>2027</v>
      </c>
      <c r="B3528">
        <v>7</v>
      </c>
      <c r="C3528" s="36" t="s">
        <v>1863</v>
      </c>
      <c r="D3528" s="36" t="s">
        <v>1870</v>
      </c>
      <c r="E3528" s="39" t="s">
        <v>119</v>
      </c>
      <c r="F3528" s="38">
        <v>8.6</v>
      </c>
      <c r="G3528" s="37">
        <v>5</v>
      </c>
      <c r="H3528" s="37">
        <v>5</v>
      </c>
      <c r="I3528" s="37">
        <v>5</v>
      </c>
      <c r="J3528" s="37">
        <v>5</v>
      </c>
      <c r="K3528" s="37">
        <v>10</v>
      </c>
      <c r="L3528" s="37">
        <v>10</v>
      </c>
      <c r="M3528" s="37">
        <v>5</v>
      </c>
      <c r="N3528" s="37">
        <v>10</v>
      </c>
      <c r="O3528" s="37">
        <v>10</v>
      </c>
      <c r="P3528" s="37">
        <v>10</v>
      </c>
      <c r="Q3528" s="37">
        <v>5</v>
      </c>
    </row>
    <row r="3529" spans="1:17">
      <c r="A3529" s="174">
        <v>2026</v>
      </c>
      <c r="B3529">
        <v>8</v>
      </c>
      <c r="C3529" s="36" t="s">
        <v>1863</v>
      </c>
      <c r="D3529" s="36" t="s">
        <v>1869</v>
      </c>
      <c r="E3529" s="39" t="s">
        <v>119</v>
      </c>
      <c r="F3529" s="38">
        <v>8.6999999999999993</v>
      </c>
      <c r="G3529" s="37">
        <v>5</v>
      </c>
      <c r="H3529" s="37">
        <v>5</v>
      </c>
      <c r="I3529" s="37">
        <v>5</v>
      </c>
      <c r="J3529" s="37">
        <v>5</v>
      </c>
      <c r="K3529" s="37">
        <v>10</v>
      </c>
      <c r="L3529" s="37">
        <v>10</v>
      </c>
      <c r="M3529" s="37">
        <v>5</v>
      </c>
      <c r="N3529" s="37">
        <v>10</v>
      </c>
      <c r="O3529" s="37">
        <v>10</v>
      </c>
      <c r="P3529" s="37">
        <v>10</v>
      </c>
      <c r="Q3529" s="37">
        <v>5</v>
      </c>
    </row>
    <row r="3530" spans="1:17">
      <c r="A3530" s="174">
        <v>2025</v>
      </c>
      <c r="B3530">
        <v>9</v>
      </c>
      <c r="C3530" s="36" t="s">
        <v>1863</v>
      </c>
      <c r="D3530" s="36" t="s">
        <v>1868</v>
      </c>
      <c r="E3530" s="39" t="s">
        <v>119</v>
      </c>
      <c r="F3530" s="38">
        <v>8.6</v>
      </c>
      <c r="G3530" s="37">
        <v>5</v>
      </c>
      <c r="H3530" s="37">
        <v>5</v>
      </c>
      <c r="I3530" s="37">
        <v>5</v>
      </c>
      <c r="J3530" s="37">
        <v>5</v>
      </c>
      <c r="K3530" s="37">
        <v>10</v>
      </c>
      <c r="L3530" s="37">
        <v>10</v>
      </c>
      <c r="M3530" s="37">
        <v>5</v>
      </c>
      <c r="N3530" s="37">
        <v>10</v>
      </c>
      <c r="O3530" s="37">
        <v>10</v>
      </c>
      <c r="P3530" s="37">
        <v>10</v>
      </c>
      <c r="Q3530" s="37">
        <v>5</v>
      </c>
    </row>
    <row r="3531" spans="1:17">
      <c r="A3531" s="174">
        <v>2024</v>
      </c>
      <c r="B3531">
        <v>10</v>
      </c>
      <c r="C3531" s="36" t="s">
        <v>1863</v>
      </c>
      <c r="D3531" s="36" t="s">
        <v>1867</v>
      </c>
      <c r="E3531" s="39" t="s">
        <v>119</v>
      </c>
      <c r="F3531" s="38">
        <v>8.1999999999999993</v>
      </c>
      <c r="G3531" s="37">
        <v>5</v>
      </c>
      <c r="H3531" s="37">
        <v>5</v>
      </c>
      <c r="I3531" s="37">
        <v>5</v>
      </c>
      <c r="J3531" s="37">
        <v>5</v>
      </c>
      <c r="K3531" s="37">
        <v>10</v>
      </c>
      <c r="L3531" s="37">
        <v>10</v>
      </c>
      <c r="M3531" s="37">
        <v>5</v>
      </c>
      <c r="N3531" s="37">
        <v>10</v>
      </c>
      <c r="O3531" s="37">
        <v>10</v>
      </c>
      <c r="P3531" s="37">
        <v>10</v>
      </c>
      <c r="Q3531" s="37">
        <v>5</v>
      </c>
    </row>
    <row r="3532" spans="1:17">
      <c r="A3532" s="174">
        <v>2023</v>
      </c>
      <c r="B3532">
        <v>11</v>
      </c>
      <c r="C3532" s="36" t="s">
        <v>1863</v>
      </c>
      <c r="D3532" s="36" t="s">
        <v>1866</v>
      </c>
      <c r="E3532" s="39" t="s">
        <v>119</v>
      </c>
      <c r="F3532" s="38">
        <v>8.8000000000000007</v>
      </c>
      <c r="G3532" s="37">
        <v>5</v>
      </c>
      <c r="H3532" s="37">
        <v>5</v>
      </c>
      <c r="I3532" s="37">
        <v>5</v>
      </c>
      <c r="J3532" s="37">
        <v>5</v>
      </c>
      <c r="K3532" s="37">
        <v>10</v>
      </c>
      <c r="L3532" s="37">
        <v>10</v>
      </c>
      <c r="M3532" s="37">
        <v>5</v>
      </c>
      <c r="N3532" s="37">
        <v>10</v>
      </c>
      <c r="O3532" s="37">
        <v>10</v>
      </c>
      <c r="P3532" s="37">
        <v>10</v>
      </c>
      <c r="Q3532" s="37">
        <v>5</v>
      </c>
    </row>
    <row r="3533" spans="1:17">
      <c r="A3533" s="174">
        <v>2022</v>
      </c>
      <c r="B3533">
        <v>12</v>
      </c>
      <c r="C3533" s="36" t="s">
        <v>1863</v>
      </c>
      <c r="D3533" s="42" t="s">
        <v>1865</v>
      </c>
      <c r="E3533" s="41" t="s">
        <v>119</v>
      </c>
      <c r="F3533" s="40">
        <v>9.6</v>
      </c>
      <c r="G3533" s="37">
        <v>5</v>
      </c>
      <c r="H3533" s="37">
        <v>5</v>
      </c>
      <c r="I3533" s="37">
        <v>5</v>
      </c>
      <c r="J3533" s="37">
        <v>5</v>
      </c>
      <c r="K3533" s="37">
        <v>10</v>
      </c>
      <c r="L3533" s="37">
        <v>10</v>
      </c>
      <c r="M3533" s="37">
        <v>5</v>
      </c>
      <c r="N3533" s="37">
        <v>10</v>
      </c>
      <c r="O3533" s="37">
        <v>10</v>
      </c>
      <c r="P3533" s="37">
        <v>10</v>
      </c>
      <c r="Q3533" s="37">
        <v>5</v>
      </c>
    </row>
    <row r="3534" spans="1:17">
      <c r="A3534" s="174">
        <v>2021</v>
      </c>
      <c r="B3534">
        <v>13</v>
      </c>
      <c r="C3534" s="36" t="s">
        <v>1863</v>
      </c>
      <c r="D3534" s="42" t="s">
        <v>1864</v>
      </c>
      <c r="E3534" s="41" t="s">
        <v>119</v>
      </c>
      <c r="F3534" s="40">
        <v>9.9</v>
      </c>
      <c r="G3534" s="37">
        <v>5</v>
      </c>
      <c r="H3534" s="37">
        <v>5</v>
      </c>
      <c r="I3534" s="37">
        <v>5</v>
      </c>
      <c r="J3534" s="37">
        <v>5</v>
      </c>
      <c r="K3534" s="37">
        <v>10</v>
      </c>
      <c r="L3534" s="37">
        <v>10</v>
      </c>
      <c r="M3534" s="37">
        <v>5</v>
      </c>
      <c r="N3534" s="37">
        <v>10</v>
      </c>
      <c r="O3534" s="37">
        <v>10</v>
      </c>
      <c r="P3534" s="37">
        <v>10</v>
      </c>
      <c r="Q3534" s="37">
        <v>5</v>
      </c>
    </row>
    <row r="3535" spans="1:17">
      <c r="A3535" s="174">
        <v>2020</v>
      </c>
      <c r="C3535" s="36" t="s">
        <v>1863</v>
      </c>
      <c r="D3535" s="35" t="s">
        <v>1862</v>
      </c>
      <c r="E3535" s="34" t="s">
        <v>119</v>
      </c>
      <c r="F3535" s="130">
        <v>9.0519999999999996</v>
      </c>
      <c r="G3535" s="33" t="e">
        <f>AVERAGE(#REF!)</f>
        <v>#REF!</v>
      </c>
      <c r="H3535" s="33" t="e">
        <f>AVERAGE(#REF!)</f>
        <v>#REF!</v>
      </c>
      <c r="I3535" s="33" t="e">
        <f>AVERAGE(#REF!)</f>
        <v>#REF!</v>
      </c>
      <c r="J3535" s="33" t="e">
        <f>AVERAGE(#REF!)</f>
        <v>#REF!</v>
      </c>
      <c r="K3535" s="33" t="e">
        <f>AVERAGE(#REF!)</f>
        <v>#REF!</v>
      </c>
      <c r="L3535" s="33" t="e">
        <f>AVERAGE(#REF!)</f>
        <v>#REF!</v>
      </c>
      <c r="M3535" s="33" t="e">
        <f>AVERAGE(#REF!)</f>
        <v>#REF!</v>
      </c>
      <c r="N3535" s="33" t="e">
        <f>AVERAGE(#REF!)</f>
        <v>#REF!</v>
      </c>
      <c r="O3535" s="33" t="e">
        <f>AVERAGE(#REF!)</f>
        <v>#REF!</v>
      </c>
      <c r="P3535" s="33" t="e">
        <f>AVERAGE(#REF!)</f>
        <v>#REF!</v>
      </c>
      <c r="Q3535" s="33" t="e">
        <f>AVERAGE(#REF!)</f>
        <v>#REF!</v>
      </c>
    </row>
    <row r="3536" spans="1:17">
      <c r="A3536" s="174">
        <v>2019</v>
      </c>
      <c r="B3536">
        <v>1</v>
      </c>
      <c r="C3536" s="36" t="s">
        <v>1843</v>
      </c>
      <c r="D3536" s="36" t="s">
        <v>1852</v>
      </c>
      <c r="E3536" s="39" t="s">
        <v>119</v>
      </c>
      <c r="F3536" s="38">
        <v>9.4</v>
      </c>
      <c r="G3536" s="37">
        <v>5</v>
      </c>
      <c r="H3536" s="37">
        <v>5</v>
      </c>
      <c r="I3536" s="37">
        <v>5</v>
      </c>
      <c r="J3536" s="37">
        <v>5</v>
      </c>
      <c r="K3536" s="37">
        <v>10</v>
      </c>
      <c r="L3536" s="37">
        <v>10</v>
      </c>
      <c r="M3536" s="37">
        <v>5</v>
      </c>
      <c r="N3536" s="37">
        <v>10</v>
      </c>
      <c r="O3536" s="37">
        <v>10</v>
      </c>
      <c r="P3536" s="37">
        <v>10</v>
      </c>
      <c r="Q3536" s="37">
        <v>5</v>
      </c>
    </row>
    <row r="3537" spans="1:17">
      <c r="A3537" s="174">
        <v>2018</v>
      </c>
      <c r="B3537">
        <v>2</v>
      </c>
      <c r="C3537" s="36" t="s">
        <v>1843</v>
      </c>
      <c r="D3537" s="36" t="s">
        <v>1851</v>
      </c>
      <c r="E3537" s="39" t="s">
        <v>119</v>
      </c>
      <c r="F3537" s="38">
        <v>9</v>
      </c>
      <c r="G3537" s="37">
        <v>5</v>
      </c>
      <c r="H3537" s="37">
        <v>5</v>
      </c>
      <c r="I3537" s="37">
        <v>5</v>
      </c>
      <c r="J3537" s="37">
        <v>5</v>
      </c>
      <c r="K3537" s="37">
        <v>10</v>
      </c>
      <c r="L3537" s="37">
        <v>10</v>
      </c>
      <c r="M3537" s="37">
        <v>5</v>
      </c>
      <c r="N3537" s="37">
        <v>10</v>
      </c>
      <c r="O3537" s="37">
        <v>10</v>
      </c>
      <c r="P3537" s="37">
        <v>10</v>
      </c>
      <c r="Q3537" s="37">
        <v>5</v>
      </c>
    </row>
    <row r="3538" spans="1:17">
      <c r="A3538" s="174">
        <v>2017</v>
      </c>
      <c r="B3538">
        <v>3</v>
      </c>
      <c r="C3538" s="36" t="s">
        <v>1843</v>
      </c>
      <c r="D3538" s="36" t="s">
        <v>1850</v>
      </c>
      <c r="E3538" s="39" t="s">
        <v>119</v>
      </c>
      <c r="F3538" s="38">
        <v>8.6</v>
      </c>
      <c r="G3538" s="37">
        <v>5</v>
      </c>
      <c r="H3538" s="37">
        <v>5</v>
      </c>
      <c r="I3538" s="37">
        <v>5</v>
      </c>
      <c r="J3538" s="37">
        <v>5</v>
      </c>
      <c r="K3538" s="37">
        <v>10</v>
      </c>
      <c r="L3538" s="37">
        <v>10</v>
      </c>
      <c r="M3538" s="37">
        <v>5</v>
      </c>
      <c r="N3538" s="37">
        <v>10</v>
      </c>
      <c r="O3538" s="37">
        <v>10</v>
      </c>
      <c r="P3538" s="37">
        <v>10</v>
      </c>
      <c r="Q3538" s="37">
        <v>5</v>
      </c>
    </row>
    <row r="3539" spans="1:17">
      <c r="A3539" s="174">
        <v>2016</v>
      </c>
      <c r="B3539">
        <v>4</v>
      </c>
      <c r="C3539" s="36" t="s">
        <v>1843</v>
      </c>
      <c r="D3539" s="36" t="s">
        <v>1849</v>
      </c>
      <c r="E3539" s="39" t="s">
        <v>119</v>
      </c>
      <c r="F3539" s="38">
        <v>8.8000000000000007</v>
      </c>
      <c r="G3539" s="37">
        <v>5</v>
      </c>
      <c r="H3539" s="37">
        <v>5</v>
      </c>
      <c r="I3539" s="37">
        <v>5</v>
      </c>
      <c r="J3539" s="37">
        <v>5</v>
      </c>
      <c r="K3539" s="37">
        <v>10</v>
      </c>
      <c r="L3539" s="37">
        <v>10</v>
      </c>
      <c r="M3539" s="37">
        <v>5</v>
      </c>
      <c r="N3539" s="37">
        <v>10</v>
      </c>
      <c r="O3539" s="37">
        <v>10</v>
      </c>
      <c r="P3539" s="37">
        <v>10</v>
      </c>
      <c r="Q3539" s="37">
        <v>5</v>
      </c>
    </row>
    <row r="3540" spans="1:17">
      <c r="A3540" s="174">
        <v>2015</v>
      </c>
      <c r="B3540">
        <v>5</v>
      </c>
      <c r="C3540" s="36" t="s">
        <v>1843</v>
      </c>
      <c r="D3540" s="36" t="s">
        <v>1848</v>
      </c>
      <c r="E3540" s="39" t="s">
        <v>119</v>
      </c>
      <c r="F3540" s="38">
        <v>8.6999999999999993</v>
      </c>
      <c r="G3540" s="37">
        <v>5</v>
      </c>
      <c r="H3540" s="37">
        <v>5</v>
      </c>
      <c r="I3540" s="37">
        <v>5</v>
      </c>
      <c r="J3540" s="37">
        <v>5</v>
      </c>
      <c r="K3540" s="37">
        <v>10</v>
      </c>
      <c r="L3540" s="37">
        <v>10</v>
      </c>
      <c r="M3540" s="37">
        <v>5</v>
      </c>
      <c r="N3540" s="37">
        <v>10</v>
      </c>
      <c r="O3540" s="37">
        <v>10</v>
      </c>
      <c r="P3540" s="37">
        <v>10</v>
      </c>
      <c r="Q3540" s="37">
        <v>5</v>
      </c>
    </row>
    <row r="3541" spans="1:17">
      <c r="A3541" s="174">
        <v>2014</v>
      </c>
      <c r="B3541">
        <v>6</v>
      </c>
      <c r="C3541" s="36" t="s">
        <v>1843</v>
      </c>
      <c r="D3541" s="36" t="s">
        <v>1847</v>
      </c>
      <c r="E3541" s="39" t="s">
        <v>119</v>
      </c>
      <c r="F3541" s="38">
        <v>9</v>
      </c>
      <c r="G3541" s="37">
        <v>5</v>
      </c>
      <c r="H3541" s="37">
        <v>5</v>
      </c>
      <c r="I3541" s="37">
        <v>5</v>
      </c>
      <c r="J3541" s="37">
        <v>5</v>
      </c>
      <c r="K3541" s="37">
        <v>10</v>
      </c>
      <c r="L3541" s="37">
        <v>10</v>
      </c>
      <c r="M3541" s="37">
        <v>5</v>
      </c>
      <c r="N3541" s="37">
        <v>10</v>
      </c>
      <c r="O3541" s="37">
        <v>10</v>
      </c>
      <c r="P3541" s="37">
        <v>10</v>
      </c>
      <c r="Q3541" s="37">
        <v>5</v>
      </c>
    </row>
    <row r="3542" spans="1:17">
      <c r="A3542" s="174">
        <v>2013</v>
      </c>
      <c r="B3542">
        <v>7</v>
      </c>
      <c r="C3542" s="36" t="s">
        <v>1843</v>
      </c>
      <c r="D3542" s="36" t="s">
        <v>1846</v>
      </c>
      <c r="E3542" s="39" t="s">
        <v>119</v>
      </c>
      <c r="F3542" s="38">
        <v>8.1999999999999993</v>
      </c>
      <c r="G3542" s="37">
        <v>5</v>
      </c>
      <c r="H3542" s="37">
        <v>5</v>
      </c>
      <c r="I3542" s="37">
        <v>5</v>
      </c>
      <c r="J3542" s="37">
        <v>5</v>
      </c>
      <c r="K3542" s="37">
        <v>10</v>
      </c>
      <c r="L3542" s="37">
        <v>10</v>
      </c>
      <c r="M3542" s="37">
        <v>5</v>
      </c>
      <c r="N3542" s="37">
        <v>10</v>
      </c>
      <c r="O3542" s="37">
        <v>10</v>
      </c>
      <c r="P3542" s="37">
        <v>10</v>
      </c>
      <c r="Q3542" s="37">
        <v>5</v>
      </c>
    </row>
    <row r="3543" spans="1:17">
      <c r="A3543" s="174">
        <v>2012</v>
      </c>
      <c r="B3543">
        <v>8</v>
      </c>
      <c r="C3543" s="36" t="s">
        <v>1843</v>
      </c>
      <c r="D3543" s="36" t="s">
        <v>1845</v>
      </c>
      <c r="E3543" s="39" t="s">
        <v>119</v>
      </c>
      <c r="F3543" s="38">
        <v>8</v>
      </c>
      <c r="G3543" s="37">
        <v>5</v>
      </c>
      <c r="H3543" s="37">
        <v>5</v>
      </c>
      <c r="I3543" s="37">
        <v>5</v>
      </c>
      <c r="J3543" s="37">
        <v>5</v>
      </c>
      <c r="K3543" s="37">
        <v>10</v>
      </c>
      <c r="L3543" s="37">
        <v>10</v>
      </c>
      <c r="M3543" s="37">
        <v>5</v>
      </c>
      <c r="N3543" s="37">
        <v>10</v>
      </c>
      <c r="O3543" s="37">
        <v>10</v>
      </c>
      <c r="P3543" s="37">
        <v>10</v>
      </c>
      <c r="Q3543" s="37">
        <v>5</v>
      </c>
    </row>
    <row r="3544" spans="1:17">
      <c r="A3544" s="174">
        <v>2011</v>
      </c>
      <c r="B3544">
        <v>9</v>
      </c>
      <c r="C3544" s="36" t="s">
        <v>1843</v>
      </c>
      <c r="D3544" s="36" t="s">
        <v>1844</v>
      </c>
      <c r="E3544" s="39" t="s">
        <v>119</v>
      </c>
      <c r="F3544" s="38">
        <v>8.4</v>
      </c>
      <c r="G3544" s="37">
        <v>5</v>
      </c>
      <c r="H3544" s="37">
        <v>5</v>
      </c>
      <c r="I3544" s="37">
        <v>5</v>
      </c>
      <c r="J3544" s="37">
        <v>5</v>
      </c>
      <c r="K3544" s="37">
        <v>10</v>
      </c>
      <c r="L3544" s="37">
        <v>10</v>
      </c>
      <c r="M3544" s="37">
        <v>5</v>
      </c>
      <c r="N3544" s="37">
        <v>10</v>
      </c>
      <c r="O3544" s="37">
        <v>10</v>
      </c>
      <c r="P3544" s="37">
        <v>10</v>
      </c>
      <c r="Q3544" s="37">
        <v>5</v>
      </c>
    </row>
    <row r="3545" spans="1:17">
      <c r="A3545" s="174">
        <v>2010</v>
      </c>
      <c r="C3545" s="36" t="s">
        <v>1843</v>
      </c>
      <c r="D3545" s="35" t="s">
        <v>1842</v>
      </c>
      <c r="E3545" s="34" t="s">
        <v>119</v>
      </c>
      <c r="F3545" s="130">
        <v>8.6679999999999993</v>
      </c>
      <c r="G3545" s="33" t="e">
        <f>AVERAGE(#REF!)</f>
        <v>#REF!</v>
      </c>
      <c r="H3545" s="33" t="e">
        <f>AVERAGE(#REF!)</f>
        <v>#REF!</v>
      </c>
      <c r="I3545" s="33" t="e">
        <f>AVERAGE(#REF!)</f>
        <v>#REF!</v>
      </c>
      <c r="J3545" s="33" t="e">
        <f>AVERAGE(#REF!)</f>
        <v>#REF!</v>
      </c>
      <c r="K3545" s="33" t="e">
        <f>AVERAGE(#REF!)</f>
        <v>#REF!</v>
      </c>
      <c r="L3545" s="33" t="e">
        <f>AVERAGE(#REF!)</f>
        <v>#REF!</v>
      </c>
      <c r="M3545" s="33" t="e">
        <f>AVERAGE(#REF!)</f>
        <v>#REF!</v>
      </c>
      <c r="N3545" s="33" t="e">
        <f>AVERAGE(#REF!)</f>
        <v>#REF!</v>
      </c>
      <c r="O3545" s="33" t="e">
        <f>AVERAGE(#REF!)</f>
        <v>#REF!</v>
      </c>
      <c r="P3545" s="33" t="e">
        <f>AVERAGE(#REF!)</f>
        <v>#REF!</v>
      </c>
      <c r="Q3545" s="33" t="e">
        <f>AVERAGE(#REF!)</f>
        <v>#REF!</v>
      </c>
    </row>
    <row r="3546" spans="1:17">
      <c r="A3546" s="174">
        <v>2009</v>
      </c>
      <c r="B3546">
        <v>1</v>
      </c>
      <c r="C3546" s="36" t="s">
        <v>1773</v>
      </c>
      <c r="D3546" s="42" t="s">
        <v>1778</v>
      </c>
      <c r="E3546" s="41" t="s">
        <v>119</v>
      </c>
      <c r="F3546" s="40">
        <v>9.8000000000000007</v>
      </c>
      <c r="G3546" s="37">
        <v>5</v>
      </c>
      <c r="H3546" s="37">
        <v>5</v>
      </c>
      <c r="I3546" s="37">
        <v>5</v>
      </c>
      <c r="J3546" s="37">
        <v>5</v>
      </c>
      <c r="K3546" s="37">
        <v>10</v>
      </c>
      <c r="L3546" s="37">
        <v>10</v>
      </c>
      <c r="M3546" s="37">
        <v>5</v>
      </c>
      <c r="N3546" s="37">
        <v>10</v>
      </c>
      <c r="O3546" s="37">
        <v>10</v>
      </c>
      <c r="P3546" s="37">
        <v>10</v>
      </c>
      <c r="Q3546" s="37">
        <v>5</v>
      </c>
    </row>
    <row r="3547" spans="1:17">
      <c r="A3547" s="174">
        <v>2008</v>
      </c>
      <c r="B3547">
        <v>2</v>
      </c>
      <c r="C3547" s="36" t="s">
        <v>1773</v>
      </c>
      <c r="D3547" s="36" t="s">
        <v>1777</v>
      </c>
      <c r="E3547" s="39" t="s">
        <v>119</v>
      </c>
      <c r="F3547" s="38">
        <v>9</v>
      </c>
      <c r="G3547" s="37">
        <v>5</v>
      </c>
      <c r="H3547" s="37">
        <v>5</v>
      </c>
      <c r="I3547" s="37">
        <v>5</v>
      </c>
      <c r="J3547" s="37">
        <v>5</v>
      </c>
      <c r="K3547" s="37">
        <v>10</v>
      </c>
      <c r="L3547" s="37">
        <v>10</v>
      </c>
      <c r="M3547" s="37">
        <v>5</v>
      </c>
      <c r="N3547" s="37">
        <v>10</v>
      </c>
      <c r="O3547" s="37">
        <v>10</v>
      </c>
      <c r="P3547" s="37">
        <v>10</v>
      </c>
      <c r="Q3547" s="37">
        <v>5</v>
      </c>
    </row>
    <row r="3548" spans="1:17">
      <c r="A3548" s="174">
        <v>2007</v>
      </c>
      <c r="B3548">
        <v>3</v>
      </c>
      <c r="C3548" s="36" t="s">
        <v>1773</v>
      </c>
      <c r="D3548" s="36" t="s">
        <v>1776</v>
      </c>
      <c r="E3548" s="39" t="s">
        <v>119</v>
      </c>
      <c r="F3548" s="38">
        <v>9.4</v>
      </c>
      <c r="G3548" s="37">
        <v>5</v>
      </c>
      <c r="H3548" s="37">
        <v>5</v>
      </c>
      <c r="I3548" s="37">
        <v>5</v>
      </c>
      <c r="J3548" s="37">
        <v>5</v>
      </c>
      <c r="K3548" s="37">
        <v>10</v>
      </c>
      <c r="L3548" s="37">
        <v>10</v>
      </c>
      <c r="M3548" s="37">
        <v>5</v>
      </c>
      <c r="N3548" s="37">
        <v>10</v>
      </c>
      <c r="O3548" s="37">
        <v>10</v>
      </c>
      <c r="P3548" s="37">
        <v>10</v>
      </c>
      <c r="Q3548" s="37">
        <v>5</v>
      </c>
    </row>
    <row r="3549" spans="1:17">
      <c r="A3549" s="174">
        <v>2006</v>
      </c>
      <c r="B3549">
        <v>4</v>
      </c>
      <c r="C3549" s="36" t="s">
        <v>1773</v>
      </c>
      <c r="D3549" s="42" t="s">
        <v>1775</v>
      </c>
      <c r="E3549" s="41" t="s">
        <v>119</v>
      </c>
      <c r="F3549" s="40">
        <v>10</v>
      </c>
      <c r="G3549" s="37">
        <v>5</v>
      </c>
      <c r="H3549" s="37">
        <v>5</v>
      </c>
      <c r="I3549" s="37">
        <v>5</v>
      </c>
      <c r="J3549" s="37">
        <v>5</v>
      </c>
      <c r="K3549" s="37">
        <v>10</v>
      </c>
      <c r="L3549" s="37">
        <v>10</v>
      </c>
      <c r="M3549" s="37">
        <v>5</v>
      </c>
      <c r="N3549" s="37">
        <v>10</v>
      </c>
      <c r="O3549" s="37">
        <v>10</v>
      </c>
      <c r="P3549" s="37">
        <v>10</v>
      </c>
      <c r="Q3549" s="37">
        <v>5</v>
      </c>
    </row>
    <row r="3550" spans="1:17">
      <c r="A3550" s="174">
        <v>2005</v>
      </c>
      <c r="B3550">
        <v>5</v>
      </c>
      <c r="C3550" s="36" t="s">
        <v>1773</v>
      </c>
      <c r="D3550" s="42" t="s">
        <v>1774</v>
      </c>
      <c r="E3550" s="41" t="s">
        <v>119</v>
      </c>
      <c r="F3550" s="40">
        <v>9.6999999999999993</v>
      </c>
      <c r="G3550" s="37">
        <v>5</v>
      </c>
      <c r="H3550" s="37">
        <v>5</v>
      </c>
      <c r="I3550" s="37">
        <v>5</v>
      </c>
      <c r="J3550" s="37">
        <v>5</v>
      </c>
      <c r="K3550" s="37">
        <v>10</v>
      </c>
      <c r="L3550" s="37">
        <v>10</v>
      </c>
      <c r="M3550" s="37">
        <v>5</v>
      </c>
      <c r="N3550" s="37">
        <v>10</v>
      </c>
      <c r="O3550" s="37">
        <v>10</v>
      </c>
      <c r="P3550" s="37">
        <v>10</v>
      </c>
      <c r="Q3550" s="37">
        <v>5</v>
      </c>
    </row>
    <row r="3551" spans="1:17">
      <c r="A3551" s="174">
        <v>2004</v>
      </c>
      <c r="C3551" s="36" t="s">
        <v>1773</v>
      </c>
      <c r="D3551" s="35" t="s">
        <v>1764</v>
      </c>
      <c r="E3551" s="34" t="s">
        <v>119</v>
      </c>
      <c r="F3551" s="130">
        <v>9.5739999999999998</v>
      </c>
      <c r="G3551" s="33" t="e">
        <f>AVERAGE(#REF!)</f>
        <v>#REF!</v>
      </c>
      <c r="H3551" s="33" t="e">
        <f>AVERAGE(#REF!)</f>
        <v>#REF!</v>
      </c>
      <c r="I3551" s="33" t="e">
        <f>AVERAGE(#REF!)</f>
        <v>#REF!</v>
      </c>
      <c r="J3551" s="33" t="e">
        <f>AVERAGE(#REF!)</f>
        <v>#REF!</v>
      </c>
      <c r="K3551" s="33" t="e">
        <f>AVERAGE(#REF!)</f>
        <v>#REF!</v>
      </c>
      <c r="L3551" s="33" t="e">
        <f>AVERAGE(#REF!)</f>
        <v>#REF!</v>
      </c>
      <c r="M3551" s="33" t="e">
        <f>AVERAGE(#REF!)</f>
        <v>#REF!</v>
      </c>
      <c r="N3551" s="33" t="e">
        <f>AVERAGE(#REF!)</f>
        <v>#REF!</v>
      </c>
      <c r="O3551" s="33" t="e">
        <f>AVERAGE(#REF!)</f>
        <v>#REF!</v>
      </c>
      <c r="P3551" s="33" t="e">
        <f>AVERAGE(#REF!)</f>
        <v>#REF!</v>
      </c>
      <c r="Q3551" s="33" t="e">
        <f>AVERAGE(#REF!)</f>
        <v>#REF!</v>
      </c>
    </row>
    <row r="3552" spans="1:17">
      <c r="A3552" s="174">
        <v>1955</v>
      </c>
      <c r="B3552">
        <v>1</v>
      </c>
      <c r="C3552" s="36" t="s">
        <v>1704</v>
      </c>
      <c r="D3552" s="42" t="s">
        <v>1717</v>
      </c>
      <c r="E3552" s="41" t="s">
        <v>119</v>
      </c>
      <c r="F3552" s="40">
        <v>9.9</v>
      </c>
      <c r="G3552" s="37">
        <v>5</v>
      </c>
      <c r="H3552" s="37">
        <v>5</v>
      </c>
      <c r="I3552" s="37">
        <v>5</v>
      </c>
      <c r="J3552" s="37">
        <v>5</v>
      </c>
      <c r="K3552" s="37">
        <v>10</v>
      </c>
      <c r="L3552" s="37">
        <v>10</v>
      </c>
      <c r="M3552" s="37">
        <v>5</v>
      </c>
      <c r="N3552" s="37">
        <v>10</v>
      </c>
      <c r="O3552" s="37">
        <v>10</v>
      </c>
      <c r="P3552" s="37">
        <v>10</v>
      </c>
      <c r="Q3552" s="37">
        <v>5</v>
      </c>
    </row>
    <row r="3553" spans="1:17">
      <c r="A3553" s="174">
        <v>1954</v>
      </c>
      <c r="B3553">
        <v>2</v>
      </c>
      <c r="C3553" s="36" t="s">
        <v>1704</v>
      </c>
      <c r="D3553" s="36" t="s">
        <v>1716</v>
      </c>
      <c r="E3553" s="39" t="s">
        <v>119</v>
      </c>
      <c r="F3553" s="38">
        <v>8.9</v>
      </c>
      <c r="G3553" s="37">
        <v>5</v>
      </c>
      <c r="H3553" s="37">
        <v>5</v>
      </c>
      <c r="I3553" s="37">
        <v>5</v>
      </c>
      <c r="J3553" s="37">
        <v>5</v>
      </c>
      <c r="K3553" s="37">
        <v>10</v>
      </c>
      <c r="L3553" s="37">
        <v>10</v>
      </c>
      <c r="M3553" s="37">
        <v>5</v>
      </c>
      <c r="N3553" s="37">
        <v>10</v>
      </c>
      <c r="O3553" s="37">
        <v>10</v>
      </c>
      <c r="P3553" s="37">
        <v>10</v>
      </c>
      <c r="Q3553" s="37">
        <v>5</v>
      </c>
    </row>
    <row r="3554" spans="1:17">
      <c r="A3554" s="174">
        <v>1953</v>
      </c>
      <c r="B3554">
        <v>3</v>
      </c>
      <c r="C3554" s="36" t="s">
        <v>1704</v>
      </c>
      <c r="D3554" s="36" t="s">
        <v>1715</v>
      </c>
      <c r="E3554" s="39" t="s">
        <v>119</v>
      </c>
      <c r="F3554" s="38">
        <v>9.1999999999999993</v>
      </c>
      <c r="G3554" s="37">
        <v>5</v>
      </c>
      <c r="H3554" s="37">
        <v>5</v>
      </c>
      <c r="I3554" s="37">
        <v>5</v>
      </c>
      <c r="J3554" s="37">
        <v>5</v>
      </c>
      <c r="K3554" s="37">
        <v>10</v>
      </c>
      <c r="L3554" s="37">
        <v>10</v>
      </c>
      <c r="M3554" s="37">
        <v>5</v>
      </c>
      <c r="N3554" s="37">
        <v>10</v>
      </c>
      <c r="O3554" s="37">
        <v>10</v>
      </c>
      <c r="P3554" s="37">
        <v>10</v>
      </c>
      <c r="Q3554" s="37">
        <v>5</v>
      </c>
    </row>
    <row r="3555" spans="1:17">
      <c r="A3555" s="174">
        <v>1952</v>
      </c>
      <c r="B3555">
        <v>4</v>
      </c>
      <c r="C3555" s="36" t="s">
        <v>1704</v>
      </c>
      <c r="D3555" s="36" t="s">
        <v>1714</v>
      </c>
      <c r="E3555" s="39" t="s">
        <v>119</v>
      </c>
      <c r="F3555" s="38">
        <v>8.6999999999999993</v>
      </c>
      <c r="G3555" s="37">
        <v>5</v>
      </c>
      <c r="H3555" s="37">
        <v>5</v>
      </c>
      <c r="I3555" s="37">
        <v>5</v>
      </c>
      <c r="J3555" s="37">
        <v>5</v>
      </c>
      <c r="K3555" s="37">
        <v>10</v>
      </c>
      <c r="L3555" s="37">
        <v>10</v>
      </c>
      <c r="M3555" s="37">
        <v>5</v>
      </c>
      <c r="N3555" s="37">
        <v>10</v>
      </c>
      <c r="O3555" s="37">
        <v>10</v>
      </c>
      <c r="P3555" s="37">
        <v>10</v>
      </c>
      <c r="Q3555" s="37">
        <v>5</v>
      </c>
    </row>
    <row r="3556" spans="1:17">
      <c r="A3556" s="174">
        <v>1951</v>
      </c>
      <c r="B3556">
        <v>5</v>
      </c>
      <c r="C3556" s="36" t="s">
        <v>1704</v>
      </c>
      <c r="D3556" s="42" t="s">
        <v>1713</v>
      </c>
      <c r="E3556" s="41" t="s">
        <v>119</v>
      </c>
      <c r="F3556" s="40">
        <v>9.9</v>
      </c>
      <c r="G3556" s="37">
        <v>5</v>
      </c>
      <c r="H3556" s="37">
        <v>5</v>
      </c>
      <c r="I3556" s="37">
        <v>5</v>
      </c>
      <c r="J3556" s="37">
        <v>5</v>
      </c>
      <c r="K3556" s="37">
        <v>10</v>
      </c>
      <c r="L3556" s="37">
        <v>10</v>
      </c>
      <c r="M3556" s="37">
        <v>5</v>
      </c>
      <c r="N3556" s="37">
        <v>10</v>
      </c>
      <c r="O3556" s="37">
        <v>10</v>
      </c>
      <c r="P3556" s="37">
        <v>10</v>
      </c>
      <c r="Q3556" s="37">
        <v>5</v>
      </c>
    </row>
    <row r="3557" spans="1:17">
      <c r="A3557" s="174">
        <v>1950</v>
      </c>
      <c r="B3557">
        <v>6</v>
      </c>
      <c r="C3557" s="36" t="s">
        <v>1704</v>
      </c>
      <c r="D3557" s="36" t="s">
        <v>1712</v>
      </c>
      <c r="E3557" s="39" t="s">
        <v>119</v>
      </c>
      <c r="F3557" s="38">
        <v>8.9</v>
      </c>
      <c r="G3557" s="37">
        <v>5</v>
      </c>
      <c r="H3557" s="37">
        <v>5</v>
      </c>
      <c r="I3557" s="37">
        <v>5</v>
      </c>
      <c r="J3557" s="37">
        <v>5</v>
      </c>
      <c r="K3557" s="37">
        <v>10</v>
      </c>
      <c r="L3557" s="37">
        <v>10</v>
      </c>
      <c r="M3557" s="37">
        <v>5</v>
      </c>
      <c r="N3557" s="37">
        <v>10</v>
      </c>
      <c r="O3557" s="37">
        <v>10</v>
      </c>
      <c r="P3557" s="37">
        <v>10</v>
      </c>
      <c r="Q3557" s="37">
        <v>5</v>
      </c>
    </row>
    <row r="3558" spans="1:17">
      <c r="A3558" s="174">
        <v>1949</v>
      </c>
      <c r="B3558">
        <v>7</v>
      </c>
      <c r="C3558" s="36" t="s">
        <v>1704</v>
      </c>
      <c r="D3558" s="36" t="s">
        <v>1711</v>
      </c>
      <c r="E3558" s="39" t="s">
        <v>119</v>
      </c>
      <c r="F3558" s="38">
        <v>9.4</v>
      </c>
      <c r="G3558" s="37">
        <v>5</v>
      </c>
      <c r="H3558" s="37">
        <v>5</v>
      </c>
      <c r="I3558" s="37">
        <v>5</v>
      </c>
      <c r="J3558" s="37">
        <v>5</v>
      </c>
      <c r="K3558" s="37">
        <v>10</v>
      </c>
      <c r="L3558" s="37">
        <v>10</v>
      </c>
      <c r="M3558" s="37">
        <v>5</v>
      </c>
      <c r="N3558" s="37">
        <v>10</v>
      </c>
      <c r="O3558" s="37">
        <v>10</v>
      </c>
      <c r="P3558" s="37">
        <v>10</v>
      </c>
      <c r="Q3558" s="37">
        <v>5</v>
      </c>
    </row>
    <row r="3559" spans="1:17">
      <c r="A3559" s="174">
        <v>1948</v>
      </c>
      <c r="B3559">
        <v>8</v>
      </c>
      <c r="C3559" s="36" t="s">
        <v>1704</v>
      </c>
      <c r="D3559" s="42" t="s">
        <v>1710</v>
      </c>
      <c r="E3559" s="41" t="s">
        <v>119</v>
      </c>
      <c r="F3559" s="40">
        <v>10</v>
      </c>
      <c r="G3559" s="37">
        <v>5</v>
      </c>
      <c r="H3559" s="37">
        <v>5</v>
      </c>
      <c r="I3559" s="37">
        <v>5</v>
      </c>
      <c r="J3559" s="37">
        <v>5</v>
      </c>
      <c r="K3559" s="37">
        <v>10</v>
      </c>
      <c r="L3559" s="37">
        <v>10</v>
      </c>
      <c r="M3559" s="37">
        <v>5</v>
      </c>
      <c r="N3559" s="37">
        <v>10</v>
      </c>
      <c r="O3559" s="37">
        <v>10</v>
      </c>
      <c r="P3559" s="37">
        <v>10</v>
      </c>
      <c r="Q3559" s="37">
        <v>5</v>
      </c>
    </row>
    <row r="3560" spans="1:17">
      <c r="A3560" s="174">
        <v>1947</v>
      </c>
      <c r="B3560">
        <v>9</v>
      </c>
      <c r="C3560" s="36" t="s">
        <v>1704</v>
      </c>
      <c r="D3560" s="36" t="s">
        <v>1709</v>
      </c>
      <c r="E3560" s="39" t="s">
        <v>119</v>
      </c>
      <c r="F3560" s="38">
        <v>8.5</v>
      </c>
      <c r="G3560" s="37">
        <v>5</v>
      </c>
      <c r="H3560" s="37">
        <v>5</v>
      </c>
      <c r="I3560" s="37">
        <v>5</v>
      </c>
      <c r="J3560" s="37">
        <v>5</v>
      </c>
      <c r="K3560" s="37">
        <v>10</v>
      </c>
      <c r="L3560" s="37">
        <v>10</v>
      </c>
      <c r="M3560" s="37">
        <v>5</v>
      </c>
      <c r="N3560" s="37">
        <v>10</v>
      </c>
      <c r="O3560" s="37">
        <v>10</v>
      </c>
      <c r="P3560" s="37">
        <v>10</v>
      </c>
      <c r="Q3560" s="37">
        <v>5</v>
      </c>
    </row>
    <row r="3561" spans="1:17">
      <c r="A3561" s="174">
        <v>1946</v>
      </c>
      <c r="B3561">
        <v>10</v>
      </c>
      <c r="C3561" s="36" t="s">
        <v>1704</v>
      </c>
      <c r="D3561" s="42" t="s">
        <v>1708</v>
      </c>
      <c r="E3561" s="41" t="s">
        <v>119</v>
      </c>
      <c r="F3561" s="40">
        <v>9.8000000000000007</v>
      </c>
      <c r="G3561" s="37">
        <v>5</v>
      </c>
      <c r="H3561" s="37">
        <v>5</v>
      </c>
      <c r="I3561" s="37">
        <v>5</v>
      </c>
      <c r="J3561" s="37">
        <v>5</v>
      </c>
      <c r="K3561" s="37">
        <v>10</v>
      </c>
      <c r="L3561" s="37">
        <v>10</v>
      </c>
      <c r="M3561" s="37">
        <v>5</v>
      </c>
      <c r="N3561" s="37">
        <v>10</v>
      </c>
      <c r="O3561" s="37">
        <v>10</v>
      </c>
      <c r="P3561" s="37">
        <v>10</v>
      </c>
      <c r="Q3561" s="37">
        <v>5</v>
      </c>
    </row>
    <row r="3562" spans="1:17">
      <c r="A3562" s="174">
        <v>1945</v>
      </c>
      <c r="B3562">
        <v>11</v>
      </c>
      <c r="C3562" s="36" t="s">
        <v>1704</v>
      </c>
      <c r="D3562" s="36" t="s">
        <v>1707</v>
      </c>
      <c r="E3562" s="39" t="s">
        <v>119</v>
      </c>
      <c r="F3562" s="38">
        <v>9.1</v>
      </c>
      <c r="G3562" s="37">
        <v>5</v>
      </c>
      <c r="H3562" s="37">
        <v>5</v>
      </c>
      <c r="I3562" s="37">
        <v>5</v>
      </c>
      <c r="J3562" s="37">
        <v>5</v>
      </c>
      <c r="K3562" s="37">
        <v>10</v>
      </c>
      <c r="L3562" s="37">
        <v>10</v>
      </c>
      <c r="M3562" s="37">
        <v>5</v>
      </c>
      <c r="N3562" s="37">
        <v>10</v>
      </c>
      <c r="O3562" s="37">
        <v>10</v>
      </c>
      <c r="P3562" s="37">
        <v>10</v>
      </c>
      <c r="Q3562" s="37">
        <v>5</v>
      </c>
    </row>
    <row r="3563" spans="1:17">
      <c r="A3563" s="174">
        <v>1944</v>
      </c>
      <c r="B3563">
        <v>12</v>
      </c>
      <c r="C3563" s="36" t="s">
        <v>1704</v>
      </c>
      <c r="D3563" s="42" t="s">
        <v>1706</v>
      </c>
      <c r="E3563" s="41" t="s">
        <v>119</v>
      </c>
      <c r="F3563" s="40">
        <v>9.9</v>
      </c>
      <c r="G3563" s="37">
        <v>5</v>
      </c>
      <c r="H3563" s="37">
        <v>5</v>
      </c>
      <c r="I3563" s="37">
        <v>5</v>
      </c>
      <c r="J3563" s="37">
        <v>5</v>
      </c>
      <c r="K3563" s="37">
        <v>10</v>
      </c>
      <c r="L3563" s="37">
        <v>10</v>
      </c>
      <c r="M3563" s="37">
        <v>5</v>
      </c>
      <c r="N3563" s="37">
        <v>10</v>
      </c>
      <c r="O3563" s="37">
        <v>10</v>
      </c>
      <c r="P3563" s="37">
        <v>10</v>
      </c>
      <c r="Q3563" s="37">
        <v>5</v>
      </c>
    </row>
    <row r="3564" spans="1:17">
      <c r="A3564" s="174">
        <v>1943</v>
      </c>
      <c r="B3564">
        <v>13</v>
      </c>
      <c r="C3564" s="36" t="s">
        <v>1704</v>
      </c>
      <c r="D3564" s="36" t="s">
        <v>1705</v>
      </c>
      <c r="E3564" s="39" t="s">
        <v>119</v>
      </c>
      <c r="F3564" s="38">
        <v>8.8000000000000007</v>
      </c>
      <c r="G3564" s="37">
        <v>5</v>
      </c>
      <c r="H3564" s="37">
        <v>5</v>
      </c>
      <c r="I3564" s="37">
        <v>5</v>
      </c>
      <c r="J3564" s="37">
        <v>5</v>
      </c>
      <c r="K3564" s="37">
        <v>10</v>
      </c>
      <c r="L3564" s="37">
        <v>10</v>
      </c>
      <c r="M3564" s="37">
        <v>5</v>
      </c>
      <c r="N3564" s="37">
        <v>10</v>
      </c>
      <c r="O3564" s="37">
        <v>10</v>
      </c>
      <c r="P3564" s="37">
        <v>10</v>
      </c>
      <c r="Q3564" s="37">
        <v>5</v>
      </c>
    </row>
    <row r="3565" spans="1:17" ht="17.100000000000001" customHeight="1">
      <c r="A3565" s="174">
        <v>1942</v>
      </c>
      <c r="C3565" s="36" t="s">
        <v>1704</v>
      </c>
      <c r="D3565" s="35" t="s">
        <v>1703</v>
      </c>
      <c r="E3565" s="34" t="s">
        <v>119</v>
      </c>
      <c r="F3565" s="130">
        <v>9.2929999999999993</v>
      </c>
      <c r="G3565" s="33" t="e">
        <f>AVERAGE(#REF!)</f>
        <v>#REF!</v>
      </c>
      <c r="H3565" s="33" t="e">
        <f>AVERAGE(#REF!)</f>
        <v>#REF!</v>
      </c>
      <c r="I3565" s="33" t="e">
        <f>AVERAGE(#REF!)</f>
        <v>#REF!</v>
      </c>
      <c r="J3565" s="33" t="e">
        <f>AVERAGE(#REF!)</f>
        <v>#REF!</v>
      </c>
      <c r="K3565" s="33" t="e">
        <f>AVERAGE(#REF!)</f>
        <v>#REF!</v>
      </c>
      <c r="L3565" s="33" t="e">
        <f>AVERAGE(#REF!)</f>
        <v>#REF!</v>
      </c>
      <c r="M3565" s="33" t="e">
        <f>AVERAGE(#REF!)</f>
        <v>#REF!</v>
      </c>
      <c r="N3565" s="33" t="e">
        <f>AVERAGE(#REF!)</f>
        <v>#REF!</v>
      </c>
      <c r="O3565" s="33" t="e">
        <f>AVERAGE(#REF!)</f>
        <v>#REF!</v>
      </c>
      <c r="P3565" s="33" t="e">
        <f>AVERAGE(#REF!)</f>
        <v>#REF!</v>
      </c>
      <c r="Q3565" s="33" t="e">
        <f>AVERAGE(#REF!)</f>
        <v>#REF!</v>
      </c>
    </row>
    <row r="3566" spans="1:17">
      <c r="A3566" s="174">
        <v>1941</v>
      </c>
      <c r="B3566">
        <v>1</v>
      </c>
      <c r="C3566" s="36" t="s">
        <v>1697</v>
      </c>
      <c r="D3566" s="36" t="s">
        <v>1702</v>
      </c>
      <c r="E3566" s="39" t="s">
        <v>119</v>
      </c>
      <c r="F3566" s="38">
        <v>9.4</v>
      </c>
      <c r="G3566" s="37">
        <v>5</v>
      </c>
      <c r="H3566" s="37">
        <v>5</v>
      </c>
      <c r="I3566" s="37">
        <v>5</v>
      </c>
      <c r="J3566" s="37">
        <v>5</v>
      </c>
      <c r="K3566" s="37">
        <v>10</v>
      </c>
      <c r="L3566" s="37">
        <v>10</v>
      </c>
      <c r="M3566" s="37">
        <v>5</v>
      </c>
      <c r="N3566" s="37">
        <v>10</v>
      </c>
      <c r="O3566" s="37">
        <v>10</v>
      </c>
      <c r="P3566" s="37">
        <v>10</v>
      </c>
      <c r="Q3566" s="37">
        <v>5</v>
      </c>
    </row>
    <row r="3567" spans="1:17">
      <c r="A3567" s="174">
        <v>1940</v>
      </c>
      <c r="B3567">
        <v>2</v>
      </c>
      <c r="C3567" s="36" t="s">
        <v>1697</v>
      </c>
      <c r="D3567" s="36" t="s">
        <v>1701</v>
      </c>
      <c r="E3567" s="39" t="s">
        <v>119</v>
      </c>
      <c r="F3567" s="38">
        <v>8.8000000000000007</v>
      </c>
      <c r="G3567" s="37">
        <v>5</v>
      </c>
      <c r="H3567" s="37">
        <v>5</v>
      </c>
      <c r="I3567" s="37">
        <v>5</v>
      </c>
      <c r="J3567" s="37">
        <v>5</v>
      </c>
      <c r="K3567" s="37">
        <v>10</v>
      </c>
      <c r="L3567" s="37">
        <v>10</v>
      </c>
      <c r="M3567" s="37">
        <v>5</v>
      </c>
      <c r="N3567" s="37">
        <v>10</v>
      </c>
      <c r="O3567" s="37">
        <v>10</v>
      </c>
      <c r="P3567" s="37">
        <v>10</v>
      </c>
      <c r="Q3567" s="37">
        <v>5</v>
      </c>
    </row>
    <row r="3568" spans="1:17">
      <c r="A3568" s="174">
        <v>1939</v>
      </c>
      <c r="B3568">
        <v>3</v>
      </c>
      <c r="C3568" s="36" t="s">
        <v>1697</v>
      </c>
      <c r="D3568" s="36" t="s">
        <v>1700</v>
      </c>
      <c r="E3568" s="39" t="s">
        <v>119</v>
      </c>
      <c r="F3568" s="38">
        <v>8.4</v>
      </c>
      <c r="G3568" s="37">
        <v>5</v>
      </c>
      <c r="H3568" s="37">
        <v>5</v>
      </c>
      <c r="I3568" s="37">
        <v>5</v>
      </c>
      <c r="J3568" s="37">
        <v>5</v>
      </c>
      <c r="K3568" s="37">
        <v>10</v>
      </c>
      <c r="L3568" s="37">
        <v>10</v>
      </c>
      <c r="M3568" s="37">
        <v>5</v>
      </c>
      <c r="N3568" s="37">
        <v>10</v>
      </c>
      <c r="O3568" s="37">
        <v>10</v>
      </c>
      <c r="P3568" s="37">
        <v>10</v>
      </c>
      <c r="Q3568" s="37">
        <v>5</v>
      </c>
    </row>
    <row r="3569" spans="1:17">
      <c r="A3569" s="174">
        <v>1938</v>
      </c>
      <c r="B3569">
        <v>4</v>
      </c>
      <c r="C3569" s="36" t="s">
        <v>1697</v>
      </c>
      <c r="D3569" s="36" t="s">
        <v>1699</v>
      </c>
      <c r="E3569" s="39" t="s">
        <v>119</v>
      </c>
      <c r="F3569" s="38">
        <v>8</v>
      </c>
      <c r="G3569" s="37">
        <v>5</v>
      </c>
      <c r="H3569" s="37">
        <v>5</v>
      </c>
      <c r="I3569" s="37">
        <v>5</v>
      </c>
      <c r="J3569" s="37">
        <v>5</v>
      </c>
      <c r="K3569" s="37">
        <v>10</v>
      </c>
      <c r="L3569" s="37">
        <v>10</v>
      </c>
      <c r="M3569" s="37">
        <v>5</v>
      </c>
      <c r="N3569" s="37">
        <v>10</v>
      </c>
      <c r="O3569" s="37">
        <v>10</v>
      </c>
      <c r="P3569" s="37">
        <v>10</v>
      </c>
      <c r="Q3569" s="37">
        <v>5</v>
      </c>
    </row>
    <row r="3570" spans="1:17">
      <c r="A3570" s="174">
        <v>1937</v>
      </c>
      <c r="B3570">
        <v>5</v>
      </c>
      <c r="C3570" s="36" t="s">
        <v>1697</v>
      </c>
      <c r="D3570" s="36" t="s">
        <v>1698</v>
      </c>
      <c r="E3570" s="39" t="s">
        <v>119</v>
      </c>
      <c r="F3570" s="38">
        <v>9.4</v>
      </c>
      <c r="G3570" s="37">
        <v>5</v>
      </c>
      <c r="H3570" s="37">
        <v>5</v>
      </c>
      <c r="I3570" s="37">
        <v>5</v>
      </c>
      <c r="J3570" s="37">
        <v>5</v>
      </c>
      <c r="K3570" s="37">
        <v>10</v>
      </c>
      <c r="L3570" s="37">
        <v>10</v>
      </c>
      <c r="M3570" s="37">
        <v>5</v>
      </c>
      <c r="N3570" s="37">
        <v>10</v>
      </c>
      <c r="O3570" s="37">
        <v>10</v>
      </c>
      <c r="P3570" s="37">
        <v>10</v>
      </c>
      <c r="Q3570" s="37">
        <v>5</v>
      </c>
    </row>
    <row r="3571" spans="1:17">
      <c r="A3571" s="174">
        <v>1936</v>
      </c>
      <c r="C3571" s="36" t="s">
        <v>1697</v>
      </c>
      <c r="D3571" s="35" t="s">
        <v>1696</v>
      </c>
      <c r="E3571" s="34" t="s">
        <v>119</v>
      </c>
      <c r="F3571" s="130">
        <v>8.7829999999999995</v>
      </c>
      <c r="G3571" s="33" t="e">
        <f>AVERAGE(#REF!)</f>
        <v>#REF!</v>
      </c>
      <c r="H3571" s="33" t="e">
        <f>AVERAGE(#REF!)</f>
        <v>#REF!</v>
      </c>
      <c r="I3571" s="33" t="e">
        <f>AVERAGE(#REF!)</f>
        <v>#REF!</v>
      </c>
      <c r="J3571" s="33" t="e">
        <f>AVERAGE(#REF!)</f>
        <v>#REF!</v>
      </c>
      <c r="K3571" s="33" t="e">
        <f>AVERAGE(#REF!)</f>
        <v>#REF!</v>
      </c>
      <c r="L3571" s="33" t="e">
        <f>AVERAGE(#REF!)</f>
        <v>#REF!</v>
      </c>
      <c r="M3571" s="33" t="e">
        <f>AVERAGE(#REF!)</f>
        <v>#REF!</v>
      </c>
      <c r="N3571" s="33" t="e">
        <f>AVERAGE(#REF!)</f>
        <v>#REF!</v>
      </c>
      <c r="O3571" s="33" t="e">
        <f>AVERAGE(#REF!)</f>
        <v>#REF!</v>
      </c>
      <c r="P3571" s="33" t="e">
        <f>AVERAGE(#REF!)</f>
        <v>#REF!</v>
      </c>
      <c r="Q3571" s="33" t="e">
        <f>AVERAGE(#REF!)</f>
        <v>#REF!</v>
      </c>
    </row>
    <row r="3572" spans="1:17">
      <c r="A3572" s="174">
        <v>1935</v>
      </c>
      <c r="B3572">
        <v>1</v>
      </c>
      <c r="C3572" s="36" t="s">
        <v>1669</v>
      </c>
      <c r="D3572" s="36" t="s">
        <v>1684</v>
      </c>
      <c r="E3572" s="39" t="s">
        <v>119</v>
      </c>
      <c r="F3572" s="38">
        <v>8.4</v>
      </c>
      <c r="G3572" s="37">
        <v>5</v>
      </c>
      <c r="H3572" s="37">
        <v>5</v>
      </c>
      <c r="I3572" s="37">
        <v>5</v>
      </c>
      <c r="J3572" s="37">
        <v>5</v>
      </c>
      <c r="K3572" s="37">
        <v>10</v>
      </c>
      <c r="L3572" s="37">
        <v>10</v>
      </c>
      <c r="M3572" s="37">
        <v>5</v>
      </c>
      <c r="N3572" s="37">
        <v>10</v>
      </c>
      <c r="O3572" s="37">
        <v>10</v>
      </c>
      <c r="P3572" s="37">
        <v>10</v>
      </c>
      <c r="Q3572" s="37">
        <v>5</v>
      </c>
    </row>
    <row r="3573" spans="1:17">
      <c r="A3573" s="174">
        <v>1934</v>
      </c>
      <c r="B3573">
        <v>2</v>
      </c>
      <c r="C3573" s="36" t="s">
        <v>1669</v>
      </c>
      <c r="D3573" s="36" t="s">
        <v>1683</v>
      </c>
      <c r="E3573" s="39" t="s">
        <v>119</v>
      </c>
      <c r="F3573" s="38">
        <v>9.4</v>
      </c>
      <c r="G3573" s="37">
        <v>5</v>
      </c>
      <c r="H3573" s="37">
        <v>5</v>
      </c>
      <c r="I3573" s="37">
        <v>5</v>
      </c>
      <c r="J3573" s="37">
        <v>5</v>
      </c>
      <c r="K3573" s="37">
        <v>10</v>
      </c>
      <c r="L3573" s="37">
        <v>10</v>
      </c>
      <c r="M3573" s="37">
        <v>5</v>
      </c>
      <c r="N3573" s="37">
        <v>10</v>
      </c>
      <c r="O3573" s="37">
        <v>10</v>
      </c>
      <c r="P3573" s="37">
        <v>10</v>
      </c>
      <c r="Q3573" s="37">
        <v>5</v>
      </c>
    </row>
    <row r="3574" spans="1:17">
      <c r="A3574" s="174">
        <v>1933</v>
      </c>
      <c r="B3574">
        <v>3</v>
      </c>
      <c r="C3574" s="36" t="s">
        <v>1669</v>
      </c>
      <c r="D3574" s="36" t="s">
        <v>1682</v>
      </c>
      <c r="E3574" s="39" t="s">
        <v>119</v>
      </c>
      <c r="F3574" s="38">
        <v>8.6999999999999993</v>
      </c>
      <c r="G3574" s="37">
        <v>5</v>
      </c>
      <c r="H3574" s="37">
        <v>5</v>
      </c>
      <c r="I3574" s="37">
        <v>5</v>
      </c>
      <c r="J3574" s="37">
        <v>5</v>
      </c>
      <c r="K3574" s="37">
        <v>10</v>
      </c>
      <c r="L3574" s="37">
        <v>10</v>
      </c>
      <c r="M3574" s="37">
        <v>5</v>
      </c>
      <c r="N3574" s="37">
        <v>10</v>
      </c>
      <c r="O3574" s="37">
        <v>10</v>
      </c>
      <c r="P3574" s="37">
        <v>10</v>
      </c>
      <c r="Q3574" s="37">
        <v>5</v>
      </c>
    </row>
    <row r="3575" spans="1:17">
      <c r="A3575" s="174">
        <v>1932</v>
      </c>
      <c r="B3575">
        <v>4</v>
      </c>
      <c r="C3575" s="36" t="s">
        <v>1669</v>
      </c>
      <c r="D3575" s="36" t="s">
        <v>1681</v>
      </c>
      <c r="E3575" s="39" t="s">
        <v>119</v>
      </c>
      <c r="F3575" s="38">
        <v>8.6</v>
      </c>
      <c r="G3575" s="37">
        <v>5</v>
      </c>
      <c r="H3575" s="37">
        <v>5</v>
      </c>
      <c r="I3575" s="37">
        <v>5</v>
      </c>
      <c r="J3575" s="37">
        <v>5</v>
      </c>
      <c r="K3575" s="37">
        <v>10</v>
      </c>
      <c r="L3575" s="37">
        <v>10</v>
      </c>
      <c r="M3575" s="37">
        <v>5</v>
      </c>
      <c r="N3575" s="37">
        <v>10</v>
      </c>
      <c r="O3575" s="37">
        <v>10</v>
      </c>
      <c r="P3575" s="37">
        <v>10</v>
      </c>
      <c r="Q3575" s="37">
        <v>5</v>
      </c>
    </row>
    <row r="3576" spans="1:17">
      <c r="A3576" s="174">
        <v>1931</v>
      </c>
      <c r="B3576">
        <v>5</v>
      </c>
      <c r="C3576" s="36" t="s">
        <v>1669</v>
      </c>
      <c r="D3576" s="36" t="s">
        <v>1680</v>
      </c>
      <c r="E3576" s="39" t="s">
        <v>119</v>
      </c>
      <c r="F3576" s="38">
        <v>8</v>
      </c>
      <c r="G3576" s="37">
        <v>5</v>
      </c>
      <c r="H3576" s="37">
        <v>5</v>
      </c>
      <c r="I3576" s="37">
        <v>5</v>
      </c>
      <c r="J3576" s="37">
        <v>5</v>
      </c>
      <c r="K3576" s="37">
        <v>10</v>
      </c>
      <c r="L3576" s="37">
        <v>10</v>
      </c>
      <c r="M3576" s="37">
        <v>5</v>
      </c>
      <c r="N3576" s="37">
        <v>10</v>
      </c>
      <c r="O3576" s="37">
        <v>10</v>
      </c>
      <c r="P3576" s="37">
        <v>10</v>
      </c>
      <c r="Q3576" s="37">
        <v>5</v>
      </c>
    </row>
    <row r="3577" spans="1:17">
      <c r="A3577" s="174">
        <v>1930</v>
      </c>
      <c r="B3577">
        <v>6</v>
      </c>
      <c r="C3577" s="36" t="s">
        <v>1669</v>
      </c>
      <c r="D3577" s="36" t="s">
        <v>1679</v>
      </c>
      <c r="E3577" s="39" t="s">
        <v>119</v>
      </c>
      <c r="F3577" s="38">
        <v>8.3000000000000007</v>
      </c>
      <c r="G3577" s="37">
        <v>5</v>
      </c>
      <c r="H3577" s="37">
        <v>5</v>
      </c>
      <c r="I3577" s="37">
        <v>5</v>
      </c>
      <c r="J3577" s="37">
        <v>5</v>
      </c>
      <c r="K3577" s="37">
        <v>10</v>
      </c>
      <c r="L3577" s="37">
        <v>10</v>
      </c>
      <c r="M3577" s="37">
        <v>5</v>
      </c>
      <c r="N3577" s="37">
        <v>10</v>
      </c>
      <c r="O3577" s="37">
        <v>10</v>
      </c>
      <c r="P3577" s="37">
        <v>10</v>
      </c>
      <c r="Q3577" s="37">
        <v>5</v>
      </c>
    </row>
    <row r="3578" spans="1:17">
      <c r="A3578" s="174">
        <v>1929</v>
      </c>
      <c r="B3578">
        <v>7</v>
      </c>
      <c r="C3578" s="36" t="s">
        <v>1669</v>
      </c>
      <c r="D3578" s="36" t="s">
        <v>1678</v>
      </c>
      <c r="E3578" s="39" t="s">
        <v>119</v>
      </c>
      <c r="F3578" s="38">
        <v>8</v>
      </c>
      <c r="G3578" s="37">
        <v>5</v>
      </c>
      <c r="H3578" s="37">
        <v>5</v>
      </c>
      <c r="I3578" s="37">
        <v>5</v>
      </c>
      <c r="J3578" s="37">
        <v>5</v>
      </c>
      <c r="K3578" s="37">
        <v>10</v>
      </c>
      <c r="L3578" s="37">
        <v>10</v>
      </c>
      <c r="M3578" s="37">
        <v>5</v>
      </c>
      <c r="N3578" s="37">
        <v>10</v>
      </c>
      <c r="O3578" s="37">
        <v>10</v>
      </c>
      <c r="P3578" s="37">
        <v>10</v>
      </c>
      <c r="Q3578" s="37">
        <v>5</v>
      </c>
    </row>
    <row r="3579" spans="1:17">
      <c r="A3579" s="174">
        <v>1928</v>
      </c>
      <c r="B3579">
        <v>8</v>
      </c>
      <c r="C3579" s="36" t="s">
        <v>1669</v>
      </c>
      <c r="D3579" s="36" t="s">
        <v>1677</v>
      </c>
      <c r="E3579" s="39" t="s">
        <v>119</v>
      </c>
      <c r="F3579" s="38">
        <v>8.4</v>
      </c>
      <c r="G3579" s="37">
        <v>5</v>
      </c>
      <c r="H3579" s="37">
        <v>5</v>
      </c>
      <c r="I3579" s="37">
        <v>5</v>
      </c>
      <c r="J3579" s="37">
        <v>5</v>
      </c>
      <c r="K3579" s="37">
        <v>10</v>
      </c>
      <c r="L3579" s="37">
        <v>10</v>
      </c>
      <c r="M3579" s="37">
        <v>5</v>
      </c>
      <c r="N3579" s="37">
        <v>10</v>
      </c>
      <c r="O3579" s="37">
        <v>10</v>
      </c>
      <c r="P3579" s="37">
        <v>10</v>
      </c>
      <c r="Q3579" s="37">
        <v>5</v>
      </c>
    </row>
    <row r="3580" spans="1:17">
      <c r="A3580" s="174">
        <v>1927</v>
      </c>
      <c r="B3580">
        <v>9</v>
      </c>
      <c r="C3580" s="36" t="s">
        <v>1669</v>
      </c>
      <c r="D3580" s="36" t="s">
        <v>1676</v>
      </c>
      <c r="E3580" s="39" t="s">
        <v>119</v>
      </c>
      <c r="F3580" s="38">
        <v>9.1999999999999993</v>
      </c>
      <c r="G3580" s="37">
        <v>5</v>
      </c>
      <c r="H3580" s="37">
        <v>5</v>
      </c>
      <c r="I3580" s="37">
        <v>5</v>
      </c>
      <c r="J3580" s="37">
        <v>5</v>
      </c>
      <c r="K3580" s="37">
        <v>10</v>
      </c>
      <c r="L3580" s="37">
        <v>10</v>
      </c>
      <c r="M3580" s="37">
        <v>5</v>
      </c>
      <c r="N3580" s="37">
        <v>10</v>
      </c>
      <c r="O3580" s="37">
        <v>10</v>
      </c>
      <c r="P3580" s="37">
        <v>10</v>
      </c>
      <c r="Q3580" s="37">
        <v>5</v>
      </c>
    </row>
    <row r="3581" spans="1:17">
      <c r="A3581" s="174">
        <v>1926</v>
      </c>
      <c r="B3581">
        <v>10</v>
      </c>
      <c r="C3581" s="36" t="s">
        <v>1669</v>
      </c>
      <c r="D3581" s="42" t="s">
        <v>1675</v>
      </c>
      <c r="E3581" s="41" t="s">
        <v>119</v>
      </c>
      <c r="F3581" s="40">
        <v>10</v>
      </c>
      <c r="G3581" s="37">
        <v>5</v>
      </c>
      <c r="H3581" s="37">
        <v>5</v>
      </c>
      <c r="I3581" s="37">
        <v>5</v>
      </c>
      <c r="J3581" s="37">
        <v>5</v>
      </c>
      <c r="K3581" s="37">
        <v>10</v>
      </c>
      <c r="L3581" s="37">
        <v>10</v>
      </c>
      <c r="M3581" s="37">
        <v>5</v>
      </c>
      <c r="N3581" s="37">
        <v>10</v>
      </c>
      <c r="O3581" s="37">
        <v>10</v>
      </c>
      <c r="P3581" s="37">
        <v>10</v>
      </c>
      <c r="Q3581" s="37">
        <v>5</v>
      </c>
    </row>
    <row r="3582" spans="1:17">
      <c r="A3582" s="174">
        <v>1925</v>
      </c>
      <c r="B3582">
        <v>11</v>
      </c>
      <c r="C3582" s="36" t="s">
        <v>1669</v>
      </c>
      <c r="D3582" s="36" t="s">
        <v>1674</v>
      </c>
      <c r="E3582" s="39" t="s">
        <v>119</v>
      </c>
      <c r="F3582" s="38">
        <v>9.3000000000000007</v>
      </c>
      <c r="G3582" s="37">
        <v>5</v>
      </c>
      <c r="H3582" s="37">
        <v>5</v>
      </c>
      <c r="I3582" s="37">
        <v>5</v>
      </c>
      <c r="J3582" s="37">
        <v>5</v>
      </c>
      <c r="K3582" s="37">
        <v>10</v>
      </c>
      <c r="L3582" s="37">
        <v>10</v>
      </c>
      <c r="M3582" s="37">
        <v>5</v>
      </c>
      <c r="N3582" s="37">
        <v>10</v>
      </c>
      <c r="O3582" s="37">
        <v>10</v>
      </c>
      <c r="P3582" s="37">
        <v>10</v>
      </c>
      <c r="Q3582" s="37">
        <v>5</v>
      </c>
    </row>
    <row r="3583" spans="1:17">
      <c r="A3583" s="174">
        <v>1924</v>
      </c>
      <c r="B3583">
        <v>12</v>
      </c>
      <c r="C3583" s="36" t="s">
        <v>1669</v>
      </c>
      <c r="D3583" s="36" t="s">
        <v>1673</v>
      </c>
      <c r="E3583" s="39" t="s">
        <v>119</v>
      </c>
      <c r="F3583" s="38">
        <v>8.4</v>
      </c>
      <c r="G3583" s="37">
        <v>5</v>
      </c>
      <c r="H3583" s="37">
        <v>5</v>
      </c>
      <c r="I3583" s="37">
        <v>5</v>
      </c>
      <c r="J3583" s="37">
        <v>5</v>
      </c>
      <c r="K3583" s="37">
        <v>10</v>
      </c>
      <c r="L3583" s="37">
        <v>10</v>
      </c>
      <c r="M3583" s="37">
        <v>5</v>
      </c>
      <c r="N3583" s="37">
        <v>10</v>
      </c>
      <c r="O3583" s="37">
        <v>10</v>
      </c>
      <c r="P3583" s="37">
        <v>10</v>
      </c>
      <c r="Q3583" s="37">
        <v>5</v>
      </c>
    </row>
    <row r="3584" spans="1:17">
      <c r="A3584" s="174">
        <v>1923</v>
      </c>
      <c r="B3584">
        <v>13</v>
      </c>
      <c r="C3584" s="36" t="s">
        <v>1669</v>
      </c>
      <c r="D3584" s="36" t="s">
        <v>1672</v>
      </c>
      <c r="E3584" s="39" t="s">
        <v>119</v>
      </c>
      <c r="F3584" s="38">
        <v>8</v>
      </c>
      <c r="G3584" s="37">
        <v>5</v>
      </c>
      <c r="H3584" s="37">
        <v>5</v>
      </c>
      <c r="I3584" s="37">
        <v>5</v>
      </c>
      <c r="J3584" s="37">
        <v>5</v>
      </c>
      <c r="K3584" s="37">
        <v>10</v>
      </c>
      <c r="L3584" s="37">
        <v>10</v>
      </c>
      <c r="M3584" s="37">
        <v>5</v>
      </c>
      <c r="N3584" s="37">
        <v>10</v>
      </c>
      <c r="O3584" s="37">
        <v>10</v>
      </c>
      <c r="P3584" s="37">
        <v>10</v>
      </c>
      <c r="Q3584" s="37">
        <v>5</v>
      </c>
    </row>
    <row r="3585" spans="1:17">
      <c r="A3585" s="174">
        <v>1922</v>
      </c>
      <c r="B3585">
        <v>14</v>
      </c>
      <c r="C3585" s="36" t="s">
        <v>1669</v>
      </c>
      <c r="D3585" s="36" t="s">
        <v>1671</v>
      </c>
      <c r="E3585" s="39" t="s">
        <v>119</v>
      </c>
      <c r="F3585" s="38">
        <v>7.8</v>
      </c>
      <c r="G3585" s="37">
        <v>5</v>
      </c>
      <c r="H3585" s="37">
        <v>5</v>
      </c>
      <c r="I3585" s="37">
        <v>5</v>
      </c>
      <c r="J3585" s="37">
        <v>5</v>
      </c>
      <c r="K3585" s="37">
        <v>10</v>
      </c>
      <c r="L3585" s="37">
        <v>10</v>
      </c>
      <c r="M3585" s="37">
        <v>5</v>
      </c>
      <c r="N3585" s="37">
        <v>10</v>
      </c>
      <c r="O3585" s="37">
        <v>10</v>
      </c>
      <c r="P3585" s="37">
        <v>10</v>
      </c>
      <c r="Q3585" s="37">
        <v>5</v>
      </c>
    </row>
    <row r="3586" spans="1:17">
      <c r="A3586" s="174">
        <v>1921</v>
      </c>
      <c r="B3586">
        <v>15</v>
      </c>
      <c r="C3586" s="36" t="s">
        <v>1669</v>
      </c>
      <c r="D3586" s="36" t="s">
        <v>1670</v>
      </c>
      <c r="E3586" s="39" t="s">
        <v>119</v>
      </c>
      <c r="F3586" s="38">
        <v>8.5</v>
      </c>
      <c r="G3586" s="37">
        <v>5</v>
      </c>
      <c r="H3586" s="37">
        <v>5</v>
      </c>
      <c r="I3586" s="37">
        <v>5</v>
      </c>
      <c r="J3586" s="37">
        <v>5</v>
      </c>
      <c r="K3586" s="37">
        <v>10</v>
      </c>
      <c r="L3586" s="37">
        <v>10</v>
      </c>
      <c r="M3586" s="37">
        <v>5</v>
      </c>
      <c r="N3586" s="37">
        <v>10</v>
      </c>
      <c r="O3586" s="37">
        <v>10</v>
      </c>
      <c r="P3586" s="37">
        <v>10</v>
      </c>
      <c r="Q3586" s="37">
        <v>5</v>
      </c>
    </row>
    <row r="3587" spans="1:17">
      <c r="A3587" s="174">
        <v>1920</v>
      </c>
      <c r="C3587" s="36" t="s">
        <v>1669</v>
      </c>
      <c r="D3587" s="35" t="s">
        <v>8680</v>
      </c>
      <c r="E3587" s="34" t="s">
        <v>119</v>
      </c>
      <c r="F3587" s="130">
        <v>8.58</v>
      </c>
      <c r="G3587" s="33" t="e">
        <f>AVERAGE(#REF!)</f>
        <v>#REF!</v>
      </c>
      <c r="H3587" s="33" t="e">
        <f>AVERAGE(#REF!)</f>
        <v>#REF!</v>
      </c>
      <c r="I3587" s="33" t="e">
        <f>AVERAGE(#REF!)</f>
        <v>#REF!</v>
      </c>
      <c r="J3587" s="33" t="e">
        <f>AVERAGE(#REF!)</f>
        <v>#REF!</v>
      </c>
      <c r="K3587" s="33" t="e">
        <f>AVERAGE(#REF!)</f>
        <v>#REF!</v>
      </c>
      <c r="L3587" s="33" t="e">
        <f>AVERAGE(#REF!)</f>
        <v>#REF!</v>
      </c>
      <c r="M3587" s="33" t="e">
        <f>AVERAGE(#REF!)</f>
        <v>#REF!</v>
      </c>
      <c r="N3587" s="33" t="e">
        <f>AVERAGE(#REF!)</f>
        <v>#REF!</v>
      </c>
      <c r="O3587" s="33" t="e">
        <f>AVERAGE(#REF!)</f>
        <v>#REF!</v>
      </c>
      <c r="P3587" s="33" t="e">
        <f>AVERAGE(#REF!)</f>
        <v>#REF!</v>
      </c>
      <c r="Q3587" s="33" t="e">
        <f>AVERAGE(#REF!)</f>
        <v>#REF!</v>
      </c>
    </row>
    <row r="3588" spans="1:17">
      <c r="A3588" s="174">
        <v>1919</v>
      </c>
      <c r="B3588">
        <v>1</v>
      </c>
      <c r="C3588" s="36" t="s">
        <v>1658</v>
      </c>
      <c r="D3588" s="36" t="s">
        <v>1668</v>
      </c>
      <c r="E3588" s="39" t="s">
        <v>119</v>
      </c>
      <c r="F3588" s="38">
        <v>9.1</v>
      </c>
      <c r="G3588" s="37">
        <v>5</v>
      </c>
      <c r="H3588" s="37">
        <v>5</v>
      </c>
      <c r="I3588" s="37">
        <v>5</v>
      </c>
      <c r="J3588" s="37">
        <v>5</v>
      </c>
      <c r="K3588" s="37">
        <v>10</v>
      </c>
      <c r="L3588" s="37">
        <v>10</v>
      </c>
      <c r="M3588" s="37">
        <v>5</v>
      </c>
      <c r="N3588" s="37">
        <v>10</v>
      </c>
      <c r="O3588" s="37">
        <v>10</v>
      </c>
      <c r="P3588" s="37">
        <v>10</v>
      </c>
      <c r="Q3588" s="37">
        <v>5</v>
      </c>
    </row>
    <row r="3589" spans="1:17">
      <c r="A3589" s="174">
        <v>1918</v>
      </c>
      <c r="B3589">
        <v>2</v>
      </c>
      <c r="C3589" s="36" t="s">
        <v>1658</v>
      </c>
      <c r="D3589" s="36" t="s">
        <v>1667</v>
      </c>
      <c r="E3589" s="39" t="s">
        <v>119</v>
      </c>
      <c r="F3589" s="38">
        <v>8.4</v>
      </c>
      <c r="G3589" s="37">
        <v>5</v>
      </c>
      <c r="H3589" s="37">
        <v>5</v>
      </c>
      <c r="I3589" s="37">
        <v>5</v>
      </c>
      <c r="J3589" s="37">
        <v>5</v>
      </c>
      <c r="K3589" s="37">
        <v>10</v>
      </c>
      <c r="L3589" s="37">
        <v>10</v>
      </c>
      <c r="M3589" s="37">
        <v>5</v>
      </c>
      <c r="N3589" s="37">
        <v>10</v>
      </c>
      <c r="O3589" s="37">
        <v>10</v>
      </c>
      <c r="P3589" s="37">
        <v>10</v>
      </c>
      <c r="Q3589" s="37">
        <v>5</v>
      </c>
    </row>
    <row r="3590" spans="1:17">
      <c r="A3590" s="174">
        <v>1917</v>
      </c>
      <c r="B3590">
        <v>3</v>
      </c>
      <c r="C3590" s="36" t="s">
        <v>1658</v>
      </c>
      <c r="D3590" s="36" t="s">
        <v>1666</v>
      </c>
      <c r="E3590" s="39" t="s">
        <v>119</v>
      </c>
      <c r="F3590" s="38">
        <v>8.4</v>
      </c>
      <c r="G3590" s="37">
        <v>5</v>
      </c>
      <c r="H3590" s="37">
        <v>5</v>
      </c>
      <c r="I3590" s="37">
        <v>5</v>
      </c>
      <c r="J3590" s="37">
        <v>5</v>
      </c>
      <c r="K3590" s="37">
        <v>10</v>
      </c>
      <c r="L3590" s="37">
        <v>10</v>
      </c>
      <c r="M3590" s="37">
        <v>5</v>
      </c>
      <c r="N3590" s="37">
        <v>10</v>
      </c>
      <c r="O3590" s="37">
        <v>10</v>
      </c>
      <c r="P3590" s="37">
        <v>10</v>
      </c>
      <c r="Q3590" s="37">
        <v>5</v>
      </c>
    </row>
    <row r="3591" spans="1:17">
      <c r="A3591" s="174">
        <v>1916</v>
      </c>
      <c r="B3591">
        <v>4</v>
      </c>
      <c r="C3591" s="36" t="s">
        <v>1658</v>
      </c>
      <c r="D3591" s="36" t="s">
        <v>1665</v>
      </c>
      <c r="E3591" s="39" t="s">
        <v>119</v>
      </c>
      <c r="F3591" s="38">
        <v>8.5</v>
      </c>
      <c r="G3591" s="37">
        <v>5</v>
      </c>
      <c r="H3591" s="37">
        <v>5</v>
      </c>
      <c r="I3591" s="37">
        <v>5</v>
      </c>
      <c r="J3591" s="37">
        <v>5</v>
      </c>
      <c r="K3591" s="37">
        <v>10</v>
      </c>
      <c r="L3591" s="37">
        <v>10</v>
      </c>
      <c r="M3591" s="37">
        <v>5</v>
      </c>
      <c r="N3591" s="37">
        <v>10</v>
      </c>
      <c r="O3591" s="37">
        <v>10</v>
      </c>
      <c r="P3591" s="37">
        <v>10</v>
      </c>
      <c r="Q3591" s="37">
        <v>5</v>
      </c>
    </row>
    <row r="3592" spans="1:17">
      <c r="A3592" s="174">
        <v>1915</v>
      </c>
      <c r="B3592">
        <v>5</v>
      </c>
      <c r="C3592" s="36" t="s">
        <v>1658</v>
      </c>
      <c r="D3592" s="36" t="s">
        <v>1664</v>
      </c>
      <c r="E3592" s="39" t="s">
        <v>119</v>
      </c>
      <c r="F3592" s="38">
        <v>8.8000000000000007</v>
      </c>
      <c r="G3592" s="37">
        <v>5</v>
      </c>
      <c r="H3592" s="37">
        <v>5</v>
      </c>
      <c r="I3592" s="37">
        <v>5</v>
      </c>
      <c r="J3592" s="37">
        <v>5</v>
      </c>
      <c r="K3592" s="37">
        <v>10</v>
      </c>
      <c r="L3592" s="37">
        <v>10</v>
      </c>
      <c r="M3592" s="37">
        <v>5</v>
      </c>
      <c r="N3592" s="37">
        <v>10</v>
      </c>
      <c r="O3592" s="37">
        <v>10</v>
      </c>
      <c r="P3592" s="37">
        <v>10</v>
      </c>
      <c r="Q3592" s="37">
        <v>5</v>
      </c>
    </row>
    <row r="3593" spans="1:17">
      <c r="A3593" s="174">
        <v>1914</v>
      </c>
      <c r="B3593">
        <v>6</v>
      </c>
      <c r="C3593" s="36" t="s">
        <v>1658</v>
      </c>
      <c r="D3593" s="36" t="s">
        <v>1663</v>
      </c>
      <c r="E3593" s="39" t="s">
        <v>119</v>
      </c>
      <c r="F3593" s="38">
        <v>8.8000000000000007</v>
      </c>
      <c r="G3593" s="37">
        <v>5</v>
      </c>
      <c r="H3593" s="37">
        <v>5</v>
      </c>
      <c r="I3593" s="37">
        <v>5</v>
      </c>
      <c r="J3593" s="37">
        <v>5</v>
      </c>
      <c r="K3593" s="37">
        <v>10</v>
      </c>
      <c r="L3593" s="37">
        <v>10</v>
      </c>
      <c r="M3593" s="37">
        <v>5</v>
      </c>
      <c r="N3593" s="37">
        <v>10</v>
      </c>
      <c r="O3593" s="37">
        <v>10</v>
      </c>
      <c r="P3593" s="37">
        <v>10</v>
      </c>
      <c r="Q3593" s="37">
        <v>5</v>
      </c>
    </row>
    <row r="3594" spans="1:17">
      <c r="A3594" s="174">
        <v>1913</v>
      </c>
      <c r="B3594">
        <v>7</v>
      </c>
      <c r="C3594" s="36" t="s">
        <v>1658</v>
      </c>
      <c r="D3594" s="42" t="s">
        <v>1662</v>
      </c>
      <c r="E3594" s="41" t="s">
        <v>119</v>
      </c>
      <c r="F3594" s="40">
        <v>9.5</v>
      </c>
      <c r="G3594" s="37">
        <v>5</v>
      </c>
      <c r="H3594" s="37">
        <v>5</v>
      </c>
      <c r="I3594" s="37">
        <v>5</v>
      </c>
      <c r="J3594" s="37">
        <v>5</v>
      </c>
      <c r="K3594" s="37">
        <v>10</v>
      </c>
      <c r="L3594" s="37">
        <v>10</v>
      </c>
      <c r="M3594" s="37">
        <v>5</v>
      </c>
      <c r="N3594" s="37">
        <v>10</v>
      </c>
      <c r="O3594" s="37">
        <v>10</v>
      </c>
      <c r="P3594" s="37">
        <v>10</v>
      </c>
      <c r="Q3594" s="37">
        <v>5</v>
      </c>
    </row>
    <row r="3595" spans="1:17">
      <c r="A3595" s="174">
        <v>1912</v>
      </c>
      <c r="B3595">
        <v>8</v>
      </c>
      <c r="C3595" s="36" t="s">
        <v>1658</v>
      </c>
      <c r="D3595" s="36" t="s">
        <v>1661</v>
      </c>
      <c r="E3595" s="39" t="s">
        <v>119</v>
      </c>
      <c r="F3595" s="38">
        <v>7.4</v>
      </c>
      <c r="G3595" s="37">
        <v>5</v>
      </c>
      <c r="H3595" s="37">
        <v>5</v>
      </c>
      <c r="I3595" s="37">
        <v>5</v>
      </c>
      <c r="J3595" s="37">
        <v>5</v>
      </c>
      <c r="K3595" s="37">
        <v>10</v>
      </c>
      <c r="L3595" s="37">
        <v>10</v>
      </c>
      <c r="M3595" s="37">
        <v>5</v>
      </c>
      <c r="N3595" s="37">
        <v>10</v>
      </c>
      <c r="O3595" s="37">
        <v>10</v>
      </c>
      <c r="P3595" s="37">
        <v>10</v>
      </c>
      <c r="Q3595" s="37">
        <v>5</v>
      </c>
    </row>
    <row r="3596" spans="1:17">
      <c r="A3596" s="174">
        <v>1911</v>
      </c>
      <c r="B3596">
        <v>9</v>
      </c>
      <c r="C3596" s="36" t="s">
        <v>1658</v>
      </c>
      <c r="D3596" s="36" t="s">
        <v>1660</v>
      </c>
      <c r="E3596" s="39" t="s">
        <v>119</v>
      </c>
      <c r="F3596" s="38">
        <v>8.6</v>
      </c>
      <c r="G3596" s="37">
        <v>5</v>
      </c>
      <c r="H3596" s="37">
        <v>5</v>
      </c>
      <c r="I3596" s="37">
        <v>5</v>
      </c>
      <c r="J3596" s="37">
        <v>5</v>
      </c>
      <c r="K3596" s="37">
        <v>10</v>
      </c>
      <c r="L3596" s="37">
        <v>10</v>
      </c>
      <c r="M3596" s="37">
        <v>5</v>
      </c>
      <c r="N3596" s="37">
        <v>10</v>
      </c>
      <c r="O3596" s="37">
        <v>10</v>
      </c>
      <c r="P3596" s="37">
        <v>10</v>
      </c>
      <c r="Q3596" s="37">
        <v>5</v>
      </c>
    </row>
    <row r="3597" spans="1:17">
      <c r="A3597" s="174">
        <v>1910</v>
      </c>
      <c r="B3597">
        <v>10</v>
      </c>
      <c r="C3597" s="36" t="s">
        <v>1658</v>
      </c>
      <c r="D3597" s="36" t="s">
        <v>1659</v>
      </c>
      <c r="E3597" s="39" t="s">
        <v>119</v>
      </c>
      <c r="F3597" s="38">
        <v>8.5</v>
      </c>
      <c r="G3597" s="37">
        <v>5</v>
      </c>
      <c r="H3597" s="37">
        <v>5</v>
      </c>
      <c r="I3597" s="37">
        <v>5</v>
      </c>
      <c r="J3597" s="37">
        <v>5</v>
      </c>
      <c r="K3597" s="37">
        <v>10</v>
      </c>
      <c r="L3597" s="37">
        <v>10</v>
      </c>
      <c r="M3597" s="37">
        <v>5</v>
      </c>
      <c r="N3597" s="37">
        <v>10</v>
      </c>
      <c r="O3597" s="37">
        <v>10</v>
      </c>
      <c r="P3597" s="37">
        <v>10</v>
      </c>
      <c r="Q3597" s="37">
        <v>5</v>
      </c>
    </row>
    <row r="3598" spans="1:17">
      <c r="A3598" s="174">
        <v>1909</v>
      </c>
      <c r="C3598" s="36" t="s">
        <v>1658</v>
      </c>
      <c r="D3598" s="35" t="s">
        <v>8689</v>
      </c>
      <c r="E3598" s="34" t="s">
        <v>119</v>
      </c>
      <c r="F3598" s="130">
        <v>8.5839999999999996</v>
      </c>
      <c r="G3598" s="33" t="e">
        <f>AVERAGE(#REF!)</f>
        <v>#REF!</v>
      </c>
      <c r="H3598" s="33" t="e">
        <f>AVERAGE(#REF!)</f>
        <v>#REF!</v>
      </c>
      <c r="I3598" s="33" t="e">
        <f>AVERAGE(#REF!)</f>
        <v>#REF!</v>
      </c>
      <c r="J3598" s="33" t="e">
        <f>AVERAGE(#REF!)</f>
        <v>#REF!</v>
      </c>
      <c r="K3598" s="33" t="e">
        <f>AVERAGE(#REF!)</f>
        <v>#REF!</v>
      </c>
      <c r="L3598" s="33" t="e">
        <f>AVERAGE(#REF!)</f>
        <v>#REF!</v>
      </c>
      <c r="M3598" s="33" t="e">
        <f>AVERAGE(#REF!)</f>
        <v>#REF!</v>
      </c>
      <c r="N3598" s="33" t="e">
        <f>AVERAGE(#REF!)</f>
        <v>#REF!</v>
      </c>
      <c r="O3598" s="33" t="e">
        <f>AVERAGE(#REF!)</f>
        <v>#REF!</v>
      </c>
      <c r="P3598" s="33" t="e">
        <f>AVERAGE(#REF!)</f>
        <v>#REF!</v>
      </c>
      <c r="Q3598" s="33" t="e">
        <f>AVERAGE(#REF!)</f>
        <v>#REF!</v>
      </c>
    </row>
    <row r="3599" spans="1:17">
      <c r="A3599" s="174">
        <v>1908</v>
      </c>
      <c r="B3599">
        <v>1</v>
      </c>
      <c r="C3599" s="36" t="s">
        <v>1638</v>
      </c>
      <c r="D3599" s="36" t="s">
        <v>1657</v>
      </c>
      <c r="E3599" s="39" t="s">
        <v>119</v>
      </c>
      <c r="F3599" s="38">
        <v>8.8000000000000007</v>
      </c>
      <c r="G3599" s="37">
        <v>5</v>
      </c>
      <c r="H3599" s="37">
        <v>5</v>
      </c>
      <c r="I3599" s="37">
        <v>5</v>
      </c>
      <c r="J3599" s="37">
        <v>5</v>
      </c>
      <c r="K3599" s="37">
        <v>10</v>
      </c>
      <c r="L3599" s="37">
        <v>10</v>
      </c>
      <c r="M3599" s="37">
        <v>5</v>
      </c>
      <c r="N3599" s="37">
        <v>10</v>
      </c>
      <c r="O3599" s="37">
        <v>10</v>
      </c>
      <c r="P3599" s="37">
        <v>10</v>
      </c>
      <c r="Q3599" s="37">
        <v>5</v>
      </c>
    </row>
    <row r="3600" spans="1:17">
      <c r="A3600" s="174">
        <v>1907</v>
      </c>
      <c r="B3600">
        <v>2</v>
      </c>
      <c r="C3600" s="36" t="s">
        <v>1638</v>
      </c>
      <c r="D3600" s="36" t="s">
        <v>1656</v>
      </c>
      <c r="E3600" s="39" t="s">
        <v>119</v>
      </c>
      <c r="F3600" s="38">
        <v>8.4</v>
      </c>
      <c r="G3600" s="37">
        <v>5</v>
      </c>
      <c r="H3600" s="37">
        <v>5</v>
      </c>
      <c r="I3600" s="37">
        <v>5</v>
      </c>
      <c r="J3600" s="37">
        <v>5</v>
      </c>
      <c r="K3600" s="37">
        <v>10</v>
      </c>
      <c r="L3600" s="37">
        <v>10</v>
      </c>
      <c r="M3600" s="37">
        <v>5</v>
      </c>
      <c r="N3600" s="37">
        <v>10</v>
      </c>
      <c r="O3600" s="37">
        <v>10</v>
      </c>
      <c r="P3600" s="37">
        <v>10</v>
      </c>
      <c r="Q3600" s="37">
        <v>5</v>
      </c>
    </row>
    <row r="3601" spans="1:17">
      <c r="A3601" s="174">
        <v>1906</v>
      </c>
      <c r="B3601">
        <v>3</v>
      </c>
      <c r="C3601" s="36" t="s">
        <v>1638</v>
      </c>
      <c r="D3601" s="36" t="s">
        <v>1655</v>
      </c>
      <c r="E3601" s="39" t="s">
        <v>119</v>
      </c>
      <c r="F3601" s="38">
        <v>7.3</v>
      </c>
      <c r="G3601" s="37">
        <v>5</v>
      </c>
      <c r="H3601" s="37">
        <v>5</v>
      </c>
      <c r="I3601" s="37">
        <v>5</v>
      </c>
      <c r="J3601" s="37">
        <v>5</v>
      </c>
      <c r="K3601" s="37">
        <v>10</v>
      </c>
      <c r="L3601" s="37">
        <v>10</v>
      </c>
      <c r="M3601" s="37">
        <v>5</v>
      </c>
      <c r="N3601" s="37">
        <v>10</v>
      </c>
      <c r="O3601" s="37">
        <v>10</v>
      </c>
      <c r="P3601" s="37">
        <v>10</v>
      </c>
      <c r="Q3601" s="37">
        <v>5</v>
      </c>
    </row>
    <row r="3602" spans="1:17">
      <c r="A3602" s="174">
        <v>1905</v>
      </c>
      <c r="B3602">
        <v>4</v>
      </c>
      <c r="C3602" s="36" t="s">
        <v>1638</v>
      </c>
      <c r="D3602" s="36" t="s">
        <v>1654</v>
      </c>
      <c r="E3602" s="39" t="s">
        <v>119</v>
      </c>
      <c r="F3602" s="38">
        <v>8.3000000000000007</v>
      </c>
      <c r="G3602" s="37">
        <v>5</v>
      </c>
      <c r="H3602" s="37">
        <v>5</v>
      </c>
      <c r="I3602" s="37">
        <v>5</v>
      </c>
      <c r="J3602" s="37">
        <v>5</v>
      </c>
      <c r="K3602" s="37">
        <v>10</v>
      </c>
      <c r="L3602" s="37">
        <v>10</v>
      </c>
      <c r="M3602" s="37">
        <v>5</v>
      </c>
      <c r="N3602" s="37">
        <v>10</v>
      </c>
      <c r="O3602" s="37">
        <v>10</v>
      </c>
      <c r="P3602" s="37">
        <v>10</v>
      </c>
      <c r="Q3602" s="37">
        <v>5</v>
      </c>
    </row>
    <row r="3603" spans="1:17">
      <c r="A3603" s="174">
        <v>1904</v>
      </c>
      <c r="B3603">
        <v>5</v>
      </c>
      <c r="C3603" s="36" t="s">
        <v>1638</v>
      </c>
      <c r="D3603" s="36" t="s">
        <v>1653</v>
      </c>
      <c r="E3603" s="39" t="s">
        <v>119</v>
      </c>
      <c r="F3603" s="38">
        <v>7.2</v>
      </c>
      <c r="G3603" s="37">
        <v>5</v>
      </c>
      <c r="H3603" s="37">
        <v>5</v>
      </c>
      <c r="I3603" s="37">
        <v>5</v>
      </c>
      <c r="J3603" s="37">
        <v>5</v>
      </c>
      <c r="K3603" s="37">
        <v>10</v>
      </c>
      <c r="L3603" s="37">
        <v>10</v>
      </c>
      <c r="M3603" s="37">
        <v>5</v>
      </c>
      <c r="N3603" s="37">
        <v>10</v>
      </c>
      <c r="O3603" s="37">
        <v>10</v>
      </c>
      <c r="P3603" s="37">
        <v>10</v>
      </c>
      <c r="Q3603" s="37">
        <v>5</v>
      </c>
    </row>
    <row r="3604" spans="1:17">
      <c r="A3604" s="174">
        <v>1903</v>
      </c>
      <c r="B3604">
        <v>6</v>
      </c>
      <c r="C3604" s="36" t="s">
        <v>1638</v>
      </c>
      <c r="D3604" s="36" t="s">
        <v>1652</v>
      </c>
      <c r="E3604" s="39" t="s">
        <v>119</v>
      </c>
      <c r="F3604" s="38">
        <v>7.3</v>
      </c>
      <c r="G3604" s="37">
        <v>5</v>
      </c>
      <c r="H3604" s="37">
        <v>5</v>
      </c>
      <c r="I3604" s="37">
        <v>5</v>
      </c>
      <c r="J3604" s="37">
        <v>5</v>
      </c>
      <c r="K3604" s="37">
        <v>10</v>
      </c>
      <c r="L3604" s="37">
        <v>10</v>
      </c>
      <c r="M3604" s="37">
        <v>5</v>
      </c>
      <c r="N3604" s="37">
        <v>10</v>
      </c>
      <c r="O3604" s="37">
        <v>10</v>
      </c>
      <c r="P3604" s="37">
        <v>10</v>
      </c>
      <c r="Q3604" s="37">
        <v>5</v>
      </c>
    </row>
    <row r="3605" spans="1:17">
      <c r="A3605" s="174">
        <v>1902</v>
      </c>
      <c r="B3605">
        <v>7</v>
      </c>
      <c r="C3605" s="36" t="s">
        <v>1638</v>
      </c>
      <c r="D3605" s="36" t="s">
        <v>1651</v>
      </c>
      <c r="E3605" s="39" t="s">
        <v>119</v>
      </c>
      <c r="F3605" s="38">
        <v>7.1</v>
      </c>
      <c r="G3605" s="37">
        <v>5</v>
      </c>
      <c r="H3605" s="37">
        <v>5</v>
      </c>
      <c r="I3605" s="37">
        <v>5</v>
      </c>
      <c r="J3605" s="37">
        <v>5</v>
      </c>
      <c r="K3605" s="37">
        <v>10</v>
      </c>
      <c r="L3605" s="37">
        <v>10</v>
      </c>
      <c r="M3605" s="37">
        <v>5</v>
      </c>
      <c r="N3605" s="37">
        <v>10</v>
      </c>
      <c r="O3605" s="37">
        <v>10</v>
      </c>
      <c r="P3605" s="37">
        <v>10</v>
      </c>
      <c r="Q3605" s="37">
        <v>5</v>
      </c>
    </row>
    <row r="3606" spans="1:17">
      <c r="A3606" s="174">
        <v>1901</v>
      </c>
      <c r="B3606">
        <v>8</v>
      </c>
      <c r="C3606" s="36" t="s">
        <v>1638</v>
      </c>
      <c r="D3606" s="36" t="s">
        <v>1650</v>
      </c>
      <c r="E3606" s="39" t="s">
        <v>119</v>
      </c>
      <c r="F3606" s="38">
        <v>7.3</v>
      </c>
      <c r="G3606" s="37">
        <v>5</v>
      </c>
      <c r="H3606" s="37">
        <v>5</v>
      </c>
      <c r="I3606" s="37">
        <v>5</v>
      </c>
      <c r="J3606" s="37">
        <v>5</v>
      </c>
      <c r="K3606" s="37">
        <v>10</v>
      </c>
      <c r="L3606" s="37">
        <v>10</v>
      </c>
      <c r="M3606" s="37">
        <v>5</v>
      </c>
      <c r="N3606" s="37">
        <v>10</v>
      </c>
      <c r="O3606" s="37">
        <v>10</v>
      </c>
      <c r="P3606" s="37">
        <v>10</v>
      </c>
      <c r="Q3606" s="37">
        <v>5</v>
      </c>
    </row>
    <row r="3607" spans="1:17">
      <c r="A3607" s="174">
        <v>1900</v>
      </c>
      <c r="B3607">
        <v>9</v>
      </c>
      <c r="C3607" s="36" t="s">
        <v>1638</v>
      </c>
      <c r="D3607" s="36" t="s">
        <v>1649</v>
      </c>
      <c r="E3607" s="39" t="s">
        <v>119</v>
      </c>
      <c r="F3607" s="38">
        <v>7.3</v>
      </c>
      <c r="G3607" s="37">
        <v>5</v>
      </c>
      <c r="H3607" s="37">
        <v>5</v>
      </c>
      <c r="I3607" s="37">
        <v>5</v>
      </c>
      <c r="J3607" s="37">
        <v>5</v>
      </c>
      <c r="K3607" s="37">
        <v>10</v>
      </c>
      <c r="L3607" s="37">
        <v>10</v>
      </c>
      <c r="M3607" s="37">
        <v>5</v>
      </c>
      <c r="N3607" s="37">
        <v>10</v>
      </c>
      <c r="O3607" s="37">
        <v>10</v>
      </c>
      <c r="P3607" s="37">
        <v>10</v>
      </c>
      <c r="Q3607" s="37">
        <v>5</v>
      </c>
    </row>
    <row r="3608" spans="1:17">
      <c r="A3608" s="174">
        <v>1899</v>
      </c>
      <c r="B3608">
        <v>10</v>
      </c>
      <c r="C3608" s="36" t="s">
        <v>1638</v>
      </c>
      <c r="D3608" s="36" t="s">
        <v>1648</v>
      </c>
      <c r="E3608" s="39" t="s">
        <v>119</v>
      </c>
      <c r="F3608" s="38">
        <v>7.4</v>
      </c>
      <c r="G3608" s="37">
        <v>5</v>
      </c>
      <c r="H3608" s="37">
        <v>5</v>
      </c>
      <c r="I3608" s="37">
        <v>5</v>
      </c>
      <c r="J3608" s="37">
        <v>5</v>
      </c>
      <c r="K3608" s="37">
        <v>10</v>
      </c>
      <c r="L3608" s="37">
        <v>10</v>
      </c>
      <c r="M3608" s="37">
        <v>5</v>
      </c>
      <c r="N3608" s="37">
        <v>10</v>
      </c>
      <c r="O3608" s="37">
        <v>10</v>
      </c>
      <c r="P3608" s="37">
        <v>10</v>
      </c>
      <c r="Q3608" s="37">
        <v>5</v>
      </c>
    </row>
    <row r="3609" spans="1:17">
      <c r="A3609" s="174">
        <v>1898</v>
      </c>
      <c r="B3609">
        <v>11</v>
      </c>
      <c r="C3609" s="36" t="s">
        <v>1638</v>
      </c>
      <c r="D3609" s="36" t="s">
        <v>1647</v>
      </c>
      <c r="E3609" s="39" t="s">
        <v>119</v>
      </c>
      <c r="F3609" s="38">
        <v>7.2</v>
      </c>
      <c r="G3609" s="37">
        <v>5</v>
      </c>
      <c r="H3609" s="37">
        <v>5</v>
      </c>
      <c r="I3609" s="37">
        <v>5</v>
      </c>
      <c r="J3609" s="37">
        <v>5</v>
      </c>
      <c r="K3609" s="37">
        <v>10</v>
      </c>
      <c r="L3609" s="37">
        <v>10</v>
      </c>
      <c r="M3609" s="37">
        <v>5</v>
      </c>
      <c r="N3609" s="37">
        <v>10</v>
      </c>
      <c r="O3609" s="37">
        <v>10</v>
      </c>
      <c r="P3609" s="37">
        <v>10</v>
      </c>
      <c r="Q3609" s="37">
        <v>5</v>
      </c>
    </row>
    <row r="3610" spans="1:17">
      <c r="A3610" s="174">
        <v>1897</v>
      </c>
      <c r="B3610">
        <v>12</v>
      </c>
      <c r="C3610" s="36" t="s">
        <v>1638</v>
      </c>
      <c r="D3610" s="36" t="s">
        <v>1646</v>
      </c>
      <c r="E3610" s="39" t="s">
        <v>119</v>
      </c>
      <c r="F3610" s="38">
        <v>7.1</v>
      </c>
      <c r="G3610" s="37">
        <v>5</v>
      </c>
      <c r="H3610" s="37">
        <v>5</v>
      </c>
      <c r="I3610" s="37">
        <v>5</v>
      </c>
      <c r="J3610" s="37">
        <v>5</v>
      </c>
      <c r="K3610" s="37">
        <v>10</v>
      </c>
      <c r="L3610" s="37">
        <v>10</v>
      </c>
      <c r="M3610" s="37">
        <v>5</v>
      </c>
      <c r="N3610" s="37">
        <v>10</v>
      </c>
      <c r="O3610" s="37">
        <v>10</v>
      </c>
      <c r="P3610" s="37">
        <v>10</v>
      </c>
      <c r="Q3610" s="37">
        <v>5</v>
      </c>
    </row>
    <row r="3611" spans="1:17">
      <c r="A3611" s="174">
        <v>1896</v>
      </c>
      <c r="B3611">
        <v>13</v>
      </c>
      <c r="C3611" s="36" t="s">
        <v>1638</v>
      </c>
      <c r="D3611" s="36" t="s">
        <v>1645</v>
      </c>
      <c r="E3611" s="39" t="s">
        <v>119</v>
      </c>
      <c r="F3611" s="38">
        <v>7.2</v>
      </c>
      <c r="G3611" s="37">
        <v>5</v>
      </c>
      <c r="H3611" s="37">
        <v>5</v>
      </c>
      <c r="I3611" s="37">
        <v>5</v>
      </c>
      <c r="J3611" s="37">
        <v>5</v>
      </c>
      <c r="K3611" s="37">
        <v>10</v>
      </c>
      <c r="L3611" s="37">
        <v>10</v>
      </c>
      <c r="M3611" s="37">
        <v>5</v>
      </c>
      <c r="N3611" s="37">
        <v>10</v>
      </c>
      <c r="O3611" s="37">
        <v>10</v>
      </c>
      <c r="P3611" s="37">
        <v>10</v>
      </c>
      <c r="Q3611" s="37">
        <v>5</v>
      </c>
    </row>
    <row r="3612" spans="1:17">
      <c r="A3612" s="174">
        <v>1895</v>
      </c>
      <c r="B3612">
        <v>14</v>
      </c>
      <c r="C3612" s="36" t="s">
        <v>1638</v>
      </c>
      <c r="D3612" s="36" t="s">
        <v>1644</v>
      </c>
      <c r="E3612" s="39" t="s">
        <v>119</v>
      </c>
      <c r="F3612" s="38">
        <v>7.3</v>
      </c>
      <c r="G3612" s="37">
        <v>5</v>
      </c>
      <c r="H3612" s="37">
        <v>5</v>
      </c>
      <c r="I3612" s="37">
        <v>5</v>
      </c>
      <c r="J3612" s="37">
        <v>5</v>
      </c>
      <c r="K3612" s="37">
        <v>10</v>
      </c>
      <c r="L3612" s="37">
        <v>10</v>
      </c>
      <c r="M3612" s="37">
        <v>5</v>
      </c>
      <c r="N3612" s="37">
        <v>10</v>
      </c>
      <c r="O3612" s="37">
        <v>10</v>
      </c>
      <c r="P3612" s="37">
        <v>10</v>
      </c>
      <c r="Q3612" s="37">
        <v>5</v>
      </c>
    </row>
    <row r="3613" spans="1:17">
      <c r="A3613" s="174">
        <v>1894</v>
      </c>
      <c r="B3613">
        <v>15</v>
      </c>
      <c r="C3613" s="36" t="s">
        <v>1638</v>
      </c>
      <c r="D3613" s="36" t="s">
        <v>1643</v>
      </c>
      <c r="E3613" s="39" t="s">
        <v>119</v>
      </c>
      <c r="F3613" s="38">
        <v>8.4</v>
      </c>
      <c r="G3613" s="37">
        <v>5</v>
      </c>
      <c r="H3613" s="37">
        <v>5</v>
      </c>
      <c r="I3613" s="37">
        <v>5</v>
      </c>
      <c r="J3613" s="37">
        <v>5</v>
      </c>
      <c r="K3613" s="37">
        <v>10</v>
      </c>
      <c r="L3613" s="37">
        <v>10</v>
      </c>
      <c r="M3613" s="37">
        <v>5</v>
      </c>
      <c r="N3613" s="37">
        <v>10</v>
      </c>
      <c r="O3613" s="37">
        <v>10</v>
      </c>
      <c r="P3613" s="37">
        <v>10</v>
      </c>
      <c r="Q3613" s="37">
        <v>5</v>
      </c>
    </row>
    <row r="3614" spans="1:17">
      <c r="A3614" s="174">
        <v>1893</v>
      </c>
      <c r="B3614">
        <v>16</v>
      </c>
      <c r="C3614" s="36" t="s">
        <v>1638</v>
      </c>
      <c r="D3614" s="36" t="s">
        <v>1642</v>
      </c>
      <c r="E3614" s="39" t="s">
        <v>119</v>
      </c>
      <c r="F3614" s="38">
        <v>7.5</v>
      </c>
      <c r="G3614" s="37">
        <v>5</v>
      </c>
      <c r="H3614" s="37">
        <v>5</v>
      </c>
      <c r="I3614" s="37">
        <v>5</v>
      </c>
      <c r="J3614" s="37">
        <v>5</v>
      </c>
      <c r="K3614" s="37">
        <v>10</v>
      </c>
      <c r="L3614" s="37">
        <v>10</v>
      </c>
      <c r="M3614" s="37">
        <v>5</v>
      </c>
      <c r="N3614" s="37">
        <v>10</v>
      </c>
      <c r="O3614" s="37">
        <v>10</v>
      </c>
      <c r="P3614" s="37">
        <v>10</v>
      </c>
      <c r="Q3614" s="37">
        <v>5</v>
      </c>
    </row>
    <row r="3615" spans="1:17">
      <c r="A3615" s="174">
        <v>1892</v>
      </c>
      <c r="B3615">
        <v>17</v>
      </c>
      <c r="C3615" s="36" t="s">
        <v>1638</v>
      </c>
      <c r="D3615" s="36" t="s">
        <v>1641</v>
      </c>
      <c r="E3615" s="39" t="s">
        <v>119</v>
      </c>
      <c r="F3615" s="38">
        <v>7.1</v>
      </c>
      <c r="G3615" s="37">
        <v>5</v>
      </c>
      <c r="H3615" s="37">
        <v>5</v>
      </c>
      <c r="I3615" s="37">
        <v>5</v>
      </c>
      <c r="J3615" s="37">
        <v>5</v>
      </c>
      <c r="K3615" s="37">
        <v>10</v>
      </c>
      <c r="L3615" s="37">
        <v>10</v>
      </c>
      <c r="M3615" s="37">
        <v>5</v>
      </c>
      <c r="N3615" s="37">
        <v>10</v>
      </c>
      <c r="O3615" s="37">
        <v>10</v>
      </c>
      <c r="P3615" s="37">
        <v>10</v>
      </c>
      <c r="Q3615" s="37">
        <v>5</v>
      </c>
    </row>
    <row r="3616" spans="1:17">
      <c r="A3616" s="174">
        <v>1891</v>
      </c>
      <c r="B3616">
        <v>18</v>
      </c>
      <c r="C3616" s="36" t="s">
        <v>1638</v>
      </c>
      <c r="D3616" s="36" t="s">
        <v>1640</v>
      </c>
      <c r="E3616" s="39" t="s">
        <v>119</v>
      </c>
      <c r="F3616" s="38">
        <v>7.2</v>
      </c>
      <c r="G3616" s="37">
        <v>5</v>
      </c>
      <c r="H3616" s="37">
        <v>5</v>
      </c>
      <c r="I3616" s="37">
        <v>5</v>
      </c>
      <c r="J3616" s="37">
        <v>5</v>
      </c>
      <c r="K3616" s="37">
        <v>10</v>
      </c>
      <c r="L3616" s="37">
        <v>10</v>
      </c>
      <c r="M3616" s="37">
        <v>5</v>
      </c>
      <c r="N3616" s="37">
        <v>10</v>
      </c>
      <c r="O3616" s="37">
        <v>10</v>
      </c>
      <c r="P3616" s="37">
        <v>10</v>
      </c>
      <c r="Q3616" s="37">
        <v>5</v>
      </c>
    </row>
    <row r="3617" spans="1:17">
      <c r="A3617" s="174">
        <v>1890</v>
      </c>
      <c r="B3617">
        <v>19</v>
      </c>
      <c r="C3617" s="36" t="s">
        <v>1638</v>
      </c>
      <c r="D3617" s="36" t="s">
        <v>1639</v>
      </c>
      <c r="E3617" s="39" t="s">
        <v>119</v>
      </c>
      <c r="F3617" s="38">
        <v>9.4</v>
      </c>
      <c r="G3617" s="37">
        <v>5</v>
      </c>
      <c r="H3617" s="37">
        <v>5</v>
      </c>
      <c r="I3617" s="37">
        <v>5</v>
      </c>
      <c r="J3617" s="37">
        <v>5</v>
      </c>
      <c r="K3617" s="37">
        <v>10</v>
      </c>
      <c r="L3617" s="37">
        <v>10</v>
      </c>
      <c r="M3617" s="37">
        <v>5</v>
      </c>
      <c r="N3617" s="37">
        <v>10</v>
      </c>
      <c r="O3617" s="37">
        <v>10</v>
      </c>
      <c r="P3617" s="37">
        <v>10</v>
      </c>
      <c r="Q3617" s="37">
        <v>5</v>
      </c>
    </row>
    <row r="3618" spans="1:17">
      <c r="A3618" s="174">
        <v>1889</v>
      </c>
      <c r="C3618" s="36" t="s">
        <v>1638</v>
      </c>
      <c r="D3618" s="35" t="s">
        <v>8689</v>
      </c>
      <c r="E3618" s="34" t="s">
        <v>119</v>
      </c>
      <c r="F3618" s="130">
        <v>7.5940000000000003</v>
      </c>
      <c r="G3618" s="33" t="e">
        <f>AVERAGE(#REF!)</f>
        <v>#REF!</v>
      </c>
      <c r="H3618" s="33" t="e">
        <f>AVERAGE(#REF!)</f>
        <v>#REF!</v>
      </c>
      <c r="I3618" s="33" t="e">
        <f>AVERAGE(#REF!)</f>
        <v>#REF!</v>
      </c>
      <c r="J3618" s="33" t="e">
        <f>AVERAGE(#REF!)</f>
        <v>#REF!</v>
      </c>
      <c r="K3618" s="33" t="e">
        <f>AVERAGE(#REF!)</f>
        <v>#REF!</v>
      </c>
      <c r="L3618" s="33" t="e">
        <f>AVERAGE(#REF!)</f>
        <v>#REF!</v>
      </c>
      <c r="M3618" s="33" t="e">
        <f>AVERAGE(#REF!)</f>
        <v>#REF!</v>
      </c>
      <c r="N3618" s="33" t="e">
        <f>AVERAGE(#REF!)</f>
        <v>#REF!</v>
      </c>
      <c r="O3618" s="33" t="e">
        <f>AVERAGE(#REF!)</f>
        <v>#REF!</v>
      </c>
      <c r="P3618" s="33" t="e">
        <f>AVERAGE(#REF!)</f>
        <v>#REF!</v>
      </c>
      <c r="Q3618" s="33" t="e">
        <f>AVERAGE(#REF!)</f>
        <v>#REF!</v>
      </c>
    </row>
    <row r="3619" spans="1:17">
      <c r="A3619" s="174">
        <v>1888</v>
      </c>
      <c r="B3619">
        <v>1</v>
      </c>
      <c r="C3619" s="36" t="s">
        <v>1627</v>
      </c>
      <c r="D3619" s="36" t="s">
        <v>1637</v>
      </c>
      <c r="E3619" s="39" t="s">
        <v>119</v>
      </c>
      <c r="F3619" s="38">
        <v>8.6</v>
      </c>
      <c r="G3619" s="37">
        <v>5</v>
      </c>
      <c r="H3619" s="37">
        <v>5</v>
      </c>
      <c r="I3619" s="37">
        <v>5</v>
      </c>
      <c r="J3619" s="37">
        <v>5</v>
      </c>
      <c r="K3619" s="37">
        <v>10</v>
      </c>
      <c r="L3619" s="37">
        <v>10</v>
      </c>
      <c r="M3619" s="37">
        <v>5</v>
      </c>
      <c r="N3619" s="37">
        <v>10</v>
      </c>
      <c r="O3619" s="37">
        <v>10</v>
      </c>
      <c r="P3619" s="37">
        <v>10</v>
      </c>
      <c r="Q3619" s="37">
        <v>5</v>
      </c>
    </row>
    <row r="3620" spans="1:17">
      <c r="A3620" s="174">
        <v>1887</v>
      </c>
      <c r="B3620">
        <v>2</v>
      </c>
      <c r="C3620" s="36" t="s">
        <v>1627</v>
      </c>
      <c r="D3620" s="36" t="s">
        <v>1636</v>
      </c>
      <c r="E3620" s="39" t="s">
        <v>119</v>
      </c>
      <c r="F3620" s="38">
        <v>8.8000000000000007</v>
      </c>
      <c r="G3620" s="37">
        <v>5</v>
      </c>
      <c r="H3620" s="37">
        <v>5</v>
      </c>
      <c r="I3620" s="37">
        <v>5</v>
      </c>
      <c r="J3620" s="37">
        <v>5</v>
      </c>
      <c r="K3620" s="37">
        <v>10</v>
      </c>
      <c r="L3620" s="37">
        <v>10</v>
      </c>
      <c r="M3620" s="37">
        <v>5</v>
      </c>
      <c r="N3620" s="37">
        <v>10</v>
      </c>
      <c r="O3620" s="37">
        <v>10</v>
      </c>
      <c r="P3620" s="37">
        <v>10</v>
      </c>
      <c r="Q3620" s="37">
        <v>5</v>
      </c>
    </row>
    <row r="3621" spans="1:17">
      <c r="A3621" s="174">
        <v>1886</v>
      </c>
      <c r="B3621">
        <v>3</v>
      </c>
      <c r="C3621" s="36" t="s">
        <v>1627</v>
      </c>
      <c r="D3621" s="36" t="s">
        <v>1635</v>
      </c>
      <c r="E3621" s="39" t="s">
        <v>119</v>
      </c>
      <c r="F3621" s="38">
        <v>8.6</v>
      </c>
      <c r="G3621" s="37">
        <v>5</v>
      </c>
      <c r="H3621" s="37">
        <v>5</v>
      </c>
      <c r="I3621" s="37">
        <v>5</v>
      </c>
      <c r="J3621" s="37">
        <v>5</v>
      </c>
      <c r="K3621" s="37">
        <v>10</v>
      </c>
      <c r="L3621" s="37">
        <v>10</v>
      </c>
      <c r="M3621" s="37">
        <v>5</v>
      </c>
      <c r="N3621" s="37">
        <v>10</v>
      </c>
      <c r="O3621" s="37">
        <v>10</v>
      </c>
      <c r="P3621" s="37">
        <v>10</v>
      </c>
      <c r="Q3621" s="37">
        <v>5</v>
      </c>
    </row>
    <row r="3622" spans="1:17">
      <c r="A3622" s="174">
        <v>1885</v>
      </c>
      <c r="B3622">
        <v>4</v>
      </c>
      <c r="C3622" s="36" t="s">
        <v>1627</v>
      </c>
      <c r="D3622" s="36" t="s">
        <v>1634</v>
      </c>
      <c r="E3622" s="39" t="s">
        <v>119</v>
      </c>
      <c r="F3622" s="38">
        <v>9.1999999999999993</v>
      </c>
      <c r="G3622" s="37">
        <v>5</v>
      </c>
      <c r="H3622" s="37">
        <v>5</v>
      </c>
      <c r="I3622" s="37">
        <v>5</v>
      </c>
      <c r="J3622" s="37">
        <v>5</v>
      </c>
      <c r="K3622" s="37">
        <v>10</v>
      </c>
      <c r="L3622" s="37">
        <v>10</v>
      </c>
      <c r="M3622" s="37">
        <v>5</v>
      </c>
      <c r="N3622" s="37">
        <v>10</v>
      </c>
      <c r="O3622" s="37">
        <v>10</v>
      </c>
      <c r="P3622" s="37">
        <v>10</v>
      </c>
      <c r="Q3622" s="37">
        <v>5</v>
      </c>
    </row>
    <row r="3623" spans="1:17">
      <c r="A3623" s="174">
        <v>1884</v>
      </c>
      <c r="B3623">
        <v>5</v>
      </c>
      <c r="C3623" s="36" t="s">
        <v>1627</v>
      </c>
      <c r="D3623" s="42" t="s">
        <v>1633</v>
      </c>
      <c r="E3623" s="41" t="s">
        <v>119</v>
      </c>
      <c r="F3623" s="40">
        <v>9.5</v>
      </c>
      <c r="G3623" s="37">
        <v>5</v>
      </c>
      <c r="H3623" s="37">
        <v>5</v>
      </c>
      <c r="I3623" s="37">
        <v>5</v>
      </c>
      <c r="J3623" s="37">
        <v>5</v>
      </c>
      <c r="K3623" s="37">
        <v>10</v>
      </c>
      <c r="L3623" s="37">
        <v>10</v>
      </c>
      <c r="M3623" s="37">
        <v>5</v>
      </c>
      <c r="N3623" s="37">
        <v>10</v>
      </c>
      <c r="O3623" s="37">
        <v>10</v>
      </c>
      <c r="P3623" s="37">
        <v>10</v>
      </c>
      <c r="Q3623" s="37">
        <v>5</v>
      </c>
    </row>
    <row r="3624" spans="1:17">
      <c r="A3624" s="174">
        <v>1883</v>
      </c>
      <c r="B3624">
        <v>6</v>
      </c>
      <c r="C3624" s="36" t="s">
        <v>1627</v>
      </c>
      <c r="D3624" s="36" t="s">
        <v>1632</v>
      </c>
      <c r="E3624" s="39" t="s">
        <v>119</v>
      </c>
      <c r="F3624" s="38">
        <v>8.4</v>
      </c>
      <c r="G3624" s="37">
        <v>5</v>
      </c>
      <c r="H3624" s="37">
        <v>5</v>
      </c>
      <c r="I3624" s="37">
        <v>5</v>
      </c>
      <c r="J3624" s="37">
        <v>5</v>
      </c>
      <c r="K3624" s="37">
        <v>10</v>
      </c>
      <c r="L3624" s="37">
        <v>10</v>
      </c>
      <c r="M3624" s="37">
        <v>5</v>
      </c>
      <c r="N3624" s="37">
        <v>10</v>
      </c>
      <c r="O3624" s="37">
        <v>10</v>
      </c>
      <c r="P3624" s="37">
        <v>10</v>
      </c>
      <c r="Q3624" s="37">
        <v>5</v>
      </c>
    </row>
    <row r="3625" spans="1:17">
      <c r="A3625" s="174">
        <v>1882</v>
      </c>
      <c r="B3625">
        <v>7</v>
      </c>
      <c r="C3625" s="36" t="s">
        <v>1627</v>
      </c>
      <c r="D3625" s="42" t="s">
        <v>1631</v>
      </c>
      <c r="E3625" s="41" t="s">
        <v>119</v>
      </c>
      <c r="F3625" s="40">
        <v>9.5</v>
      </c>
      <c r="G3625" s="37">
        <v>5</v>
      </c>
      <c r="H3625" s="37">
        <v>5</v>
      </c>
      <c r="I3625" s="37">
        <v>5</v>
      </c>
      <c r="J3625" s="37">
        <v>5</v>
      </c>
      <c r="K3625" s="37">
        <v>10</v>
      </c>
      <c r="L3625" s="37">
        <v>10</v>
      </c>
      <c r="M3625" s="37">
        <v>5</v>
      </c>
      <c r="N3625" s="37">
        <v>10</v>
      </c>
      <c r="O3625" s="37">
        <v>10</v>
      </c>
      <c r="P3625" s="37">
        <v>10</v>
      </c>
      <c r="Q3625" s="37">
        <v>5</v>
      </c>
    </row>
    <row r="3626" spans="1:17">
      <c r="A3626" s="174">
        <v>1881</v>
      </c>
      <c r="B3626">
        <v>8</v>
      </c>
      <c r="C3626" s="36" t="s">
        <v>1627</v>
      </c>
      <c r="D3626" s="36" t="s">
        <v>1630</v>
      </c>
      <c r="E3626" s="39" t="s">
        <v>119</v>
      </c>
      <c r="F3626" s="38">
        <v>8.8000000000000007</v>
      </c>
      <c r="G3626" s="37">
        <v>5</v>
      </c>
      <c r="H3626" s="37">
        <v>5</v>
      </c>
      <c r="I3626" s="37">
        <v>5</v>
      </c>
      <c r="J3626" s="37">
        <v>5</v>
      </c>
      <c r="K3626" s="37">
        <v>10</v>
      </c>
      <c r="L3626" s="37">
        <v>10</v>
      </c>
      <c r="M3626" s="37">
        <v>5</v>
      </c>
      <c r="N3626" s="37">
        <v>10</v>
      </c>
      <c r="O3626" s="37">
        <v>10</v>
      </c>
      <c r="P3626" s="37">
        <v>10</v>
      </c>
      <c r="Q3626" s="37">
        <v>5</v>
      </c>
    </row>
    <row r="3627" spans="1:17">
      <c r="A3627" s="174">
        <v>1880</v>
      </c>
      <c r="B3627">
        <v>9</v>
      </c>
      <c r="C3627" s="36" t="s">
        <v>1627</v>
      </c>
      <c r="D3627" s="36" t="s">
        <v>1629</v>
      </c>
      <c r="E3627" s="39" t="s">
        <v>119</v>
      </c>
      <c r="F3627" s="38">
        <v>8.6999999999999993</v>
      </c>
      <c r="G3627" s="37">
        <v>5</v>
      </c>
      <c r="H3627" s="37">
        <v>5</v>
      </c>
      <c r="I3627" s="37">
        <v>5</v>
      </c>
      <c r="J3627" s="37">
        <v>5</v>
      </c>
      <c r="K3627" s="37">
        <v>10</v>
      </c>
      <c r="L3627" s="37">
        <v>10</v>
      </c>
      <c r="M3627" s="37">
        <v>5</v>
      </c>
      <c r="N3627" s="37">
        <v>10</v>
      </c>
      <c r="O3627" s="37">
        <v>10</v>
      </c>
      <c r="P3627" s="37">
        <v>10</v>
      </c>
      <c r="Q3627" s="37">
        <v>5</v>
      </c>
    </row>
    <row r="3628" spans="1:17">
      <c r="A3628" s="174">
        <v>1879</v>
      </c>
      <c r="B3628">
        <v>10</v>
      </c>
      <c r="C3628" s="36" t="s">
        <v>1627</v>
      </c>
      <c r="D3628" s="42" t="s">
        <v>1628</v>
      </c>
      <c r="E3628" s="41" t="s">
        <v>119</v>
      </c>
      <c r="F3628" s="40">
        <v>9.6999999999999993</v>
      </c>
      <c r="G3628" s="37">
        <v>5</v>
      </c>
      <c r="H3628" s="37">
        <v>5</v>
      </c>
      <c r="I3628" s="37">
        <v>5</v>
      </c>
      <c r="J3628" s="37">
        <v>5</v>
      </c>
      <c r="K3628" s="37">
        <v>10</v>
      </c>
      <c r="L3628" s="37">
        <v>10</v>
      </c>
      <c r="M3628" s="37">
        <v>5</v>
      </c>
      <c r="N3628" s="37">
        <v>10</v>
      </c>
      <c r="O3628" s="37">
        <v>10</v>
      </c>
      <c r="P3628" s="37">
        <v>10</v>
      </c>
      <c r="Q3628" s="37">
        <v>5</v>
      </c>
    </row>
    <row r="3629" spans="1:17">
      <c r="A3629" s="174">
        <v>1878</v>
      </c>
      <c r="C3629" s="36" t="s">
        <v>1627</v>
      </c>
      <c r="D3629" s="35" t="s">
        <v>1615</v>
      </c>
      <c r="E3629" s="34" t="s">
        <v>119</v>
      </c>
      <c r="F3629" s="130">
        <v>8.9700000000000006</v>
      </c>
      <c r="G3629" s="33" t="e">
        <f>AVERAGE(#REF!)</f>
        <v>#REF!</v>
      </c>
      <c r="H3629" s="33" t="e">
        <f>AVERAGE(#REF!)</f>
        <v>#REF!</v>
      </c>
      <c r="I3629" s="33" t="e">
        <f>AVERAGE(#REF!)</f>
        <v>#REF!</v>
      </c>
      <c r="J3629" s="33" t="e">
        <f>AVERAGE(#REF!)</f>
        <v>#REF!</v>
      </c>
      <c r="K3629" s="33" t="e">
        <f>AVERAGE(#REF!)</f>
        <v>#REF!</v>
      </c>
      <c r="L3629" s="33" t="e">
        <f>AVERAGE(#REF!)</f>
        <v>#REF!</v>
      </c>
      <c r="M3629" s="33" t="e">
        <f>AVERAGE(#REF!)</f>
        <v>#REF!</v>
      </c>
      <c r="N3629" s="33" t="e">
        <f>AVERAGE(#REF!)</f>
        <v>#REF!</v>
      </c>
      <c r="O3629" s="33" t="e">
        <f>AVERAGE(#REF!)</f>
        <v>#REF!</v>
      </c>
      <c r="P3629" s="33" t="e">
        <f>AVERAGE(#REF!)</f>
        <v>#REF!</v>
      </c>
      <c r="Q3629" s="33" t="e">
        <f>AVERAGE(#REF!)</f>
        <v>#REF!</v>
      </c>
    </row>
    <row r="3630" spans="1:17">
      <c r="A3630" s="174">
        <v>1877</v>
      </c>
      <c r="B3630">
        <v>1</v>
      </c>
      <c r="C3630" s="36" t="s">
        <v>9085</v>
      </c>
      <c r="D3630" s="36" t="s">
        <v>1614</v>
      </c>
      <c r="E3630" s="39" t="s">
        <v>119</v>
      </c>
      <c r="F3630" s="38">
        <v>8.5</v>
      </c>
      <c r="G3630" s="37">
        <v>5</v>
      </c>
      <c r="H3630" s="37">
        <v>5</v>
      </c>
      <c r="I3630" s="37">
        <v>5</v>
      </c>
      <c r="J3630" s="37">
        <v>5</v>
      </c>
      <c r="K3630" s="37">
        <v>10</v>
      </c>
      <c r="L3630" s="37">
        <v>10</v>
      </c>
      <c r="M3630" s="37">
        <v>5</v>
      </c>
      <c r="N3630" s="37">
        <v>10</v>
      </c>
      <c r="O3630" s="37">
        <v>10</v>
      </c>
      <c r="P3630" s="37">
        <v>10</v>
      </c>
      <c r="Q3630" s="37">
        <v>5</v>
      </c>
    </row>
    <row r="3631" spans="1:17">
      <c r="A3631" s="174">
        <v>1876</v>
      </c>
      <c r="B3631">
        <v>2</v>
      </c>
      <c r="C3631" s="36" t="s">
        <v>9085</v>
      </c>
      <c r="D3631" s="36" t="s">
        <v>1613</v>
      </c>
      <c r="E3631" s="39" t="s">
        <v>119</v>
      </c>
      <c r="F3631" s="38">
        <v>9.3000000000000007</v>
      </c>
      <c r="G3631" s="37">
        <v>5</v>
      </c>
      <c r="H3631" s="37">
        <v>5</v>
      </c>
      <c r="I3631" s="37">
        <v>5</v>
      </c>
      <c r="J3631" s="37">
        <v>5</v>
      </c>
      <c r="K3631" s="37">
        <v>10</v>
      </c>
      <c r="L3631" s="37">
        <v>10</v>
      </c>
      <c r="M3631" s="37">
        <v>5</v>
      </c>
      <c r="N3631" s="37">
        <v>10</v>
      </c>
      <c r="O3631" s="37">
        <v>10</v>
      </c>
      <c r="P3631" s="37">
        <v>10</v>
      </c>
      <c r="Q3631" s="37">
        <v>5</v>
      </c>
    </row>
    <row r="3632" spans="1:17">
      <c r="A3632" s="174">
        <v>1875</v>
      </c>
      <c r="B3632">
        <v>3</v>
      </c>
      <c r="C3632" s="36" t="s">
        <v>9085</v>
      </c>
      <c r="D3632" s="36" t="s">
        <v>1612</v>
      </c>
      <c r="E3632" s="39" t="s">
        <v>119</v>
      </c>
      <c r="F3632" s="38">
        <v>8.6</v>
      </c>
      <c r="G3632" s="37">
        <v>5</v>
      </c>
      <c r="H3632" s="37">
        <v>5</v>
      </c>
      <c r="I3632" s="37">
        <v>5</v>
      </c>
      <c r="J3632" s="37">
        <v>5</v>
      </c>
      <c r="K3632" s="37">
        <v>10</v>
      </c>
      <c r="L3632" s="37">
        <v>10</v>
      </c>
      <c r="M3632" s="37">
        <v>5</v>
      </c>
      <c r="N3632" s="37">
        <v>10</v>
      </c>
      <c r="O3632" s="37">
        <v>10</v>
      </c>
      <c r="P3632" s="37">
        <v>10</v>
      </c>
      <c r="Q3632" s="37">
        <v>5</v>
      </c>
    </row>
    <row r="3633" spans="1:17">
      <c r="A3633" s="174">
        <v>1874</v>
      </c>
      <c r="B3633">
        <v>4</v>
      </c>
      <c r="C3633" s="36" t="s">
        <v>9085</v>
      </c>
      <c r="D3633" s="36" t="s">
        <v>1611</v>
      </c>
      <c r="E3633" s="39" t="s">
        <v>119</v>
      </c>
      <c r="F3633" s="38">
        <v>9.1999999999999993</v>
      </c>
      <c r="G3633" s="37">
        <v>5</v>
      </c>
      <c r="H3633" s="37">
        <v>5</v>
      </c>
      <c r="I3633" s="37">
        <v>5</v>
      </c>
      <c r="J3633" s="37">
        <v>5</v>
      </c>
      <c r="K3633" s="37">
        <v>10</v>
      </c>
      <c r="L3633" s="37">
        <v>10</v>
      </c>
      <c r="M3633" s="37">
        <v>5</v>
      </c>
      <c r="N3633" s="37">
        <v>10</v>
      </c>
      <c r="O3633" s="37">
        <v>10</v>
      </c>
      <c r="P3633" s="37">
        <v>10</v>
      </c>
      <c r="Q3633" s="37">
        <v>5</v>
      </c>
    </row>
    <row r="3634" spans="1:17">
      <c r="A3634" s="174">
        <v>1873</v>
      </c>
      <c r="B3634">
        <v>5</v>
      </c>
      <c r="C3634" s="36" t="s">
        <v>9085</v>
      </c>
      <c r="D3634" s="36" t="s">
        <v>1610</v>
      </c>
      <c r="E3634" s="39" t="s">
        <v>119</v>
      </c>
      <c r="F3634" s="38">
        <v>8.6999999999999993</v>
      </c>
      <c r="G3634" s="37">
        <v>5</v>
      </c>
      <c r="H3634" s="37">
        <v>5</v>
      </c>
      <c r="I3634" s="37">
        <v>5</v>
      </c>
      <c r="J3634" s="37">
        <v>5</v>
      </c>
      <c r="K3634" s="37">
        <v>10</v>
      </c>
      <c r="L3634" s="37">
        <v>10</v>
      </c>
      <c r="M3634" s="37">
        <v>5</v>
      </c>
      <c r="N3634" s="37">
        <v>10</v>
      </c>
      <c r="O3634" s="37">
        <v>10</v>
      </c>
      <c r="P3634" s="37">
        <v>10</v>
      </c>
      <c r="Q3634" s="37">
        <v>5</v>
      </c>
    </row>
    <row r="3635" spans="1:17">
      <c r="A3635" s="174">
        <v>1872</v>
      </c>
      <c r="B3635">
        <v>6</v>
      </c>
      <c r="C3635" s="36" t="s">
        <v>9085</v>
      </c>
      <c r="D3635" s="36" t="s">
        <v>1609</v>
      </c>
      <c r="E3635" s="39" t="s">
        <v>119</v>
      </c>
      <c r="F3635" s="38">
        <v>9.4</v>
      </c>
      <c r="G3635" s="37">
        <v>5</v>
      </c>
      <c r="H3635" s="37">
        <v>5</v>
      </c>
      <c r="I3635" s="37">
        <v>5</v>
      </c>
      <c r="J3635" s="37">
        <v>5</v>
      </c>
      <c r="K3635" s="37">
        <v>10</v>
      </c>
      <c r="L3635" s="37">
        <v>10</v>
      </c>
      <c r="M3635" s="37">
        <v>5</v>
      </c>
      <c r="N3635" s="37">
        <v>10</v>
      </c>
      <c r="O3635" s="37">
        <v>10</v>
      </c>
      <c r="P3635" s="37">
        <v>10</v>
      </c>
      <c r="Q3635" s="37">
        <v>5</v>
      </c>
    </row>
    <row r="3636" spans="1:17">
      <c r="A3636" s="174">
        <v>1871</v>
      </c>
      <c r="C3636" s="36" t="s">
        <v>9085</v>
      </c>
      <c r="D3636" s="35" t="s">
        <v>1608</v>
      </c>
      <c r="E3636" s="34" t="s">
        <v>119</v>
      </c>
      <c r="F3636" s="130">
        <v>8.9429999999999996</v>
      </c>
      <c r="G3636" s="33" t="e">
        <f>AVERAGE(#REF!)</f>
        <v>#REF!</v>
      </c>
      <c r="H3636" s="33" t="e">
        <f>AVERAGE(#REF!)</f>
        <v>#REF!</v>
      </c>
      <c r="I3636" s="33" t="e">
        <f>AVERAGE(#REF!)</f>
        <v>#REF!</v>
      </c>
      <c r="J3636" s="33" t="e">
        <f>AVERAGE(#REF!)</f>
        <v>#REF!</v>
      </c>
      <c r="K3636" s="33" t="e">
        <f>AVERAGE(#REF!)</f>
        <v>#REF!</v>
      </c>
      <c r="L3636" s="33" t="e">
        <f>AVERAGE(#REF!)</f>
        <v>#REF!</v>
      </c>
      <c r="M3636" s="33" t="e">
        <f>AVERAGE(#REF!)</f>
        <v>#REF!</v>
      </c>
      <c r="N3636" s="33" t="e">
        <f>AVERAGE(#REF!)</f>
        <v>#REF!</v>
      </c>
      <c r="O3636" s="33" t="e">
        <f>AVERAGE(#REF!)</f>
        <v>#REF!</v>
      </c>
      <c r="P3636" s="33" t="e">
        <f>AVERAGE(#REF!)</f>
        <v>#REF!</v>
      </c>
      <c r="Q3636" s="33" t="e">
        <f>AVERAGE(#REF!)</f>
        <v>#REF!</v>
      </c>
    </row>
    <row r="3637" spans="1:17">
      <c r="A3637" s="174">
        <v>1870</v>
      </c>
      <c r="B3637">
        <v>1</v>
      </c>
      <c r="C3637" s="36" t="s">
        <v>1569</v>
      </c>
      <c r="D3637" s="36" t="s">
        <v>1579</v>
      </c>
      <c r="E3637" s="39" t="s">
        <v>119</v>
      </c>
      <c r="F3637" s="38">
        <v>7.4</v>
      </c>
      <c r="G3637" s="37">
        <v>5</v>
      </c>
      <c r="H3637" s="37">
        <v>5</v>
      </c>
      <c r="I3637" s="37">
        <v>5</v>
      </c>
      <c r="J3637" s="37">
        <v>5</v>
      </c>
      <c r="K3637" s="37">
        <v>10</v>
      </c>
      <c r="L3637" s="37">
        <v>10</v>
      </c>
      <c r="M3637" s="37">
        <v>5</v>
      </c>
      <c r="N3637" s="37">
        <v>10</v>
      </c>
      <c r="O3637" s="37">
        <v>10</v>
      </c>
      <c r="P3637" s="37">
        <v>10</v>
      </c>
      <c r="Q3637" s="37">
        <v>5</v>
      </c>
    </row>
    <row r="3638" spans="1:17">
      <c r="A3638" s="174">
        <v>1869</v>
      </c>
      <c r="B3638">
        <v>2</v>
      </c>
      <c r="C3638" s="36" t="s">
        <v>1569</v>
      </c>
      <c r="D3638" s="36" t="s">
        <v>1578</v>
      </c>
      <c r="E3638" s="39" t="s">
        <v>119</v>
      </c>
      <c r="F3638" s="38">
        <v>7.1</v>
      </c>
      <c r="G3638" s="37">
        <v>5</v>
      </c>
      <c r="H3638" s="37">
        <v>5</v>
      </c>
      <c r="I3638" s="37">
        <v>5</v>
      </c>
      <c r="J3638" s="37">
        <v>5</v>
      </c>
      <c r="K3638" s="37">
        <v>10</v>
      </c>
      <c r="L3638" s="37">
        <v>10</v>
      </c>
      <c r="M3638" s="37">
        <v>5</v>
      </c>
      <c r="N3638" s="37">
        <v>10</v>
      </c>
      <c r="O3638" s="37">
        <v>10</v>
      </c>
      <c r="P3638" s="37">
        <v>10</v>
      </c>
      <c r="Q3638" s="37">
        <v>5</v>
      </c>
    </row>
    <row r="3639" spans="1:17">
      <c r="A3639" s="174">
        <v>1868</v>
      </c>
      <c r="B3639">
        <v>3</v>
      </c>
      <c r="C3639" s="36" t="s">
        <v>1569</v>
      </c>
      <c r="D3639" s="36" t="s">
        <v>1577</v>
      </c>
      <c r="E3639" s="39" t="s">
        <v>119</v>
      </c>
      <c r="F3639" s="38">
        <v>8.6</v>
      </c>
      <c r="G3639" s="37">
        <v>5</v>
      </c>
      <c r="H3639" s="37">
        <v>5</v>
      </c>
      <c r="I3639" s="37">
        <v>5</v>
      </c>
      <c r="J3639" s="37">
        <v>5</v>
      </c>
      <c r="K3639" s="37">
        <v>10</v>
      </c>
      <c r="L3639" s="37">
        <v>10</v>
      </c>
      <c r="M3639" s="37">
        <v>5</v>
      </c>
      <c r="N3639" s="37">
        <v>10</v>
      </c>
      <c r="O3639" s="37">
        <v>10</v>
      </c>
      <c r="P3639" s="37">
        <v>10</v>
      </c>
      <c r="Q3639" s="37">
        <v>5</v>
      </c>
    </row>
    <row r="3640" spans="1:17">
      <c r="A3640" s="174">
        <v>1867</v>
      </c>
      <c r="B3640">
        <v>4</v>
      </c>
      <c r="C3640" s="36" t="s">
        <v>1569</v>
      </c>
      <c r="D3640" s="42" t="s">
        <v>1576</v>
      </c>
      <c r="E3640" s="41" t="s">
        <v>119</v>
      </c>
      <c r="F3640" s="40">
        <v>9.6999999999999993</v>
      </c>
      <c r="G3640" s="37">
        <v>5</v>
      </c>
      <c r="H3640" s="37">
        <v>5</v>
      </c>
      <c r="I3640" s="37">
        <v>5</v>
      </c>
      <c r="J3640" s="37">
        <v>5</v>
      </c>
      <c r="K3640" s="37">
        <v>10</v>
      </c>
      <c r="L3640" s="37">
        <v>10</v>
      </c>
      <c r="M3640" s="37">
        <v>5</v>
      </c>
      <c r="N3640" s="37">
        <v>10</v>
      </c>
      <c r="O3640" s="37">
        <v>10</v>
      </c>
      <c r="P3640" s="37">
        <v>10</v>
      </c>
      <c r="Q3640" s="37">
        <v>5</v>
      </c>
    </row>
    <row r="3641" spans="1:17">
      <c r="A3641" s="174">
        <v>1866</v>
      </c>
      <c r="B3641">
        <v>5</v>
      </c>
      <c r="C3641" s="36" t="s">
        <v>1569</v>
      </c>
      <c r="D3641" s="36" t="s">
        <v>1575</v>
      </c>
      <c r="E3641" s="39" t="s">
        <v>119</v>
      </c>
      <c r="F3641" s="38">
        <v>7.3</v>
      </c>
      <c r="G3641" s="37">
        <v>5</v>
      </c>
      <c r="H3641" s="37">
        <v>5</v>
      </c>
      <c r="I3641" s="37">
        <v>5</v>
      </c>
      <c r="J3641" s="37">
        <v>5</v>
      </c>
      <c r="K3641" s="37">
        <v>10</v>
      </c>
      <c r="L3641" s="37">
        <v>10</v>
      </c>
      <c r="M3641" s="37">
        <v>5</v>
      </c>
      <c r="N3641" s="37">
        <v>10</v>
      </c>
      <c r="O3641" s="37">
        <v>10</v>
      </c>
      <c r="P3641" s="37">
        <v>10</v>
      </c>
      <c r="Q3641" s="37">
        <v>5</v>
      </c>
    </row>
    <row r="3642" spans="1:17">
      <c r="A3642" s="174">
        <v>1865</v>
      </c>
      <c r="B3642">
        <v>6</v>
      </c>
      <c r="C3642" s="36" t="s">
        <v>1569</v>
      </c>
      <c r="D3642" s="36" t="s">
        <v>1574</v>
      </c>
      <c r="E3642" s="39" t="s">
        <v>119</v>
      </c>
      <c r="F3642" s="38">
        <v>7.5</v>
      </c>
      <c r="G3642" s="37">
        <v>5</v>
      </c>
      <c r="H3642" s="37">
        <v>5</v>
      </c>
      <c r="I3642" s="37">
        <v>5</v>
      </c>
      <c r="J3642" s="37">
        <v>5</v>
      </c>
      <c r="K3642" s="37">
        <v>10</v>
      </c>
      <c r="L3642" s="37">
        <v>10</v>
      </c>
      <c r="M3642" s="37">
        <v>5</v>
      </c>
      <c r="N3642" s="37">
        <v>10</v>
      </c>
      <c r="O3642" s="37">
        <v>10</v>
      </c>
      <c r="P3642" s="37">
        <v>10</v>
      </c>
      <c r="Q3642" s="37">
        <v>5</v>
      </c>
    </row>
    <row r="3643" spans="1:17">
      <c r="A3643" s="174">
        <v>1864</v>
      </c>
      <c r="B3643">
        <v>7</v>
      </c>
      <c r="C3643" s="36" t="s">
        <v>1569</v>
      </c>
      <c r="D3643" s="36" t="s">
        <v>1573</v>
      </c>
      <c r="E3643" s="39" t="s">
        <v>119</v>
      </c>
      <c r="F3643" s="38">
        <v>8.3000000000000007</v>
      </c>
      <c r="G3643" s="37">
        <v>5</v>
      </c>
      <c r="H3643" s="37">
        <v>5</v>
      </c>
      <c r="I3643" s="37">
        <v>5</v>
      </c>
      <c r="J3643" s="37">
        <v>5</v>
      </c>
      <c r="K3643" s="37">
        <v>10</v>
      </c>
      <c r="L3643" s="37">
        <v>10</v>
      </c>
      <c r="M3643" s="37">
        <v>5</v>
      </c>
      <c r="N3643" s="37">
        <v>10</v>
      </c>
      <c r="O3643" s="37">
        <v>10</v>
      </c>
      <c r="P3643" s="37">
        <v>10</v>
      </c>
      <c r="Q3643" s="37">
        <v>5</v>
      </c>
    </row>
    <row r="3644" spans="1:17">
      <c r="A3644" s="174">
        <v>1863</v>
      </c>
      <c r="B3644">
        <v>8</v>
      </c>
      <c r="C3644" s="36" t="s">
        <v>1569</v>
      </c>
      <c r="D3644" s="36" t="s">
        <v>1572</v>
      </c>
      <c r="E3644" s="39" t="s">
        <v>119</v>
      </c>
      <c r="F3644" s="38">
        <v>8</v>
      </c>
      <c r="G3644" s="37">
        <v>5</v>
      </c>
      <c r="H3644" s="37">
        <v>5</v>
      </c>
      <c r="I3644" s="37">
        <v>5</v>
      </c>
      <c r="J3644" s="37">
        <v>5</v>
      </c>
      <c r="K3644" s="37">
        <v>10</v>
      </c>
      <c r="L3644" s="37">
        <v>10</v>
      </c>
      <c r="M3644" s="37">
        <v>5</v>
      </c>
      <c r="N3644" s="37">
        <v>10</v>
      </c>
      <c r="O3644" s="37">
        <v>10</v>
      </c>
      <c r="P3644" s="37">
        <v>10</v>
      </c>
      <c r="Q3644" s="37">
        <v>5</v>
      </c>
    </row>
    <row r="3645" spans="1:17">
      <c r="A3645" s="174">
        <v>1862</v>
      </c>
      <c r="B3645">
        <v>9</v>
      </c>
      <c r="C3645" s="36" t="s">
        <v>1569</v>
      </c>
      <c r="D3645" s="36" t="s">
        <v>1571</v>
      </c>
      <c r="E3645" s="39" t="s">
        <v>119</v>
      </c>
      <c r="F3645" s="38">
        <v>7.7</v>
      </c>
      <c r="G3645" s="37">
        <v>5</v>
      </c>
      <c r="H3645" s="37">
        <v>5</v>
      </c>
      <c r="I3645" s="37">
        <v>5</v>
      </c>
      <c r="J3645" s="37">
        <v>5</v>
      </c>
      <c r="K3645" s="37">
        <v>10</v>
      </c>
      <c r="L3645" s="37">
        <v>10</v>
      </c>
      <c r="M3645" s="37">
        <v>5</v>
      </c>
      <c r="N3645" s="37">
        <v>10</v>
      </c>
      <c r="O3645" s="37">
        <v>10</v>
      </c>
      <c r="P3645" s="37">
        <v>10</v>
      </c>
      <c r="Q3645" s="37">
        <v>5</v>
      </c>
    </row>
    <row r="3646" spans="1:17">
      <c r="A3646" s="174">
        <v>1861</v>
      </c>
      <c r="B3646">
        <v>10</v>
      </c>
      <c r="C3646" s="36" t="s">
        <v>1569</v>
      </c>
      <c r="D3646" s="36" t="s">
        <v>1570</v>
      </c>
      <c r="E3646" s="39" t="s">
        <v>119</v>
      </c>
      <c r="F3646" s="38">
        <v>8.9</v>
      </c>
      <c r="G3646" s="37">
        <v>5</v>
      </c>
      <c r="H3646" s="37">
        <v>5</v>
      </c>
      <c r="I3646" s="37">
        <v>5</v>
      </c>
      <c r="J3646" s="37">
        <v>5</v>
      </c>
      <c r="K3646" s="37">
        <v>10</v>
      </c>
      <c r="L3646" s="37">
        <v>10</v>
      </c>
      <c r="M3646" s="37">
        <v>5</v>
      </c>
      <c r="N3646" s="37">
        <v>10</v>
      </c>
      <c r="O3646" s="37">
        <v>10</v>
      </c>
      <c r="P3646" s="37">
        <v>10</v>
      </c>
      <c r="Q3646" s="37">
        <v>5</v>
      </c>
    </row>
    <row r="3647" spans="1:17">
      <c r="A3647" s="174">
        <v>1860</v>
      </c>
      <c r="C3647" s="36" t="s">
        <v>1569</v>
      </c>
      <c r="D3647" s="35" t="s">
        <v>1568</v>
      </c>
      <c r="E3647" s="34" t="s">
        <v>119</v>
      </c>
      <c r="F3647" s="130">
        <v>8.0129999999999999</v>
      </c>
      <c r="G3647" s="33" t="e">
        <f>AVERAGE(#REF!)</f>
        <v>#REF!</v>
      </c>
      <c r="H3647" s="33" t="e">
        <f>AVERAGE(#REF!)</f>
        <v>#REF!</v>
      </c>
      <c r="I3647" s="33" t="e">
        <f>AVERAGE(#REF!)</f>
        <v>#REF!</v>
      </c>
      <c r="J3647" s="33" t="e">
        <f>AVERAGE(#REF!)</f>
        <v>#REF!</v>
      </c>
      <c r="K3647" s="33" t="e">
        <f>AVERAGE(#REF!)</f>
        <v>#REF!</v>
      </c>
      <c r="L3647" s="33" t="e">
        <f>AVERAGE(#REF!)</f>
        <v>#REF!</v>
      </c>
      <c r="M3647" s="33" t="e">
        <f>AVERAGE(#REF!)</f>
        <v>#REF!</v>
      </c>
      <c r="N3647" s="33" t="e">
        <f>AVERAGE(#REF!)</f>
        <v>#REF!</v>
      </c>
      <c r="O3647" s="33" t="e">
        <f>AVERAGE(#REF!)</f>
        <v>#REF!</v>
      </c>
      <c r="P3647" s="33" t="e">
        <f>AVERAGE(#REF!)</f>
        <v>#REF!</v>
      </c>
      <c r="Q3647" s="33" t="e">
        <f>AVERAGE(#REF!)</f>
        <v>#REF!</v>
      </c>
    </row>
    <row r="3648" spans="1:17">
      <c r="A3648" s="174">
        <v>1859</v>
      </c>
      <c r="B3648">
        <v>1</v>
      </c>
      <c r="C3648" s="36" t="s">
        <v>9954</v>
      </c>
      <c r="D3648" s="36" t="s">
        <v>1474</v>
      </c>
      <c r="E3648" s="39" t="s">
        <v>119</v>
      </c>
      <c r="F3648" s="38">
        <v>7.4</v>
      </c>
      <c r="G3648" s="37">
        <v>5</v>
      </c>
      <c r="H3648" s="37">
        <v>5</v>
      </c>
      <c r="I3648" s="37">
        <v>5</v>
      </c>
      <c r="J3648" s="37">
        <v>5</v>
      </c>
      <c r="K3648" s="37">
        <v>10</v>
      </c>
      <c r="L3648" s="37">
        <v>10</v>
      </c>
      <c r="M3648" s="37">
        <v>5</v>
      </c>
      <c r="N3648" s="37">
        <v>10</v>
      </c>
      <c r="O3648" s="37">
        <v>10</v>
      </c>
      <c r="P3648" s="37">
        <v>10</v>
      </c>
      <c r="Q3648" s="37">
        <v>5</v>
      </c>
    </row>
    <row r="3649" spans="1:17">
      <c r="A3649" s="174">
        <v>1858</v>
      </c>
      <c r="B3649">
        <v>2</v>
      </c>
      <c r="C3649" s="36" t="s">
        <v>9954</v>
      </c>
      <c r="D3649" s="36" t="s">
        <v>1567</v>
      </c>
      <c r="E3649" s="39" t="s">
        <v>119</v>
      </c>
      <c r="F3649" s="38">
        <v>9.4</v>
      </c>
      <c r="G3649" s="37">
        <v>5</v>
      </c>
      <c r="H3649" s="37">
        <v>5</v>
      </c>
      <c r="I3649" s="37">
        <v>5</v>
      </c>
      <c r="J3649" s="37">
        <v>5</v>
      </c>
      <c r="K3649" s="37">
        <v>10</v>
      </c>
      <c r="L3649" s="37">
        <v>10</v>
      </c>
      <c r="M3649" s="37">
        <v>5</v>
      </c>
      <c r="N3649" s="37">
        <v>10</v>
      </c>
      <c r="O3649" s="37">
        <v>10</v>
      </c>
      <c r="P3649" s="37">
        <v>10</v>
      </c>
      <c r="Q3649" s="37">
        <v>5</v>
      </c>
    </row>
    <row r="3650" spans="1:17">
      <c r="A3650" s="174">
        <v>1857</v>
      </c>
      <c r="B3650">
        <v>3</v>
      </c>
      <c r="C3650" s="36" t="s">
        <v>9954</v>
      </c>
      <c r="D3650" s="36" t="s">
        <v>1566</v>
      </c>
      <c r="E3650" s="39" t="s">
        <v>119</v>
      </c>
      <c r="F3650" s="38">
        <v>8</v>
      </c>
      <c r="G3650" s="37">
        <v>5</v>
      </c>
      <c r="H3650" s="37">
        <v>5</v>
      </c>
      <c r="I3650" s="37">
        <v>5</v>
      </c>
      <c r="J3650" s="37">
        <v>5</v>
      </c>
      <c r="K3650" s="37">
        <v>10</v>
      </c>
      <c r="L3650" s="37">
        <v>10</v>
      </c>
      <c r="M3650" s="37">
        <v>5</v>
      </c>
      <c r="N3650" s="37">
        <v>10</v>
      </c>
      <c r="O3650" s="37">
        <v>10</v>
      </c>
      <c r="P3650" s="37">
        <v>10</v>
      </c>
      <c r="Q3650" s="37">
        <v>5</v>
      </c>
    </row>
    <row r="3651" spans="1:17">
      <c r="A3651" s="174">
        <v>1856</v>
      </c>
      <c r="B3651">
        <v>4</v>
      </c>
      <c r="C3651" s="36" t="s">
        <v>9954</v>
      </c>
      <c r="D3651" s="36" t="s">
        <v>1565</v>
      </c>
      <c r="E3651" s="39" t="s">
        <v>119</v>
      </c>
      <c r="F3651" s="38">
        <v>7.9</v>
      </c>
      <c r="G3651" s="37">
        <v>5</v>
      </c>
      <c r="H3651" s="37">
        <v>5</v>
      </c>
      <c r="I3651" s="37">
        <v>5</v>
      </c>
      <c r="J3651" s="37">
        <v>5</v>
      </c>
      <c r="K3651" s="37">
        <v>10</v>
      </c>
      <c r="L3651" s="37">
        <v>10</v>
      </c>
      <c r="M3651" s="37">
        <v>5</v>
      </c>
      <c r="N3651" s="37">
        <v>10</v>
      </c>
      <c r="O3651" s="37">
        <v>10</v>
      </c>
      <c r="P3651" s="37">
        <v>10</v>
      </c>
      <c r="Q3651" s="37">
        <v>5</v>
      </c>
    </row>
    <row r="3652" spans="1:17">
      <c r="A3652" s="174">
        <v>1855</v>
      </c>
      <c r="B3652">
        <v>5</v>
      </c>
      <c r="C3652" s="36" t="s">
        <v>9954</v>
      </c>
      <c r="D3652" s="36" t="s">
        <v>1564</v>
      </c>
      <c r="E3652" s="39" t="s">
        <v>119</v>
      </c>
      <c r="F3652" s="38">
        <v>7.2</v>
      </c>
      <c r="G3652" s="37">
        <v>5</v>
      </c>
      <c r="H3652" s="37">
        <v>5</v>
      </c>
      <c r="I3652" s="37">
        <v>5</v>
      </c>
      <c r="J3652" s="37">
        <v>5</v>
      </c>
      <c r="K3652" s="37">
        <v>10</v>
      </c>
      <c r="L3652" s="37">
        <v>10</v>
      </c>
      <c r="M3652" s="37">
        <v>5</v>
      </c>
      <c r="N3652" s="37">
        <v>10</v>
      </c>
      <c r="O3652" s="37">
        <v>10</v>
      </c>
      <c r="P3652" s="37">
        <v>10</v>
      </c>
      <c r="Q3652" s="37">
        <v>5</v>
      </c>
    </row>
    <row r="3653" spans="1:17">
      <c r="A3653" s="174">
        <v>1854</v>
      </c>
      <c r="B3653">
        <v>6</v>
      </c>
      <c r="C3653" s="36" t="s">
        <v>9954</v>
      </c>
      <c r="D3653" s="36" t="s">
        <v>1563</v>
      </c>
      <c r="E3653" s="39" t="s">
        <v>119</v>
      </c>
      <c r="F3653" s="38">
        <v>7.4</v>
      </c>
      <c r="G3653" s="37">
        <v>5</v>
      </c>
      <c r="H3653" s="37">
        <v>5</v>
      </c>
      <c r="I3653" s="37">
        <v>5</v>
      </c>
      <c r="J3653" s="37">
        <v>5</v>
      </c>
      <c r="K3653" s="37">
        <v>10</v>
      </c>
      <c r="L3653" s="37">
        <v>10</v>
      </c>
      <c r="M3653" s="37">
        <v>5</v>
      </c>
      <c r="N3653" s="37">
        <v>10</v>
      </c>
      <c r="O3653" s="37">
        <v>10</v>
      </c>
      <c r="P3653" s="37">
        <v>10</v>
      </c>
      <c r="Q3653" s="37">
        <v>5</v>
      </c>
    </row>
    <row r="3654" spans="1:17">
      <c r="A3654" s="174">
        <v>1853</v>
      </c>
      <c r="B3654">
        <v>7</v>
      </c>
      <c r="C3654" s="36" t="s">
        <v>9954</v>
      </c>
      <c r="D3654" s="36" t="s">
        <v>1562</v>
      </c>
      <c r="E3654" s="39" t="s">
        <v>119</v>
      </c>
      <c r="F3654" s="38">
        <v>9.4</v>
      </c>
      <c r="G3654" s="37">
        <v>5</v>
      </c>
      <c r="H3654" s="37">
        <v>5</v>
      </c>
      <c r="I3654" s="37">
        <v>5</v>
      </c>
      <c r="J3654" s="37">
        <v>5</v>
      </c>
      <c r="K3654" s="37">
        <v>10</v>
      </c>
      <c r="L3654" s="37">
        <v>10</v>
      </c>
      <c r="M3654" s="37">
        <v>5</v>
      </c>
      <c r="N3654" s="37">
        <v>10</v>
      </c>
      <c r="O3654" s="37">
        <v>10</v>
      </c>
      <c r="P3654" s="37">
        <v>10</v>
      </c>
      <c r="Q3654" s="37">
        <v>5</v>
      </c>
    </row>
    <row r="3655" spans="1:17">
      <c r="A3655" s="174">
        <v>1852</v>
      </c>
      <c r="B3655">
        <v>8</v>
      </c>
      <c r="C3655" s="36" t="s">
        <v>9954</v>
      </c>
      <c r="D3655" s="36" t="s">
        <v>1561</v>
      </c>
      <c r="E3655" s="39" t="s">
        <v>119</v>
      </c>
      <c r="F3655" s="38">
        <v>8.4</v>
      </c>
      <c r="G3655" s="37">
        <v>5</v>
      </c>
      <c r="H3655" s="37">
        <v>5</v>
      </c>
      <c r="I3655" s="37">
        <v>5</v>
      </c>
      <c r="J3655" s="37">
        <v>5</v>
      </c>
      <c r="K3655" s="37">
        <v>10</v>
      </c>
      <c r="L3655" s="37">
        <v>10</v>
      </c>
      <c r="M3655" s="37">
        <v>5</v>
      </c>
      <c r="N3655" s="37">
        <v>10</v>
      </c>
      <c r="O3655" s="37">
        <v>10</v>
      </c>
      <c r="P3655" s="37">
        <v>10</v>
      </c>
      <c r="Q3655" s="37">
        <v>5</v>
      </c>
    </row>
    <row r="3656" spans="1:17">
      <c r="A3656" s="174">
        <v>1851</v>
      </c>
      <c r="B3656">
        <v>9</v>
      </c>
      <c r="C3656" s="36" t="s">
        <v>9954</v>
      </c>
      <c r="D3656" s="36" t="s">
        <v>1560</v>
      </c>
      <c r="E3656" s="39" t="s">
        <v>119</v>
      </c>
      <c r="F3656" s="38">
        <v>7.4</v>
      </c>
      <c r="G3656" s="37">
        <v>5</v>
      </c>
      <c r="H3656" s="37">
        <v>5</v>
      </c>
      <c r="I3656" s="37">
        <v>5</v>
      </c>
      <c r="J3656" s="37">
        <v>5</v>
      </c>
      <c r="K3656" s="37">
        <v>10</v>
      </c>
      <c r="L3656" s="37">
        <v>10</v>
      </c>
      <c r="M3656" s="37">
        <v>5</v>
      </c>
      <c r="N3656" s="37">
        <v>10</v>
      </c>
      <c r="O3656" s="37">
        <v>10</v>
      </c>
      <c r="P3656" s="37">
        <v>10</v>
      </c>
      <c r="Q3656" s="37">
        <v>5</v>
      </c>
    </row>
    <row r="3657" spans="1:17">
      <c r="A3657" s="174">
        <v>1850</v>
      </c>
      <c r="B3657">
        <v>10</v>
      </c>
      <c r="C3657" s="36" t="s">
        <v>9954</v>
      </c>
      <c r="D3657" s="36" t="s">
        <v>1559</v>
      </c>
      <c r="E3657" s="39" t="s">
        <v>119</v>
      </c>
      <c r="F3657" s="38">
        <v>8.6</v>
      </c>
      <c r="G3657" s="37">
        <v>5</v>
      </c>
      <c r="H3657" s="37">
        <v>5</v>
      </c>
      <c r="I3657" s="37">
        <v>5</v>
      </c>
      <c r="J3657" s="37">
        <v>5</v>
      </c>
      <c r="K3657" s="37">
        <v>10</v>
      </c>
      <c r="L3657" s="37">
        <v>10</v>
      </c>
      <c r="M3657" s="37">
        <v>5</v>
      </c>
      <c r="N3657" s="37">
        <v>10</v>
      </c>
      <c r="O3657" s="37">
        <v>10</v>
      </c>
      <c r="P3657" s="37">
        <v>10</v>
      </c>
      <c r="Q3657" s="37">
        <v>5</v>
      </c>
    </row>
    <row r="3658" spans="1:17">
      <c r="A3658" s="174">
        <v>1849</v>
      </c>
      <c r="B3658">
        <v>11</v>
      </c>
      <c r="C3658" s="36" t="s">
        <v>9954</v>
      </c>
      <c r="D3658" s="36" t="s">
        <v>1558</v>
      </c>
      <c r="E3658" s="39" t="s">
        <v>119</v>
      </c>
      <c r="F3658" s="38">
        <v>7.4</v>
      </c>
      <c r="G3658" s="37">
        <v>5</v>
      </c>
      <c r="H3658" s="37">
        <v>5</v>
      </c>
      <c r="I3658" s="37">
        <v>5</v>
      </c>
      <c r="J3658" s="37">
        <v>5</v>
      </c>
      <c r="K3658" s="37">
        <v>10</v>
      </c>
      <c r="L3658" s="37">
        <v>10</v>
      </c>
      <c r="M3658" s="37">
        <v>5</v>
      </c>
      <c r="N3658" s="37">
        <v>10</v>
      </c>
      <c r="O3658" s="37">
        <v>10</v>
      </c>
      <c r="P3658" s="37">
        <v>10</v>
      </c>
      <c r="Q3658" s="37">
        <v>5</v>
      </c>
    </row>
    <row r="3659" spans="1:17">
      <c r="A3659" s="174">
        <v>1848</v>
      </c>
      <c r="C3659" s="36" t="s">
        <v>9954</v>
      </c>
      <c r="D3659" s="35" t="s">
        <v>1557</v>
      </c>
      <c r="E3659" s="34" t="s">
        <v>119</v>
      </c>
      <c r="F3659" s="130">
        <v>8.01</v>
      </c>
      <c r="G3659" s="33" t="e">
        <f>AVERAGE(#REF!)</f>
        <v>#REF!</v>
      </c>
      <c r="H3659" s="33" t="e">
        <f>AVERAGE(#REF!)</f>
        <v>#REF!</v>
      </c>
      <c r="I3659" s="33" t="e">
        <f>AVERAGE(#REF!)</f>
        <v>#REF!</v>
      </c>
      <c r="J3659" s="33" t="e">
        <f>AVERAGE(#REF!)</f>
        <v>#REF!</v>
      </c>
      <c r="K3659" s="33" t="e">
        <f>AVERAGE(#REF!)</f>
        <v>#REF!</v>
      </c>
      <c r="L3659" s="33" t="e">
        <f>AVERAGE(#REF!)</f>
        <v>#REF!</v>
      </c>
      <c r="M3659" s="33" t="e">
        <f>AVERAGE(#REF!)</f>
        <v>#REF!</v>
      </c>
      <c r="N3659" s="33" t="e">
        <f>AVERAGE(#REF!)</f>
        <v>#REF!</v>
      </c>
      <c r="O3659" s="33" t="e">
        <f>AVERAGE(#REF!)</f>
        <v>#REF!</v>
      </c>
      <c r="P3659" s="33" t="e">
        <f>AVERAGE(#REF!)</f>
        <v>#REF!</v>
      </c>
      <c r="Q3659" s="33" t="e">
        <f>AVERAGE(#REF!)</f>
        <v>#REF!</v>
      </c>
    </row>
    <row r="3660" spans="1:17">
      <c r="A3660" s="174">
        <v>1847</v>
      </c>
      <c r="B3660">
        <v>1</v>
      </c>
      <c r="C3660" s="36" t="s">
        <v>1545</v>
      </c>
      <c r="D3660" s="36" t="s">
        <v>1556</v>
      </c>
      <c r="E3660" s="39" t="s">
        <v>119</v>
      </c>
      <c r="F3660" s="38">
        <v>9.4</v>
      </c>
      <c r="G3660" s="37">
        <v>5</v>
      </c>
      <c r="H3660" s="37">
        <v>5</v>
      </c>
      <c r="I3660" s="37">
        <v>5</v>
      </c>
      <c r="J3660" s="37">
        <v>5</v>
      </c>
      <c r="K3660" s="37">
        <v>10</v>
      </c>
      <c r="L3660" s="37">
        <v>10</v>
      </c>
      <c r="M3660" s="37">
        <v>5</v>
      </c>
      <c r="N3660" s="37">
        <v>10</v>
      </c>
      <c r="O3660" s="37">
        <v>10</v>
      </c>
      <c r="P3660" s="37">
        <v>10</v>
      </c>
      <c r="Q3660" s="37">
        <v>5</v>
      </c>
    </row>
    <row r="3661" spans="1:17">
      <c r="A3661" s="174">
        <v>1846</v>
      </c>
      <c r="B3661">
        <v>2</v>
      </c>
      <c r="C3661" s="36" t="s">
        <v>1545</v>
      </c>
      <c r="D3661" s="36" t="s">
        <v>1555</v>
      </c>
      <c r="E3661" s="39" t="s">
        <v>119</v>
      </c>
      <c r="F3661" s="38">
        <v>7.2</v>
      </c>
      <c r="G3661" s="37">
        <v>5</v>
      </c>
      <c r="H3661" s="37">
        <v>5</v>
      </c>
      <c r="I3661" s="37">
        <v>5</v>
      </c>
      <c r="J3661" s="37">
        <v>5</v>
      </c>
      <c r="K3661" s="37">
        <v>10</v>
      </c>
      <c r="L3661" s="37">
        <v>10</v>
      </c>
      <c r="M3661" s="37">
        <v>5</v>
      </c>
      <c r="N3661" s="37">
        <v>10</v>
      </c>
      <c r="O3661" s="37">
        <v>10</v>
      </c>
      <c r="P3661" s="37">
        <v>10</v>
      </c>
      <c r="Q3661" s="37">
        <v>5</v>
      </c>
    </row>
    <row r="3662" spans="1:17">
      <c r="A3662" s="174">
        <v>1845</v>
      </c>
      <c r="B3662">
        <v>3</v>
      </c>
      <c r="C3662" s="36" t="s">
        <v>1545</v>
      </c>
      <c r="D3662" s="36" t="s">
        <v>1554</v>
      </c>
      <c r="E3662" s="39" t="s">
        <v>119</v>
      </c>
      <c r="F3662" s="38">
        <v>8.6</v>
      </c>
      <c r="G3662" s="37">
        <v>5</v>
      </c>
      <c r="H3662" s="37">
        <v>5</v>
      </c>
      <c r="I3662" s="37">
        <v>5</v>
      </c>
      <c r="J3662" s="37">
        <v>5</v>
      </c>
      <c r="K3662" s="37">
        <v>10</v>
      </c>
      <c r="L3662" s="37">
        <v>10</v>
      </c>
      <c r="M3662" s="37">
        <v>5</v>
      </c>
      <c r="N3662" s="37">
        <v>10</v>
      </c>
      <c r="O3662" s="37">
        <v>10</v>
      </c>
      <c r="P3662" s="37">
        <v>10</v>
      </c>
      <c r="Q3662" s="37">
        <v>5</v>
      </c>
    </row>
    <row r="3663" spans="1:17">
      <c r="A3663" s="174">
        <v>1844</v>
      </c>
      <c r="B3663">
        <v>4</v>
      </c>
      <c r="C3663" s="36" t="s">
        <v>1545</v>
      </c>
      <c r="D3663" s="36" t="s">
        <v>1553</v>
      </c>
      <c r="E3663" s="39" t="s">
        <v>119</v>
      </c>
      <c r="F3663" s="38">
        <v>7</v>
      </c>
      <c r="G3663" s="37">
        <v>5</v>
      </c>
      <c r="H3663" s="37">
        <v>5</v>
      </c>
      <c r="I3663" s="37">
        <v>5</v>
      </c>
      <c r="J3663" s="37">
        <v>5</v>
      </c>
      <c r="K3663" s="37">
        <v>10</v>
      </c>
      <c r="L3663" s="37">
        <v>10</v>
      </c>
      <c r="M3663" s="37">
        <v>5</v>
      </c>
      <c r="N3663" s="37">
        <v>10</v>
      </c>
      <c r="O3663" s="37">
        <v>10</v>
      </c>
      <c r="P3663" s="37">
        <v>10</v>
      </c>
      <c r="Q3663" s="37">
        <v>5</v>
      </c>
    </row>
    <row r="3664" spans="1:17">
      <c r="A3664" s="174">
        <v>1843</v>
      </c>
      <c r="B3664">
        <v>5</v>
      </c>
      <c r="C3664" s="36" t="s">
        <v>1545</v>
      </c>
      <c r="D3664" s="36" t="s">
        <v>1552</v>
      </c>
      <c r="E3664" s="39" t="s">
        <v>119</v>
      </c>
      <c r="F3664" s="38">
        <v>9</v>
      </c>
      <c r="G3664" s="37">
        <v>5</v>
      </c>
      <c r="H3664" s="37">
        <v>5</v>
      </c>
      <c r="I3664" s="37">
        <v>5</v>
      </c>
      <c r="J3664" s="37">
        <v>5</v>
      </c>
      <c r="K3664" s="37">
        <v>10</v>
      </c>
      <c r="L3664" s="37">
        <v>10</v>
      </c>
      <c r="M3664" s="37">
        <v>5</v>
      </c>
      <c r="N3664" s="37">
        <v>10</v>
      </c>
      <c r="O3664" s="37">
        <v>10</v>
      </c>
      <c r="P3664" s="37">
        <v>10</v>
      </c>
      <c r="Q3664" s="37">
        <v>5</v>
      </c>
    </row>
    <row r="3665" spans="1:17">
      <c r="A3665" s="174">
        <v>1842</v>
      </c>
      <c r="B3665">
        <v>6</v>
      </c>
      <c r="C3665" s="36" t="s">
        <v>1545</v>
      </c>
      <c r="D3665" s="36" t="s">
        <v>1551</v>
      </c>
      <c r="E3665" s="39" t="s">
        <v>119</v>
      </c>
      <c r="F3665" s="38">
        <v>7.3</v>
      </c>
      <c r="G3665" s="37">
        <v>5</v>
      </c>
      <c r="H3665" s="37">
        <v>5</v>
      </c>
      <c r="I3665" s="37">
        <v>5</v>
      </c>
      <c r="J3665" s="37">
        <v>5</v>
      </c>
      <c r="K3665" s="37">
        <v>10</v>
      </c>
      <c r="L3665" s="37">
        <v>10</v>
      </c>
      <c r="M3665" s="37">
        <v>5</v>
      </c>
      <c r="N3665" s="37">
        <v>10</v>
      </c>
      <c r="O3665" s="37">
        <v>10</v>
      </c>
      <c r="P3665" s="37">
        <v>10</v>
      </c>
      <c r="Q3665" s="37">
        <v>5</v>
      </c>
    </row>
    <row r="3666" spans="1:17">
      <c r="A3666" s="174">
        <v>1841</v>
      </c>
      <c r="B3666">
        <v>7</v>
      </c>
      <c r="C3666" s="36" t="s">
        <v>1545</v>
      </c>
      <c r="D3666" s="36" t="s">
        <v>1550</v>
      </c>
      <c r="E3666" s="39" t="s">
        <v>119</v>
      </c>
      <c r="F3666" s="38">
        <v>8.4</v>
      </c>
      <c r="G3666" s="37">
        <v>5</v>
      </c>
      <c r="H3666" s="37">
        <v>5</v>
      </c>
      <c r="I3666" s="37">
        <v>5</v>
      </c>
      <c r="J3666" s="37">
        <v>5</v>
      </c>
      <c r="K3666" s="37">
        <v>10</v>
      </c>
      <c r="L3666" s="37">
        <v>10</v>
      </c>
      <c r="M3666" s="37">
        <v>5</v>
      </c>
      <c r="N3666" s="37">
        <v>10</v>
      </c>
      <c r="O3666" s="37">
        <v>10</v>
      </c>
      <c r="P3666" s="37">
        <v>10</v>
      </c>
      <c r="Q3666" s="37">
        <v>5</v>
      </c>
    </row>
    <row r="3667" spans="1:17">
      <c r="A3667" s="174">
        <v>1840</v>
      </c>
      <c r="B3667">
        <v>8</v>
      </c>
      <c r="C3667" s="36" t="s">
        <v>1545</v>
      </c>
      <c r="D3667" s="36" t="s">
        <v>1549</v>
      </c>
      <c r="E3667" s="39" t="s">
        <v>119</v>
      </c>
      <c r="F3667" s="38">
        <v>7.4</v>
      </c>
      <c r="G3667" s="37">
        <v>5</v>
      </c>
      <c r="H3667" s="37">
        <v>5</v>
      </c>
      <c r="I3667" s="37">
        <v>5</v>
      </c>
      <c r="J3667" s="37">
        <v>5</v>
      </c>
      <c r="K3667" s="37">
        <v>10</v>
      </c>
      <c r="L3667" s="37">
        <v>10</v>
      </c>
      <c r="M3667" s="37">
        <v>5</v>
      </c>
      <c r="N3667" s="37">
        <v>10</v>
      </c>
      <c r="O3667" s="37">
        <v>10</v>
      </c>
      <c r="P3667" s="37">
        <v>10</v>
      </c>
      <c r="Q3667" s="37">
        <v>5</v>
      </c>
    </row>
    <row r="3668" spans="1:17">
      <c r="A3668" s="174">
        <v>1839</v>
      </c>
      <c r="B3668">
        <v>9</v>
      </c>
      <c r="C3668" s="36" t="s">
        <v>1545</v>
      </c>
      <c r="D3668" s="36" t="s">
        <v>1548</v>
      </c>
      <c r="E3668" s="39" t="s">
        <v>119</v>
      </c>
      <c r="F3668" s="38">
        <v>8.9</v>
      </c>
      <c r="G3668" s="37">
        <v>5</v>
      </c>
      <c r="H3668" s="37">
        <v>5</v>
      </c>
      <c r="I3668" s="37">
        <v>5</v>
      </c>
      <c r="J3668" s="37">
        <v>5</v>
      </c>
      <c r="K3668" s="37">
        <v>10</v>
      </c>
      <c r="L3668" s="37">
        <v>10</v>
      </c>
      <c r="M3668" s="37">
        <v>5</v>
      </c>
      <c r="N3668" s="37">
        <v>10</v>
      </c>
      <c r="O3668" s="37">
        <v>10</v>
      </c>
      <c r="P3668" s="37">
        <v>10</v>
      </c>
      <c r="Q3668" s="37">
        <v>5</v>
      </c>
    </row>
    <row r="3669" spans="1:17">
      <c r="A3669" s="174">
        <v>1838</v>
      </c>
      <c r="B3669">
        <v>10</v>
      </c>
      <c r="C3669" s="36" t="s">
        <v>1545</v>
      </c>
      <c r="D3669" s="36" t="s">
        <v>1547</v>
      </c>
      <c r="E3669" s="39" t="s">
        <v>119</v>
      </c>
      <c r="F3669" s="38">
        <v>8.1999999999999993</v>
      </c>
      <c r="G3669" s="37">
        <v>5</v>
      </c>
      <c r="H3669" s="37">
        <v>5</v>
      </c>
      <c r="I3669" s="37">
        <v>5</v>
      </c>
      <c r="J3669" s="37">
        <v>5</v>
      </c>
      <c r="K3669" s="37">
        <v>10</v>
      </c>
      <c r="L3669" s="37">
        <v>10</v>
      </c>
      <c r="M3669" s="37">
        <v>5</v>
      </c>
      <c r="N3669" s="37">
        <v>10</v>
      </c>
      <c r="O3669" s="37">
        <v>10</v>
      </c>
      <c r="P3669" s="37">
        <v>10</v>
      </c>
      <c r="Q3669" s="37">
        <v>5</v>
      </c>
    </row>
    <row r="3670" spans="1:17">
      <c r="A3670" s="174">
        <v>1837</v>
      </c>
      <c r="B3670">
        <v>11</v>
      </c>
      <c r="C3670" s="36" t="s">
        <v>1545</v>
      </c>
      <c r="D3670" s="36" t="s">
        <v>1546</v>
      </c>
      <c r="E3670" s="39" t="s">
        <v>119</v>
      </c>
      <c r="F3670" s="38">
        <v>8.1999999999999993</v>
      </c>
      <c r="G3670" s="37">
        <v>5</v>
      </c>
      <c r="H3670" s="37">
        <v>5</v>
      </c>
      <c r="I3670" s="37">
        <v>5</v>
      </c>
      <c r="J3670" s="37">
        <v>5</v>
      </c>
      <c r="K3670" s="37">
        <v>10</v>
      </c>
      <c r="L3670" s="37">
        <v>10</v>
      </c>
      <c r="M3670" s="37">
        <v>5</v>
      </c>
      <c r="N3670" s="37">
        <v>10</v>
      </c>
      <c r="O3670" s="37">
        <v>10</v>
      </c>
      <c r="P3670" s="37">
        <v>10</v>
      </c>
      <c r="Q3670" s="37">
        <v>5</v>
      </c>
    </row>
    <row r="3671" spans="1:17">
      <c r="A3671" s="174">
        <v>1836</v>
      </c>
      <c r="C3671" s="36" t="s">
        <v>1545</v>
      </c>
      <c r="D3671" s="35" t="s">
        <v>8764</v>
      </c>
      <c r="E3671" s="34" t="s">
        <v>119</v>
      </c>
      <c r="F3671" s="130">
        <v>8.1080000000000005</v>
      </c>
      <c r="G3671" s="33" t="e">
        <f>AVERAGE(#REF!)</f>
        <v>#REF!</v>
      </c>
      <c r="H3671" s="33" t="e">
        <f>AVERAGE(#REF!)</f>
        <v>#REF!</v>
      </c>
      <c r="I3671" s="33" t="e">
        <f>AVERAGE(#REF!)</f>
        <v>#REF!</v>
      </c>
      <c r="J3671" s="33" t="e">
        <f>AVERAGE(#REF!)</f>
        <v>#REF!</v>
      </c>
      <c r="K3671" s="33" t="e">
        <f>AVERAGE(#REF!)</f>
        <v>#REF!</v>
      </c>
      <c r="L3671" s="33" t="e">
        <f>AVERAGE(#REF!)</f>
        <v>#REF!</v>
      </c>
      <c r="M3671" s="33" t="e">
        <f>AVERAGE(#REF!)</f>
        <v>#REF!</v>
      </c>
      <c r="N3671" s="33" t="e">
        <f>AVERAGE(#REF!)</f>
        <v>#REF!</v>
      </c>
      <c r="O3671" s="33" t="e">
        <f>AVERAGE(#REF!)</f>
        <v>#REF!</v>
      </c>
      <c r="P3671" s="33" t="e">
        <f>AVERAGE(#REF!)</f>
        <v>#REF!</v>
      </c>
      <c r="Q3671" s="33" t="e">
        <f>AVERAGE(#REF!)</f>
        <v>#REF!</v>
      </c>
    </row>
    <row r="3672" spans="1:17">
      <c r="A3672" s="174">
        <v>1835</v>
      </c>
      <c r="B3672">
        <v>1</v>
      </c>
      <c r="C3672" s="36" t="s">
        <v>1523</v>
      </c>
      <c r="D3672" s="36" t="s">
        <v>1532</v>
      </c>
      <c r="E3672" s="39" t="s">
        <v>119</v>
      </c>
      <c r="F3672" s="38">
        <v>9.3000000000000007</v>
      </c>
      <c r="G3672" s="37">
        <v>5</v>
      </c>
      <c r="H3672" s="37">
        <v>5</v>
      </c>
      <c r="I3672" s="37">
        <v>5</v>
      </c>
      <c r="J3672" s="37">
        <v>5</v>
      </c>
      <c r="K3672" s="37">
        <v>10</v>
      </c>
      <c r="L3672" s="37">
        <v>10</v>
      </c>
      <c r="M3672" s="37">
        <v>5</v>
      </c>
      <c r="N3672" s="37">
        <v>10</v>
      </c>
      <c r="O3672" s="37">
        <v>10</v>
      </c>
      <c r="P3672" s="37">
        <v>10</v>
      </c>
      <c r="Q3672" s="37">
        <v>5</v>
      </c>
    </row>
    <row r="3673" spans="1:17">
      <c r="A3673" s="174">
        <v>1834</v>
      </c>
      <c r="B3673">
        <v>2</v>
      </c>
      <c r="C3673" s="36" t="s">
        <v>1523</v>
      </c>
      <c r="D3673" s="42" t="s">
        <v>1531</v>
      </c>
      <c r="E3673" s="41" t="s">
        <v>119</v>
      </c>
      <c r="F3673" s="40">
        <v>9.6</v>
      </c>
      <c r="G3673" s="37">
        <v>5</v>
      </c>
      <c r="H3673" s="37">
        <v>5</v>
      </c>
      <c r="I3673" s="37">
        <v>5</v>
      </c>
      <c r="J3673" s="37">
        <v>5</v>
      </c>
      <c r="K3673" s="37">
        <v>10</v>
      </c>
      <c r="L3673" s="37">
        <v>10</v>
      </c>
      <c r="M3673" s="37">
        <v>5</v>
      </c>
      <c r="N3673" s="37">
        <v>10</v>
      </c>
      <c r="O3673" s="37">
        <v>10</v>
      </c>
      <c r="P3673" s="37">
        <v>10</v>
      </c>
      <c r="Q3673" s="37">
        <v>5</v>
      </c>
    </row>
    <row r="3674" spans="1:17">
      <c r="A3674" s="174">
        <v>1833</v>
      </c>
      <c r="B3674">
        <v>3</v>
      </c>
      <c r="C3674" s="36" t="s">
        <v>1523</v>
      </c>
      <c r="D3674" s="36" t="s">
        <v>1530</v>
      </c>
      <c r="E3674" s="39" t="s">
        <v>119</v>
      </c>
      <c r="F3674" s="38">
        <v>7.9</v>
      </c>
      <c r="G3674" s="37">
        <v>5</v>
      </c>
      <c r="H3674" s="37">
        <v>5</v>
      </c>
      <c r="I3674" s="37">
        <v>5</v>
      </c>
      <c r="J3674" s="37">
        <v>5</v>
      </c>
      <c r="K3674" s="37">
        <v>10</v>
      </c>
      <c r="L3674" s="37">
        <v>10</v>
      </c>
      <c r="M3674" s="37">
        <v>5</v>
      </c>
      <c r="N3674" s="37">
        <v>10</v>
      </c>
      <c r="O3674" s="37">
        <v>10</v>
      </c>
      <c r="P3674" s="37">
        <v>10</v>
      </c>
      <c r="Q3674" s="37">
        <v>5</v>
      </c>
    </row>
    <row r="3675" spans="1:17">
      <c r="A3675" s="174">
        <v>1832</v>
      </c>
      <c r="B3675">
        <v>4</v>
      </c>
      <c r="C3675" s="36" t="s">
        <v>1523</v>
      </c>
      <c r="D3675" s="36" t="s">
        <v>1529</v>
      </c>
      <c r="E3675" s="39" t="s">
        <v>119</v>
      </c>
      <c r="F3675" s="38">
        <v>7.4</v>
      </c>
      <c r="G3675" s="37">
        <v>5</v>
      </c>
      <c r="H3675" s="37">
        <v>5</v>
      </c>
      <c r="I3675" s="37">
        <v>5</v>
      </c>
      <c r="J3675" s="37">
        <v>5</v>
      </c>
      <c r="K3675" s="37">
        <v>10</v>
      </c>
      <c r="L3675" s="37">
        <v>10</v>
      </c>
      <c r="M3675" s="37">
        <v>5</v>
      </c>
      <c r="N3675" s="37">
        <v>10</v>
      </c>
      <c r="O3675" s="37">
        <v>10</v>
      </c>
      <c r="P3675" s="37">
        <v>10</v>
      </c>
      <c r="Q3675" s="37">
        <v>5</v>
      </c>
    </row>
    <row r="3676" spans="1:17">
      <c r="A3676" s="174">
        <v>1831</v>
      </c>
      <c r="B3676">
        <v>5</v>
      </c>
      <c r="C3676" s="36" t="s">
        <v>1523</v>
      </c>
      <c r="D3676" s="36" t="s">
        <v>1528</v>
      </c>
      <c r="E3676" s="39" t="s">
        <v>119</v>
      </c>
      <c r="F3676" s="38">
        <v>7.5</v>
      </c>
      <c r="G3676" s="37">
        <v>5</v>
      </c>
      <c r="H3676" s="37">
        <v>5</v>
      </c>
      <c r="I3676" s="37">
        <v>5</v>
      </c>
      <c r="J3676" s="37">
        <v>5</v>
      </c>
      <c r="K3676" s="37">
        <v>10</v>
      </c>
      <c r="L3676" s="37">
        <v>10</v>
      </c>
      <c r="M3676" s="37">
        <v>5</v>
      </c>
      <c r="N3676" s="37">
        <v>10</v>
      </c>
      <c r="O3676" s="37">
        <v>10</v>
      </c>
      <c r="P3676" s="37">
        <v>10</v>
      </c>
      <c r="Q3676" s="37">
        <v>5</v>
      </c>
    </row>
    <row r="3677" spans="1:17">
      <c r="A3677" s="174">
        <v>1830</v>
      </c>
      <c r="B3677">
        <v>6</v>
      </c>
      <c r="C3677" s="36" t="s">
        <v>1523</v>
      </c>
      <c r="D3677" s="36" t="s">
        <v>1527</v>
      </c>
      <c r="E3677" s="39" t="s">
        <v>119</v>
      </c>
      <c r="F3677" s="38">
        <v>8.8000000000000007</v>
      </c>
      <c r="G3677" s="37">
        <v>5</v>
      </c>
      <c r="H3677" s="37">
        <v>5</v>
      </c>
      <c r="I3677" s="37">
        <v>5</v>
      </c>
      <c r="J3677" s="37">
        <v>5</v>
      </c>
      <c r="K3677" s="37">
        <v>10</v>
      </c>
      <c r="L3677" s="37">
        <v>10</v>
      </c>
      <c r="M3677" s="37">
        <v>5</v>
      </c>
      <c r="N3677" s="37">
        <v>10</v>
      </c>
      <c r="O3677" s="37">
        <v>10</v>
      </c>
      <c r="P3677" s="37">
        <v>10</v>
      </c>
      <c r="Q3677" s="37">
        <v>5</v>
      </c>
    </row>
    <row r="3678" spans="1:17">
      <c r="A3678" s="174">
        <v>1829</v>
      </c>
      <c r="B3678">
        <v>7</v>
      </c>
      <c r="C3678" s="36" t="s">
        <v>1523</v>
      </c>
      <c r="D3678" s="36" t="s">
        <v>1526</v>
      </c>
      <c r="E3678" s="39" t="s">
        <v>119</v>
      </c>
      <c r="F3678" s="38">
        <v>9.1</v>
      </c>
      <c r="G3678" s="37">
        <v>5</v>
      </c>
      <c r="H3678" s="37">
        <v>5</v>
      </c>
      <c r="I3678" s="37">
        <v>5</v>
      </c>
      <c r="J3678" s="37">
        <v>5</v>
      </c>
      <c r="K3678" s="37">
        <v>10</v>
      </c>
      <c r="L3678" s="37">
        <v>10</v>
      </c>
      <c r="M3678" s="37">
        <v>5</v>
      </c>
      <c r="N3678" s="37">
        <v>10</v>
      </c>
      <c r="O3678" s="37">
        <v>10</v>
      </c>
      <c r="P3678" s="37">
        <v>10</v>
      </c>
      <c r="Q3678" s="37">
        <v>5</v>
      </c>
    </row>
    <row r="3679" spans="1:17">
      <c r="A3679" s="174">
        <v>1828</v>
      </c>
      <c r="B3679">
        <v>8</v>
      </c>
      <c r="C3679" s="36" t="s">
        <v>1523</v>
      </c>
      <c r="D3679" s="36" t="s">
        <v>1525</v>
      </c>
      <c r="E3679" s="39" t="s">
        <v>119</v>
      </c>
      <c r="F3679" s="38">
        <v>7.4</v>
      </c>
      <c r="G3679" s="37">
        <v>5</v>
      </c>
      <c r="H3679" s="37">
        <v>5</v>
      </c>
      <c r="I3679" s="37">
        <v>5</v>
      </c>
      <c r="J3679" s="37">
        <v>5</v>
      </c>
      <c r="K3679" s="37">
        <v>10</v>
      </c>
      <c r="L3679" s="37">
        <v>10</v>
      </c>
      <c r="M3679" s="37">
        <v>5</v>
      </c>
      <c r="N3679" s="37">
        <v>10</v>
      </c>
      <c r="O3679" s="37">
        <v>10</v>
      </c>
      <c r="P3679" s="37">
        <v>10</v>
      </c>
      <c r="Q3679" s="37">
        <v>5</v>
      </c>
    </row>
    <row r="3680" spans="1:17">
      <c r="A3680" s="174">
        <v>1827</v>
      </c>
      <c r="B3680">
        <v>9</v>
      </c>
      <c r="C3680" s="36" t="s">
        <v>1523</v>
      </c>
      <c r="D3680" s="36" t="s">
        <v>1524</v>
      </c>
      <c r="E3680" s="39" t="s">
        <v>119</v>
      </c>
      <c r="F3680" s="38">
        <v>9</v>
      </c>
      <c r="G3680" s="37">
        <v>5</v>
      </c>
      <c r="H3680" s="37">
        <v>5</v>
      </c>
      <c r="I3680" s="37">
        <v>5</v>
      </c>
      <c r="J3680" s="37">
        <v>5</v>
      </c>
      <c r="K3680" s="37">
        <v>10</v>
      </c>
      <c r="L3680" s="37">
        <v>10</v>
      </c>
      <c r="M3680" s="37">
        <v>5</v>
      </c>
      <c r="N3680" s="37">
        <v>10</v>
      </c>
      <c r="O3680" s="37">
        <v>10</v>
      </c>
      <c r="P3680" s="37">
        <v>10</v>
      </c>
      <c r="Q3680" s="37">
        <v>5</v>
      </c>
    </row>
    <row r="3681" spans="1:17">
      <c r="A3681" s="174">
        <v>1826</v>
      </c>
      <c r="C3681" s="36" t="s">
        <v>1523</v>
      </c>
      <c r="D3681" s="35" t="s">
        <v>8693</v>
      </c>
      <c r="E3681" s="34" t="s">
        <v>119</v>
      </c>
      <c r="F3681" s="130">
        <v>8.4019999999999992</v>
      </c>
      <c r="G3681" s="33" t="e">
        <f>AVERAGE(#REF!)</f>
        <v>#REF!</v>
      </c>
      <c r="H3681" s="33" t="e">
        <f>AVERAGE(#REF!)</f>
        <v>#REF!</v>
      </c>
      <c r="I3681" s="33" t="e">
        <f>AVERAGE(#REF!)</f>
        <v>#REF!</v>
      </c>
      <c r="J3681" s="33" t="e">
        <f>AVERAGE(#REF!)</f>
        <v>#REF!</v>
      </c>
      <c r="K3681" s="33" t="e">
        <f>AVERAGE(#REF!)</f>
        <v>#REF!</v>
      </c>
      <c r="L3681" s="33" t="e">
        <f>AVERAGE(#REF!)</f>
        <v>#REF!</v>
      </c>
      <c r="M3681" s="33" t="e">
        <f>AVERAGE(#REF!)</f>
        <v>#REF!</v>
      </c>
      <c r="N3681" s="33" t="e">
        <f>AVERAGE(#REF!)</f>
        <v>#REF!</v>
      </c>
      <c r="O3681" s="33" t="e">
        <f>AVERAGE(#REF!)</f>
        <v>#REF!</v>
      </c>
      <c r="P3681" s="33" t="e">
        <f>AVERAGE(#REF!)</f>
        <v>#REF!</v>
      </c>
      <c r="Q3681" s="33" t="e">
        <f>AVERAGE(#REF!)</f>
        <v>#REF!</v>
      </c>
    </row>
    <row r="3682" spans="1:17">
      <c r="A3682" s="174">
        <v>1825</v>
      </c>
      <c r="B3682">
        <v>1</v>
      </c>
      <c r="C3682" s="36" t="s">
        <v>1512</v>
      </c>
      <c r="D3682" s="36" t="s">
        <v>1522</v>
      </c>
      <c r="E3682" s="39" t="s">
        <v>119</v>
      </c>
      <c r="F3682" s="38">
        <v>9.1</v>
      </c>
      <c r="G3682" s="37">
        <v>5</v>
      </c>
      <c r="H3682" s="37">
        <v>5</v>
      </c>
      <c r="I3682" s="37">
        <v>5</v>
      </c>
      <c r="J3682" s="37">
        <v>5</v>
      </c>
      <c r="K3682" s="37">
        <v>10</v>
      </c>
      <c r="L3682" s="37">
        <v>10</v>
      </c>
      <c r="M3682" s="37">
        <v>5</v>
      </c>
      <c r="N3682" s="37">
        <v>10</v>
      </c>
      <c r="O3682" s="37">
        <v>10</v>
      </c>
      <c r="P3682" s="37">
        <v>10</v>
      </c>
      <c r="Q3682" s="37">
        <v>5</v>
      </c>
    </row>
    <row r="3683" spans="1:17">
      <c r="A3683" s="174">
        <v>1824</v>
      </c>
      <c r="B3683">
        <v>2</v>
      </c>
      <c r="C3683" s="36" t="s">
        <v>1512</v>
      </c>
      <c r="D3683" s="36" t="s">
        <v>1521</v>
      </c>
      <c r="E3683" s="39" t="s">
        <v>119</v>
      </c>
      <c r="F3683" s="38">
        <v>9.3000000000000007</v>
      </c>
      <c r="G3683" s="37">
        <v>5</v>
      </c>
      <c r="H3683" s="37">
        <v>5</v>
      </c>
      <c r="I3683" s="37">
        <v>5</v>
      </c>
      <c r="J3683" s="37">
        <v>5</v>
      </c>
      <c r="K3683" s="37">
        <v>10</v>
      </c>
      <c r="L3683" s="37">
        <v>10</v>
      </c>
      <c r="M3683" s="37">
        <v>5</v>
      </c>
      <c r="N3683" s="37">
        <v>10</v>
      </c>
      <c r="O3683" s="37">
        <v>10</v>
      </c>
      <c r="P3683" s="37">
        <v>10</v>
      </c>
      <c r="Q3683" s="37">
        <v>5</v>
      </c>
    </row>
    <row r="3684" spans="1:17">
      <c r="A3684" s="174">
        <v>1823</v>
      </c>
      <c r="B3684">
        <v>3</v>
      </c>
      <c r="C3684" s="36" t="s">
        <v>1512</v>
      </c>
      <c r="D3684" s="36" t="s">
        <v>1520</v>
      </c>
      <c r="E3684" s="39" t="s">
        <v>119</v>
      </c>
      <c r="F3684" s="38">
        <v>8</v>
      </c>
      <c r="G3684" s="37">
        <v>5</v>
      </c>
      <c r="H3684" s="37">
        <v>5</v>
      </c>
      <c r="I3684" s="37">
        <v>5</v>
      </c>
      <c r="J3684" s="37">
        <v>5</v>
      </c>
      <c r="K3684" s="37">
        <v>10</v>
      </c>
      <c r="L3684" s="37">
        <v>10</v>
      </c>
      <c r="M3684" s="37">
        <v>5</v>
      </c>
      <c r="N3684" s="37">
        <v>10</v>
      </c>
      <c r="O3684" s="37">
        <v>10</v>
      </c>
      <c r="P3684" s="37">
        <v>10</v>
      </c>
      <c r="Q3684" s="37">
        <v>5</v>
      </c>
    </row>
    <row r="3685" spans="1:17">
      <c r="A3685" s="174">
        <v>1822</v>
      </c>
      <c r="B3685">
        <v>4</v>
      </c>
      <c r="C3685" s="36" t="s">
        <v>1512</v>
      </c>
      <c r="D3685" s="36" t="s">
        <v>1519</v>
      </c>
      <c r="E3685" s="39" t="s">
        <v>119</v>
      </c>
      <c r="F3685" s="38">
        <v>9.1999999999999993</v>
      </c>
      <c r="G3685" s="37">
        <v>5</v>
      </c>
      <c r="H3685" s="37">
        <v>5</v>
      </c>
      <c r="I3685" s="37">
        <v>5</v>
      </c>
      <c r="J3685" s="37">
        <v>5</v>
      </c>
      <c r="K3685" s="37">
        <v>10</v>
      </c>
      <c r="L3685" s="37">
        <v>10</v>
      </c>
      <c r="M3685" s="37">
        <v>5</v>
      </c>
      <c r="N3685" s="37">
        <v>10</v>
      </c>
      <c r="O3685" s="37">
        <v>10</v>
      </c>
      <c r="P3685" s="37">
        <v>10</v>
      </c>
      <c r="Q3685" s="37">
        <v>5</v>
      </c>
    </row>
    <row r="3686" spans="1:17">
      <c r="A3686" s="174">
        <v>1821</v>
      </c>
      <c r="B3686">
        <v>5</v>
      </c>
      <c r="C3686" s="36" t="s">
        <v>1512</v>
      </c>
      <c r="D3686" s="36" t="s">
        <v>1518</v>
      </c>
      <c r="E3686" s="39" t="s">
        <v>119</v>
      </c>
      <c r="F3686" s="38">
        <v>9.4</v>
      </c>
      <c r="G3686" s="37">
        <v>5</v>
      </c>
      <c r="H3686" s="37">
        <v>5</v>
      </c>
      <c r="I3686" s="37">
        <v>5</v>
      </c>
      <c r="J3686" s="37">
        <v>5</v>
      </c>
      <c r="K3686" s="37">
        <v>10</v>
      </c>
      <c r="L3686" s="37">
        <v>10</v>
      </c>
      <c r="M3686" s="37">
        <v>5</v>
      </c>
      <c r="N3686" s="37">
        <v>10</v>
      </c>
      <c r="O3686" s="37">
        <v>10</v>
      </c>
      <c r="P3686" s="37">
        <v>10</v>
      </c>
      <c r="Q3686" s="37">
        <v>5</v>
      </c>
    </row>
    <row r="3687" spans="1:17">
      <c r="A3687" s="174">
        <v>1820</v>
      </c>
      <c r="B3687">
        <v>6</v>
      </c>
      <c r="C3687" s="36" t="s">
        <v>1512</v>
      </c>
      <c r="D3687" s="36" t="s">
        <v>1517</v>
      </c>
      <c r="E3687" s="39" t="s">
        <v>119</v>
      </c>
      <c r="F3687" s="38">
        <v>8.6</v>
      </c>
      <c r="G3687" s="37">
        <v>5</v>
      </c>
      <c r="H3687" s="37">
        <v>5</v>
      </c>
      <c r="I3687" s="37">
        <v>5</v>
      </c>
      <c r="J3687" s="37">
        <v>5</v>
      </c>
      <c r="K3687" s="37">
        <v>10</v>
      </c>
      <c r="L3687" s="37">
        <v>10</v>
      </c>
      <c r="M3687" s="37">
        <v>5</v>
      </c>
      <c r="N3687" s="37">
        <v>10</v>
      </c>
      <c r="O3687" s="37">
        <v>10</v>
      </c>
      <c r="P3687" s="37">
        <v>10</v>
      </c>
      <c r="Q3687" s="37">
        <v>5</v>
      </c>
    </row>
    <row r="3688" spans="1:17">
      <c r="A3688" s="174">
        <v>1819</v>
      </c>
      <c r="B3688">
        <v>7</v>
      </c>
      <c r="C3688" s="36" t="s">
        <v>1512</v>
      </c>
      <c r="D3688" s="36" t="s">
        <v>1516</v>
      </c>
      <c r="E3688" s="39" t="s">
        <v>119</v>
      </c>
      <c r="F3688" s="38">
        <v>6.9</v>
      </c>
      <c r="G3688" s="37">
        <v>5</v>
      </c>
      <c r="H3688" s="37">
        <v>5</v>
      </c>
      <c r="I3688" s="37">
        <v>5</v>
      </c>
      <c r="J3688" s="37">
        <v>5</v>
      </c>
      <c r="K3688" s="37">
        <v>10</v>
      </c>
      <c r="L3688" s="37">
        <v>10</v>
      </c>
      <c r="M3688" s="37">
        <v>5</v>
      </c>
      <c r="N3688" s="37">
        <v>10</v>
      </c>
      <c r="O3688" s="37">
        <v>10</v>
      </c>
      <c r="P3688" s="37">
        <v>10</v>
      </c>
      <c r="Q3688" s="37">
        <v>5</v>
      </c>
    </row>
    <row r="3689" spans="1:17">
      <c r="A3689" s="174">
        <v>1818</v>
      </c>
      <c r="B3689">
        <v>8</v>
      </c>
      <c r="C3689" s="36" t="s">
        <v>1512</v>
      </c>
      <c r="D3689" s="36" t="s">
        <v>1515</v>
      </c>
      <c r="E3689" s="39" t="s">
        <v>119</v>
      </c>
      <c r="F3689" s="38">
        <v>8.6999999999999993</v>
      </c>
      <c r="G3689" s="37">
        <v>5</v>
      </c>
      <c r="H3689" s="37">
        <v>5</v>
      </c>
      <c r="I3689" s="37">
        <v>5</v>
      </c>
      <c r="J3689" s="37">
        <v>5</v>
      </c>
      <c r="K3689" s="37">
        <v>10</v>
      </c>
      <c r="L3689" s="37">
        <v>10</v>
      </c>
      <c r="M3689" s="37">
        <v>5</v>
      </c>
      <c r="N3689" s="37">
        <v>10</v>
      </c>
      <c r="O3689" s="37">
        <v>10</v>
      </c>
      <c r="P3689" s="37">
        <v>10</v>
      </c>
      <c r="Q3689" s="37">
        <v>5</v>
      </c>
    </row>
    <row r="3690" spans="1:17">
      <c r="A3690" s="174">
        <v>1817</v>
      </c>
      <c r="B3690">
        <v>9</v>
      </c>
      <c r="C3690" s="36" t="s">
        <v>1512</v>
      </c>
      <c r="D3690" s="36" t="s">
        <v>1514</v>
      </c>
      <c r="E3690" s="39" t="s">
        <v>119</v>
      </c>
      <c r="F3690" s="38">
        <v>7.7</v>
      </c>
      <c r="G3690" s="37">
        <v>5</v>
      </c>
      <c r="H3690" s="37">
        <v>5</v>
      </c>
      <c r="I3690" s="37">
        <v>5</v>
      </c>
      <c r="J3690" s="37">
        <v>5</v>
      </c>
      <c r="K3690" s="37">
        <v>10</v>
      </c>
      <c r="L3690" s="37">
        <v>10</v>
      </c>
      <c r="M3690" s="37">
        <v>5</v>
      </c>
      <c r="N3690" s="37">
        <v>10</v>
      </c>
      <c r="O3690" s="37">
        <v>10</v>
      </c>
      <c r="P3690" s="37">
        <v>10</v>
      </c>
      <c r="Q3690" s="37">
        <v>5</v>
      </c>
    </row>
    <row r="3691" spans="1:17">
      <c r="A3691" s="174">
        <v>1816</v>
      </c>
      <c r="B3691">
        <v>10</v>
      </c>
      <c r="C3691" s="36" t="s">
        <v>1512</v>
      </c>
      <c r="D3691" s="36" t="s">
        <v>1513</v>
      </c>
      <c r="E3691" s="39" t="s">
        <v>119</v>
      </c>
      <c r="F3691" s="38">
        <v>7.4</v>
      </c>
      <c r="G3691" s="37">
        <v>5</v>
      </c>
      <c r="H3691" s="37">
        <v>5</v>
      </c>
      <c r="I3691" s="37">
        <v>5</v>
      </c>
      <c r="J3691" s="37">
        <v>5</v>
      </c>
      <c r="K3691" s="37">
        <v>10</v>
      </c>
      <c r="L3691" s="37">
        <v>10</v>
      </c>
      <c r="M3691" s="37">
        <v>5</v>
      </c>
      <c r="N3691" s="37">
        <v>10</v>
      </c>
      <c r="O3691" s="37">
        <v>10</v>
      </c>
      <c r="P3691" s="37">
        <v>10</v>
      </c>
      <c r="Q3691" s="37">
        <v>5</v>
      </c>
    </row>
    <row r="3692" spans="1:17">
      <c r="A3692" s="174">
        <v>1815</v>
      </c>
      <c r="C3692" s="36" t="s">
        <v>1512</v>
      </c>
      <c r="D3692" s="35" t="s">
        <v>8700</v>
      </c>
      <c r="E3692" s="34" t="s">
        <v>119</v>
      </c>
      <c r="F3692" s="130">
        <v>8.3870000000000005</v>
      </c>
      <c r="G3692" s="33" t="e">
        <f>AVERAGE(#REF!)</f>
        <v>#REF!</v>
      </c>
      <c r="H3692" s="33" t="e">
        <f>AVERAGE(#REF!)</f>
        <v>#REF!</v>
      </c>
      <c r="I3692" s="33" t="e">
        <f>AVERAGE(#REF!)</f>
        <v>#REF!</v>
      </c>
      <c r="J3692" s="33" t="e">
        <f>AVERAGE(#REF!)</f>
        <v>#REF!</v>
      </c>
      <c r="K3692" s="33" t="e">
        <f>AVERAGE(#REF!)</f>
        <v>#REF!</v>
      </c>
      <c r="L3692" s="33" t="e">
        <f>AVERAGE(#REF!)</f>
        <v>#REF!</v>
      </c>
      <c r="M3692" s="33" t="e">
        <f>AVERAGE(#REF!)</f>
        <v>#REF!</v>
      </c>
      <c r="N3692" s="33" t="e">
        <f>AVERAGE(#REF!)</f>
        <v>#REF!</v>
      </c>
      <c r="O3692" s="33" t="e">
        <f>AVERAGE(#REF!)</f>
        <v>#REF!</v>
      </c>
      <c r="P3692" s="33" t="e">
        <f>AVERAGE(#REF!)</f>
        <v>#REF!</v>
      </c>
      <c r="Q3692" s="33" t="e">
        <f>AVERAGE(#REF!)</f>
        <v>#REF!</v>
      </c>
    </row>
    <row r="3693" spans="1:17">
      <c r="A3693" s="174">
        <v>1791</v>
      </c>
      <c r="B3693">
        <v>1</v>
      </c>
      <c r="C3693" s="36" t="s">
        <v>1465</v>
      </c>
      <c r="D3693" s="36" t="s">
        <v>1474</v>
      </c>
      <c r="E3693" s="39" t="s">
        <v>119</v>
      </c>
      <c r="F3693" s="38">
        <v>8</v>
      </c>
      <c r="G3693" s="37">
        <v>5</v>
      </c>
      <c r="H3693" s="37">
        <v>5</v>
      </c>
      <c r="I3693" s="37">
        <v>5</v>
      </c>
      <c r="J3693" s="37">
        <v>5</v>
      </c>
      <c r="K3693" s="37">
        <v>10</v>
      </c>
      <c r="L3693" s="37">
        <v>10</v>
      </c>
      <c r="M3693" s="37">
        <v>5</v>
      </c>
      <c r="N3693" s="37">
        <v>10</v>
      </c>
      <c r="O3693" s="37">
        <v>10</v>
      </c>
      <c r="P3693" s="37">
        <v>10</v>
      </c>
      <c r="Q3693" s="37">
        <v>5</v>
      </c>
    </row>
    <row r="3694" spans="1:17">
      <c r="A3694" s="174">
        <v>1790</v>
      </c>
      <c r="B3694">
        <v>2</v>
      </c>
      <c r="C3694" s="36" t="s">
        <v>1465</v>
      </c>
      <c r="D3694" s="42" t="s">
        <v>1473</v>
      </c>
      <c r="E3694" s="41" t="s">
        <v>119</v>
      </c>
      <c r="F3694" s="40">
        <v>9.9</v>
      </c>
      <c r="G3694" s="37">
        <v>5</v>
      </c>
      <c r="H3694" s="37">
        <v>5</v>
      </c>
      <c r="I3694" s="37">
        <v>5</v>
      </c>
      <c r="J3694" s="37">
        <v>5</v>
      </c>
      <c r="K3694" s="37">
        <v>10</v>
      </c>
      <c r="L3694" s="37">
        <v>10</v>
      </c>
      <c r="M3694" s="37">
        <v>5</v>
      </c>
      <c r="N3694" s="37">
        <v>10</v>
      </c>
      <c r="O3694" s="37">
        <v>10</v>
      </c>
      <c r="P3694" s="37">
        <v>10</v>
      </c>
      <c r="Q3694" s="37">
        <v>5</v>
      </c>
    </row>
    <row r="3695" spans="1:17">
      <c r="A3695" s="174">
        <v>1789</v>
      </c>
      <c r="B3695">
        <v>3</v>
      </c>
      <c r="C3695" s="36" t="s">
        <v>1465</v>
      </c>
      <c r="D3695" s="42" t="s">
        <v>1472</v>
      </c>
      <c r="E3695" s="41" t="s">
        <v>119</v>
      </c>
      <c r="F3695" s="40">
        <v>10</v>
      </c>
      <c r="G3695" s="37">
        <v>5</v>
      </c>
      <c r="H3695" s="37">
        <v>5</v>
      </c>
      <c r="I3695" s="37">
        <v>5</v>
      </c>
      <c r="J3695" s="37">
        <v>5</v>
      </c>
      <c r="K3695" s="37">
        <v>10</v>
      </c>
      <c r="L3695" s="37">
        <v>10</v>
      </c>
      <c r="M3695" s="37">
        <v>5</v>
      </c>
      <c r="N3695" s="37">
        <v>10</v>
      </c>
      <c r="O3695" s="37">
        <v>10</v>
      </c>
      <c r="P3695" s="37">
        <v>10</v>
      </c>
      <c r="Q3695" s="37">
        <v>5</v>
      </c>
    </row>
    <row r="3696" spans="1:17">
      <c r="A3696" s="174">
        <v>1788</v>
      </c>
      <c r="B3696">
        <v>4</v>
      </c>
      <c r="C3696" s="36" t="s">
        <v>1465</v>
      </c>
      <c r="D3696" s="36" t="s">
        <v>1471</v>
      </c>
      <c r="E3696" s="39" t="s">
        <v>119</v>
      </c>
      <c r="F3696" s="38">
        <v>9.4</v>
      </c>
      <c r="G3696" s="37">
        <v>5</v>
      </c>
      <c r="H3696" s="37">
        <v>5</v>
      </c>
      <c r="I3696" s="37">
        <v>5</v>
      </c>
      <c r="J3696" s="37">
        <v>5</v>
      </c>
      <c r="K3696" s="37">
        <v>10</v>
      </c>
      <c r="L3696" s="37">
        <v>10</v>
      </c>
      <c r="M3696" s="37">
        <v>5</v>
      </c>
      <c r="N3696" s="37">
        <v>10</v>
      </c>
      <c r="O3696" s="37">
        <v>10</v>
      </c>
      <c r="P3696" s="37">
        <v>10</v>
      </c>
      <c r="Q3696" s="37">
        <v>5</v>
      </c>
    </row>
    <row r="3697" spans="1:17">
      <c r="A3697" s="174">
        <v>1787</v>
      </c>
      <c r="B3697">
        <v>5</v>
      </c>
      <c r="C3697" s="36" t="s">
        <v>1465</v>
      </c>
      <c r="D3697" s="36" t="s">
        <v>1470</v>
      </c>
      <c r="E3697" s="39" t="s">
        <v>119</v>
      </c>
      <c r="F3697" s="38">
        <v>9</v>
      </c>
      <c r="G3697" s="37">
        <v>5</v>
      </c>
      <c r="H3697" s="37">
        <v>5</v>
      </c>
      <c r="I3697" s="37">
        <v>5</v>
      </c>
      <c r="J3697" s="37">
        <v>5</v>
      </c>
      <c r="K3697" s="37">
        <v>10</v>
      </c>
      <c r="L3697" s="37">
        <v>10</v>
      </c>
      <c r="M3697" s="37">
        <v>5</v>
      </c>
      <c r="N3697" s="37">
        <v>10</v>
      </c>
      <c r="O3697" s="37">
        <v>10</v>
      </c>
      <c r="P3697" s="37">
        <v>10</v>
      </c>
      <c r="Q3697" s="37">
        <v>5</v>
      </c>
    </row>
    <row r="3698" spans="1:17">
      <c r="A3698" s="174">
        <v>1786</v>
      </c>
      <c r="B3698">
        <v>6</v>
      </c>
      <c r="C3698" s="36" t="s">
        <v>1465</v>
      </c>
      <c r="D3698" s="36" t="s">
        <v>1469</v>
      </c>
      <c r="E3698" s="39" t="s">
        <v>119</v>
      </c>
      <c r="F3698" s="38">
        <v>8.4</v>
      </c>
      <c r="G3698" s="37">
        <v>5</v>
      </c>
      <c r="H3698" s="37">
        <v>5</v>
      </c>
      <c r="I3698" s="37">
        <v>5</v>
      </c>
      <c r="J3698" s="37">
        <v>5</v>
      </c>
      <c r="K3698" s="37">
        <v>10</v>
      </c>
      <c r="L3698" s="37">
        <v>10</v>
      </c>
      <c r="M3698" s="37">
        <v>5</v>
      </c>
      <c r="N3698" s="37">
        <v>10</v>
      </c>
      <c r="O3698" s="37">
        <v>10</v>
      </c>
      <c r="P3698" s="37">
        <v>10</v>
      </c>
      <c r="Q3698" s="37">
        <v>5</v>
      </c>
    </row>
    <row r="3699" spans="1:17">
      <c r="A3699" s="174">
        <v>1785</v>
      </c>
      <c r="B3699">
        <v>7</v>
      </c>
      <c r="C3699" s="36" t="s">
        <v>1465</v>
      </c>
      <c r="D3699" s="36" t="s">
        <v>1468</v>
      </c>
      <c r="E3699" s="39" t="s">
        <v>119</v>
      </c>
      <c r="F3699" s="38">
        <v>7.4</v>
      </c>
      <c r="G3699" s="37">
        <v>5</v>
      </c>
      <c r="H3699" s="37">
        <v>5</v>
      </c>
      <c r="I3699" s="37">
        <v>5</v>
      </c>
      <c r="J3699" s="37">
        <v>5</v>
      </c>
      <c r="K3699" s="37">
        <v>10</v>
      </c>
      <c r="L3699" s="37">
        <v>10</v>
      </c>
      <c r="M3699" s="37">
        <v>5</v>
      </c>
      <c r="N3699" s="37">
        <v>10</v>
      </c>
      <c r="O3699" s="37">
        <v>10</v>
      </c>
      <c r="P3699" s="37">
        <v>10</v>
      </c>
      <c r="Q3699" s="37">
        <v>5</v>
      </c>
    </row>
    <row r="3700" spans="1:17">
      <c r="A3700" s="174">
        <v>1784</v>
      </c>
      <c r="B3700">
        <v>8</v>
      </c>
      <c r="C3700" s="36" t="s">
        <v>1465</v>
      </c>
      <c r="D3700" s="36" t="s">
        <v>1467</v>
      </c>
      <c r="E3700" s="39" t="s">
        <v>119</v>
      </c>
      <c r="F3700" s="38">
        <v>9.1</v>
      </c>
      <c r="G3700" s="37">
        <v>5</v>
      </c>
      <c r="H3700" s="37">
        <v>5</v>
      </c>
      <c r="I3700" s="37">
        <v>5</v>
      </c>
      <c r="J3700" s="37">
        <v>5</v>
      </c>
      <c r="K3700" s="37">
        <v>10</v>
      </c>
      <c r="L3700" s="37">
        <v>10</v>
      </c>
      <c r="M3700" s="37">
        <v>5</v>
      </c>
      <c r="N3700" s="37">
        <v>10</v>
      </c>
      <c r="O3700" s="37">
        <v>10</v>
      </c>
      <c r="P3700" s="37">
        <v>10</v>
      </c>
      <c r="Q3700" s="37">
        <v>5</v>
      </c>
    </row>
    <row r="3701" spans="1:17">
      <c r="A3701" s="174">
        <v>1783</v>
      </c>
      <c r="B3701">
        <v>9</v>
      </c>
      <c r="C3701" s="36" t="s">
        <v>1465</v>
      </c>
      <c r="D3701" s="36" t="s">
        <v>1466</v>
      </c>
      <c r="E3701" s="39" t="s">
        <v>119</v>
      </c>
      <c r="F3701" s="38">
        <v>8.8000000000000007</v>
      </c>
      <c r="G3701" s="37">
        <v>5</v>
      </c>
      <c r="H3701" s="37">
        <v>5</v>
      </c>
      <c r="I3701" s="37">
        <v>5</v>
      </c>
      <c r="J3701" s="37">
        <v>5</v>
      </c>
      <c r="K3701" s="37">
        <v>10</v>
      </c>
      <c r="L3701" s="37">
        <v>10</v>
      </c>
      <c r="M3701" s="37">
        <v>5</v>
      </c>
      <c r="N3701" s="37">
        <v>10</v>
      </c>
      <c r="O3701" s="37">
        <v>10</v>
      </c>
      <c r="P3701" s="37">
        <v>10</v>
      </c>
      <c r="Q3701" s="37">
        <v>5</v>
      </c>
    </row>
    <row r="3702" spans="1:17">
      <c r="A3702" s="174">
        <v>1782</v>
      </c>
      <c r="C3702" s="36" t="s">
        <v>1465</v>
      </c>
      <c r="D3702" s="35" t="s">
        <v>1464</v>
      </c>
      <c r="E3702" s="34" t="s">
        <v>119</v>
      </c>
      <c r="F3702" s="130">
        <v>8.8510000000000009</v>
      </c>
      <c r="G3702" s="33" t="e">
        <f>AVERAGE(#REF!)</f>
        <v>#REF!</v>
      </c>
      <c r="H3702" s="33" t="e">
        <f>AVERAGE(#REF!)</f>
        <v>#REF!</v>
      </c>
      <c r="I3702" s="33" t="e">
        <f>AVERAGE(#REF!)</f>
        <v>#REF!</v>
      </c>
      <c r="J3702" s="33" t="e">
        <f>AVERAGE(#REF!)</f>
        <v>#REF!</v>
      </c>
      <c r="K3702" s="33" t="e">
        <f>AVERAGE(#REF!)</f>
        <v>#REF!</v>
      </c>
      <c r="L3702" s="33" t="e">
        <f>AVERAGE(#REF!)</f>
        <v>#REF!</v>
      </c>
      <c r="M3702" s="33" t="e">
        <f>AVERAGE(#REF!)</f>
        <v>#REF!</v>
      </c>
      <c r="N3702" s="33" t="e">
        <f>AVERAGE(#REF!)</f>
        <v>#REF!</v>
      </c>
      <c r="O3702" s="33" t="e">
        <f>AVERAGE(#REF!)</f>
        <v>#REF!</v>
      </c>
      <c r="P3702" s="33" t="e">
        <f>AVERAGE(#REF!)</f>
        <v>#REF!</v>
      </c>
      <c r="Q3702" s="33" t="e">
        <f>AVERAGE(#REF!)</f>
        <v>#REF!</v>
      </c>
    </row>
    <row r="3703" spans="1:17">
      <c r="A3703" s="174">
        <v>1781</v>
      </c>
      <c r="B3703">
        <v>1</v>
      </c>
      <c r="C3703" s="36" t="s">
        <v>1453</v>
      </c>
      <c r="D3703" s="42" t="s">
        <v>1463</v>
      </c>
      <c r="E3703" s="41" t="s">
        <v>119</v>
      </c>
      <c r="F3703" s="40">
        <v>9.9</v>
      </c>
      <c r="G3703" s="37">
        <v>5</v>
      </c>
      <c r="H3703" s="37">
        <v>5</v>
      </c>
      <c r="I3703" s="37">
        <v>5</v>
      </c>
      <c r="J3703" s="37">
        <v>5</v>
      </c>
      <c r="K3703" s="37">
        <v>10</v>
      </c>
      <c r="L3703" s="37">
        <v>10</v>
      </c>
      <c r="M3703" s="37">
        <v>5</v>
      </c>
      <c r="N3703" s="37">
        <v>10</v>
      </c>
      <c r="O3703" s="37">
        <v>10</v>
      </c>
      <c r="P3703" s="37">
        <v>10</v>
      </c>
      <c r="Q3703" s="37">
        <v>5</v>
      </c>
    </row>
    <row r="3704" spans="1:17">
      <c r="A3704" s="174">
        <v>1780</v>
      </c>
      <c r="B3704">
        <v>2</v>
      </c>
      <c r="C3704" s="36" t="s">
        <v>1453</v>
      </c>
      <c r="D3704" s="36" t="s">
        <v>1462</v>
      </c>
      <c r="E3704" s="39" t="s">
        <v>119</v>
      </c>
      <c r="F3704" s="38">
        <v>7.8</v>
      </c>
      <c r="G3704" s="37">
        <v>5</v>
      </c>
      <c r="H3704" s="37">
        <v>5</v>
      </c>
      <c r="I3704" s="37">
        <v>5</v>
      </c>
      <c r="J3704" s="37">
        <v>5</v>
      </c>
      <c r="K3704" s="37">
        <v>10</v>
      </c>
      <c r="L3704" s="37">
        <v>10</v>
      </c>
      <c r="M3704" s="37">
        <v>5</v>
      </c>
      <c r="N3704" s="37">
        <v>10</v>
      </c>
      <c r="O3704" s="37">
        <v>10</v>
      </c>
      <c r="P3704" s="37">
        <v>10</v>
      </c>
      <c r="Q3704" s="37">
        <v>5</v>
      </c>
    </row>
    <row r="3705" spans="1:17">
      <c r="A3705" s="174">
        <v>1779</v>
      </c>
      <c r="B3705">
        <v>3</v>
      </c>
      <c r="C3705" s="36" t="s">
        <v>1453</v>
      </c>
      <c r="D3705" s="36" t="s">
        <v>1461</v>
      </c>
      <c r="E3705" s="39" t="s">
        <v>119</v>
      </c>
      <c r="F3705" s="38">
        <v>7.5</v>
      </c>
      <c r="G3705" s="37">
        <v>5</v>
      </c>
      <c r="H3705" s="37">
        <v>5</v>
      </c>
      <c r="I3705" s="37">
        <v>5</v>
      </c>
      <c r="J3705" s="37">
        <v>5</v>
      </c>
      <c r="K3705" s="37">
        <v>10</v>
      </c>
      <c r="L3705" s="37">
        <v>10</v>
      </c>
      <c r="M3705" s="37">
        <v>5</v>
      </c>
      <c r="N3705" s="37">
        <v>10</v>
      </c>
      <c r="O3705" s="37">
        <v>10</v>
      </c>
      <c r="P3705" s="37">
        <v>10</v>
      </c>
      <c r="Q3705" s="37">
        <v>5</v>
      </c>
    </row>
    <row r="3706" spans="1:17">
      <c r="A3706" s="174">
        <v>1778</v>
      </c>
      <c r="B3706">
        <v>4</v>
      </c>
      <c r="C3706" s="36" t="s">
        <v>1453</v>
      </c>
      <c r="D3706" s="36" t="s">
        <v>1460</v>
      </c>
      <c r="E3706" s="39" t="s">
        <v>119</v>
      </c>
      <c r="F3706" s="38">
        <v>8.1999999999999993</v>
      </c>
      <c r="G3706" s="37">
        <v>5</v>
      </c>
      <c r="H3706" s="37">
        <v>5</v>
      </c>
      <c r="I3706" s="37">
        <v>5</v>
      </c>
      <c r="J3706" s="37">
        <v>5</v>
      </c>
      <c r="K3706" s="37">
        <v>10</v>
      </c>
      <c r="L3706" s="37">
        <v>10</v>
      </c>
      <c r="M3706" s="37">
        <v>5</v>
      </c>
      <c r="N3706" s="37">
        <v>10</v>
      </c>
      <c r="O3706" s="37">
        <v>10</v>
      </c>
      <c r="P3706" s="37">
        <v>10</v>
      </c>
      <c r="Q3706" s="37">
        <v>5</v>
      </c>
    </row>
    <row r="3707" spans="1:17">
      <c r="A3707" s="174">
        <v>1777</v>
      </c>
      <c r="B3707">
        <v>5</v>
      </c>
      <c r="C3707" s="36" t="s">
        <v>1453</v>
      </c>
      <c r="D3707" s="36" t="s">
        <v>1459</v>
      </c>
      <c r="E3707" s="39" t="s">
        <v>119</v>
      </c>
      <c r="F3707" s="38">
        <v>8.8000000000000007</v>
      </c>
      <c r="G3707" s="37">
        <v>5</v>
      </c>
      <c r="H3707" s="37">
        <v>5</v>
      </c>
      <c r="I3707" s="37">
        <v>5</v>
      </c>
      <c r="J3707" s="37">
        <v>5</v>
      </c>
      <c r="K3707" s="37">
        <v>10</v>
      </c>
      <c r="L3707" s="37">
        <v>10</v>
      </c>
      <c r="M3707" s="37">
        <v>5</v>
      </c>
      <c r="N3707" s="37">
        <v>10</v>
      </c>
      <c r="O3707" s="37">
        <v>10</v>
      </c>
      <c r="P3707" s="37">
        <v>10</v>
      </c>
      <c r="Q3707" s="37">
        <v>5</v>
      </c>
    </row>
    <row r="3708" spans="1:17">
      <c r="A3708" s="174">
        <v>1776</v>
      </c>
      <c r="B3708">
        <v>6</v>
      </c>
      <c r="C3708" s="36" t="s">
        <v>1453</v>
      </c>
      <c r="D3708" s="36" t="s">
        <v>1458</v>
      </c>
      <c r="E3708" s="39" t="s">
        <v>119</v>
      </c>
      <c r="F3708" s="38">
        <v>9.3000000000000007</v>
      </c>
      <c r="G3708" s="37">
        <v>5</v>
      </c>
      <c r="H3708" s="37">
        <v>5</v>
      </c>
      <c r="I3708" s="37">
        <v>5</v>
      </c>
      <c r="J3708" s="37">
        <v>5</v>
      </c>
      <c r="K3708" s="37">
        <v>10</v>
      </c>
      <c r="L3708" s="37">
        <v>10</v>
      </c>
      <c r="M3708" s="37">
        <v>5</v>
      </c>
      <c r="N3708" s="37">
        <v>10</v>
      </c>
      <c r="O3708" s="37">
        <v>10</v>
      </c>
      <c r="P3708" s="37">
        <v>10</v>
      </c>
      <c r="Q3708" s="37">
        <v>5</v>
      </c>
    </row>
    <row r="3709" spans="1:17">
      <c r="A3709" s="174">
        <v>1775</v>
      </c>
      <c r="B3709">
        <v>7</v>
      </c>
      <c r="C3709" s="36" t="s">
        <v>1453</v>
      </c>
      <c r="D3709" s="36" t="s">
        <v>1457</v>
      </c>
      <c r="E3709" s="39" t="s">
        <v>119</v>
      </c>
      <c r="F3709" s="38">
        <v>7.1</v>
      </c>
      <c r="G3709" s="37">
        <v>5</v>
      </c>
      <c r="H3709" s="37">
        <v>5</v>
      </c>
      <c r="I3709" s="37">
        <v>5</v>
      </c>
      <c r="J3709" s="37">
        <v>5</v>
      </c>
      <c r="K3709" s="37">
        <v>10</v>
      </c>
      <c r="L3709" s="37">
        <v>10</v>
      </c>
      <c r="M3709" s="37">
        <v>5</v>
      </c>
      <c r="N3709" s="37">
        <v>10</v>
      </c>
      <c r="O3709" s="37">
        <v>10</v>
      </c>
      <c r="P3709" s="37">
        <v>10</v>
      </c>
      <c r="Q3709" s="37">
        <v>5</v>
      </c>
    </row>
    <row r="3710" spans="1:17">
      <c r="A3710" s="174">
        <v>1774</v>
      </c>
      <c r="B3710">
        <v>8</v>
      </c>
      <c r="C3710" s="36" t="s">
        <v>1453</v>
      </c>
      <c r="D3710" s="36" t="s">
        <v>1456</v>
      </c>
      <c r="E3710" s="39" t="s">
        <v>119</v>
      </c>
      <c r="F3710" s="38">
        <v>9.3000000000000007</v>
      </c>
      <c r="G3710" s="37">
        <v>5</v>
      </c>
      <c r="H3710" s="37">
        <v>5</v>
      </c>
      <c r="I3710" s="37">
        <v>5</v>
      </c>
      <c r="J3710" s="37">
        <v>5</v>
      </c>
      <c r="K3710" s="37">
        <v>10</v>
      </c>
      <c r="L3710" s="37">
        <v>10</v>
      </c>
      <c r="M3710" s="37">
        <v>5</v>
      </c>
      <c r="N3710" s="37">
        <v>10</v>
      </c>
      <c r="O3710" s="37">
        <v>10</v>
      </c>
      <c r="P3710" s="37">
        <v>10</v>
      </c>
      <c r="Q3710" s="37">
        <v>5</v>
      </c>
    </row>
    <row r="3711" spans="1:17">
      <c r="A3711" s="174">
        <v>1773</v>
      </c>
      <c r="B3711">
        <v>9</v>
      </c>
      <c r="C3711" s="36" t="s">
        <v>1453</v>
      </c>
      <c r="D3711" s="42" t="s">
        <v>1455</v>
      </c>
      <c r="E3711" s="41" t="s">
        <v>119</v>
      </c>
      <c r="F3711" s="40">
        <v>10</v>
      </c>
      <c r="G3711" s="37">
        <v>5</v>
      </c>
      <c r="H3711" s="37">
        <v>5</v>
      </c>
      <c r="I3711" s="37">
        <v>5</v>
      </c>
      <c r="J3711" s="37">
        <v>5</v>
      </c>
      <c r="K3711" s="37">
        <v>10</v>
      </c>
      <c r="L3711" s="37">
        <v>10</v>
      </c>
      <c r="M3711" s="37">
        <v>5</v>
      </c>
      <c r="N3711" s="37">
        <v>10</v>
      </c>
      <c r="O3711" s="37">
        <v>10</v>
      </c>
      <c r="P3711" s="37">
        <v>10</v>
      </c>
      <c r="Q3711" s="37">
        <v>5</v>
      </c>
    </row>
    <row r="3712" spans="1:17">
      <c r="A3712" s="174">
        <v>1772</v>
      </c>
      <c r="B3712">
        <v>10</v>
      </c>
      <c r="C3712" s="36" t="s">
        <v>1453</v>
      </c>
      <c r="D3712" s="36" t="s">
        <v>1454</v>
      </c>
      <c r="E3712" s="39" t="s">
        <v>119</v>
      </c>
      <c r="F3712" s="38">
        <v>8.6</v>
      </c>
      <c r="G3712" s="37">
        <v>5</v>
      </c>
      <c r="H3712" s="37">
        <v>5</v>
      </c>
      <c r="I3712" s="37">
        <v>5</v>
      </c>
      <c r="J3712" s="37">
        <v>5</v>
      </c>
      <c r="K3712" s="37">
        <v>10</v>
      </c>
      <c r="L3712" s="37">
        <v>10</v>
      </c>
      <c r="M3712" s="37">
        <v>5</v>
      </c>
      <c r="N3712" s="37">
        <v>10</v>
      </c>
      <c r="O3712" s="37">
        <v>10</v>
      </c>
      <c r="P3712" s="37">
        <v>10</v>
      </c>
      <c r="Q3712" s="37">
        <v>5</v>
      </c>
    </row>
    <row r="3713" spans="1:17">
      <c r="A3713" s="174">
        <v>1771</v>
      </c>
      <c r="C3713" s="36" t="s">
        <v>1453</v>
      </c>
      <c r="D3713" s="35" t="s">
        <v>8691</v>
      </c>
      <c r="E3713" s="34" t="s">
        <v>119</v>
      </c>
      <c r="F3713" s="130">
        <v>8.5980000000000008</v>
      </c>
      <c r="G3713" s="33" t="e">
        <f>AVERAGE(#REF!)</f>
        <v>#REF!</v>
      </c>
      <c r="H3713" s="33" t="e">
        <f>AVERAGE(#REF!)</f>
        <v>#REF!</v>
      </c>
      <c r="I3713" s="33" t="e">
        <f>AVERAGE(#REF!)</f>
        <v>#REF!</v>
      </c>
      <c r="J3713" s="33" t="e">
        <f>AVERAGE(#REF!)</f>
        <v>#REF!</v>
      </c>
      <c r="K3713" s="33" t="e">
        <f>AVERAGE(#REF!)</f>
        <v>#REF!</v>
      </c>
      <c r="L3713" s="33" t="e">
        <f>AVERAGE(#REF!)</f>
        <v>#REF!</v>
      </c>
      <c r="M3713" s="33" t="e">
        <f>AVERAGE(#REF!)</f>
        <v>#REF!</v>
      </c>
      <c r="N3713" s="33" t="e">
        <f>AVERAGE(#REF!)</f>
        <v>#REF!</v>
      </c>
      <c r="O3713" s="33" t="e">
        <f>AVERAGE(#REF!)</f>
        <v>#REF!</v>
      </c>
      <c r="P3713" s="33" t="e">
        <f>AVERAGE(#REF!)</f>
        <v>#REF!</v>
      </c>
      <c r="Q3713" s="33" t="e">
        <f>AVERAGE(#REF!)</f>
        <v>#REF!</v>
      </c>
    </row>
    <row r="3714" spans="1:17">
      <c r="A3714" s="174">
        <v>1759</v>
      </c>
      <c r="B3714">
        <v>1</v>
      </c>
      <c r="C3714" s="36" t="s">
        <v>1382</v>
      </c>
      <c r="D3714" s="36" t="s">
        <v>1394</v>
      </c>
      <c r="E3714" s="39" t="s">
        <v>119</v>
      </c>
      <c r="F3714" s="38">
        <v>8.4</v>
      </c>
      <c r="G3714" s="37">
        <v>5</v>
      </c>
      <c r="H3714" s="37">
        <v>5</v>
      </c>
      <c r="I3714" s="37">
        <v>5</v>
      </c>
      <c r="J3714" s="37">
        <v>5</v>
      </c>
      <c r="K3714" s="37">
        <v>10</v>
      </c>
      <c r="L3714" s="37">
        <v>10</v>
      </c>
      <c r="M3714" s="37">
        <v>5</v>
      </c>
      <c r="N3714" s="37">
        <v>10</v>
      </c>
      <c r="O3714" s="37">
        <v>10</v>
      </c>
      <c r="P3714" s="37">
        <v>10</v>
      </c>
      <c r="Q3714" s="37">
        <v>5</v>
      </c>
    </row>
    <row r="3715" spans="1:17">
      <c r="A3715" s="174">
        <v>1758</v>
      </c>
      <c r="B3715">
        <v>2</v>
      </c>
      <c r="C3715" s="36" t="s">
        <v>1382</v>
      </c>
      <c r="D3715" s="36" t="s">
        <v>1393</v>
      </c>
      <c r="E3715" s="39" t="s">
        <v>119</v>
      </c>
      <c r="F3715" s="38">
        <v>8.5</v>
      </c>
      <c r="G3715" s="37">
        <v>5</v>
      </c>
      <c r="H3715" s="37">
        <v>5</v>
      </c>
      <c r="I3715" s="37">
        <v>5</v>
      </c>
      <c r="J3715" s="37">
        <v>5</v>
      </c>
      <c r="K3715" s="37">
        <v>10</v>
      </c>
      <c r="L3715" s="37">
        <v>10</v>
      </c>
      <c r="M3715" s="37">
        <v>5</v>
      </c>
      <c r="N3715" s="37">
        <v>10</v>
      </c>
      <c r="O3715" s="37">
        <v>10</v>
      </c>
      <c r="P3715" s="37">
        <v>10</v>
      </c>
      <c r="Q3715" s="37">
        <v>5</v>
      </c>
    </row>
    <row r="3716" spans="1:17">
      <c r="A3716" s="174">
        <v>1757</v>
      </c>
      <c r="B3716">
        <v>3</v>
      </c>
      <c r="C3716" s="36" t="s">
        <v>1382</v>
      </c>
      <c r="D3716" s="36" t="s">
        <v>1392</v>
      </c>
      <c r="E3716" s="39" t="s">
        <v>119</v>
      </c>
      <c r="F3716" s="38">
        <v>8.9</v>
      </c>
      <c r="G3716" s="37">
        <v>5</v>
      </c>
      <c r="H3716" s="37">
        <v>5</v>
      </c>
      <c r="I3716" s="37">
        <v>5</v>
      </c>
      <c r="J3716" s="37">
        <v>5</v>
      </c>
      <c r="K3716" s="37">
        <v>10</v>
      </c>
      <c r="L3716" s="37">
        <v>10</v>
      </c>
      <c r="M3716" s="37">
        <v>5</v>
      </c>
      <c r="N3716" s="37">
        <v>10</v>
      </c>
      <c r="O3716" s="37">
        <v>10</v>
      </c>
      <c r="P3716" s="37">
        <v>10</v>
      </c>
      <c r="Q3716" s="37">
        <v>5</v>
      </c>
    </row>
    <row r="3717" spans="1:17">
      <c r="A3717" s="174">
        <v>1756</v>
      </c>
      <c r="B3717">
        <v>4</v>
      </c>
      <c r="C3717" s="36" t="s">
        <v>1382</v>
      </c>
      <c r="D3717" s="36" t="s">
        <v>1391</v>
      </c>
      <c r="E3717" s="39" t="s">
        <v>119</v>
      </c>
      <c r="F3717" s="38">
        <v>8</v>
      </c>
      <c r="G3717" s="37">
        <v>5</v>
      </c>
      <c r="H3717" s="37">
        <v>5</v>
      </c>
      <c r="I3717" s="37">
        <v>5</v>
      </c>
      <c r="J3717" s="37">
        <v>5</v>
      </c>
      <c r="K3717" s="37">
        <v>10</v>
      </c>
      <c r="L3717" s="37">
        <v>10</v>
      </c>
      <c r="M3717" s="37">
        <v>5</v>
      </c>
      <c r="N3717" s="37">
        <v>10</v>
      </c>
      <c r="O3717" s="37">
        <v>10</v>
      </c>
      <c r="P3717" s="37">
        <v>10</v>
      </c>
      <c r="Q3717" s="37">
        <v>5</v>
      </c>
    </row>
    <row r="3718" spans="1:17">
      <c r="A3718" s="174">
        <v>1755</v>
      </c>
      <c r="B3718">
        <v>5</v>
      </c>
      <c r="C3718" s="36" t="s">
        <v>1382</v>
      </c>
      <c r="D3718" s="36" t="s">
        <v>1390</v>
      </c>
      <c r="E3718" s="39" t="s">
        <v>119</v>
      </c>
      <c r="F3718" s="38">
        <v>7.7</v>
      </c>
      <c r="G3718" s="37">
        <v>5</v>
      </c>
      <c r="H3718" s="37">
        <v>5</v>
      </c>
      <c r="I3718" s="37">
        <v>5</v>
      </c>
      <c r="J3718" s="37">
        <v>5</v>
      </c>
      <c r="K3718" s="37">
        <v>10</v>
      </c>
      <c r="L3718" s="37">
        <v>10</v>
      </c>
      <c r="M3718" s="37">
        <v>5</v>
      </c>
      <c r="N3718" s="37">
        <v>10</v>
      </c>
      <c r="O3718" s="37">
        <v>10</v>
      </c>
      <c r="P3718" s="37">
        <v>10</v>
      </c>
      <c r="Q3718" s="37">
        <v>5</v>
      </c>
    </row>
    <row r="3719" spans="1:17">
      <c r="A3719" s="174">
        <v>1754</v>
      </c>
      <c r="B3719">
        <v>6</v>
      </c>
      <c r="C3719" s="36" t="s">
        <v>1382</v>
      </c>
      <c r="D3719" s="36" t="s">
        <v>1389</v>
      </c>
      <c r="E3719" s="39" t="s">
        <v>119</v>
      </c>
      <c r="F3719" s="38">
        <v>8.1</v>
      </c>
      <c r="G3719" s="37">
        <v>5</v>
      </c>
      <c r="H3719" s="37">
        <v>5</v>
      </c>
      <c r="I3719" s="37">
        <v>5</v>
      </c>
      <c r="J3719" s="37">
        <v>5</v>
      </c>
      <c r="K3719" s="37">
        <v>10</v>
      </c>
      <c r="L3719" s="37">
        <v>10</v>
      </c>
      <c r="M3719" s="37">
        <v>5</v>
      </c>
      <c r="N3719" s="37">
        <v>10</v>
      </c>
      <c r="O3719" s="37">
        <v>10</v>
      </c>
      <c r="P3719" s="37">
        <v>10</v>
      </c>
      <c r="Q3719" s="37">
        <v>5</v>
      </c>
    </row>
    <row r="3720" spans="1:17">
      <c r="A3720" s="174">
        <v>1753</v>
      </c>
      <c r="B3720">
        <v>7</v>
      </c>
      <c r="C3720" s="36" t="s">
        <v>1382</v>
      </c>
      <c r="D3720" s="36" t="s">
        <v>1388</v>
      </c>
      <c r="E3720" s="39" t="s">
        <v>119</v>
      </c>
      <c r="F3720" s="38">
        <v>8</v>
      </c>
      <c r="G3720" s="37">
        <v>5</v>
      </c>
      <c r="H3720" s="37">
        <v>5</v>
      </c>
      <c r="I3720" s="37">
        <v>5</v>
      </c>
      <c r="J3720" s="37">
        <v>5</v>
      </c>
      <c r="K3720" s="37">
        <v>10</v>
      </c>
      <c r="L3720" s="37">
        <v>10</v>
      </c>
      <c r="M3720" s="37">
        <v>5</v>
      </c>
      <c r="N3720" s="37">
        <v>10</v>
      </c>
      <c r="O3720" s="37">
        <v>10</v>
      </c>
      <c r="P3720" s="37">
        <v>10</v>
      </c>
      <c r="Q3720" s="37">
        <v>5</v>
      </c>
    </row>
    <row r="3721" spans="1:17">
      <c r="A3721" s="174">
        <v>1752</v>
      </c>
      <c r="B3721">
        <v>8</v>
      </c>
      <c r="C3721" s="36" t="s">
        <v>1382</v>
      </c>
      <c r="D3721" s="36" t="s">
        <v>1387</v>
      </c>
      <c r="E3721" s="39" t="s">
        <v>119</v>
      </c>
      <c r="F3721" s="38">
        <v>8.5</v>
      </c>
      <c r="G3721" s="37">
        <v>5</v>
      </c>
      <c r="H3721" s="37">
        <v>5</v>
      </c>
      <c r="I3721" s="37">
        <v>5</v>
      </c>
      <c r="J3721" s="37">
        <v>5</v>
      </c>
      <c r="K3721" s="37">
        <v>10</v>
      </c>
      <c r="L3721" s="37">
        <v>10</v>
      </c>
      <c r="M3721" s="37">
        <v>5</v>
      </c>
      <c r="N3721" s="37">
        <v>10</v>
      </c>
      <c r="O3721" s="37">
        <v>10</v>
      </c>
      <c r="P3721" s="37">
        <v>10</v>
      </c>
      <c r="Q3721" s="37">
        <v>5</v>
      </c>
    </row>
    <row r="3722" spans="1:17">
      <c r="A3722" s="174">
        <v>1751</v>
      </c>
      <c r="B3722">
        <v>9</v>
      </c>
      <c r="C3722" s="36" t="s">
        <v>1382</v>
      </c>
      <c r="D3722" s="36" t="s">
        <v>1386</v>
      </c>
      <c r="E3722" s="39" t="s">
        <v>119</v>
      </c>
      <c r="F3722" s="38">
        <v>7.7</v>
      </c>
      <c r="G3722" s="37">
        <v>5</v>
      </c>
      <c r="H3722" s="37">
        <v>5</v>
      </c>
      <c r="I3722" s="37">
        <v>5</v>
      </c>
      <c r="J3722" s="37">
        <v>5</v>
      </c>
      <c r="K3722" s="37">
        <v>10</v>
      </c>
      <c r="L3722" s="37">
        <v>10</v>
      </c>
      <c r="M3722" s="37">
        <v>5</v>
      </c>
      <c r="N3722" s="37">
        <v>10</v>
      </c>
      <c r="O3722" s="37">
        <v>10</v>
      </c>
      <c r="P3722" s="37">
        <v>10</v>
      </c>
      <c r="Q3722" s="37">
        <v>5</v>
      </c>
    </row>
    <row r="3723" spans="1:17">
      <c r="A3723" s="174">
        <v>1750</v>
      </c>
      <c r="B3723">
        <v>10</v>
      </c>
      <c r="C3723" s="36" t="s">
        <v>1382</v>
      </c>
      <c r="D3723" s="36" t="s">
        <v>1385</v>
      </c>
      <c r="E3723" s="39" t="s">
        <v>119</v>
      </c>
      <c r="F3723" s="38">
        <v>7.5</v>
      </c>
      <c r="G3723" s="37">
        <v>5</v>
      </c>
      <c r="H3723" s="37">
        <v>5</v>
      </c>
      <c r="I3723" s="37">
        <v>5</v>
      </c>
      <c r="J3723" s="37">
        <v>5</v>
      </c>
      <c r="K3723" s="37">
        <v>10</v>
      </c>
      <c r="L3723" s="37">
        <v>10</v>
      </c>
      <c r="M3723" s="37">
        <v>5</v>
      </c>
      <c r="N3723" s="37">
        <v>10</v>
      </c>
      <c r="O3723" s="37">
        <v>10</v>
      </c>
      <c r="P3723" s="37">
        <v>10</v>
      </c>
      <c r="Q3723" s="37">
        <v>5</v>
      </c>
    </row>
    <row r="3724" spans="1:17">
      <c r="A3724" s="174">
        <v>1749</v>
      </c>
      <c r="B3724">
        <v>11</v>
      </c>
      <c r="C3724" s="36" t="s">
        <v>1382</v>
      </c>
      <c r="D3724" s="36" t="s">
        <v>1384</v>
      </c>
      <c r="E3724" s="39" t="s">
        <v>119</v>
      </c>
      <c r="F3724" s="38">
        <v>7.7</v>
      </c>
      <c r="G3724" s="37">
        <v>5</v>
      </c>
      <c r="H3724" s="37">
        <v>5</v>
      </c>
      <c r="I3724" s="37">
        <v>5</v>
      </c>
      <c r="J3724" s="37">
        <v>5</v>
      </c>
      <c r="K3724" s="37">
        <v>10</v>
      </c>
      <c r="L3724" s="37">
        <v>10</v>
      </c>
      <c r="M3724" s="37">
        <v>5</v>
      </c>
      <c r="N3724" s="37">
        <v>10</v>
      </c>
      <c r="O3724" s="37">
        <v>10</v>
      </c>
      <c r="P3724" s="37">
        <v>10</v>
      </c>
      <c r="Q3724" s="37">
        <v>5</v>
      </c>
    </row>
    <row r="3725" spans="1:17">
      <c r="A3725" s="174">
        <v>1748</v>
      </c>
      <c r="B3725">
        <v>12</v>
      </c>
      <c r="C3725" s="36" t="s">
        <v>1382</v>
      </c>
      <c r="D3725" s="36" t="s">
        <v>1383</v>
      </c>
      <c r="E3725" s="39" t="s">
        <v>119</v>
      </c>
      <c r="F3725" s="38">
        <v>7.6</v>
      </c>
      <c r="G3725" s="37">
        <v>5</v>
      </c>
      <c r="H3725" s="37">
        <v>5</v>
      </c>
      <c r="I3725" s="37">
        <v>5</v>
      </c>
      <c r="J3725" s="37">
        <v>5</v>
      </c>
      <c r="K3725" s="37">
        <v>10</v>
      </c>
      <c r="L3725" s="37">
        <v>10</v>
      </c>
      <c r="M3725" s="37">
        <v>5</v>
      </c>
      <c r="N3725" s="37">
        <v>10</v>
      </c>
      <c r="O3725" s="37">
        <v>10</v>
      </c>
      <c r="P3725" s="37">
        <v>10</v>
      </c>
      <c r="Q3725" s="37">
        <v>5</v>
      </c>
    </row>
    <row r="3726" spans="1:17">
      <c r="A3726" s="174">
        <v>1747</v>
      </c>
      <c r="C3726" s="36" t="s">
        <v>1382</v>
      </c>
      <c r="D3726" s="35" t="s">
        <v>1381</v>
      </c>
      <c r="E3726" s="34" t="s">
        <v>119</v>
      </c>
      <c r="F3726" s="130">
        <v>8.0389999999999997</v>
      </c>
      <c r="G3726" s="33" t="e">
        <f>AVERAGE(#REF!)</f>
        <v>#REF!</v>
      </c>
      <c r="H3726" s="33" t="e">
        <f>AVERAGE(#REF!)</f>
        <v>#REF!</v>
      </c>
      <c r="I3726" s="33" t="e">
        <f>AVERAGE(#REF!)</f>
        <v>#REF!</v>
      </c>
      <c r="J3726" s="33" t="e">
        <f>AVERAGE(#REF!)</f>
        <v>#REF!</v>
      </c>
      <c r="K3726" s="33" t="e">
        <f>AVERAGE(#REF!)</f>
        <v>#REF!</v>
      </c>
      <c r="L3726" s="33" t="e">
        <f>AVERAGE(#REF!)</f>
        <v>#REF!</v>
      </c>
      <c r="M3726" s="33" t="e">
        <f>AVERAGE(#REF!)</f>
        <v>#REF!</v>
      </c>
      <c r="N3726" s="33" t="e">
        <f>AVERAGE(#REF!)</f>
        <v>#REF!</v>
      </c>
      <c r="O3726" s="33" t="e">
        <f>AVERAGE(#REF!)</f>
        <v>#REF!</v>
      </c>
      <c r="P3726" s="33" t="e">
        <f>AVERAGE(#REF!)</f>
        <v>#REF!</v>
      </c>
      <c r="Q3726" s="33" t="e">
        <f>AVERAGE(#REF!)</f>
        <v>#REF!</v>
      </c>
    </row>
    <row r="3727" spans="1:17">
      <c r="A3727" s="174">
        <v>1746</v>
      </c>
      <c r="B3727">
        <v>1</v>
      </c>
      <c r="C3727" s="36" t="s">
        <v>1373</v>
      </c>
      <c r="D3727" s="36" t="s">
        <v>1380</v>
      </c>
      <c r="E3727" s="39" t="s">
        <v>119</v>
      </c>
      <c r="F3727" s="38">
        <v>7.8</v>
      </c>
      <c r="G3727" s="37">
        <v>5</v>
      </c>
      <c r="H3727" s="37">
        <v>5</v>
      </c>
      <c r="I3727" s="37">
        <v>5</v>
      </c>
      <c r="J3727" s="37">
        <v>5</v>
      </c>
      <c r="K3727" s="37">
        <v>10</v>
      </c>
      <c r="L3727" s="37">
        <v>10</v>
      </c>
      <c r="M3727" s="37">
        <v>5</v>
      </c>
      <c r="N3727" s="37">
        <v>10</v>
      </c>
      <c r="O3727" s="37">
        <v>10</v>
      </c>
      <c r="P3727" s="37">
        <v>10</v>
      </c>
      <c r="Q3727" s="37">
        <v>5</v>
      </c>
    </row>
    <row r="3728" spans="1:17">
      <c r="A3728" s="174">
        <v>1745</v>
      </c>
      <c r="B3728">
        <v>2</v>
      </c>
      <c r="C3728" s="36" t="s">
        <v>1373</v>
      </c>
      <c r="D3728" s="42" t="s">
        <v>1379</v>
      </c>
      <c r="E3728" s="41" t="s">
        <v>119</v>
      </c>
      <c r="F3728" s="40">
        <v>9.5</v>
      </c>
      <c r="G3728" s="37">
        <v>5</v>
      </c>
      <c r="H3728" s="37">
        <v>5</v>
      </c>
      <c r="I3728" s="37">
        <v>5</v>
      </c>
      <c r="J3728" s="37">
        <v>5</v>
      </c>
      <c r="K3728" s="37">
        <v>10</v>
      </c>
      <c r="L3728" s="37">
        <v>10</v>
      </c>
      <c r="M3728" s="37">
        <v>5</v>
      </c>
      <c r="N3728" s="37">
        <v>10</v>
      </c>
      <c r="O3728" s="37">
        <v>10</v>
      </c>
      <c r="P3728" s="37">
        <v>10</v>
      </c>
      <c r="Q3728" s="37">
        <v>5</v>
      </c>
    </row>
    <row r="3729" spans="1:17">
      <c r="A3729" s="174">
        <v>1744</v>
      </c>
      <c r="B3729">
        <v>3</v>
      </c>
      <c r="C3729" s="36" t="s">
        <v>1373</v>
      </c>
      <c r="D3729" s="36" t="s">
        <v>1378</v>
      </c>
      <c r="E3729" s="39" t="s">
        <v>119</v>
      </c>
      <c r="F3729" s="38">
        <v>8.8000000000000007</v>
      </c>
      <c r="G3729" s="37">
        <v>5</v>
      </c>
      <c r="H3729" s="37">
        <v>5</v>
      </c>
      <c r="I3729" s="37">
        <v>5</v>
      </c>
      <c r="J3729" s="37">
        <v>5</v>
      </c>
      <c r="K3729" s="37">
        <v>10</v>
      </c>
      <c r="L3729" s="37">
        <v>10</v>
      </c>
      <c r="M3729" s="37">
        <v>5</v>
      </c>
      <c r="N3729" s="37">
        <v>10</v>
      </c>
      <c r="O3729" s="37">
        <v>10</v>
      </c>
      <c r="P3729" s="37">
        <v>10</v>
      </c>
      <c r="Q3729" s="37">
        <v>5</v>
      </c>
    </row>
    <row r="3730" spans="1:17">
      <c r="A3730" s="174">
        <v>1743</v>
      </c>
      <c r="B3730">
        <v>4</v>
      </c>
      <c r="C3730" s="36" t="s">
        <v>1373</v>
      </c>
      <c r="D3730" s="36" t="s">
        <v>1377</v>
      </c>
      <c r="E3730" s="39" t="s">
        <v>119</v>
      </c>
      <c r="F3730" s="38">
        <v>9</v>
      </c>
      <c r="G3730" s="37">
        <v>5</v>
      </c>
      <c r="H3730" s="37">
        <v>5</v>
      </c>
      <c r="I3730" s="37">
        <v>5</v>
      </c>
      <c r="J3730" s="37">
        <v>5</v>
      </c>
      <c r="K3730" s="37">
        <v>10</v>
      </c>
      <c r="L3730" s="37">
        <v>10</v>
      </c>
      <c r="M3730" s="37">
        <v>5</v>
      </c>
      <c r="N3730" s="37">
        <v>10</v>
      </c>
      <c r="O3730" s="37">
        <v>10</v>
      </c>
      <c r="P3730" s="37">
        <v>10</v>
      </c>
      <c r="Q3730" s="37">
        <v>5</v>
      </c>
    </row>
    <row r="3731" spans="1:17">
      <c r="A3731" s="174">
        <v>1742</v>
      </c>
      <c r="B3731">
        <v>5</v>
      </c>
      <c r="C3731" s="36" t="s">
        <v>1373</v>
      </c>
      <c r="D3731" s="36" t="s">
        <v>1376</v>
      </c>
      <c r="E3731" s="39" t="s">
        <v>119</v>
      </c>
      <c r="F3731" s="38">
        <v>8.6999999999999993</v>
      </c>
      <c r="G3731" s="37">
        <v>5</v>
      </c>
      <c r="H3731" s="37">
        <v>5</v>
      </c>
      <c r="I3731" s="37">
        <v>5</v>
      </c>
      <c r="J3731" s="37">
        <v>5</v>
      </c>
      <c r="K3731" s="37">
        <v>10</v>
      </c>
      <c r="L3731" s="37">
        <v>10</v>
      </c>
      <c r="M3731" s="37">
        <v>5</v>
      </c>
      <c r="N3731" s="37">
        <v>10</v>
      </c>
      <c r="O3731" s="37">
        <v>10</v>
      </c>
      <c r="P3731" s="37">
        <v>10</v>
      </c>
      <c r="Q3731" s="37">
        <v>5</v>
      </c>
    </row>
    <row r="3732" spans="1:17">
      <c r="A3732" s="174">
        <v>1741</v>
      </c>
      <c r="B3732">
        <v>6</v>
      </c>
      <c r="C3732" s="36" t="s">
        <v>1373</v>
      </c>
      <c r="D3732" s="36" t="s">
        <v>1375</v>
      </c>
      <c r="E3732" s="39" t="s">
        <v>119</v>
      </c>
      <c r="F3732" s="38">
        <v>8.4</v>
      </c>
      <c r="G3732" s="37">
        <v>5</v>
      </c>
      <c r="H3732" s="37">
        <v>5</v>
      </c>
      <c r="I3732" s="37">
        <v>5</v>
      </c>
      <c r="J3732" s="37">
        <v>5</v>
      </c>
      <c r="K3732" s="37">
        <v>10</v>
      </c>
      <c r="L3732" s="37">
        <v>10</v>
      </c>
      <c r="M3732" s="37">
        <v>5</v>
      </c>
      <c r="N3732" s="37">
        <v>10</v>
      </c>
      <c r="O3732" s="37">
        <v>10</v>
      </c>
      <c r="P3732" s="37">
        <v>10</v>
      </c>
      <c r="Q3732" s="37">
        <v>5</v>
      </c>
    </row>
    <row r="3733" spans="1:17">
      <c r="A3733" s="174">
        <v>1740</v>
      </c>
      <c r="B3733">
        <v>7</v>
      </c>
      <c r="C3733" s="36" t="s">
        <v>1373</v>
      </c>
      <c r="D3733" s="36" t="s">
        <v>1374</v>
      </c>
      <c r="E3733" s="39" t="s">
        <v>119</v>
      </c>
      <c r="F3733" s="38">
        <v>7.4</v>
      </c>
      <c r="G3733" s="37">
        <v>5</v>
      </c>
      <c r="H3733" s="37">
        <v>5</v>
      </c>
      <c r="I3733" s="37">
        <v>5</v>
      </c>
      <c r="J3733" s="37">
        <v>5</v>
      </c>
      <c r="K3733" s="37">
        <v>10</v>
      </c>
      <c r="L3733" s="37">
        <v>10</v>
      </c>
      <c r="M3733" s="37">
        <v>5</v>
      </c>
      <c r="N3733" s="37">
        <v>10</v>
      </c>
      <c r="O3733" s="37">
        <v>10</v>
      </c>
      <c r="P3733" s="37">
        <v>10</v>
      </c>
      <c r="Q3733" s="37">
        <v>5</v>
      </c>
    </row>
    <row r="3734" spans="1:17">
      <c r="A3734" s="174">
        <v>1739</v>
      </c>
      <c r="C3734" s="36" t="s">
        <v>1373</v>
      </c>
      <c r="D3734" s="35" t="s">
        <v>8699</v>
      </c>
      <c r="E3734" s="34" t="s">
        <v>119</v>
      </c>
      <c r="F3734" s="130">
        <v>8.4879999999999995</v>
      </c>
      <c r="G3734" s="33" t="e">
        <f>AVERAGE(#REF!)</f>
        <v>#REF!</v>
      </c>
      <c r="H3734" s="33" t="e">
        <f>AVERAGE(#REF!)</f>
        <v>#REF!</v>
      </c>
      <c r="I3734" s="33" t="e">
        <f>AVERAGE(#REF!)</f>
        <v>#REF!</v>
      </c>
      <c r="J3734" s="33" t="e">
        <f>AVERAGE(#REF!)</f>
        <v>#REF!</v>
      </c>
      <c r="K3734" s="33" t="e">
        <f>AVERAGE(#REF!)</f>
        <v>#REF!</v>
      </c>
      <c r="L3734" s="33" t="e">
        <f>AVERAGE(#REF!)</f>
        <v>#REF!</v>
      </c>
      <c r="M3734" s="33" t="e">
        <f>AVERAGE(#REF!)</f>
        <v>#REF!</v>
      </c>
      <c r="N3734" s="33" t="e">
        <f>AVERAGE(#REF!)</f>
        <v>#REF!</v>
      </c>
      <c r="O3734" s="33" t="e">
        <f>AVERAGE(#REF!)</f>
        <v>#REF!</v>
      </c>
      <c r="P3734" s="33" t="e">
        <f>AVERAGE(#REF!)</f>
        <v>#REF!</v>
      </c>
      <c r="Q3734" s="33" t="e">
        <f>AVERAGE(#REF!)</f>
        <v>#REF!</v>
      </c>
    </row>
    <row r="3735" spans="1:17">
      <c r="A3735" s="174">
        <v>1738</v>
      </c>
      <c r="B3735">
        <v>1</v>
      </c>
      <c r="C3735" s="36" t="s">
        <v>1309</v>
      </c>
      <c r="D3735" s="42" t="s">
        <v>1315</v>
      </c>
      <c r="E3735" s="41" t="s">
        <v>119</v>
      </c>
      <c r="F3735" s="40">
        <v>9.6</v>
      </c>
      <c r="G3735" s="37">
        <v>5</v>
      </c>
      <c r="H3735" s="37">
        <v>5</v>
      </c>
      <c r="I3735" s="37">
        <v>5</v>
      </c>
      <c r="J3735" s="37">
        <v>5</v>
      </c>
      <c r="K3735" s="37">
        <v>10</v>
      </c>
      <c r="L3735" s="37">
        <v>10</v>
      </c>
      <c r="M3735" s="37">
        <v>5</v>
      </c>
      <c r="N3735" s="37">
        <v>10</v>
      </c>
      <c r="O3735" s="37">
        <v>10</v>
      </c>
      <c r="P3735" s="37">
        <v>10</v>
      </c>
      <c r="Q3735" s="37">
        <v>5</v>
      </c>
    </row>
    <row r="3736" spans="1:17">
      <c r="A3736" s="174">
        <v>1737</v>
      </c>
      <c r="B3736">
        <v>2</v>
      </c>
      <c r="C3736" s="36" t="s">
        <v>1309</v>
      </c>
      <c r="D3736" s="42" t="s">
        <v>1314</v>
      </c>
      <c r="E3736" s="41" t="s">
        <v>119</v>
      </c>
      <c r="F3736" s="40">
        <v>9.5</v>
      </c>
      <c r="G3736" s="37">
        <v>5</v>
      </c>
      <c r="H3736" s="37">
        <v>5</v>
      </c>
      <c r="I3736" s="37">
        <v>5</v>
      </c>
      <c r="J3736" s="37">
        <v>5</v>
      </c>
      <c r="K3736" s="37">
        <v>10</v>
      </c>
      <c r="L3736" s="37">
        <v>10</v>
      </c>
      <c r="M3736" s="37">
        <v>5</v>
      </c>
      <c r="N3736" s="37">
        <v>10</v>
      </c>
      <c r="O3736" s="37">
        <v>10</v>
      </c>
      <c r="P3736" s="37">
        <v>10</v>
      </c>
      <c r="Q3736" s="37">
        <v>5</v>
      </c>
    </row>
    <row r="3737" spans="1:17">
      <c r="A3737" s="174">
        <v>1736</v>
      </c>
      <c r="B3737">
        <v>3</v>
      </c>
      <c r="C3737" s="36" t="s">
        <v>1309</v>
      </c>
      <c r="D3737" s="42" t="s">
        <v>1313</v>
      </c>
      <c r="E3737" s="41" t="s">
        <v>119</v>
      </c>
      <c r="F3737" s="40">
        <v>9.5</v>
      </c>
      <c r="G3737" s="37">
        <v>5</v>
      </c>
      <c r="H3737" s="37">
        <v>5</v>
      </c>
      <c r="I3737" s="37">
        <v>5</v>
      </c>
      <c r="J3737" s="37">
        <v>5</v>
      </c>
      <c r="K3737" s="37">
        <v>10</v>
      </c>
      <c r="L3737" s="37">
        <v>10</v>
      </c>
      <c r="M3737" s="37">
        <v>5</v>
      </c>
      <c r="N3737" s="37">
        <v>10</v>
      </c>
      <c r="O3737" s="37">
        <v>10</v>
      </c>
      <c r="P3737" s="37">
        <v>10</v>
      </c>
      <c r="Q3737" s="37">
        <v>5</v>
      </c>
    </row>
    <row r="3738" spans="1:17">
      <c r="A3738" s="174">
        <v>1735</v>
      </c>
      <c r="B3738">
        <v>4</v>
      </c>
      <c r="C3738" s="36" t="s">
        <v>1309</v>
      </c>
      <c r="D3738" s="36" t="s">
        <v>1312</v>
      </c>
      <c r="E3738" s="39" t="s">
        <v>119</v>
      </c>
      <c r="F3738" s="38">
        <v>8.9</v>
      </c>
      <c r="G3738" s="37">
        <v>5</v>
      </c>
      <c r="H3738" s="37">
        <v>5</v>
      </c>
      <c r="I3738" s="37">
        <v>5</v>
      </c>
      <c r="J3738" s="37">
        <v>5</v>
      </c>
      <c r="K3738" s="37">
        <v>10</v>
      </c>
      <c r="L3738" s="37">
        <v>10</v>
      </c>
      <c r="M3738" s="37">
        <v>5</v>
      </c>
      <c r="N3738" s="37">
        <v>10</v>
      </c>
      <c r="O3738" s="37">
        <v>10</v>
      </c>
      <c r="P3738" s="37">
        <v>10</v>
      </c>
      <c r="Q3738" s="37">
        <v>5</v>
      </c>
    </row>
    <row r="3739" spans="1:17">
      <c r="A3739" s="174">
        <v>1734</v>
      </c>
      <c r="B3739">
        <v>5</v>
      </c>
      <c r="C3739" s="36" t="s">
        <v>1309</v>
      </c>
      <c r="D3739" s="36" t="s">
        <v>1311</v>
      </c>
      <c r="E3739" s="39" t="s">
        <v>119</v>
      </c>
      <c r="F3739" s="38">
        <v>8.4</v>
      </c>
      <c r="G3739" s="37">
        <v>5</v>
      </c>
      <c r="H3739" s="37">
        <v>5</v>
      </c>
      <c r="I3739" s="37">
        <v>5</v>
      </c>
      <c r="J3739" s="37">
        <v>5</v>
      </c>
      <c r="K3739" s="37">
        <v>10</v>
      </c>
      <c r="L3739" s="37">
        <v>10</v>
      </c>
      <c r="M3739" s="37">
        <v>5</v>
      </c>
      <c r="N3739" s="37">
        <v>10</v>
      </c>
      <c r="O3739" s="37">
        <v>10</v>
      </c>
      <c r="P3739" s="37">
        <v>10</v>
      </c>
      <c r="Q3739" s="37">
        <v>5</v>
      </c>
    </row>
    <row r="3740" spans="1:17">
      <c r="A3740" s="174">
        <v>1733</v>
      </c>
      <c r="B3740">
        <v>6</v>
      </c>
      <c r="C3740" s="36" t="s">
        <v>1309</v>
      </c>
      <c r="D3740" s="36" t="s">
        <v>1310</v>
      </c>
      <c r="E3740" s="39" t="s">
        <v>119</v>
      </c>
      <c r="F3740" s="38">
        <v>8.1999999999999993</v>
      </c>
      <c r="G3740" s="37">
        <v>5</v>
      </c>
      <c r="H3740" s="37">
        <v>5</v>
      </c>
      <c r="I3740" s="37">
        <v>5</v>
      </c>
      <c r="J3740" s="37">
        <v>5</v>
      </c>
      <c r="K3740" s="37">
        <v>10</v>
      </c>
      <c r="L3740" s="37">
        <v>10</v>
      </c>
      <c r="M3740" s="37">
        <v>5</v>
      </c>
      <c r="N3740" s="37">
        <v>10</v>
      </c>
      <c r="O3740" s="37">
        <v>10</v>
      </c>
      <c r="P3740" s="37">
        <v>10</v>
      </c>
      <c r="Q3740" s="37">
        <v>5</v>
      </c>
    </row>
    <row r="3741" spans="1:17">
      <c r="A3741" s="174">
        <v>1732</v>
      </c>
      <c r="C3741" s="36" t="s">
        <v>1309</v>
      </c>
      <c r="D3741" s="35" t="s">
        <v>8857</v>
      </c>
      <c r="E3741" s="34" t="s">
        <v>119</v>
      </c>
      <c r="F3741" s="130">
        <v>8.9990000000000006</v>
      </c>
      <c r="G3741" s="33" t="e">
        <f>AVERAGE(#REF!)</f>
        <v>#REF!</v>
      </c>
      <c r="H3741" s="33" t="e">
        <f>AVERAGE(#REF!)</f>
        <v>#REF!</v>
      </c>
      <c r="I3741" s="33" t="e">
        <f>AVERAGE(#REF!)</f>
        <v>#REF!</v>
      </c>
      <c r="J3741" s="33" t="e">
        <f>AVERAGE(#REF!)</f>
        <v>#REF!</v>
      </c>
      <c r="K3741" s="33" t="e">
        <f>AVERAGE(#REF!)</f>
        <v>#REF!</v>
      </c>
      <c r="L3741" s="33" t="e">
        <f>AVERAGE(#REF!)</f>
        <v>#REF!</v>
      </c>
      <c r="M3741" s="33" t="e">
        <f>AVERAGE(#REF!)</f>
        <v>#REF!</v>
      </c>
      <c r="N3741" s="33" t="e">
        <f>AVERAGE(#REF!)</f>
        <v>#REF!</v>
      </c>
      <c r="O3741" s="33" t="e">
        <f>AVERAGE(#REF!)</f>
        <v>#REF!</v>
      </c>
      <c r="P3741" s="33" t="e">
        <f>AVERAGE(#REF!)</f>
        <v>#REF!</v>
      </c>
      <c r="Q3741" s="33" t="e">
        <f>AVERAGE(#REF!)</f>
        <v>#REF!</v>
      </c>
    </row>
    <row r="3742" spans="1:17">
      <c r="A3742" s="174">
        <v>1731</v>
      </c>
      <c r="B3742">
        <v>1</v>
      </c>
      <c r="C3742" s="36" t="s">
        <v>1292</v>
      </c>
      <c r="D3742" s="36" t="s">
        <v>1308</v>
      </c>
      <c r="E3742" s="39" t="s">
        <v>119</v>
      </c>
      <c r="F3742" s="38">
        <v>8.6</v>
      </c>
      <c r="G3742" s="37">
        <v>5</v>
      </c>
      <c r="H3742" s="37">
        <v>5</v>
      </c>
      <c r="I3742" s="37">
        <v>5</v>
      </c>
      <c r="J3742" s="37">
        <v>5</v>
      </c>
      <c r="K3742" s="37">
        <v>10</v>
      </c>
      <c r="L3742" s="37">
        <v>10</v>
      </c>
      <c r="M3742" s="37">
        <v>5</v>
      </c>
      <c r="N3742" s="37">
        <v>10</v>
      </c>
      <c r="O3742" s="37">
        <v>10</v>
      </c>
      <c r="P3742" s="37">
        <v>10</v>
      </c>
      <c r="Q3742" s="37">
        <v>5</v>
      </c>
    </row>
    <row r="3743" spans="1:17">
      <c r="A3743" s="174">
        <v>1730</v>
      </c>
      <c r="B3743">
        <v>2</v>
      </c>
      <c r="C3743" s="36" t="s">
        <v>1292</v>
      </c>
      <c r="D3743" s="36" t="s">
        <v>1307</v>
      </c>
      <c r="E3743" s="39" t="s">
        <v>119</v>
      </c>
      <c r="F3743" s="38">
        <v>7.2</v>
      </c>
      <c r="G3743" s="37">
        <v>5</v>
      </c>
      <c r="H3743" s="37">
        <v>5</v>
      </c>
      <c r="I3743" s="37">
        <v>5</v>
      </c>
      <c r="J3743" s="37">
        <v>5</v>
      </c>
      <c r="K3743" s="37">
        <v>10</v>
      </c>
      <c r="L3743" s="37">
        <v>10</v>
      </c>
      <c r="M3743" s="37">
        <v>5</v>
      </c>
      <c r="N3743" s="37">
        <v>10</v>
      </c>
      <c r="O3743" s="37">
        <v>10</v>
      </c>
      <c r="P3743" s="37">
        <v>10</v>
      </c>
      <c r="Q3743" s="37">
        <v>5</v>
      </c>
    </row>
    <row r="3744" spans="1:17">
      <c r="A3744" s="174">
        <v>1729</v>
      </c>
      <c r="B3744">
        <v>3</v>
      </c>
      <c r="C3744" s="36" t="s">
        <v>1292</v>
      </c>
      <c r="D3744" s="36" t="s">
        <v>1306</v>
      </c>
      <c r="E3744" s="39" t="s">
        <v>119</v>
      </c>
      <c r="F3744" s="38">
        <v>9.3000000000000007</v>
      </c>
      <c r="G3744" s="37">
        <v>5</v>
      </c>
      <c r="H3744" s="37">
        <v>5</v>
      </c>
      <c r="I3744" s="37">
        <v>5</v>
      </c>
      <c r="J3744" s="37">
        <v>5</v>
      </c>
      <c r="K3744" s="37">
        <v>10</v>
      </c>
      <c r="L3744" s="37">
        <v>10</v>
      </c>
      <c r="M3744" s="37">
        <v>5</v>
      </c>
      <c r="N3744" s="37">
        <v>10</v>
      </c>
      <c r="O3744" s="37">
        <v>10</v>
      </c>
      <c r="P3744" s="37">
        <v>10</v>
      </c>
      <c r="Q3744" s="37">
        <v>5</v>
      </c>
    </row>
    <row r="3745" spans="1:17">
      <c r="A3745" s="174">
        <v>1728</v>
      </c>
      <c r="B3745">
        <v>4</v>
      </c>
      <c r="C3745" s="36" t="s">
        <v>1292</v>
      </c>
      <c r="D3745" s="42" t="s">
        <v>1305</v>
      </c>
      <c r="E3745" s="41" t="s">
        <v>119</v>
      </c>
      <c r="F3745" s="40">
        <v>9.6999999999999993</v>
      </c>
      <c r="G3745" s="37">
        <v>5</v>
      </c>
      <c r="H3745" s="37">
        <v>5</v>
      </c>
      <c r="I3745" s="37">
        <v>5</v>
      </c>
      <c r="J3745" s="37">
        <v>5</v>
      </c>
      <c r="K3745" s="37">
        <v>10</v>
      </c>
      <c r="L3745" s="37">
        <v>10</v>
      </c>
      <c r="M3745" s="37">
        <v>5</v>
      </c>
      <c r="N3745" s="37">
        <v>10</v>
      </c>
      <c r="O3745" s="37">
        <v>10</v>
      </c>
      <c r="P3745" s="37">
        <v>10</v>
      </c>
      <c r="Q3745" s="37">
        <v>5</v>
      </c>
    </row>
    <row r="3746" spans="1:17">
      <c r="A3746" s="174">
        <v>1727</v>
      </c>
      <c r="B3746">
        <v>5</v>
      </c>
      <c r="C3746" s="36" t="s">
        <v>1292</v>
      </c>
      <c r="D3746" s="36" t="s">
        <v>1304</v>
      </c>
      <c r="E3746" s="39" t="s">
        <v>119</v>
      </c>
      <c r="F3746" s="38">
        <v>7</v>
      </c>
      <c r="G3746" s="37">
        <v>5</v>
      </c>
      <c r="H3746" s="37">
        <v>5</v>
      </c>
      <c r="I3746" s="37">
        <v>5</v>
      </c>
      <c r="J3746" s="37">
        <v>5</v>
      </c>
      <c r="K3746" s="37">
        <v>10</v>
      </c>
      <c r="L3746" s="37">
        <v>10</v>
      </c>
      <c r="M3746" s="37">
        <v>5</v>
      </c>
      <c r="N3746" s="37">
        <v>10</v>
      </c>
      <c r="O3746" s="37">
        <v>10</v>
      </c>
      <c r="P3746" s="37">
        <v>10</v>
      </c>
      <c r="Q3746" s="37">
        <v>5</v>
      </c>
    </row>
    <row r="3747" spans="1:17">
      <c r="A3747" s="174">
        <v>1726</v>
      </c>
      <c r="B3747">
        <v>6</v>
      </c>
      <c r="C3747" s="36" t="s">
        <v>1292</v>
      </c>
      <c r="D3747" s="36" t="s">
        <v>1303</v>
      </c>
      <c r="E3747" s="39" t="s">
        <v>119</v>
      </c>
      <c r="F3747" s="38">
        <v>8.9</v>
      </c>
      <c r="G3747" s="37">
        <v>5</v>
      </c>
      <c r="H3747" s="37">
        <v>5</v>
      </c>
      <c r="I3747" s="37">
        <v>5</v>
      </c>
      <c r="J3747" s="37">
        <v>5</v>
      </c>
      <c r="K3747" s="37">
        <v>10</v>
      </c>
      <c r="L3747" s="37">
        <v>10</v>
      </c>
      <c r="M3747" s="37">
        <v>5</v>
      </c>
      <c r="N3747" s="37">
        <v>10</v>
      </c>
      <c r="O3747" s="37">
        <v>10</v>
      </c>
      <c r="P3747" s="37">
        <v>10</v>
      </c>
      <c r="Q3747" s="37">
        <v>5</v>
      </c>
    </row>
    <row r="3748" spans="1:17">
      <c r="A3748" s="174">
        <v>1725</v>
      </c>
      <c r="B3748">
        <v>7</v>
      </c>
      <c r="C3748" s="36" t="s">
        <v>1292</v>
      </c>
      <c r="D3748" s="36" t="s">
        <v>1302</v>
      </c>
      <c r="E3748" s="39" t="s">
        <v>119</v>
      </c>
      <c r="F3748" s="38">
        <v>8</v>
      </c>
      <c r="G3748" s="37">
        <v>5</v>
      </c>
      <c r="H3748" s="37">
        <v>5</v>
      </c>
      <c r="I3748" s="37">
        <v>5</v>
      </c>
      <c r="J3748" s="37">
        <v>5</v>
      </c>
      <c r="K3748" s="37">
        <v>10</v>
      </c>
      <c r="L3748" s="37">
        <v>10</v>
      </c>
      <c r="M3748" s="37">
        <v>5</v>
      </c>
      <c r="N3748" s="37">
        <v>10</v>
      </c>
      <c r="O3748" s="37">
        <v>10</v>
      </c>
      <c r="P3748" s="37">
        <v>10</v>
      </c>
      <c r="Q3748" s="37">
        <v>5</v>
      </c>
    </row>
    <row r="3749" spans="1:17">
      <c r="A3749" s="174">
        <v>1724</v>
      </c>
      <c r="B3749">
        <v>8</v>
      </c>
      <c r="C3749" s="36" t="s">
        <v>1292</v>
      </c>
      <c r="D3749" s="36" t="s">
        <v>1301</v>
      </c>
      <c r="E3749" s="39" t="s">
        <v>119</v>
      </c>
      <c r="F3749" s="38">
        <v>7.3</v>
      </c>
      <c r="G3749" s="37">
        <v>5</v>
      </c>
      <c r="H3749" s="37">
        <v>5</v>
      </c>
      <c r="I3749" s="37">
        <v>5</v>
      </c>
      <c r="J3749" s="37">
        <v>5</v>
      </c>
      <c r="K3749" s="37">
        <v>10</v>
      </c>
      <c r="L3749" s="37">
        <v>10</v>
      </c>
      <c r="M3749" s="37">
        <v>5</v>
      </c>
      <c r="N3749" s="37">
        <v>10</v>
      </c>
      <c r="O3749" s="37">
        <v>10</v>
      </c>
      <c r="P3749" s="37">
        <v>10</v>
      </c>
      <c r="Q3749" s="37">
        <v>5</v>
      </c>
    </row>
    <row r="3750" spans="1:17">
      <c r="A3750" s="174">
        <v>1723</v>
      </c>
      <c r="B3750">
        <v>9</v>
      </c>
      <c r="C3750" s="36" t="s">
        <v>1292</v>
      </c>
      <c r="D3750" s="36" t="s">
        <v>1300</v>
      </c>
      <c r="E3750" s="39" t="s">
        <v>119</v>
      </c>
      <c r="F3750" s="38">
        <v>8.4</v>
      </c>
      <c r="G3750" s="37">
        <v>5</v>
      </c>
      <c r="H3750" s="37">
        <v>5</v>
      </c>
      <c r="I3750" s="37">
        <v>5</v>
      </c>
      <c r="J3750" s="37">
        <v>5</v>
      </c>
      <c r="K3750" s="37">
        <v>10</v>
      </c>
      <c r="L3750" s="37">
        <v>10</v>
      </c>
      <c r="M3750" s="37">
        <v>5</v>
      </c>
      <c r="N3750" s="37">
        <v>10</v>
      </c>
      <c r="O3750" s="37">
        <v>10</v>
      </c>
      <c r="P3750" s="37">
        <v>10</v>
      </c>
      <c r="Q3750" s="37">
        <v>5</v>
      </c>
    </row>
    <row r="3751" spans="1:17">
      <c r="A3751" s="174">
        <v>1722</v>
      </c>
      <c r="B3751">
        <v>10</v>
      </c>
      <c r="C3751" s="36" t="s">
        <v>1292</v>
      </c>
      <c r="D3751" s="36" t="s">
        <v>1299</v>
      </c>
      <c r="E3751" s="39" t="s">
        <v>119</v>
      </c>
      <c r="F3751" s="38">
        <v>8.4</v>
      </c>
      <c r="G3751" s="37">
        <v>5</v>
      </c>
      <c r="H3751" s="37">
        <v>5</v>
      </c>
      <c r="I3751" s="37">
        <v>5</v>
      </c>
      <c r="J3751" s="37">
        <v>5</v>
      </c>
      <c r="K3751" s="37">
        <v>10</v>
      </c>
      <c r="L3751" s="37">
        <v>10</v>
      </c>
      <c r="M3751" s="37">
        <v>5</v>
      </c>
      <c r="N3751" s="37">
        <v>10</v>
      </c>
      <c r="O3751" s="37">
        <v>10</v>
      </c>
      <c r="P3751" s="37">
        <v>10</v>
      </c>
      <c r="Q3751" s="37">
        <v>5</v>
      </c>
    </row>
    <row r="3752" spans="1:17">
      <c r="A3752" s="174">
        <v>1721</v>
      </c>
      <c r="B3752">
        <v>11</v>
      </c>
      <c r="C3752" s="36" t="s">
        <v>1292</v>
      </c>
      <c r="D3752" s="36" t="s">
        <v>1298</v>
      </c>
      <c r="E3752" s="39" t="s">
        <v>119</v>
      </c>
      <c r="F3752" s="38">
        <v>9.1</v>
      </c>
      <c r="G3752" s="37">
        <v>5</v>
      </c>
      <c r="H3752" s="37">
        <v>5</v>
      </c>
      <c r="I3752" s="37">
        <v>5</v>
      </c>
      <c r="J3752" s="37">
        <v>5</v>
      </c>
      <c r="K3752" s="37">
        <v>10</v>
      </c>
      <c r="L3752" s="37">
        <v>10</v>
      </c>
      <c r="M3752" s="37">
        <v>5</v>
      </c>
      <c r="N3752" s="37">
        <v>10</v>
      </c>
      <c r="O3752" s="37">
        <v>10</v>
      </c>
      <c r="P3752" s="37">
        <v>10</v>
      </c>
      <c r="Q3752" s="37">
        <v>5</v>
      </c>
    </row>
    <row r="3753" spans="1:17">
      <c r="A3753" s="174">
        <v>1720</v>
      </c>
      <c r="B3753">
        <v>12</v>
      </c>
      <c r="C3753" s="36" t="s">
        <v>1292</v>
      </c>
      <c r="D3753" s="36" t="s">
        <v>1297</v>
      </c>
      <c r="E3753" s="39" t="s">
        <v>119</v>
      </c>
      <c r="F3753" s="38">
        <v>9.1999999999999993</v>
      </c>
      <c r="G3753" s="37">
        <v>5</v>
      </c>
      <c r="H3753" s="37">
        <v>5</v>
      </c>
      <c r="I3753" s="37">
        <v>5</v>
      </c>
      <c r="J3753" s="37">
        <v>5</v>
      </c>
      <c r="K3753" s="37">
        <v>10</v>
      </c>
      <c r="L3753" s="37">
        <v>10</v>
      </c>
      <c r="M3753" s="37">
        <v>5</v>
      </c>
      <c r="N3753" s="37">
        <v>10</v>
      </c>
      <c r="O3753" s="37">
        <v>10</v>
      </c>
      <c r="P3753" s="37">
        <v>10</v>
      </c>
      <c r="Q3753" s="37">
        <v>5</v>
      </c>
    </row>
    <row r="3754" spans="1:17">
      <c r="A3754" s="174">
        <v>1719</v>
      </c>
      <c r="B3754">
        <v>13</v>
      </c>
      <c r="C3754" s="36" t="s">
        <v>1292</v>
      </c>
      <c r="D3754" s="36" t="s">
        <v>1296</v>
      </c>
      <c r="E3754" s="39" t="s">
        <v>119</v>
      </c>
      <c r="F3754" s="38">
        <v>8.1</v>
      </c>
      <c r="G3754" s="37">
        <v>5</v>
      </c>
      <c r="H3754" s="37">
        <v>5</v>
      </c>
      <c r="I3754" s="37">
        <v>5</v>
      </c>
      <c r="J3754" s="37">
        <v>5</v>
      </c>
      <c r="K3754" s="37">
        <v>10</v>
      </c>
      <c r="L3754" s="37">
        <v>10</v>
      </c>
      <c r="M3754" s="37">
        <v>5</v>
      </c>
      <c r="N3754" s="37">
        <v>10</v>
      </c>
      <c r="O3754" s="37">
        <v>10</v>
      </c>
      <c r="P3754" s="37">
        <v>10</v>
      </c>
      <c r="Q3754" s="37">
        <v>5</v>
      </c>
    </row>
    <row r="3755" spans="1:17">
      <c r="A3755" s="174">
        <v>1718</v>
      </c>
      <c r="B3755">
        <v>14</v>
      </c>
      <c r="C3755" s="36" t="s">
        <v>1292</v>
      </c>
      <c r="D3755" s="36" t="s">
        <v>1295</v>
      </c>
      <c r="E3755" s="39" t="s">
        <v>119</v>
      </c>
      <c r="F3755" s="38">
        <v>9.1</v>
      </c>
      <c r="G3755" s="37">
        <v>5</v>
      </c>
      <c r="H3755" s="37">
        <v>5</v>
      </c>
      <c r="I3755" s="37">
        <v>5</v>
      </c>
      <c r="J3755" s="37">
        <v>5</v>
      </c>
      <c r="K3755" s="37">
        <v>10</v>
      </c>
      <c r="L3755" s="37">
        <v>10</v>
      </c>
      <c r="M3755" s="37">
        <v>5</v>
      </c>
      <c r="N3755" s="37">
        <v>10</v>
      </c>
      <c r="O3755" s="37">
        <v>10</v>
      </c>
      <c r="P3755" s="37">
        <v>10</v>
      </c>
      <c r="Q3755" s="37">
        <v>5</v>
      </c>
    </row>
    <row r="3756" spans="1:17">
      <c r="A3756" s="174">
        <v>1717</v>
      </c>
      <c r="B3756">
        <v>15</v>
      </c>
      <c r="C3756" s="36" t="s">
        <v>1292</v>
      </c>
      <c r="D3756" s="36" t="s">
        <v>1294</v>
      </c>
      <c r="E3756" s="39" t="s">
        <v>119</v>
      </c>
      <c r="F3756" s="38">
        <v>7.2</v>
      </c>
      <c r="G3756" s="37">
        <v>5</v>
      </c>
      <c r="H3756" s="37">
        <v>5</v>
      </c>
      <c r="I3756" s="37">
        <v>5</v>
      </c>
      <c r="J3756" s="37">
        <v>5</v>
      </c>
      <c r="K3756" s="37">
        <v>10</v>
      </c>
      <c r="L3756" s="37">
        <v>10</v>
      </c>
      <c r="M3756" s="37">
        <v>5</v>
      </c>
      <c r="N3756" s="37">
        <v>10</v>
      </c>
      <c r="O3756" s="37">
        <v>10</v>
      </c>
      <c r="P3756" s="37">
        <v>10</v>
      </c>
      <c r="Q3756" s="37">
        <v>5</v>
      </c>
    </row>
    <row r="3757" spans="1:17">
      <c r="A3757" s="174">
        <v>1716</v>
      </c>
      <c r="B3757">
        <v>16</v>
      </c>
      <c r="C3757" s="36" t="s">
        <v>1292</v>
      </c>
      <c r="D3757" s="36" t="s">
        <v>1293</v>
      </c>
      <c r="E3757" s="39" t="s">
        <v>119</v>
      </c>
      <c r="F3757" s="38">
        <v>8.5</v>
      </c>
      <c r="G3757" s="37">
        <v>5</v>
      </c>
      <c r="H3757" s="37">
        <v>5</v>
      </c>
      <c r="I3757" s="37">
        <v>5</v>
      </c>
      <c r="J3757" s="37">
        <v>5</v>
      </c>
      <c r="K3757" s="37">
        <v>10</v>
      </c>
      <c r="L3757" s="37">
        <v>10</v>
      </c>
      <c r="M3757" s="37">
        <v>5</v>
      </c>
      <c r="N3757" s="37">
        <v>10</v>
      </c>
      <c r="O3757" s="37">
        <v>10</v>
      </c>
      <c r="P3757" s="37">
        <v>10</v>
      </c>
      <c r="Q3757" s="37">
        <v>5</v>
      </c>
    </row>
    <row r="3758" spans="1:17">
      <c r="A3758" s="174">
        <v>1715</v>
      </c>
      <c r="B3758">
        <v>17</v>
      </c>
      <c r="C3758" s="36" t="s">
        <v>1292</v>
      </c>
      <c r="D3758" s="36" t="s">
        <v>102</v>
      </c>
      <c r="E3758" s="39" t="s">
        <v>119</v>
      </c>
      <c r="F3758" s="38">
        <v>7.2</v>
      </c>
      <c r="G3758" s="37">
        <v>5</v>
      </c>
      <c r="H3758" s="37">
        <v>5</v>
      </c>
      <c r="I3758" s="37">
        <v>5</v>
      </c>
      <c r="J3758" s="37">
        <v>5</v>
      </c>
      <c r="K3758" s="37">
        <v>10</v>
      </c>
      <c r="L3758" s="37">
        <v>10</v>
      </c>
      <c r="M3758" s="37">
        <v>5</v>
      </c>
      <c r="N3758" s="37">
        <v>10</v>
      </c>
      <c r="O3758" s="37">
        <v>10</v>
      </c>
      <c r="P3758" s="37">
        <v>10</v>
      </c>
      <c r="Q3758" s="37">
        <v>5</v>
      </c>
    </row>
    <row r="3759" spans="1:17">
      <c r="A3759" s="174">
        <v>1714</v>
      </c>
      <c r="C3759" s="36" t="s">
        <v>1292</v>
      </c>
      <c r="D3759" s="35" t="s">
        <v>8697</v>
      </c>
      <c r="E3759" s="34" t="s">
        <v>119</v>
      </c>
      <c r="F3759" s="130">
        <v>8.2629999999999999</v>
      </c>
      <c r="G3759" s="33" t="e">
        <f>AVERAGE(#REF!)</f>
        <v>#REF!</v>
      </c>
      <c r="H3759" s="33" t="e">
        <f>AVERAGE(#REF!)</f>
        <v>#REF!</v>
      </c>
      <c r="I3759" s="33" t="e">
        <f>AVERAGE(#REF!)</f>
        <v>#REF!</v>
      </c>
      <c r="J3759" s="33" t="e">
        <f>AVERAGE(#REF!)</f>
        <v>#REF!</v>
      </c>
      <c r="K3759" s="33" t="e">
        <f>AVERAGE(#REF!)</f>
        <v>#REF!</v>
      </c>
      <c r="L3759" s="33" t="e">
        <f>AVERAGE(#REF!)</f>
        <v>#REF!</v>
      </c>
      <c r="M3759" s="33" t="e">
        <f>AVERAGE(#REF!)</f>
        <v>#REF!</v>
      </c>
      <c r="N3759" s="33" t="e">
        <f>AVERAGE(#REF!)</f>
        <v>#REF!</v>
      </c>
      <c r="O3759" s="33" t="e">
        <f>AVERAGE(#REF!)</f>
        <v>#REF!</v>
      </c>
      <c r="P3759" s="33" t="e">
        <f>AVERAGE(#REF!)</f>
        <v>#REF!</v>
      </c>
      <c r="Q3759" s="33" t="e">
        <f>AVERAGE(#REF!)</f>
        <v>#REF!</v>
      </c>
    </row>
    <row r="3760" spans="1:17">
      <c r="A3760" s="174">
        <v>1713</v>
      </c>
      <c r="B3760">
        <v>1</v>
      </c>
      <c r="C3760" s="36" t="s">
        <v>1279</v>
      </c>
      <c r="D3760" s="42" t="s">
        <v>1291</v>
      </c>
      <c r="E3760" s="41" t="s">
        <v>119</v>
      </c>
      <c r="F3760" s="40">
        <v>9.9</v>
      </c>
      <c r="G3760" s="37">
        <v>5</v>
      </c>
      <c r="H3760" s="37">
        <v>5</v>
      </c>
      <c r="I3760" s="37">
        <v>5</v>
      </c>
      <c r="J3760" s="37">
        <v>5</v>
      </c>
      <c r="K3760" s="37">
        <v>10</v>
      </c>
      <c r="L3760" s="37">
        <v>10</v>
      </c>
      <c r="M3760" s="37">
        <v>5</v>
      </c>
      <c r="N3760" s="37">
        <v>10</v>
      </c>
      <c r="O3760" s="37">
        <v>10</v>
      </c>
      <c r="P3760" s="37">
        <v>10</v>
      </c>
      <c r="Q3760" s="37">
        <v>5</v>
      </c>
    </row>
    <row r="3761" spans="1:17">
      <c r="A3761" s="174">
        <v>1712</v>
      </c>
      <c r="B3761">
        <v>2</v>
      </c>
      <c r="C3761" s="36" t="s">
        <v>1279</v>
      </c>
      <c r="D3761" s="36" t="s">
        <v>1290</v>
      </c>
      <c r="E3761" s="39" t="s">
        <v>119</v>
      </c>
      <c r="F3761" s="38">
        <v>8.6</v>
      </c>
      <c r="G3761" s="37">
        <v>5</v>
      </c>
      <c r="H3761" s="37">
        <v>5</v>
      </c>
      <c r="I3761" s="37">
        <v>5</v>
      </c>
      <c r="J3761" s="37">
        <v>5</v>
      </c>
      <c r="K3761" s="37">
        <v>10</v>
      </c>
      <c r="L3761" s="37">
        <v>10</v>
      </c>
      <c r="M3761" s="37">
        <v>5</v>
      </c>
      <c r="N3761" s="37">
        <v>10</v>
      </c>
      <c r="O3761" s="37">
        <v>10</v>
      </c>
      <c r="P3761" s="37">
        <v>10</v>
      </c>
      <c r="Q3761" s="37">
        <v>5</v>
      </c>
    </row>
    <row r="3762" spans="1:17">
      <c r="A3762" s="174">
        <v>1711</v>
      </c>
      <c r="B3762">
        <v>3</v>
      </c>
      <c r="C3762" s="36" t="s">
        <v>1279</v>
      </c>
      <c r="D3762" s="42" t="s">
        <v>1289</v>
      </c>
      <c r="E3762" s="41" t="s">
        <v>119</v>
      </c>
      <c r="F3762" s="40">
        <v>9.8000000000000007</v>
      </c>
      <c r="G3762" s="37">
        <v>5</v>
      </c>
      <c r="H3762" s="37">
        <v>5</v>
      </c>
      <c r="I3762" s="37">
        <v>5</v>
      </c>
      <c r="J3762" s="37">
        <v>5</v>
      </c>
      <c r="K3762" s="37">
        <v>10</v>
      </c>
      <c r="L3762" s="37">
        <v>10</v>
      </c>
      <c r="M3762" s="37">
        <v>5</v>
      </c>
      <c r="N3762" s="37">
        <v>10</v>
      </c>
      <c r="O3762" s="37">
        <v>10</v>
      </c>
      <c r="P3762" s="37">
        <v>10</v>
      </c>
      <c r="Q3762" s="37">
        <v>5</v>
      </c>
    </row>
    <row r="3763" spans="1:17">
      <c r="A3763" s="174">
        <v>1710</v>
      </c>
      <c r="B3763">
        <v>4</v>
      </c>
      <c r="C3763" s="36" t="s">
        <v>1279</v>
      </c>
      <c r="D3763" s="36" t="s">
        <v>1288</v>
      </c>
      <c r="E3763" s="39" t="s">
        <v>119</v>
      </c>
      <c r="F3763" s="38">
        <v>8.4</v>
      </c>
      <c r="G3763" s="37">
        <v>5</v>
      </c>
      <c r="H3763" s="37">
        <v>5</v>
      </c>
      <c r="I3763" s="37">
        <v>5</v>
      </c>
      <c r="J3763" s="37">
        <v>5</v>
      </c>
      <c r="K3763" s="37">
        <v>10</v>
      </c>
      <c r="L3763" s="37">
        <v>10</v>
      </c>
      <c r="M3763" s="37">
        <v>5</v>
      </c>
      <c r="N3763" s="37">
        <v>10</v>
      </c>
      <c r="O3763" s="37">
        <v>10</v>
      </c>
      <c r="P3763" s="37">
        <v>10</v>
      </c>
      <c r="Q3763" s="37">
        <v>5</v>
      </c>
    </row>
    <row r="3764" spans="1:17">
      <c r="A3764" s="174">
        <v>1709</v>
      </c>
      <c r="B3764">
        <v>5</v>
      </c>
      <c r="C3764" s="36" t="s">
        <v>1279</v>
      </c>
      <c r="D3764" s="36" t="s">
        <v>1287</v>
      </c>
      <c r="E3764" s="39" t="s">
        <v>119</v>
      </c>
      <c r="F3764" s="38">
        <v>8.1999999999999993</v>
      </c>
      <c r="G3764" s="37">
        <v>5</v>
      </c>
      <c r="H3764" s="37">
        <v>5</v>
      </c>
      <c r="I3764" s="37">
        <v>5</v>
      </c>
      <c r="J3764" s="37">
        <v>5</v>
      </c>
      <c r="K3764" s="37">
        <v>10</v>
      </c>
      <c r="L3764" s="37">
        <v>10</v>
      </c>
      <c r="M3764" s="37">
        <v>5</v>
      </c>
      <c r="N3764" s="37">
        <v>10</v>
      </c>
      <c r="O3764" s="37">
        <v>10</v>
      </c>
      <c r="P3764" s="37">
        <v>10</v>
      </c>
      <c r="Q3764" s="37">
        <v>5</v>
      </c>
    </row>
    <row r="3765" spans="1:17">
      <c r="A3765" s="174">
        <v>1708</v>
      </c>
      <c r="B3765">
        <v>6</v>
      </c>
      <c r="C3765" s="36" t="s">
        <v>1279</v>
      </c>
      <c r="D3765" s="36" t="s">
        <v>1286</v>
      </c>
      <c r="E3765" s="39" t="s">
        <v>119</v>
      </c>
      <c r="F3765" s="38">
        <v>8.5</v>
      </c>
      <c r="G3765" s="37">
        <v>5</v>
      </c>
      <c r="H3765" s="37">
        <v>5</v>
      </c>
      <c r="I3765" s="37">
        <v>5</v>
      </c>
      <c r="J3765" s="37">
        <v>5</v>
      </c>
      <c r="K3765" s="37">
        <v>10</v>
      </c>
      <c r="L3765" s="37">
        <v>10</v>
      </c>
      <c r="M3765" s="37">
        <v>5</v>
      </c>
      <c r="N3765" s="37">
        <v>10</v>
      </c>
      <c r="O3765" s="37">
        <v>10</v>
      </c>
      <c r="P3765" s="37">
        <v>10</v>
      </c>
      <c r="Q3765" s="37">
        <v>5</v>
      </c>
    </row>
    <row r="3766" spans="1:17">
      <c r="A3766" s="174">
        <v>1707</v>
      </c>
      <c r="B3766">
        <v>7</v>
      </c>
      <c r="C3766" s="36" t="s">
        <v>1279</v>
      </c>
      <c r="D3766" s="36" t="s">
        <v>1285</v>
      </c>
      <c r="E3766" s="39" t="s">
        <v>119</v>
      </c>
      <c r="F3766" s="38">
        <v>9.4</v>
      </c>
      <c r="G3766" s="37">
        <v>5</v>
      </c>
      <c r="H3766" s="37">
        <v>5</v>
      </c>
      <c r="I3766" s="37">
        <v>5</v>
      </c>
      <c r="J3766" s="37">
        <v>5</v>
      </c>
      <c r="K3766" s="37">
        <v>10</v>
      </c>
      <c r="L3766" s="37">
        <v>10</v>
      </c>
      <c r="M3766" s="37">
        <v>5</v>
      </c>
      <c r="N3766" s="37">
        <v>10</v>
      </c>
      <c r="O3766" s="37">
        <v>10</v>
      </c>
      <c r="P3766" s="37">
        <v>10</v>
      </c>
      <c r="Q3766" s="37">
        <v>5</v>
      </c>
    </row>
    <row r="3767" spans="1:17">
      <c r="A3767" s="174">
        <v>1706</v>
      </c>
      <c r="B3767">
        <v>8</v>
      </c>
      <c r="C3767" s="36" t="s">
        <v>1279</v>
      </c>
      <c r="D3767" s="36" t="s">
        <v>1193</v>
      </c>
      <c r="E3767" s="39" t="s">
        <v>119</v>
      </c>
      <c r="F3767" s="38">
        <v>9.4</v>
      </c>
      <c r="G3767" s="37">
        <v>5</v>
      </c>
      <c r="H3767" s="37">
        <v>5</v>
      </c>
      <c r="I3767" s="37">
        <v>5</v>
      </c>
      <c r="J3767" s="37">
        <v>5</v>
      </c>
      <c r="K3767" s="37">
        <v>10</v>
      </c>
      <c r="L3767" s="37">
        <v>10</v>
      </c>
      <c r="M3767" s="37">
        <v>5</v>
      </c>
      <c r="N3767" s="37">
        <v>10</v>
      </c>
      <c r="O3767" s="37">
        <v>10</v>
      </c>
      <c r="P3767" s="37">
        <v>10</v>
      </c>
      <c r="Q3767" s="37">
        <v>5</v>
      </c>
    </row>
    <row r="3768" spans="1:17">
      <c r="A3768" s="174">
        <v>1705</v>
      </c>
      <c r="B3768">
        <v>9</v>
      </c>
      <c r="C3768" s="36" t="s">
        <v>1279</v>
      </c>
      <c r="D3768" s="36" t="s">
        <v>1284</v>
      </c>
      <c r="E3768" s="39" t="s">
        <v>119</v>
      </c>
      <c r="F3768" s="38">
        <v>8.5</v>
      </c>
      <c r="G3768" s="37">
        <v>5</v>
      </c>
      <c r="H3768" s="37">
        <v>5</v>
      </c>
      <c r="I3768" s="37">
        <v>5</v>
      </c>
      <c r="J3768" s="37">
        <v>5</v>
      </c>
      <c r="K3768" s="37">
        <v>10</v>
      </c>
      <c r="L3768" s="37">
        <v>10</v>
      </c>
      <c r="M3768" s="37">
        <v>5</v>
      </c>
      <c r="N3768" s="37">
        <v>10</v>
      </c>
      <c r="O3768" s="37">
        <v>10</v>
      </c>
      <c r="P3768" s="37">
        <v>10</v>
      </c>
      <c r="Q3768" s="37">
        <v>5</v>
      </c>
    </row>
    <row r="3769" spans="1:17">
      <c r="A3769" s="174">
        <v>1704</v>
      </c>
      <c r="B3769">
        <v>10</v>
      </c>
      <c r="C3769" s="36" t="s">
        <v>1279</v>
      </c>
      <c r="D3769" s="36" t="s">
        <v>1283</v>
      </c>
      <c r="E3769" s="39" t="s">
        <v>119</v>
      </c>
      <c r="F3769" s="38">
        <v>8.9</v>
      </c>
      <c r="G3769" s="37">
        <v>5</v>
      </c>
      <c r="H3769" s="37">
        <v>5</v>
      </c>
      <c r="I3769" s="37">
        <v>5</v>
      </c>
      <c r="J3769" s="37">
        <v>5</v>
      </c>
      <c r="K3769" s="37">
        <v>10</v>
      </c>
      <c r="L3769" s="37">
        <v>10</v>
      </c>
      <c r="M3769" s="37">
        <v>5</v>
      </c>
      <c r="N3769" s="37">
        <v>10</v>
      </c>
      <c r="O3769" s="37">
        <v>10</v>
      </c>
      <c r="P3769" s="37">
        <v>10</v>
      </c>
      <c r="Q3769" s="37">
        <v>5</v>
      </c>
    </row>
    <row r="3770" spans="1:17">
      <c r="A3770" s="174">
        <v>1703</v>
      </c>
      <c r="B3770">
        <v>11</v>
      </c>
      <c r="C3770" s="36" t="s">
        <v>1279</v>
      </c>
      <c r="D3770" s="36" t="s">
        <v>1282</v>
      </c>
      <c r="E3770" s="39" t="s">
        <v>119</v>
      </c>
      <c r="F3770" s="38">
        <v>9.4</v>
      </c>
      <c r="G3770" s="37">
        <v>5</v>
      </c>
      <c r="H3770" s="37">
        <v>5</v>
      </c>
      <c r="I3770" s="37">
        <v>5</v>
      </c>
      <c r="J3770" s="37">
        <v>5</v>
      </c>
      <c r="K3770" s="37">
        <v>10</v>
      </c>
      <c r="L3770" s="37">
        <v>10</v>
      </c>
      <c r="M3770" s="37">
        <v>5</v>
      </c>
      <c r="N3770" s="37">
        <v>10</v>
      </c>
      <c r="O3770" s="37">
        <v>10</v>
      </c>
      <c r="P3770" s="37">
        <v>10</v>
      </c>
      <c r="Q3770" s="37">
        <v>5</v>
      </c>
    </row>
    <row r="3771" spans="1:17">
      <c r="A3771" s="174">
        <v>1702</v>
      </c>
      <c r="B3771">
        <v>12</v>
      </c>
      <c r="C3771" s="36" t="s">
        <v>1279</v>
      </c>
      <c r="D3771" s="36" t="s">
        <v>1281</v>
      </c>
      <c r="E3771" s="39" t="s">
        <v>119</v>
      </c>
      <c r="F3771" s="38">
        <v>8.4</v>
      </c>
      <c r="G3771" s="37">
        <v>5</v>
      </c>
      <c r="H3771" s="37">
        <v>5</v>
      </c>
      <c r="I3771" s="37">
        <v>5</v>
      </c>
      <c r="J3771" s="37">
        <v>5</v>
      </c>
      <c r="K3771" s="37">
        <v>10</v>
      </c>
      <c r="L3771" s="37">
        <v>10</v>
      </c>
      <c r="M3771" s="37">
        <v>5</v>
      </c>
      <c r="N3771" s="37">
        <v>10</v>
      </c>
      <c r="O3771" s="37">
        <v>10</v>
      </c>
      <c r="P3771" s="37">
        <v>10</v>
      </c>
      <c r="Q3771" s="37">
        <v>5</v>
      </c>
    </row>
    <row r="3772" spans="1:17">
      <c r="A3772" s="174">
        <v>1701</v>
      </c>
      <c r="B3772">
        <v>13</v>
      </c>
      <c r="C3772" s="36" t="s">
        <v>1279</v>
      </c>
      <c r="D3772" s="36" t="s">
        <v>1280</v>
      </c>
      <c r="E3772" s="39" t="s">
        <v>119</v>
      </c>
      <c r="F3772" s="38">
        <v>9.3000000000000007</v>
      </c>
      <c r="G3772" s="37">
        <v>5</v>
      </c>
      <c r="H3772" s="37">
        <v>5</v>
      </c>
      <c r="I3772" s="37">
        <v>5</v>
      </c>
      <c r="J3772" s="37">
        <v>5</v>
      </c>
      <c r="K3772" s="37">
        <v>10</v>
      </c>
      <c r="L3772" s="37">
        <v>10</v>
      </c>
      <c r="M3772" s="37">
        <v>5</v>
      </c>
      <c r="N3772" s="37">
        <v>10</v>
      </c>
      <c r="O3772" s="37">
        <v>10</v>
      </c>
      <c r="P3772" s="37">
        <v>10</v>
      </c>
      <c r="Q3772" s="37">
        <v>5</v>
      </c>
    </row>
    <row r="3773" spans="1:17">
      <c r="A3773" s="174">
        <v>1700</v>
      </c>
      <c r="C3773" s="36" t="s">
        <v>1279</v>
      </c>
      <c r="D3773" s="35" t="s">
        <v>331</v>
      </c>
      <c r="E3773" s="34" t="s">
        <v>119</v>
      </c>
      <c r="F3773" s="130">
        <v>8.9600000000000009</v>
      </c>
      <c r="G3773" s="33" t="e">
        <f>AVERAGE(#REF!)</f>
        <v>#REF!</v>
      </c>
      <c r="H3773" s="33" t="e">
        <f>AVERAGE(#REF!)</f>
        <v>#REF!</v>
      </c>
      <c r="I3773" s="33" t="e">
        <f>AVERAGE(#REF!)</f>
        <v>#REF!</v>
      </c>
      <c r="J3773" s="33" t="e">
        <f>AVERAGE(#REF!)</f>
        <v>#REF!</v>
      </c>
      <c r="K3773" s="33" t="e">
        <f>AVERAGE(#REF!)</f>
        <v>#REF!</v>
      </c>
      <c r="L3773" s="33" t="e">
        <f>AVERAGE(#REF!)</f>
        <v>#REF!</v>
      </c>
      <c r="M3773" s="33" t="e">
        <f>AVERAGE(#REF!)</f>
        <v>#REF!</v>
      </c>
      <c r="N3773" s="33" t="e">
        <f>AVERAGE(#REF!)</f>
        <v>#REF!</v>
      </c>
      <c r="O3773" s="33" t="e">
        <f>AVERAGE(#REF!)</f>
        <v>#REF!</v>
      </c>
      <c r="P3773" s="33" t="e">
        <f>AVERAGE(#REF!)</f>
        <v>#REF!</v>
      </c>
      <c r="Q3773" s="33" t="e">
        <f>AVERAGE(#REF!)</f>
        <v>#REF!</v>
      </c>
    </row>
    <row r="3774" spans="1:17">
      <c r="A3774" s="174">
        <v>1699</v>
      </c>
      <c r="B3774">
        <v>1</v>
      </c>
      <c r="C3774" s="36" t="s">
        <v>1255</v>
      </c>
      <c r="D3774" s="36" t="s">
        <v>1265</v>
      </c>
      <c r="E3774" s="39" t="s">
        <v>119</v>
      </c>
      <c r="F3774" s="38">
        <v>7.9</v>
      </c>
      <c r="G3774" s="37">
        <v>5</v>
      </c>
      <c r="H3774" s="37">
        <v>5</v>
      </c>
      <c r="I3774" s="37">
        <v>5</v>
      </c>
      <c r="J3774" s="37">
        <v>5</v>
      </c>
      <c r="K3774" s="37">
        <v>10</v>
      </c>
      <c r="L3774" s="37">
        <v>10</v>
      </c>
      <c r="M3774" s="37">
        <v>5</v>
      </c>
      <c r="N3774" s="37">
        <v>10</v>
      </c>
      <c r="O3774" s="37">
        <v>10</v>
      </c>
      <c r="P3774" s="37">
        <v>10</v>
      </c>
      <c r="Q3774" s="37">
        <v>5</v>
      </c>
    </row>
    <row r="3775" spans="1:17">
      <c r="A3775" s="174">
        <v>1698</v>
      </c>
      <c r="B3775">
        <v>2</v>
      </c>
      <c r="C3775" s="36" t="s">
        <v>1255</v>
      </c>
      <c r="D3775" s="36" t="s">
        <v>1264</v>
      </c>
      <c r="E3775" s="39" t="s">
        <v>119</v>
      </c>
      <c r="F3775" s="38">
        <v>9</v>
      </c>
      <c r="G3775" s="37">
        <v>5</v>
      </c>
      <c r="H3775" s="37">
        <v>5</v>
      </c>
      <c r="I3775" s="37">
        <v>5</v>
      </c>
      <c r="J3775" s="37">
        <v>5</v>
      </c>
      <c r="K3775" s="37">
        <v>10</v>
      </c>
      <c r="L3775" s="37">
        <v>10</v>
      </c>
      <c r="M3775" s="37">
        <v>5</v>
      </c>
      <c r="N3775" s="37">
        <v>10</v>
      </c>
      <c r="O3775" s="37">
        <v>10</v>
      </c>
      <c r="P3775" s="37">
        <v>10</v>
      </c>
      <c r="Q3775" s="37">
        <v>5</v>
      </c>
    </row>
    <row r="3776" spans="1:17">
      <c r="A3776" s="174">
        <v>1697</v>
      </c>
      <c r="B3776">
        <v>3</v>
      </c>
      <c r="C3776" s="36" t="s">
        <v>1255</v>
      </c>
      <c r="D3776" s="42" t="s">
        <v>1263</v>
      </c>
      <c r="E3776" s="41" t="s">
        <v>119</v>
      </c>
      <c r="F3776" s="40">
        <v>9.9</v>
      </c>
      <c r="G3776" s="37">
        <v>5</v>
      </c>
      <c r="H3776" s="37">
        <v>5</v>
      </c>
      <c r="I3776" s="37">
        <v>5</v>
      </c>
      <c r="J3776" s="37">
        <v>5</v>
      </c>
      <c r="K3776" s="37">
        <v>10</v>
      </c>
      <c r="L3776" s="37">
        <v>10</v>
      </c>
      <c r="M3776" s="37">
        <v>5</v>
      </c>
      <c r="N3776" s="37">
        <v>10</v>
      </c>
      <c r="O3776" s="37">
        <v>10</v>
      </c>
      <c r="P3776" s="37">
        <v>10</v>
      </c>
      <c r="Q3776" s="37">
        <v>5</v>
      </c>
    </row>
    <row r="3777" spans="1:17">
      <c r="A3777" s="174">
        <v>1696</v>
      </c>
      <c r="B3777">
        <v>4</v>
      </c>
      <c r="C3777" s="36" t="s">
        <v>1255</v>
      </c>
      <c r="D3777" s="36" t="s">
        <v>1262</v>
      </c>
      <c r="E3777" s="39" t="s">
        <v>119</v>
      </c>
      <c r="F3777" s="38">
        <v>9</v>
      </c>
      <c r="G3777" s="37">
        <v>5</v>
      </c>
      <c r="H3777" s="37">
        <v>5</v>
      </c>
      <c r="I3777" s="37">
        <v>5</v>
      </c>
      <c r="J3777" s="37">
        <v>5</v>
      </c>
      <c r="K3777" s="37">
        <v>10</v>
      </c>
      <c r="L3777" s="37">
        <v>10</v>
      </c>
      <c r="M3777" s="37">
        <v>5</v>
      </c>
      <c r="N3777" s="37">
        <v>10</v>
      </c>
      <c r="O3777" s="37">
        <v>10</v>
      </c>
      <c r="P3777" s="37">
        <v>10</v>
      </c>
      <c r="Q3777" s="37">
        <v>5</v>
      </c>
    </row>
    <row r="3778" spans="1:17">
      <c r="A3778" s="174">
        <v>1695</v>
      </c>
      <c r="B3778">
        <v>5</v>
      </c>
      <c r="C3778" s="36" t="s">
        <v>1255</v>
      </c>
      <c r="D3778" s="36" t="s">
        <v>1261</v>
      </c>
      <c r="E3778" s="39" t="s">
        <v>119</v>
      </c>
      <c r="F3778" s="38">
        <v>8.8000000000000007</v>
      </c>
      <c r="G3778" s="37">
        <v>5</v>
      </c>
      <c r="H3778" s="37">
        <v>5</v>
      </c>
      <c r="I3778" s="37">
        <v>5</v>
      </c>
      <c r="J3778" s="37">
        <v>5</v>
      </c>
      <c r="K3778" s="37">
        <v>10</v>
      </c>
      <c r="L3778" s="37">
        <v>10</v>
      </c>
      <c r="M3778" s="37">
        <v>5</v>
      </c>
      <c r="N3778" s="37">
        <v>10</v>
      </c>
      <c r="O3778" s="37">
        <v>10</v>
      </c>
      <c r="P3778" s="37">
        <v>10</v>
      </c>
      <c r="Q3778" s="37">
        <v>5</v>
      </c>
    </row>
    <row r="3779" spans="1:17">
      <c r="A3779" s="174">
        <v>1694</v>
      </c>
      <c r="B3779">
        <v>6</v>
      </c>
      <c r="C3779" s="36" t="s">
        <v>1255</v>
      </c>
      <c r="D3779" s="36" t="s">
        <v>1260</v>
      </c>
      <c r="E3779" s="39" t="s">
        <v>119</v>
      </c>
      <c r="F3779" s="38">
        <v>8.6999999999999993</v>
      </c>
      <c r="G3779" s="37">
        <v>5</v>
      </c>
      <c r="H3779" s="37">
        <v>5</v>
      </c>
      <c r="I3779" s="37">
        <v>5</v>
      </c>
      <c r="J3779" s="37">
        <v>5</v>
      </c>
      <c r="K3779" s="37">
        <v>10</v>
      </c>
      <c r="L3779" s="37">
        <v>10</v>
      </c>
      <c r="M3779" s="37">
        <v>5</v>
      </c>
      <c r="N3779" s="37">
        <v>10</v>
      </c>
      <c r="O3779" s="37">
        <v>10</v>
      </c>
      <c r="P3779" s="37">
        <v>10</v>
      </c>
      <c r="Q3779" s="37">
        <v>5</v>
      </c>
    </row>
    <row r="3780" spans="1:17">
      <c r="A3780" s="174">
        <v>1693</v>
      </c>
      <c r="B3780">
        <v>7</v>
      </c>
      <c r="C3780" s="36" t="s">
        <v>1255</v>
      </c>
      <c r="D3780" s="36" t="s">
        <v>1259</v>
      </c>
      <c r="E3780" s="39" t="s">
        <v>119</v>
      </c>
      <c r="F3780" s="38">
        <v>6.9</v>
      </c>
      <c r="G3780" s="37">
        <v>5</v>
      </c>
      <c r="H3780" s="37">
        <v>5</v>
      </c>
      <c r="I3780" s="37">
        <v>5</v>
      </c>
      <c r="J3780" s="37">
        <v>5</v>
      </c>
      <c r="K3780" s="37">
        <v>10</v>
      </c>
      <c r="L3780" s="37">
        <v>10</v>
      </c>
      <c r="M3780" s="37">
        <v>5</v>
      </c>
      <c r="N3780" s="37">
        <v>10</v>
      </c>
      <c r="O3780" s="37">
        <v>10</v>
      </c>
      <c r="P3780" s="37">
        <v>10</v>
      </c>
      <c r="Q3780" s="37">
        <v>5</v>
      </c>
    </row>
    <row r="3781" spans="1:17">
      <c r="A3781" s="174">
        <v>1692</v>
      </c>
      <c r="B3781">
        <v>8</v>
      </c>
      <c r="C3781" s="36" t="s">
        <v>1255</v>
      </c>
      <c r="D3781" s="36" t="s">
        <v>1258</v>
      </c>
      <c r="E3781" s="39" t="s">
        <v>119</v>
      </c>
      <c r="F3781" s="38">
        <v>7.8</v>
      </c>
      <c r="G3781" s="37">
        <v>5</v>
      </c>
      <c r="H3781" s="37">
        <v>5</v>
      </c>
      <c r="I3781" s="37">
        <v>5</v>
      </c>
      <c r="J3781" s="37">
        <v>5</v>
      </c>
      <c r="K3781" s="37">
        <v>10</v>
      </c>
      <c r="L3781" s="37">
        <v>10</v>
      </c>
      <c r="M3781" s="37">
        <v>5</v>
      </c>
      <c r="N3781" s="37">
        <v>10</v>
      </c>
      <c r="O3781" s="37">
        <v>10</v>
      </c>
      <c r="P3781" s="37">
        <v>10</v>
      </c>
      <c r="Q3781" s="37">
        <v>5</v>
      </c>
    </row>
    <row r="3782" spans="1:17">
      <c r="A3782" s="174">
        <v>1691</v>
      </c>
      <c r="B3782">
        <v>9</v>
      </c>
      <c r="C3782" s="36" t="s">
        <v>1255</v>
      </c>
      <c r="D3782" s="36" t="s">
        <v>1257</v>
      </c>
      <c r="E3782" s="39" t="s">
        <v>119</v>
      </c>
      <c r="F3782" s="38">
        <v>8.9</v>
      </c>
      <c r="G3782" s="37">
        <v>5</v>
      </c>
      <c r="H3782" s="37">
        <v>5</v>
      </c>
      <c r="I3782" s="37">
        <v>5</v>
      </c>
      <c r="J3782" s="37">
        <v>5</v>
      </c>
      <c r="K3782" s="37">
        <v>10</v>
      </c>
      <c r="L3782" s="37">
        <v>10</v>
      </c>
      <c r="M3782" s="37">
        <v>5</v>
      </c>
      <c r="N3782" s="37">
        <v>10</v>
      </c>
      <c r="O3782" s="37">
        <v>10</v>
      </c>
      <c r="P3782" s="37">
        <v>10</v>
      </c>
      <c r="Q3782" s="37">
        <v>5</v>
      </c>
    </row>
    <row r="3783" spans="1:17">
      <c r="A3783" s="174">
        <v>1690</v>
      </c>
      <c r="B3783">
        <v>10</v>
      </c>
      <c r="C3783" s="36" t="s">
        <v>1255</v>
      </c>
      <c r="D3783" s="36" t="s">
        <v>1256</v>
      </c>
      <c r="E3783" s="39" t="s">
        <v>119</v>
      </c>
      <c r="F3783" s="38">
        <v>8.6</v>
      </c>
      <c r="G3783" s="37">
        <v>5</v>
      </c>
      <c r="H3783" s="37">
        <v>5</v>
      </c>
      <c r="I3783" s="37">
        <v>5</v>
      </c>
      <c r="J3783" s="37">
        <v>5</v>
      </c>
      <c r="K3783" s="37">
        <v>10</v>
      </c>
      <c r="L3783" s="37">
        <v>10</v>
      </c>
      <c r="M3783" s="37">
        <v>5</v>
      </c>
      <c r="N3783" s="37">
        <v>10</v>
      </c>
      <c r="O3783" s="37">
        <v>10</v>
      </c>
      <c r="P3783" s="37">
        <v>10</v>
      </c>
      <c r="Q3783" s="37">
        <v>5</v>
      </c>
    </row>
    <row r="3784" spans="1:17">
      <c r="A3784" s="174">
        <v>1689</v>
      </c>
      <c r="C3784" s="36" t="s">
        <v>1255</v>
      </c>
      <c r="D3784" s="35" t="s">
        <v>8772</v>
      </c>
      <c r="E3784" s="34" t="s">
        <v>119</v>
      </c>
      <c r="F3784" s="130">
        <v>8.5129999999999999</v>
      </c>
      <c r="G3784" s="33" t="e">
        <f>AVERAGE(#REF!)</f>
        <v>#REF!</v>
      </c>
      <c r="H3784" s="33" t="e">
        <f>AVERAGE(#REF!)</f>
        <v>#REF!</v>
      </c>
      <c r="I3784" s="33" t="e">
        <f>AVERAGE(#REF!)</f>
        <v>#REF!</v>
      </c>
      <c r="J3784" s="33" t="e">
        <f>AVERAGE(#REF!)</f>
        <v>#REF!</v>
      </c>
      <c r="K3784" s="33" t="e">
        <f>AVERAGE(#REF!)</f>
        <v>#REF!</v>
      </c>
      <c r="L3784" s="33" t="e">
        <f>AVERAGE(#REF!)</f>
        <v>#REF!</v>
      </c>
      <c r="M3784" s="33" t="e">
        <f>AVERAGE(#REF!)</f>
        <v>#REF!</v>
      </c>
      <c r="N3784" s="33" t="e">
        <f>AVERAGE(#REF!)</f>
        <v>#REF!</v>
      </c>
      <c r="O3784" s="33" t="e">
        <f>AVERAGE(#REF!)</f>
        <v>#REF!</v>
      </c>
      <c r="P3784" s="33" t="e">
        <f>AVERAGE(#REF!)</f>
        <v>#REF!</v>
      </c>
      <c r="Q3784" s="33" t="e">
        <f>AVERAGE(#REF!)</f>
        <v>#REF!</v>
      </c>
    </row>
    <row r="3785" spans="1:17">
      <c r="A3785" s="174">
        <v>1688</v>
      </c>
      <c r="B3785">
        <v>1</v>
      </c>
      <c r="C3785" s="36" t="s">
        <v>1242</v>
      </c>
      <c r="D3785" s="36" t="s">
        <v>1254</v>
      </c>
      <c r="E3785" s="39" t="s">
        <v>119</v>
      </c>
      <c r="F3785" s="38">
        <v>8.1999999999999993</v>
      </c>
      <c r="G3785" s="37">
        <v>5</v>
      </c>
      <c r="H3785" s="37">
        <v>5</v>
      </c>
      <c r="I3785" s="37">
        <v>5</v>
      </c>
      <c r="J3785" s="37">
        <v>5</v>
      </c>
      <c r="K3785" s="37">
        <v>10</v>
      </c>
      <c r="L3785" s="37">
        <v>10</v>
      </c>
      <c r="M3785" s="37">
        <v>5</v>
      </c>
      <c r="N3785" s="37">
        <v>10</v>
      </c>
      <c r="O3785" s="37">
        <v>10</v>
      </c>
      <c r="P3785" s="37">
        <v>10</v>
      </c>
      <c r="Q3785" s="37">
        <v>5</v>
      </c>
    </row>
    <row r="3786" spans="1:17">
      <c r="A3786" s="174">
        <v>1687</v>
      </c>
      <c r="B3786">
        <v>2</v>
      </c>
      <c r="C3786" s="36" t="s">
        <v>1242</v>
      </c>
      <c r="D3786" s="36" t="s">
        <v>1253</v>
      </c>
      <c r="E3786" s="39" t="s">
        <v>119</v>
      </c>
      <c r="F3786" s="38">
        <v>6</v>
      </c>
      <c r="G3786" s="37">
        <v>5</v>
      </c>
      <c r="H3786" s="37">
        <v>5</v>
      </c>
      <c r="I3786" s="37">
        <v>5</v>
      </c>
      <c r="J3786" s="37">
        <v>5</v>
      </c>
      <c r="K3786" s="37">
        <v>10</v>
      </c>
      <c r="L3786" s="37">
        <v>10</v>
      </c>
      <c r="M3786" s="37">
        <v>5</v>
      </c>
      <c r="N3786" s="37">
        <v>10</v>
      </c>
      <c r="O3786" s="37">
        <v>10</v>
      </c>
      <c r="P3786" s="37">
        <v>10</v>
      </c>
      <c r="Q3786" s="37">
        <v>5</v>
      </c>
    </row>
    <row r="3787" spans="1:17">
      <c r="A3787" s="174">
        <v>1686</v>
      </c>
      <c r="B3787">
        <v>3</v>
      </c>
      <c r="C3787" s="36" t="s">
        <v>1242</v>
      </c>
      <c r="D3787" s="36" t="s">
        <v>1252</v>
      </c>
      <c r="E3787" s="39" t="s">
        <v>119</v>
      </c>
      <c r="F3787" s="38">
        <v>7.6</v>
      </c>
      <c r="G3787" s="37">
        <v>5</v>
      </c>
      <c r="H3787" s="37">
        <v>5</v>
      </c>
      <c r="I3787" s="37">
        <v>5</v>
      </c>
      <c r="J3787" s="37">
        <v>5</v>
      </c>
      <c r="K3787" s="37">
        <v>10</v>
      </c>
      <c r="L3787" s="37">
        <v>10</v>
      </c>
      <c r="M3787" s="37">
        <v>5</v>
      </c>
      <c r="N3787" s="37">
        <v>10</v>
      </c>
      <c r="O3787" s="37">
        <v>10</v>
      </c>
      <c r="P3787" s="37">
        <v>10</v>
      </c>
      <c r="Q3787" s="37">
        <v>5</v>
      </c>
    </row>
    <row r="3788" spans="1:17">
      <c r="A3788" s="174">
        <v>1685</v>
      </c>
      <c r="B3788">
        <v>4</v>
      </c>
      <c r="C3788" s="36" t="s">
        <v>1242</v>
      </c>
      <c r="D3788" s="36" t="s">
        <v>1251</v>
      </c>
      <c r="E3788" s="39" t="s">
        <v>119</v>
      </c>
      <c r="F3788" s="38">
        <v>6.8</v>
      </c>
      <c r="G3788" s="37">
        <v>5</v>
      </c>
      <c r="H3788" s="37">
        <v>5</v>
      </c>
      <c r="I3788" s="37">
        <v>5</v>
      </c>
      <c r="J3788" s="37">
        <v>5</v>
      </c>
      <c r="K3788" s="37">
        <v>10</v>
      </c>
      <c r="L3788" s="37">
        <v>10</v>
      </c>
      <c r="M3788" s="37">
        <v>5</v>
      </c>
      <c r="N3788" s="37">
        <v>10</v>
      </c>
      <c r="O3788" s="37">
        <v>10</v>
      </c>
      <c r="P3788" s="37">
        <v>10</v>
      </c>
      <c r="Q3788" s="37">
        <v>5</v>
      </c>
    </row>
    <row r="3789" spans="1:17">
      <c r="A3789" s="174">
        <v>1684</v>
      </c>
      <c r="B3789">
        <v>5</v>
      </c>
      <c r="C3789" s="36" t="s">
        <v>1242</v>
      </c>
      <c r="D3789" s="36" t="s">
        <v>1250</v>
      </c>
      <c r="E3789" s="39" t="s">
        <v>119</v>
      </c>
      <c r="F3789" s="38">
        <v>6.3</v>
      </c>
      <c r="G3789" s="37">
        <v>5</v>
      </c>
      <c r="H3789" s="37">
        <v>5</v>
      </c>
      <c r="I3789" s="37">
        <v>5</v>
      </c>
      <c r="J3789" s="37">
        <v>5</v>
      </c>
      <c r="K3789" s="37">
        <v>10</v>
      </c>
      <c r="L3789" s="37">
        <v>10</v>
      </c>
      <c r="M3789" s="37">
        <v>5</v>
      </c>
      <c r="N3789" s="37">
        <v>10</v>
      </c>
      <c r="O3789" s="37">
        <v>10</v>
      </c>
      <c r="P3789" s="37">
        <v>10</v>
      </c>
      <c r="Q3789" s="37">
        <v>5</v>
      </c>
    </row>
    <row r="3790" spans="1:17">
      <c r="A3790" s="174">
        <v>1683</v>
      </c>
      <c r="B3790">
        <v>6</v>
      </c>
      <c r="C3790" s="36" t="s">
        <v>1242</v>
      </c>
      <c r="D3790" s="36" t="s">
        <v>1249</v>
      </c>
      <c r="E3790" s="39" t="s">
        <v>119</v>
      </c>
      <c r="F3790" s="38">
        <v>8</v>
      </c>
      <c r="G3790" s="37">
        <v>5</v>
      </c>
      <c r="H3790" s="37">
        <v>5</v>
      </c>
      <c r="I3790" s="37">
        <v>5</v>
      </c>
      <c r="J3790" s="37">
        <v>5</v>
      </c>
      <c r="K3790" s="37">
        <v>10</v>
      </c>
      <c r="L3790" s="37">
        <v>10</v>
      </c>
      <c r="M3790" s="37">
        <v>5</v>
      </c>
      <c r="N3790" s="37">
        <v>10</v>
      </c>
      <c r="O3790" s="37">
        <v>10</v>
      </c>
      <c r="P3790" s="37">
        <v>10</v>
      </c>
      <c r="Q3790" s="37">
        <v>5</v>
      </c>
    </row>
    <row r="3791" spans="1:17">
      <c r="A3791" s="174">
        <v>1682</v>
      </c>
      <c r="B3791">
        <v>7</v>
      </c>
      <c r="C3791" s="36" t="s">
        <v>1242</v>
      </c>
      <c r="D3791" s="36" t="s">
        <v>1248</v>
      </c>
      <c r="E3791" s="39" t="s">
        <v>119</v>
      </c>
      <c r="F3791" s="38">
        <v>7.2</v>
      </c>
      <c r="G3791" s="37">
        <v>5</v>
      </c>
      <c r="H3791" s="37">
        <v>5</v>
      </c>
      <c r="I3791" s="37">
        <v>5</v>
      </c>
      <c r="J3791" s="37">
        <v>5</v>
      </c>
      <c r="K3791" s="37">
        <v>10</v>
      </c>
      <c r="L3791" s="37">
        <v>10</v>
      </c>
      <c r="M3791" s="37">
        <v>5</v>
      </c>
      <c r="N3791" s="37">
        <v>10</v>
      </c>
      <c r="O3791" s="37">
        <v>10</v>
      </c>
      <c r="P3791" s="37">
        <v>10</v>
      </c>
      <c r="Q3791" s="37">
        <v>5</v>
      </c>
    </row>
    <row r="3792" spans="1:17">
      <c r="A3792" s="174">
        <v>1681</v>
      </c>
      <c r="B3792">
        <v>8</v>
      </c>
      <c r="C3792" s="36" t="s">
        <v>1242</v>
      </c>
      <c r="D3792" s="36" t="s">
        <v>1247</v>
      </c>
      <c r="E3792" s="39" t="s">
        <v>119</v>
      </c>
      <c r="F3792" s="38">
        <v>7.9</v>
      </c>
      <c r="G3792" s="37">
        <v>5</v>
      </c>
      <c r="H3792" s="37">
        <v>5</v>
      </c>
      <c r="I3792" s="37">
        <v>5</v>
      </c>
      <c r="J3792" s="37">
        <v>5</v>
      </c>
      <c r="K3792" s="37">
        <v>10</v>
      </c>
      <c r="L3792" s="37">
        <v>10</v>
      </c>
      <c r="M3792" s="37">
        <v>5</v>
      </c>
      <c r="N3792" s="37">
        <v>10</v>
      </c>
      <c r="O3792" s="37">
        <v>10</v>
      </c>
      <c r="P3792" s="37">
        <v>10</v>
      </c>
      <c r="Q3792" s="37">
        <v>5</v>
      </c>
    </row>
    <row r="3793" spans="1:17">
      <c r="A3793" s="174">
        <v>1680</v>
      </c>
      <c r="B3793">
        <v>9</v>
      </c>
      <c r="C3793" s="36" t="s">
        <v>1242</v>
      </c>
      <c r="D3793" s="36" t="s">
        <v>1246</v>
      </c>
      <c r="E3793" s="39" t="s">
        <v>119</v>
      </c>
      <c r="F3793" s="38">
        <v>8.1999999999999993</v>
      </c>
      <c r="G3793" s="37">
        <v>5</v>
      </c>
      <c r="H3793" s="37">
        <v>5</v>
      </c>
      <c r="I3793" s="37">
        <v>5</v>
      </c>
      <c r="J3793" s="37">
        <v>5</v>
      </c>
      <c r="K3793" s="37">
        <v>10</v>
      </c>
      <c r="L3793" s="37">
        <v>10</v>
      </c>
      <c r="M3793" s="37">
        <v>5</v>
      </c>
      <c r="N3793" s="37">
        <v>10</v>
      </c>
      <c r="O3793" s="37">
        <v>10</v>
      </c>
      <c r="P3793" s="37">
        <v>10</v>
      </c>
      <c r="Q3793" s="37">
        <v>5</v>
      </c>
    </row>
    <row r="3794" spans="1:17">
      <c r="A3794" s="174">
        <v>1679</v>
      </c>
      <c r="B3794">
        <v>10</v>
      </c>
      <c r="C3794" s="36" t="s">
        <v>1242</v>
      </c>
      <c r="D3794" s="36" t="s">
        <v>1245</v>
      </c>
      <c r="E3794" s="39" t="s">
        <v>119</v>
      </c>
      <c r="F3794" s="38">
        <v>5.5</v>
      </c>
      <c r="G3794" s="37">
        <v>5</v>
      </c>
      <c r="H3794" s="37">
        <v>5</v>
      </c>
      <c r="I3794" s="37">
        <v>5</v>
      </c>
      <c r="J3794" s="37">
        <v>5</v>
      </c>
      <c r="K3794" s="37">
        <v>10</v>
      </c>
      <c r="L3794" s="37">
        <v>10</v>
      </c>
      <c r="M3794" s="37">
        <v>5</v>
      </c>
      <c r="N3794" s="37">
        <v>10</v>
      </c>
      <c r="O3794" s="37">
        <v>10</v>
      </c>
      <c r="P3794" s="37">
        <v>10</v>
      </c>
      <c r="Q3794" s="37">
        <v>5</v>
      </c>
    </row>
    <row r="3795" spans="1:17">
      <c r="A3795" s="174">
        <v>1678</v>
      </c>
      <c r="B3795">
        <v>11</v>
      </c>
      <c r="C3795" s="36" t="s">
        <v>1242</v>
      </c>
      <c r="D3795" s="36" t="s">
        <v>1244</v>
      </c>
      <c r="E3795" s="39" t="s">
        <v>119</v>
      </c>
      <c r="F3795" s="38">
        <v>8.3000000000000007</v>
      </c>
      <c r="G3795" s="37">
        <v>5</v>
      </c>
      <c r="H3795" s="37">
        <v>5</v>
      </c>
      <c r="I3795" s="37">
        <v>5</v>
      </c>
      <c r="J3795" s="37">
        <v>5</v>
      </c>
      <c r="K3795" s="37">
        <v>10</v>
      </c>
      <c r="L3795" s="37">
        <v>10</v>
      </c>
      <c r="M3795" s="37">
        <v>5</v>
      </c>
      <c r="N3795" s="37">
        <v>10</v>
      </c>
      <c r="O3795" s="37">
        <v>10</v>
      </c>
      <c r="P3795" s="37">
        <v>10</v>
      </c>
      <c r="Q3795" s="37">
        <v>5</v>
      </c>
    </row>
    <row r="3796" spans="1:17">
      <c r="A3796" s="174">
        <v>1677</v>
      </c>
      <c r="B3796">
        <v>12</v>
      </c>
      <c r="C3796" s="36" t="s">
        <v>1242</v>
      </c>
      <c r="D3796" s="36" t="s">
        <v>1243</v>
      </c>
      <c r="E3796" s="39" t="s">
        <v>119</v>
      </c>
      <c r="F3796" s="38">
        <v>7.3</v>
      </c>
      <c r="G3796" s="37">
        <v>5</v>
      </c>
      <c r="H3796" s="37">
        <v>5</v>
      </c>
      <c r="I3796" s="37">
        <v>5</v>
      </c>
      <c r="J3796" s="37">
        <v>5</v>
      </c>
      <c r="K3796" s="37">
        <v>10</v>
      </c>
      <c r="L3796" s="37">
        <v>10</v>
      </c>
      <c r="M3796" s="37">
        <v>5</v>
      </c>
      <c r="N3796" s="37">
        <v>10</v>
      </c>
      <c r="O3796" s="37">
        <v>10</v>
      </c>
      <c r="P3796" s="37">
        <v>10</v>
      </c>
      <c r="Q3796" s="37">
        <v>5</v>
      </c>
    </row>
    <row r="3797" spans="1:17">
      <c r="A3797" s="174">
        <v>1676</v>
      </c>
      <c r="C3797" s="36" t="s">
        <v>1242</v>
      </c>
      <c r="D3797" s="35" t="s">
        <v>8698</v>
      </c>
      <c r="E3797" s="34" t="s">
        <v>119</v>
      </c>
      <c r="F3797" s="130">
        <v>7.2160000000000002</v>
      </c>
      <c r="G3797" s="33" t="e">
        <f>AVERAGE(#REF!)</f>
        <v>#REF!</v>
      </c>
      <c r="H3797" s="33" t="e">
        <f>AVERAGE(#REF!)</f>
        <v>#REF!</v>
      </c>
      <c r="I3797" s="33" t="e">
        <f>AVERAGE(#REF!)</f>
        <v>#REF!</v>
      </c>
      <c r="J3797" s="33" t="e">
        <f>AVERAGE(#REF!)</f>
        <v>#REF!</v>
      </c>
      <c r="K3797" s="33" t="e">
        <f>AVERAGE(#REF!)</f>
        <v>#REF!</v>
      </c>
      <c r="L3797" s="33" t="e">
        <f>AVERAGE(#REF!)</f>
        <v>#REF!</v>
      </c>
      <c r="M3797" s="33" t="e">
        <f>AVERAGE(#REF!)</f>
        <v>#REF!</v>
      </c>
      <c r="N3797" s="33" t="e">
        <f>AVERAGE(#REF!)</f>
        <v>#REF!</v>
      </c>
      <c r="O3797" s="33" t="e">
        <f>AVERAGE(#REF!)</f>
        <v>#REF!</v>
      </c>
      <c r="P3797" s="33" t="e">
        <f>AVERAGE(#REF!)</f>
        <v>#REF!</v>
      </c>
      <c r="Q3797" s="33" t="e">
        <f>AVERAGE(#REF!)</f>
        <v>#REF!</v>
      </c>
    </row>
    <row r="3798" spans="1:17">
      <c r="A3798" s="174">
        <v>1675</v>
      </c>
      <c r="B3798">
        <v>1</v>
      </c>
      <c r="C3798" s="36" t="s">
        <v>1230</v>
      </c>
      <c r="D3798" s="36" t="s">
        <v>1241</v>
      </c>
      <c r="E3798" s="39" t="s">
        <v>119</v>
      </c>
      <c r="F3798" s="38">
        <v>9.4</v>
      </c>
      <c r="G3798" s="37">
        <v>5</v>
      </c>
      <c r="H3798" s="37">
        <v>5</v>
      </c>
      <c r="I3798" s="37">
        <v>5</v>
      </c>
      <c r="J3798" s="37">
        <v>5</v>
      </c>
      <c r="K3798" s="37">
        <v>10</v>
      </c>
      <c r="L3798" s="37">
        <v>10</v>
      </c>
      <c r="M3798" s="37">
        <v>5</v>
      </c>
      <c r="N3798" s="37">
        <v>10</v>
      </c>
      <c r="O3798" s="37">
        <v>10</v>
      </c>
      <c r="P3798" s="37">
        <v>10</v>
      </c>
      <c r="Q3798" s="37">
        <v>5</v>
      </c>
    </row>
    <row r="3799" spans="1:17">
      <c r="A3799" s="174">
        <v>1674</v>
      </c>
      <c r="B3799">
        <v>2</v>
      </c>
      <c r="C3799" s="36" t="s">
        <v>1230</v>
      </c>
      <c r="D3799" s="36" t="s">
        <v>1240</v>
      </c>
      <c r="E3799" s="39" t="s">
        <v>119</v>
      </c>
      <c r="F3799" s="38">
        <v>8.6</v>
      </c>
      <c r="G3799" s="37">
        <v>5</v>
      </c>
      <c r="H3799" s="37">
        <v>5</v>
      </c>
      <c r="I3799" s="37">
        <v>5</v>
      </c>
      <c r="J3799" s="37">
        <v>5</v>
      </c>
      <c r="K3799" s="37">
        <v>10</v>
      </c>
      <c r="L3799" s="37">
        <v>10</v>
      </c>
      <c r="M3799" s="37">
        <v>5</v>
      </c>
      <c r="N3799" s="37">
        <v>10</v>
      </c>
      <c r="O3799" s="37">
        <v>10</v>
      </c>
      <c r="P3799" s="37">
        <v>10</v>
      </c>
      <c r="Q3799" s="37">
        <v>5</v>
      </c>
    </row>
    <row r="3800" spans="1:17">
      <c r="A3800" s="174">
        <v>1673</v>
      </c>
      <c r="B3800">
        <v>3</v>
      </c>
      <c r="C3800" s="36" t="s">
        <v>1230</v>
      </c>
      <c r="D3800" s="36" t="s">
        <v>1239</v>
      </c>
      <c r="E3800" s="39" t="s">
        <v>119</v>
      </c>
      <c r="F3800" s="38">
        <v>9.1999999999999993</v>
      </c>
      <c r="G3800" s="37">
        <v>5</v>
      </c>
      <c r="H3800" s="37">
        <v>5</v>
      </c>
      <c r="I3800" s="37">
        <v>5</v>
      </c>
      <c r="J3800" s="37">
        <v>5</v>
      </c>
      <c r="K3800" s="37">
        <v>10</v>
      </c>
      <c r="L3800" s="37">
        <v>10</v>
      </c>
      <c r="M3800" s="37">
        <v>5</v>
      </c>
      <c r="N3800" s="37">
        <v>10</v>
      </c>
      <c r="O3800" s="37">
        <v>10</v>
      </c>
      <c r="P3800" s="37">
        <v>10</v>
      </c>
      <c r="Q3800" s="37">
        <v>5</v>
      </c>
    </row>
    <row r="3801" spans="1:17">
      <c r="A3801" s="174">
        <v>1672</v>
      </c>
      <c r="B3801">
        <v>4</v>
      </c>
      <c r="C3801" s="36" t="s">
        <v>1230</v>
      </c>
      <c r="D3801" s="36" t="s">
        <v>1238</v>
      </c>
      <c r="E3801" s="39" t="s">
        <v>119</v>
      </c>
      <c r="F3801" s="38">
        <v>7.5</v>
      </c>
      <c r="G3801" s="37">
        <v>5</v>
      </c>
      <c r="H3801" s="37">
        <v>5</v>
      </c>
      <c r="I3801" s="37">
        <v>5</v>
      </c>
      <c r="J3801" s="37">
        <v>5</v>
      </c>
      <c r="K3801" s="37">
        <v>10</v>
      </c>
      <c r="L3801" s="37">
        <v>10</v>
      </c>
      <c r="M3801" s="37">
        <v>5</v>
      </c>
      <c r="N3801" s="37">
        <v>10</v>
      </c>
      <c r="O3801" s="37">
        <v>10</v>
      </c>
      <c r="P3801" s="37">
        <v>10</v>
      </c>
      <c r="Q3801" s="37">
        <v>5</v>
      </c>
    </row>
    <row r="3802" spans="1:17">
      <c r="A3802" s="174">
        <v>1671</v>
      </c>
      <c r="B3802">
        <v>5</v>
      </c>
      <c r="C3802" s="36" t="s">
        <v>1230</v>
      </c>
      <c r="D3802" s="42" t="s">
        <v>1237</v>
      </c>
      <c r="E3802" s="41" t="s">
        <v>119</v>
      </c>
      <c r="F3802" s="40">
        <v>9.6</v>
      </c>
      <c r="G3802" s="37">
        <v>5</v>
      </c>
      <c r="H3802" s="37">
        <v>5</v>
      </c>
      <c r="I3802" s="37">
        <v>5</v>
      </c>
      <c r="J3802" s="37">
        <v>5</v>
      </c>
      <c r="K3802" s="37">
        <v>10</v>
      </c>
      <c r="L3802" s="37">
        <v>10</v>
      </c>
      <c r="M3802" s="37">
        <v>5</v>
      </c>
      <c r="N3802" s="37">
        <v>10</v>
      </c>
      <c r="O3802" s="37">
        <v>10</v>
      </c>
      <c r="P3802" s="37">
        <v>10</v>
      </c>
      <c r="Q3802" s="37">
        <v>5</v>
      </c>
    </row>
    <row r="3803" spans="1:17">
      <c r="A3803" s="174">
        <v>1670</v>
      </c>
      <c r="B3803">
        <v>6</v>
      </c>
      <c r="C3803" s="36" t="s">
        <v>1230</v>
      </c>
      <c r="D3803" s="36" t="s">
        <v>1236</v>
      </c>
      <c r="E3803" s="39" t="s">
        <v>119</v>
      </c>
      <c r="F3803" s="38">
        <v>8.6</v>
      </c>
      <c r="G3803" s="37">
        <v>5</v>
      </c>
      <c r="H3803" s="37">
        <v>5</v>
      </c>
      <c r="I3803" s="37">
        <v>5</v>
      </c>
      <c r="J3803" s="37">
        <v>5</v>
      </c>
      <c r="K3803" s="37">
        <v>10</v>
      </c>
      <c r="L3803" s="37">
        <v>10</v>
      </c>
      <c r="M3803" s="37">
        <v>5</v>
      </c>
      <c r="N3803" s="37">
        <v>10</v>
      </c>
      <c r="O3803" s="37">
        <v>10</v>
      </c>
      <c r="P3803" s="37">
        <v>10</v>
      </c>
      <c r="Q3803" s="37">
        <v>5</v>
      </c>
    </row>
    <row r="3804" spans="1:17">
      <c r="A3804" s="174">
        <v>1669</v>
      </c>
      <c r="B3804">
        <v>7</v>
      </c>
      <c r="C3804" s="36" t="s">
        <v>1230</v>
      </c>
      <c r="D3804" s="36" t="s">
        <v>1235</v>
      </c>
      <c r="E3804" s="39" t="s">
        <v>119</v>
      </c>
      <c r="F3804" s="38">
        <v>8.5</v>
      </c>
      <c r="G3804" s="37">
        <v>5</v>
      </c>
      <c r="H3804" s="37">
        <v>5</v>
      </c>
      <c r="I3804" s="37">
        <v>5</v>
      </c>
      <c r="J3804" s="37">
        <v>5</v>
      </c>
      <c r="K3804" s="37">
        <v>10</v>
      </c>
      <c r="L3804" s="37">
        <v>10</v>
      </c>
      <c r="M3804" s="37">
        <v>5</v>
      </c>
      <c r="N3804" s="37">
        <v>10</v>
      </c>
      <c r="O3804" s="37">
        <v>10</v>
      </c>
      <c r="P3804" s="37">
        <v>10</v>
      </c>
      <c r="Q3804" s="37">
        <v>5</v>
      </c>
    </row>
    <row r="3805" spans="1:17">
      <c r="A3805" s="174">
        <v>1668</v>
      </c>
      <c r="B3805">
        <v>8</v>
      </c>
      <c r="C3805" s="36" t="s">
        <v>1230</v>
      </c>
      <c r="D3805" s="36" t="s">
        <v>1234</v>
      </c>
      <c r="E3805" s="39" t="s">
        <v>119</v>
      </c>
      <c r="F3805" s="38">
        <v>8.4</v>
      </c>
      <c r="G3805" s="37">
        <v>5</v>
      </c>
      <c r="H3805" s="37">
        <v>5</v>
      </c>
      <c r="I3805" s="37">
        <v>5</v>
      </c>
      <c r="J3805" s="37">
        <v>5</v>
      </c>
      <c r="K3805" s="37">
        <v>10</v>
      </c>
      <c r="L3805" s="37">
        <v>10</v>
      </c>
      <c r="M3805" s="37">
        <v>5</v>
      </c>
      <c r="N3805" s="37">
        <v>10</v>
      </c>
      <c r="O3805" s="37">
        <v>10</v>
      </c>
      <c r="P3805" s="37">
        <v>10</v>
      </c>
      <c r="Q3805" s="37">
        <v>5</v>
      </c>
    </row>
    <row r="3806" spans="1:17">
      <c r="A3806" s="174">
        <v>1667</v>
      </c>
      <c r="B3806">
        <v>9</v>
      </c>
      <c r="C3806" s="36" t="s">
        <v>1230</v>
      </c>
      <c r="D3806" s="36" t="s">
        <v>1233</v>
      </c>
      <c r="E3806" s="39" t="s">
        <v>119</v>
      </c>
      <c r="F3806" s="38">
        <v>8.4</v>
      </c>
      <c r="G3806" s="37">
        <v>5</v>
      </c>
      <c r="H3806" s="37">
        <v>5</v>
      </c>
      <c r="I3806" s="37">
        <v>5</v>
      </c>
      <c r="J3806" s="37">
        <v>5</v>
      </c>
      <c r="K3806" s="37">
        <v>10</v>
      </c>
      <c r="L3806" s="37">
        <v>10</v>
      </c>
      <c r="M3806" s="37">
        <v>5</v>
      </c>
      <c r="N3806" s="37">
        <v>10</v>
      </c>
      <c r="O3806" s="37">
        <v>10</v>
      </c>
      <c r="P3806" s="37">
        <v>10</v>
      </c>
      <c r="Q3806" s="37">
        <v>5</v>
      </c>
    </row>
    <row r="3807" spans="1:17">
      <c r="A3807" s="174">
        <v>1666</v>
      </c>
      <c r="B3807">
        <v>10</v>
      </c>
      <c r="C3807" s="36" t="s">
        <v>1230</v>
      </c>
      <c r="D3807" s="36" t="s">
        <v>1232</v>
      </c>
      <c r="E3807" s="39" t="s">
        <v>119</v>
      </c>
      <c r="F3807" s="38">
        <v>8.9</v>
      </c>
      <c r="G3807" s="37">
        <v>5</v>
      </c>
      <c r="H3807" s="37">
        <v>5</v>
      </c>
      <c r="I3807" s="37">
        <v>5</v>
      </c>
      <c r="J3807" s="37">
        <v>5</v>
      </c>
      <c r="K3807" s="37">
        <v>10</v>
      </c>
      <c r="L3807" s="37">
        <v>10</v>
      </c>
      <c r="M3807" s="37">
        <v>5</v>
      </c>
      <c r="N3807" s="37">
        <v>10</v>
      </c>
      <c r="O3807" s="37">
        <v>10</v>
      </c>
      <c r="P3807" s="37">
        <v>10</v>
      </c>
      <c r="Q3807" s="37">
        <v>5</v>
      </c>
    </row>
    <row r="3808" spans="1:17">
      <c r="A3808" s="174">
        <v>1665</v>
      </c>
      <c r="B3808">
        <v>11</v>
      </c>
      <c r="C3808" s="36" t="s">
        <v>1230</v>
      </c>
      <c r="D3808" s="36" t="s">
        <v>1231</v>
      </c>
      <c r="E3808" s="39" t="s">
        <v>119</v>
      </c>
      <c r="F3808" s="38">
        <v>8</v>
      </c>
      <c r="G3808" s="37">
        <v>5</v>
      </c>
      <c r="H3808" s="37">
        <v>5</v>
      </c>
      <c r="I3808" s="37">
        <v>5</v>
      </c>
      <c r="J3808" s="37">
        <v>5</v>
      </c>
      <c r="K3808" s="37">
        <v>10</v>
      </c>
      <c r="L3808" s="37">
        <v>10</v>
      </c>
      <c r="M3808" s="37">
        <v>5</v>
      </c>
      <c r="N3808" s="37">
        <v>10</v>
      </c>
      <c r="O3808" s="37">
        <v>10</v>
      </c>
      <c r="P3808" s="37">
        <v>10</v>
      </c>
      <c r="Q3808" s="37">
        <v>5</v>
      </c>
    </row>
    <row r="3809" spans="1:17">
      <c r="A3809" s="174">
        <v>1664</v>
      </c>
      <c r="C3809" s="36" t="s">
        <v>1230</v>
      </c>
      <c r="D3809" s="35" t="s">
        <v>1229</v>
      </c>
      <c r="E3809" s="34" t="s">
        <v>119</v>
      </c>
      <c r="F3809" s="130">
        <v>8.6259999999999994</v>
      </c>
      <c r="G3809" s="33" t="e">
        <f>AVERAGE(#REF!)</f>
        <v>#REF!</v>
      </c>
      <c r="H3809" s="33" t="e">
        <f>AVERAGE(#REF!)</f>
        <v>#REF!</v>
      </c>
      <c r="I3809" s="33" t="e">
        <f>AVERAGE(#REF!)</f>
        <v>#REF!</v>
      </c>
      <c r="J3809" s="33" t="e">
        <f>AVERAGE(#REF!)</f>
        <v>#REF!</v>
      </c>
      <c r="K3809" s="33" t="e">
        <f>AVERAGE(#REF!)</f>
        <v>#REF!</v>
      </c>
      <c r="L3809" s="33" t="e">
        <f>AVERAGE(#REF!)</f>
        <v>#REF!</v>
      </c>
      <c r="M3809" s="33" t="e">
        <f>AVERAGE(#REF!)</f>
        <v>#REF!</v>
      </c>
      <c r="N3809" s="33" t="e">
        <f>AVERAGE(#REF!)</f>
        <v>#REF!</v>
      </c>
      <c r="O3809" s="33" t="e">
        <f>AVERAGE(#REF!)</f>
        <v>#REF!</v>
      </c>
      <c r="P3809" s="33" t="e">
        <f>AVERAGE(#REF!)</f>
        <v>#REF!</v>
      </c>
      <c r="Q3809" s="33" t="e">
        <f>AVERAGE(#REF!)</f>
        <v>#REF!</v>
      </c>
    </row>
    <row r="3810" spans="1:17">
      <c r="A3810" s="174">
        <v>1663</v>
      </c>
      <c r="B3810">
        <v>1</v>
      </c>
      <c r="C3810" s="36" t="s">
        <v>1218</v>
      </c>
      <c r="D3810" s="36" t="s">
        <v>1228</v>
      </c>
      <c r="E3810" s="39" t="s">
        <v>119</v>
      </c>
      <c r="F3810" s="38">
        <v>8.8000000000000007</v>
      </c>
      <c r="G3810" s="37">
        <v>5</v>
      </c>
      <c r="H3810" s="37">
        <v>5</v>
      </c>
      <c r="I3810" s="37">
        <v>5</v>
      </c>
      <c r="J3810" s="37">
        <v>5</v>
      </c>
      <c r="K3810" s="37">
        <v>10</v>
      </c>
      <c r="L3810" s="37">
        <v>10</v>
      </c>
      <c r="M3810" s="37">
        <v>5</v>
      </c>
      <c r="N3810" s="37">
        <v>10</v>
      </c>
      <c r="O3810" s="37">
        <v>10</v>
      </c>
      <c r="P3810" s="37">
        <v>10</v>
      </c>
      <c r="Q3810" s="37">
        <v>5</v>
      </c>
    </row>
    <row r="3811" spans="1:17">
      <c r="A3811" s="174">
        <v>1662</v>
      </c>
      <c r="B3811">
        <v>2</v>
      </c>
      <c r="C3811" s="36" t="s">
        <v>1218</v>
      </c>
      <c r="D3811" s="36" t="s">
        <v>1227</v>
      </c>
      <c r="E3811" s="39" t="s">
        <v>119</v>
      </c>
      <c r="F3811" s="38">
        <v>8.4</v>
      </c>
      <c r="G3811" s="37">
        <v>5</v>
      </c>
      <c r="H3811" s="37">
        <v>5</v>
      </c>
      <c r="I3811" s="37">
        <v>5</v>
      </c>
      <c r="J3811" s="37">
        <v>5</v>
      </c>
      <c r="K3811" s="37">
        <v>10</v>
      </c>
      <c r="L3811" s="37">
        <v>10</v>
      </c>
      <c r="M3811" s="37">
        <v>5</v>
      </c>
      <c r="N3811" s="37">
        <v>10</v>
      </c>
      <c r="O3811" s="37">
        <v>10</v>
      </c>
      <c r="P3811" s="37">
        <v>10</v>
      </c>
      <c r="Q3811" s="37">
        <v>5</v>
      </c>
    </row>
    <row r="3812" spans="1:17">
      <c r="A3812" s="174">
        <v>1661</v>
      </c>
      <c r="B3812">
        <v>3</v>
      </c>
      <c r="C3812" s="36" t="s">
        <v>1218</v>
      </c>
      <c r="D3812" s="36" t="s">
        <v>1226</v>
      </c>
      <c r="E3812" s="39" t="s">
        <v>119</v>
      </c>
      <c r="F3812" s="38">
        <v>7.8</v>
      </c>
      <c r="G3812" s="37">
        <v>5</v>
      </c>
      <c r="H3812" s="37">
        <v>5</v>
      </c>
      <c r="I3812" s="37">
        <v>5</v>
      </c>
      <c r="J3812" s="37">
        <v>5</v>
      </c>
      <c r="K3812" s="37">
        <v>10</v>
      </c>
      <c r="L3812" s="37">
        <v>10</v>
      </c>
      <c r="M3812" s="37">
        <v>5</v>
      </c>
      <c r="N3812" s="37">
        <v>10</v>
      </c>
      <c r="O3812" s="37">
        <v>10</v>
      </c>
      <c r="P3812" s="37">
        <v>10</v>
      </c>
      <c r="Q3812" s="37">
        <v>5</v>
      </c>
    </row>
    <row r="3813" spans="1:17">
      <c r="A3813" s="174">
        <v>1660</v>
      </c>
      <c r="B3813">
        <v>4</v>
      </c>
      <c r="C3813" s="36" t="s">
        <v>1218</v>
      </c>
      <c r="D3813" s="42" t="s">
        <v>1225</v>
      </c>
      <c r="E3813" s="41" t="s">
        <v>119</v>
      </c>
      <c r="F3813" s="40">
        <v>10</v>
      </c>
      <c r="G3813" s="37">
        <v>5</v>
      </c>
      <c r="H3813" s="37">
        <v>5</v>
      </c>
      <c r="I3813" s="37">
        <v>5</v>
      </c>
      <c r="J3813" s="37">
        <v>5</v>
      </c>
      <c r="K3813" s="37">
        <v>10</v>
      </c>
      <c r="L3813" s="37">
        <v>10</v>
      </c>
      <c r="M3813" s="37">
        <v>5</v>
      </c>
      <c r="N3813" s="37">
        <v>10</v>
      </c>
      <c r="O3813" s="37">
        <v>10</v>
      </c>
      <c r="P3813" s="37">
        <v>10</v>
      </c>
      <c r="Q3813" s="37">
        <v>5</v>
      </c>
    </row>
    <row r="3814" spans="1:17">
      <c r="A3814" s="174">
        <v>1659</v>
      </c>
      <c r="B3814">
        <v>5</v>
      </c>
      <c r="C3814" s="36" t="s">
        <v>1218</v>
      </c>
      <c r="D3814" s="36" t="s">
        <v>1224</v>
      </c>
      <c r="E3814" s="39" t="s">
        <v>119</v>
      </c>
      <c r="F3814" s="38">
        <v>8.6</v>
      </c>
      <c r="G3814" s="37">
        <v>5</v>
      </c>
      <c r="H3814" s="37">
        <v>5</v>
      </c>
      <c r="I3814" s="37">
        <v>5</v>
      </c>
      <c r="J3814" s="37">
        <v>5</v>
      </c>
      <c r="K3814" s="37">
        <v>10</v>
      </c>
      <c r="L3814" s="37">
        <v>10</v>
      </c>
      <c r="M3814" s="37">
        <v>5</v>
      </c>
      <c r="N3814" s="37">
        <v>10</v>
      </c>
      <c r="O3814" s="37">
        <v>10</v>
      </c>
      <c r="P3814" s="37">
        <v>10</v>
      </c>
      <c r="Q3814" s="37">
        <v>5</v>
      </c>
    </row>
    <row r="3815" spans="1:17">
      <c r="A3815" s="174">
        <v>1658</v>
      </c>
      <c r="B3815">
        <v>6</v>
      </c>
      <c r="C3815" s="36" t="s">
        <v>1218</v>
      </c>
      <c r="D3815" s="36" t="s">
        <v>1223</v>
      </c>
      <c r="E3815" s="39" t="s">
        <v>119</v>
      </c>
      <c r="F3815" s="38">
        <v>8.5</v>
      </c>
      <c r="G3815" s="37">
        <v>5</v>
      </c>
      <c r="H3815" s="37">
        <v>5</v>
      </c>
      <c r="I3815" s="37">
        <v>5</v>
      </c>
      <c r="J3815" s="37">
        <v>5</v>
      </c>
      <c r="K3815" s="37">
        <v>10</v>
      </c>
      <c r="L3815" s="37">
        <v>10</v>
      </c>
      <c r="M3815" s="37">
        <v>5</v>
      </c>
      <c r="N3815" s="37">
        <v>10</v>
      </c>
      <c r="O3815" s="37">
        <v>10</v>
      </c>
      <c r="P3815" s="37">
        <v>10</v>
      </c>
      <c r="Q3815" s="37">
        <v>5</v>
      </c>
    </row>
    <row r="3816" spans="1:17">
      <c r="A3816" s="174">
        <v>1657</v>
      </c>
      <c r="B3816">
        <v>7</v>
      </c>
      <c r="C3816" s="36" t="s">
        <v>1218</v>
      </c>
      <c r="D3816" s="36" t="s">
        <v>1222</v>
      </c>
      <c r="E3816" s="39" t="s">
        <v>119</v>
      </c>
      <c r="F3816" s="38">
        <v>8.8000000000000007</v>
      </c>
      <c r="G3816" s="37">
        <v>5</v>
      </c>
      <c r="H3816" s="37">
        <v>5</v>
      </c>
      <c r="I3816" s="37">
        <v>5</v>
      </c>
      <c r="J3816" s="37">
        <v>5</v>
      </c>
      <c r="K3816" s="37">
        <v>10</v>
      </c>
      <c r="L3816" s="37">
        <v>10</v>
      </c>
      <c r="M3816" s="37">
        <v>5</v>
      </c>
      <c r="N3816" s="37">
        <v>10</v>
      </c>
      <c r="O3816" s="37">
        <v>10</v>
      </c>
      <c r="P3816" s="37">
        <v>10</v>
      </c>
      <c r="Q3816" s="37">
        <v>5</v>
      </c>
    </row>
    <row r="3817" spans="1:17">
      <c r="A3817" s="174">
        <v>1656</v>
      </c>
      <c r="B3817">
        <v>8</v>
      </c>
      <c r="C3817" s="36" t="s">
        <v>1218</v>
      </c>
      <c r="D3817" s="36" t="s">
        <v>1221</v>
      </c>
      <c r="E3817" s="39" t="s">
        <v>119</v>
      </c>
      <c r="F3817" s="38">
        <v>7.4</v>
      </c>
      <c r="G3817" s="37">
        <v>5</v>
      </c>
      <c r="H3817" s="37">
        <v>5</v>
      </c>
      <c r="I3817" s="37">
        <v>5</v>
      </c>
      <c r="J3817" s="37">
        <v>5</v>
      </c>
      <c r="K3817" s="37">
        <v>10</v>
      </c>
      <c r="L3817" s="37">
        <v>10</v>
      </c>
      <c r="M3817" s="37">
        <v>5</v>
      </c>
      <c r="N3817" s="37">
        <v>10</v>
      </c>
      <c r="O3817" s="37">
        <v>10</v>
      </c>
      <c r="P3817" s="37">
        <v>10</v>
      </c>
      <c r="Q3817" s="37">
        <v>5</v>
      </c>
    </row>
    <row r="3818" spans="1:17">
      <c r="A3818" s="174">
        <v>1655</v>
      </c>
      <c r="B3818">
        <v>9</v>
      </c>
      <c r="C3818" s="36" t="s">
        <v>1218</v>
      </c>
      <c r="D3818" s="36" t="s">
        <v>1220</v>
      </c>
      <c r="E3818" s="39" t="s">
        <v>119</v>
      </c>
      <c r="F3818" s="38">
        <v>7.4</v>
      </c>
      <c r="G3818" s="37">
        <v>5</v>
      </c>
      <c r="H3818" s="37">
        <v>5</v>
      </c>
      <c r="I3818" s="37">
        <v>5</v>
      </c>
      <c r="J3818" s="37">
        <v>5</v>
      </c>
      <c r="K3818" s="37">
        <v>10</v>
      </c>
      <c r="L3818" s="37">
        <v>10</v>
      </c>
      <c r="M3818" s="37">
        <v>5</v>
      </c>
      <c r="N3818" s="37">
        <v>10</v>
      </c>
      <c r="O3818" s="37">
        <v>10</v>
      </c>
      <c r="P3818" s="37">
        <v>10</v>
      </c>
      <c r="Q3818" s="37">
        <v>5</v>
      </c>
    </row>
    <row r="3819" spans="1:17">
      <c r="A3819" s="174">
        <v>1654</v>
      </c>
      <c r="B3819">
        <v>10</v>
      </c>
      <c r="C3819" s="36" t="s">
        <v>1218</v>
      </c>
      <c r="D3819" s="36" t="s">
        <v>1219</v>
      </c>
      <c r="E3819" s="39" t="s">
        <v>119</v>
      </c>
      <c r="F3819" s="38">
        <v>7.4</v>
      </c>
      <c r="G3819" s="37">
        <v>5</v>
      </c>
      <c r="H3819" s="37">
        <v>5</v>
      </c>
      <c r="I3819" s="37">
        <v>5</v>
      </c>
      <c r="J3819" s="37">
        <v>5</v>
      </c>
      <c r="K3819" s="37">
        <v>10</v>
      </c>
      <c r="L3819" s="37">
        <v>10</v>
      </c>
      <c r="M3819" s="37">
        <v>5</v>
      </c>
      <c r="N3819" s="37">
        <v>10</v>
      </c>
      <c r="O3819" s="37">
        <v>10</v>
      </c>
      <c r="P3819" s="37">
        <v>10</v>
      </c>
      <c r="Q3819" s="37">
        <v>5</v>
      </c>
    </row>
    <row r="3820" spans="1:17">
      <c r="A3820" s="174">
        <v>1653</v>
      </c>
      <c r="C3820" s="36" t="s">
        <v>1218</v>
      </c>
      <c r="D3820" s="35" t="s">
        <v>8690</v>
      </c>
      <c r="E3820" s="34" t="s">
        <v>119</v>
      </c>
      <c r="F3820" s="130">
        <v>8.2739999999999991</v>
      </c>
      <c r="G3820" s="33" t="e">
        <f>AVERAGE(#REF!)</f>
        <v>#REF!</v>
      </c>
      <c r="H3820" s="33" t="e">
        <f>AVERAGE(#REF!)</f>
        <v>#REF!</v>
      </c>
      <c r="I3820" s="33" t="e">
        <f>AVERAGE(#REF!)</f>
        <v>#REF!</v>
      </c>
      <c r="J3820" s="33" t="e">
        <f>AVERAGE(#REF!)</f>
        <v>#REF!</v>
      </c>
      <c r="K3820" s="33" t="e">
        <f>AVERAGE(#REF!)</f>
        <v>#REF!</v>
      </c>
      <c r="L3820" s="33" t="e">
        <f>AVERAGE(#REF!)</f>
        <v>#REF!</v>
      </c>
      <c r="M3820" s="33" t="e">
        <f>AVERAGE(#REF!)</f>
        <v>#REF!</v>
      </c>
      <c r="N3820" s="33" t="e">
        <f>AVERAGE(#REF!)</f>
        <v>#REF!</v>
      </c>
      <c r="O3820" s="33" t="e">
        <f>AVERAGE(#REF!)</f>
        <v>#REF!</v>
      </c>
      <c r="P3820" s="33" t="e">
        <f>AVERAGE(#REF!)</f>
        <v>#REF!</v>
      </c>
      <c r="Q3820" s="33" t="e">
        <f>AVERAGE(#REF!)</f>
        <v>#REF!</v>
      </c>
    </row>
    <row r="3821" spans="1:17">
      <c r="A3821" s="174">
        <v>1652</v>
      </c>
      <c r="B3821">
        <v>1</v>
      </c>
      <c r="C3821" s="36" t="s">
        <v>1194</v>
      </c>
      <c r="D3821" s="36" t="s">
        <v>1207</v>
      </c>
      <c r="E3821" s="39" t="s">
        <v>119</v>
      </c>
      <c r="F3821" s="38">
        <v>9.4</v>
      </c>
      <c r="G3821" s="37">
        <v>5</v>
      </c>
      <c r="H3821" s="37">
        <v>5</v>
      </c>
      <c r="I3821" s="37">
        <v>5</v>
      </c>
      <c r="J3821" s="37">
        <v>5</v>
      </c>
      <c r="K3821" s="37">
        <v>10</v>
      </c>
      <c r="L3821" s="37">
        <v>10</v>
      </c>
      <c r="M3821" s="37">
        <v>5</v>
      </c>
      <c r="N3821" s="37">
        <v>10</v>
      </c>
      <c r="O3821" s="37">
        <v>10</v>
      </c>
      <c r="P3821" s="37">
        <v>10</v>
      </c>
      <c r="Q3821" s="37">
        <v>5</v>
      </c>
    </row>
    <row r="3822" spans="1:17">
      <c r="A3822" s="174">
        <v>1651</v>
      </c>
      <c r="B3822">
        <v>2</v>
      </c>
      <c r="C3822" s="36" t="s">
        <v>1194</v>
      </c>
      <c r="D3822" s="42" t="s">
        <v>1206</v>
      </c>
      <c r="E3822" s="41" t="s">
        <v>119</v>
      </c>
      <c r="F3822" s="40">
        <v>9.9</v>
      </c>
      <c r="G3822" s="37">
        <v>5</v>
      </c>
      <c r="H3822" s="37">
        <v>5</v>
      </c>
      <c r="I3822" s="37">
        <v>5</v>
      </c>
      <c r="J3822" s="37">
        <v>5</v>
      </c>
      <c r="K3822" s="37">
        <v>10</v>
      </c>
      <c r="L3822" s="37">
        <v>10</v>
      </c>
      <c r="M3822" s="37">
        <v>5</v>
      </c>
      <c r="N3822" s="37">
        <v>10</v>
      </c>
      <c r="O3822" s="37">
        <v>10</v>
      </c>
      <c r="P3822" s="37">
        <v>10</v>
      </c>
      <c r="Q3822" s="37">
        <v>5</v>
      </c>
    </row>
    <row r="3823" spans="1:17">
      <c r="A3823" s="174">
        <v>1650</v>
      </c>
      <c r="B3823">
        <v>3</v>
      </c>
      <c r="C3823" s="36" t="s">
        <v>1194</v>
      </c>
      <c r="D3823" s="36" t="s">
        <v>1205</v>
      </c>
      <c r="E3823" s="39" t="s">
        <v>119</v>
      </c>
      <c r="F3823" s="38">
        <v>9.4</v>
      </c>
      <c r="G3823" s="37">
        <v>5</v>
      </c>
      <c r="H3823" s="37">
        <v>5</v>
      </c>
      <c r="I3823" s="37">
        <v>5</v>
      </c>
      <c r="J3823" s="37">
        <v>5</v>
      </c>
      <c r="K3823" s="37">
        <v>10</v>
      </c>
      <c r="L3823" s="37">
        <v>10</v>
      </c>
      <c r="M3823" s="37">
        <v>5</v>
      </c>
      <c r="N3823" s="37">
        <v>10</v>
      </c>
      <c r="O3823" s="37">
        <v>10</v>
      </c>
      <c r="P3823" s="37">
        <v>10</v>
      </c>
      <c r="Q3823" s="37">
        <v>5</v>
      </c>
    </row>
    <row r="3824" spans="1:17">
      <c r="A3824" s="174">
        <v>1649</v>
      </c>
      <c r="B3824">
        <v>4</v>
      </c>
      <c r="C3824" s="36" t="s">
        <v>1194</v>
      </c>
      <c r="D3824" s="36" t="s">
        <v>1204</v>
      </c>
      <c r="E3824" s="39" t="s">
        <v>119</v>
      </c>
      <c r="F3824" s="38">
        <v>8.3000000000000007</v>
      </c>
      <c r="G3824" s="37">
        <v>5</v>
      </c>
      <c r="H3824" s="37">
        <v>5</v>
      </c>
      <c r="I3824" s="37">
        <v>5</v>
      </c>
      <c r="J3824" s="37">
        <v>5</v>
      </c>
      <c r="K3824" s="37">
        <v>10</v>
      </c>
      <c r="L3824" s="37">
        <v>10</v>
      </c>
      <c r="M3824" s="37">
        <v>5</v>
      </c>
      <c r="N3824" s="37">
        <v>10</v>
      </c>
      <c r="O3824" s="37">
        <v>10</v>
      </c>
      <c r="P3824" s="37">
        <v>10</v>
      </c>
      <c r="Q3824" s="37">
        <v>5</v>
      </c>
    </row>
    <row r="3825" spans="1:17">
      <c r="A3825" s="174">
        <v>1648</v>
      </c>
      <c r="B3825">
        <v>5</v>
      </c>
      <c r="C3825" s="36" t="s">
        <v>1194</v>
      </c>
      <c r="D3825" s="36" t="s">
        <v>1203</v>
      </c>
      <c r="E3825" s="39" t="s">
        <v>119</v>
      </c>
      <c r="F3825" s="38">
        <v>8.3000000000000007</v>
      </c>
      <c r="G3825" s="37">
        <v>5</v>
      </c>
      <c r="H3825" s="37">
        <v>5</v>
      </c>
      <c r="I3825" s="37">
        <v>5</v>
      </c>
      <c r="J3825" s="37">
        <v>5</v>
      </c>
      <c r="K3825" s="37">
        <v>10</v>
      </c>
      <c r="L3825" s="37">
        <v>10</v>
      </c>
      <c r="M3825" s="37">
        <v>5</v>
      </c>
      <c r="N3825" s="37">
        <v>10</v>
      </c>
      <c r="O3825" s="37">
        <v>10</v>
      </c>
      <c r="P3825" s="37">
        <v>10</v>
      </c>
      <c r="Q3825" s="37">
        <v>5</v>
      </c>
    </row>
    <row r="3826" spans="1:17">
      <c r="A3826" s="174">
        <v>1647</v>
      </c>
      <c r="B3826">
        <v>6</v>
      </c>
      <c r="C3826" s="36" t="s">
        <v>1194</v>
      </c>
      <c r="D3826" s="42" t="s">
        <v>1202</v>
      </c>
      <c r="E3826" s="41" t="s">
        <v>119</v>
      </c>
      <c r="F3826" s="40">
        <v>9.5</v>
      </c>
      <c r="G3826" s="37">
        <v>5</v>
      </c>
      <c r="H3826" s="37">
        <v>5</v>
      </c>
      <c r="I3826" s="37">
        <v>5</v>
      </c>
      <c r="J3826" s="37">
        <v>5</v>
      </c>
      <c r="K3826" s="37">
        <v>10</v>
      </c>
      <c r="L3826" s="37">
        <v>10</v>
      </c>
      <c r="M3826" s="37">
        <v>5</v>
      </c>
      <c r="N3826" s="37">
        <v>10</v>
      </c>
      <c r="O3826" s="37">
        <v>10</v>
      </c>
      <c r="P3826" s="37">
        <v>10</v>
      </c>
      <c r="Q3826" s="37">
        <v>5</v>
      </c>
    </row>
    <row r="3827" spans="1:17">
      <c r="A3827" s="174">
        <v>1646</v>
      </c>
      <c r="B3827">
        <v>7</v>
      </c>
      <c r="C3827" s="36" t="s">
        <v>1194</v>
      </c>
      <c r="D3827" s="36" t="s">
        <v>1201</v>
      </c>
      <c r="E3827" s="39" t="s">
        <v>119</v>
      </c>
      <c r="F3827" s="38">
        <v>8.9</v>
      </c>
      <c r="G3827" s="37">
        <v>5</v>
      </c>
      <c r="H3827" s="37">
        <v>5</v>
      </c>
      <c r="I3827" s="37">
        <v>5</v>
      </c>
      <c r="J3827" s="37">
        <v>5</v>
      </c>
      <c r="K3827" s="37">
        <v>10</v>
      </c>
      <c r="L3827" s="37">
        <v>10</v>
      </c>
      <c r="M3827" s="37">
        <v>5</v>
      </c>
      <c r="N3827" s="37">
        <v>10</v>
      </c>
      <c r="O3827" s="37">
        <v>10</v>
      </c>
      <c r="P3827" s="37">
        <v>10</v>
      </c>
      <c r="Q3827" s="37">
        <v>5</v>
      </c>
    </row>
    <row r="3828" spans="1:17">
      <c r="A3828" s="174">
        <v>1645</v>
      </c>
      <c r="B3828">
        <v>8</v>
      </c>
      <c r="C3828" s="36" t="s">
        <v>1194</v>
      </c>
      <c r="D3828" s="36" t="s">
        <v>1200</v>
      </c>
      <c r="E3828" s="39" t="s">
        <v>119</v>
      </c>
      <c r="F3828" s="38">
        <v>8</v>
      </c>
      <c r="G3828" s="37">
        <v>5</v>
      </c>
      <c r="H3828" s="37">
        <v>5</v>
      </c>
      <c r="I3828" s="37">
        <v>5</v>
      </c>
      <c r="J3828" s="37">
        <v>5</v>
      </c>
      <c r="K3828" s="37">
        <v>10</v>
      </c>
      <c r="L3828" s="37">
        <v>10</v>
      </c>
      <c r="M3828" s="37">
        <v>5</v>
      </c>
      <c r="N3828" s="37">
        <v>10</v>
      </c>
      <c r="O3828" s="37">
        <v>10</v>
      </c>
      <c r="P3828" s="37">
        <v>10</v>
      </c>
      <c r="Q3828" s="37">
        <v>5</v>
      </c>
    </row>
    <row r="3829" spans="1:17">
      <c r="A3829" s="174">
        <v>1644</v>
      </c>
      <c r="B3829">
        <v>9</v>
      </c>
      <c r="C3829" s="36" t="s">
        <v>1194</v>
      </c>
      <c r="D3829" s="42" t="s">
        <v>1199</v>
      </c>
      <c r="E3829" s="41" t="s">
        <v>119</v>
      </c>
      <c r="F3829" s="40">
        <v>9.8000000000000007</v>
      </c>
      <c r="G3829" s="37">
        <v>5</v>
      </c>
      <c r="H3829" s="37">
        <v>5</v>
      </c>
      <c r="I3829" s="37">
        <v>5</v>
      </c>
      <c r="J3829" s="37">
        <v>5</v>
      </c>
      <c r="K3829" s="37">
        <v>10</v>
      </c>
      <c r="L3829" s="37">
        <v>10</v>
      </c>
      <c r="M3829" s="37">
        <v>5</v>
      </c>
      <c r="N3829" s="37">
        <v>10</v>
      </c>
      <c r="O3829" s="37">
        <v>10</v>
      </c>
      <c r="P3829" s="37">
        <v>10</v>
      </c>
      <c r="Q3829" s="37">
        <v>5</v>
      </c>
    </row>
    <row r="3830" spans="1:17">
      <c r="A3830" s="174">
        <v>1643</v>
      </c>
      <c r="B3830">
        <v>10</v>
      </c>
      <c r="C3830" s="36" t="s">
        <v>1194</v>
      </c>
      <c r="D3830" s="36" t="s">
        <v>1198</v>
      </c>
      <c r="E3830" s="39" t="s">
        <v>119</v>
      </c>
      <c r="F3830" s="38">
        <v>8.8000000000000007</v>
      </c>
      <c r="G3830" s="37">
        <v>5</v>
      </c>
      <c r="H3830" s="37">
        <v>5</v>
      </c>
      <c r="I3830" s="37">
        <v>5</v>
      </c>
      <c r="J3830" s="37">
        <v>5</v>
      </c>
      <c r="K3830" s="37">
        <v>10</v>
      </c>
      <c r="L3830" s="37">
        <v>10</v>
      </c>
      <c r="M3830" s="37">
        <v>5</v>
      </c>
      <c r="N3830" s="37">
        <v>10</v>
      </c>
      <c r="O3830" s="37">
        <v>10</v>
      </c>
      <c r="P3830" s="37">
        <v>10</v>
      </c>
      <c r="Q3830" s="37">
        <v>5</v>
      </c>
    </row>
    <row r="3831" spans="1:17">
      <c r="A3831" s="174">
        <v>1642</v>
      </c>
      <c r="B3831">
        <v>11</v>
      </c>
      <c r="C3831" s="36" t="s">
        <v>1194</v>
      </c>
      <c r="D3831" s="42" t="s">
        <v>860</v>
      </c>
      <c r="E3831" s="41" t="s">
        <v>119</v>
      </c>
      <c r="F3831" s="40">
        <v>9.6</v>
      </c>
      <c r="G3831" s="37">
        <v>5</v>
      </c>
      <c r="H3831" s="37">
        <v>5</v>
      </c>
      <c r="I3831" s="37">
        <v>5</v>
      </c>
      <c r="J3831" s="37">
        <v>5</v>
      </c>
      <c r="K3831" s="37">
        <v>10</v>
      </c>
      <c r="L3831" s="37">
        <v>10</v>
      </c>
      <c r="M3831" s="37">
        <v>5</v>
      </c>
      <c r="N3831" s="37">
        <v>10</v>
      </c>
      <c r="O3831" s="37">
        <v>10</v>
      </c>
      <c r="P3831" s="37">
        <v>10</v>
      </c>
      <c r="Q3831" s="37">
        <v>5</v>
      </c>
    </row>
    <row r="3832" spans="1:17">
      <c r="A3832" s="174">
        <v>1641</v>
      </c>
      <c r="B3832">
        <v>12</v>
      </c>
      <c r="C3832" s="36" t="s">
        <v>1194</v>
      </c>
      <c r="D3832" s="36" t="s">
        <v>1197</v>
      </c>
      <c r="E3832" s="39" t="s">
        <v>119</v>
      </c>
      <c r="F3832" s="38">
        <v>8.6</v>
      </c>
      <c r="G3832" s="37">
        <v>5</v>
      </c>
      <c r="H3832" s="37">
        <v>5</v>
      </c>
      <c r="I3832" s="37">
        <v>5</v>
      </c>
      <c r="J3832" s="37">
        <v>5</v>
      </c>
      <c r="K3832" s="37">
        <v>10</v>
      </c>
      <c r="L3832" s="37">
        <v>10</v>
      </c>
      <c r="M3832" s="37">
        <v>5</v>
      </c>
      <c r="N3832" s="37">
        <v>10</v>
      </c>
      <c r="O3832" s="37">
        <v>10</v>
      </c>
      <c r="P3832" s="37">
        <v>10</v>
      </c>
      <c r="Q3832" s="37">
        <v>5</v>
      </c>
    </row>
    <row r="3833" spans="1:17">
      <c r="A3833" s="174">
        <v>1640</v>
      </c>
      <c r="B3833">
        <v>13</v>
      </c>
      <c r="C3833" s="36" t="s">
        <v>1194</v>
      </c>
      <c r="D3833" s="42" t="s">
        <v>1196</v>
      </c>
      <c r="E3833" s="41" t="s">
        <v>119</v>
      </c>
      <c r="F3833" s="40">
        <v>9.9</v>
      </c>
      <c r="G3833" s="37">
        <v>5</v>
      </c>
      <c r="H3833" s="37">
        <v>5</v>
      </c>
      <c r="I3833" s="37">
        <v>5</v>
      </c>
      <c r="J3833" s="37">
        <v>5</v>
      </c>
      <c r="K3833" s="37">
        <v>10</v>
      </c>
      <c r="L3833" s="37">
        <v>10</v>
      </c>
      <c r="M3833" s="37">
        <v>5</v>
      </c>
      <c r="N3833" s="37">
        <v>10</v>
      </c>
      <c r="O3833" s="37">
        <v>10</v>
      </c>
      <c r="P3833" s="37">
        <v>10</v>
      </c>
      <c r="Q3833" s="37">
        <v>5</v>
      </c>
    </row>
    <row r="3834" spans="1:17">
      <c r="A3834" s="174">
        <v>1639</v>
      </c>
      <c r="B3834">
        <v>14</v>
      </c>
      <c r="C3834" s="36" t="s">
        <v>1194</v>
      </c>
      <c r="D3834" s="36" t="s">
        <v>1195</v>
      </c>
      <c r="E3834" s="39" t="s">
        <v>119</v>
      </c>
      <c r="F3834" s="38">
        <v>7.8</v>
      </c>
      <c r="G3834" s="37">
        <v>5</v>
      </c>
      <c r="H3834" s="37">
        <v>5</v>
      </c>
      <c r="I3834" s="37">
        <v>5</v>
      </c>
      <c r="J3834" s="37">
        <v>5</v>
      </c>
      <c r="K3834" s="37">
        <v>10</v>
      </c>
      <c r="L3834" s="37">
        <v>10</v>
      </c>
      <c r="M3834" s="37">
        <v>5</v>
      </c>
      <c r="N3834" s="37">
        <v>10</v>
      </c>
      <c r="O3834" s="37">
        <v>10</v>
      </c>
      <c r="P3834" s="37">
        <v>10</v>
      </c>
      <c r="Q3834" s="37">
        <v>5</v>
      </c>
    </row>
    <row r="3835" spans="1:17">
      <c r="A3835" s="174">
        <v>1638</v>
      </c>
      <c r="C3835" s="36" t="s">
        <v>1194</v>
      </c>
      <c r="D3835" s="35" t="s">
        <v>8694</v>
      </c>
      <c r="E3835" s="34" t="s">
        <v>119</v>
      </c>
      <c r="F3835" s="130">
        <v>8.9870000000000001</v>
      </c>
      <c r="G3835" s="33" t="e">
        <f>AVERAGE(#REF!)</f>
        <v>#REF!</v>
      </c>
      <c r="H3835" s="33" t="e">
        <f>AVERAGE(#REF!)</f>
        <v>#REF!</v>
      </c>
      <c r="I3835" s="33" t="e">
        <f>AVERAGE(#REF!)</f>
        <v>#REF!</v>
      </c>
      <c r="J3835" s="33" t="e">
        <f>AVERAGE(#REF!)</f>
        <v>#REF!</v>
      </c>
      <c r="K3835" s="33" t="e">
        <f>AVERAGE(#REF!)</f>
        <v>#REF!</v>
      </c>
      <c r="L3835" s="33" t="e">
        <f>AVERAGE(#REF!)</f>
        <v>#REF!</v>
      </c>
      <c r="M3835" s="33" t="e">
        <f>AVERAGE(#REF!)</f>
        <v>#REF!</v>
      </c>
      <c r="N3835" s="33" t="e">
        <f>AVERAGE(#REF!)</f>
        <v>#REF!</v>
      </c>
      <c r="O3835" s="33" t="e">
        <f>AVERAGE(#REF!)</f>
        <v>#REF!</v>
      </c>
      <c r="P3835" s="33" t="e">
        <f>AVERAGE(#REF!)</f>
        <v>#REF!</v>
      </c>
      <c r="Q3835" s="33" t="e">
        <f>AVERAGE(#REF!)</f>
        <v>#REF!</v>
      </c>
    </row>
    <row r="3836" spans="1:17">
      <c r="A3836" s="174">
        <v>1637</v>
      </c>
      <c r="B3836">
        <v>1</v>
      </c>
      <c r="C3836" s="36" t="s">
        <v>1185</v>
      </c>
      <c r="D3836" s="36" t="s">
        <v>1193</v>
      </c>
      <c r="E3836" s="39" t="s">
        <v>119</v>
      </c>
      <c r="F3836" s="38">
        <v>7.9</v>
      </c>
      <c r="G3836" s="37">
        <v>5</v>
      </c>
      <c r="H3836" s="37">
        <v>5</v>
      </c>
      <c r="I3836" s="37">
        <v>5</v>
      </c>
      <c r="J3836" s="37">
        <v>5</v>
      </c>
      <c r="K3836" s="37">
        <v>10</v>
      </c>
      <c r="L3836" s="37">
        <v>10</v>
      </c>
      <c r="M3836" s="37">
        <v>5</v>
      </c>
      <c r="N3836" s="37">
        <v>10</v>
      </c>
      <c r="O3836" s="37">
        <v>10</v>
      </c>
      <c r="P3836" s="37">
        <v>10</v>
      </c>
      <c r="Q3836" s="37">
        <v>5</v>
      </c>
    </row>
    <row r="3837" spans="1:17">
      <c r="A3837" s="174">
        <v>1636</v>
      </c>
      <c r="B3837">
        <v>2</v>
      </c>
      <c r="C3837" s="36" t="s">
        <v>1185</v>
      </c>
      <c r="D3837" s="36" t="s">
        <v>1192</v>
      </c>
      <c r="E3837" s="39" t="s">
        <v>119</v>
      </c>
      <c r="F3837" s="38">
        <v>8.5</v>
      </c>
      <c r="G3837" s="37">
        <v>5</v>
      </c>
      <c r="H3837" s="37">
        <v>5</v>
      </c>
      <c r="I3837" s="37">
        <v>5</v>
      </c>
      <c r="J3837" s="37">
        <v>5</v>
      </c>
      <c r="K3837" s="37">
        <v>10</v>
      </c>
      <c r="L3837" s="37">
        <v>10</v>
      </c>
      <c r="M3837" s="37">
        <v>5</v>
      </c>
      <c r="N3837" s="37">
        <v>10</v>
      </c>
      <c r="O3837" s="37">
        <v>10</v>
      </c>
      <c r="P3837" s="37">
        <v>10</v>
      </c>
      <c r="Q3837" s="37">
        <v>5</v>
      </c>
    </row>
    <row r="3838" spans="1:17">
      <c r="A3838" s="174">
        <v>1635</v>
      </c>
      <c r="B3838">
        <v>3</v>
      </c>
      <c r="C3838" s="36" t="s">
        <v>1185</v>
      </c>
      <c r="D3838" s="36" t="s">
        <v>1191</v>
      </c>
      <c r="E3838" s="39" t="s">
        <v>119</v>
      </c>
      <c r="F3838" s="38">
        <v>8.3000000000000007</v>
      </c>
      <c r="G3838" s="37">
        <v>5</v>
      </c>
      <c r="H3838" s="37">
        <v>5</v>
      </c>
      <c r="I3838" s="37">
        <v>5</v>
      </c>
      <c r="J3838" s="37">
        <v>5</v>
      </c>
      <c r="K3838" s="37">
        <v>10</v>
      </c>
      <c r="L3838" s="37">
        <v>10</v>
      </c>
      <c r="M3838" s="37">
        <v>5</v>
      </c>
      <c r="N3838" s="37">
        <v>10</v>
      </c>
      <c r="O3838" s="37">
        <v>10</v>
      </c>
      <c r="P3838" s="37">
        <v>10</v>
      </c>
      <c r="Q3838" s="37">
        <v>5</v>
      </c>
    </row>
    <row r="3839" spans="1:17">
      <c r="A3839" s="174">
        <v>1634</v>
      </c>
      <c r="B3839">
        <v>4</v>
      </c>
      <c r="C3839" s="36" t="s">
        <v>1185</v>
      </c>
      <c r="D3839" s="36" t="s">
        <v>1190</v>
      </c>
      <c r="E3839" s="39" t="s">
        <v>119</v>
      </c>
      <c r="F3839" s="38">
        <v>8.6999999999999993</v>
      </c>
      <c r="G3839" s="37">
        <v>5</v>
      </c>
      <c r="H3839" s="37">
        <v>5</v>
      </c>
      <c r="I3839" s="37">
        <v>5</v>
      </c>
      <c r="J3839" s="37">
        <v>5</v>
      </c>
      <c r="K3839" s="37">
        <v>10</v>
      </c>
      <c r="L3839" s="37">
        <v>10</v>
      </c>
      <c r="M3839" s="37">
        <v>5</v>
      </c>
      <c r="N3839" s="37">
        <v>10</v>
      </c>
      <c r="O3839" s="37">
        <v>10</v>
      </c>
      <c r="P3839" s="37">
        <v>10</v>
      </c>
      <c r="Q3839" s="37">
        <v>5</v>
      </c>
    </row>
    <row r="3840" spans="1:17">
      <c r="A3840" s="174">
        <v>1633</v>
      </c>
      <c r="B3840">
        <v>5</v>
      </c>
      <c r="C3840" s="36" t="s">
        <v>1185</v>
      </c>
      <c r="D3840" s="36" t="s">
        <v>1189</v>
      </c>
      <c r="E3840" s="39" t="s">
        <v>119</v>
      </c>
      <c r="F3840" s="38">
        <v>9.1</v>
      </c>
      <c r="G3840" s="37">
        <v>5</v>
      </c>
      <c r="H3840" s="37">
        <v>5</v>
      </c>
      <c r="I3840" s="37">
        <v>5</v>
      </c>
      <c r="J3840" s="37">
        <v>5</v>
      </c>
      <c r="K3840" s="37">
        <v>10</v>
      </c>
      <c r="L3840" s="37">
        <v>10</v>
      </c>
      <c r="M3840" s="37">
        <v>5</v>
      </c>
      <c r="N3840" s="37">
        <v>10</v>
      </c>
      <c r="O3840" s="37">
        <v>10</v>
      </c>
      <c r="P3840" s="37">
        <v>10</v>
      </c>
      <c r="Q3840" s="37">
        <v>5</v>
      </c>
    </row>
    <row r="3841" spans="1:17">
      <c r="A3841" s="174">
        <v>1632</v>
      </c>
      <c r="B3841">
        <v>6</v>
      </c>
      <c r="C3841" s="36" t="s">
        <v>1185</v>
      </c>
      <c r="D3841" s="36" t="s">
        <v>898</v>
      </c>
      <c r="E3841" s="39" t="s">
        <v>119</v>
      </c>
      <c r="F3841" s="38">
        <v>7.9</v>
      </c>
      <c r="G3841" s="37">
        <v>5</v>
      </c>
      <c r="H3841" s="37">
        <v>5</v>
      </c>
      <c r="I3841" s="37">
        <v>5</v>
      </c>
      <c r="J3841" s="37">
        <v>5</v>
      </c>
      <c r="K3841" s="37">
        <v>10</v>
      </c>
      <c r="L3841" s="37">
        <v>10</v>
      </c>
      <c r="M3841" s="37">
        <v>5</v>
      </c>
      <c r="N3841" s="37">
        <v>10</v>
      </c>
      <c r="O3841" s="37">
        <v>10</v>
      </c>
      <c r="P3841" s="37">
        <v>10</v>
      </c>
      <c r="Q3841" s="37">
        <v>5</v>
      </c>
    </row>
    <row r="3842" spans="1:17">
      <c r="A3842" s="174">
        <v>1631</v>
      </c>
      <c r="B3842">
        <v>7</v>
      </c>
      <c r="C3842" s="36" t="s">
        <v>1185</v>
      </c>
      <c r="D3842" s="36" t="s">
        <v>1188</v>
      </c>
      <c r="E3842" s="39" t="s">
        <v>119</v>
      </c>
      <c r="F3842" s="38">
        <v>8.4</v>
      </c>
      <c r="G3842" s="37">
        <v>5</v>
      </c>
      <c r="H3842" s="37">
        <v>5</v>
      </c>
      <c r="I3842" s="37">
        <v>5</v>
      </c>
      <c r="J3842" s="37">
        <v>5</v>
      </c>
      <c r="K3842" s="37">
        <v>10</v>
      </c>
      <c r="L3842" s="37">
        <v>10</v>
      </c>
      <c r="M3842" s="37">
        <v>5</v>
      </c>
      <c r="N3842" s="37">
        <v>10</v>
      </c>
      <c r="O3842" s="37">
        <v>10</v>
      </c>
      <c r="P3842" s="37">
        <v>10</v>
      </c>
      <c r="Q3842" s="37">
        <v>5</v>
      </c>
    </row>
    <row r="3843" spans="1:17">
      <c r="A3843" s="174">
        <v>1630</v>
      </c>
      <c r="B3843">
        <v>8</v>
      </c>
      <c r="C3843" s="36" t="s">
        <v>1185</v>
      </c>
      <c r="D3843" s="36" t="s">
        <v>1187</v>
      </c>
      <c r="E3843" s="39" t="s">
        <v>119</v>
      </c>
      <c r="F3843" s="38">
        <v>8.1</v>
      </c>
      <c r="G3843" s="37">
        <v>5</v>
      </c>
      <c r="H3843" s="37">
        <v>5</v>
      </c>
      <c r="I3843" s="37">
        <v>5</v>
      </c>
      <c r="J3843" s="37">
        <v>5</v>
      </c>
      <c r="K3843" s="37">
        <v>10</v>
      </c>
      <c r="L3843" s="37">
        <v>10</v>
      </c>
      <c r="M3843" s="37">
        <v>5</v>
      </c>
      <c r="N3843" s="37">
        <v>10</v>
      </c>
      <c r="O3843" s="37">
        <v>10</v>
      </c>
      <c r="P3843" s="37">
        <v>10</v>
      </c>
      <c r="Q3843" s="37">
        <v>5</v>
      </c>
    </row>
    <row r="3844" spans="1:17">
      <c r="A3844" s="174">
        <v>1629</v>
      </c>
      <c r="B3844">
        <v>9</v>
      </c>
      <c r="C3844" s="36" t="s">
        <v>1185</v>
      </c>
      <c r="D3844" s="36" t="s">
        <v>1186</v>
      </c>
      <c r="E3844" s="39" t="s">
        <v>119</v>
      </c>
      <c r="F3844" s="38">
        <v>8.6999999999999993</v>
      </c>
      <c r="G3844" s="37">
        <v>5</v>
      </c>
      <c r="H3844" s="37">
        <v>5</v>
      </c>
      <c r="I3844" s="37">
        <v>5</v>
      </c>
      <c r="J3844" s="37">
        <v>5</v>
      </c>
      <c r="K3844" s="37">
        <v>10</v>
      </c>
      <c r="L3844" s="37">
        <v>10</v>
      </c>
      <c r="M3844" s="37">
        <v>5</v>
      </c>
      <c r="N3844" s="37">
        <v>10</v>
      </c>
      <c r="O3844" s="37">
        <v>10</v>
      </c>
      <c r="P3844" s="37">
        <v>10</v>
      </c>
      <c r="Q3844" s="37">
        <v>5</v>
      </c>
    </row>
    <row r="3845" spans="1:17">
      <c r="A3845" s="174">
        <v>1628</v>
      </c>
      <c r="C3845" s="36" t="s">
        <v>1185</v>
      </c>
      <c r="D3845" s="35" t="s">
        <v>8769</v>
      </c>
      <c r="E3845" s="34" t="s">
        <v>119</v>
      </c>
      <c r="F3845" s="130">
        <v>8.3919999999999995</v>
      </c>
      <c r="G3845" s="33" t="e">
        <f>AVERAGE(#REF!)</f>
        <v>#REF!</v>
      </c>
      <c r="H3845" s="33" t="e">
        <f>AVERAGE(#REF!)</f>
        <v>#REF!</v>
      </c>
      <c r="I3845" s="33" t="e">
        <f>AVERAGE(#REF!)</f>
        <v>#REF!</v>
      </c>
      <c r="J3845" s="33" t="e">
        <f>AVERAGE(#REF!)</f>
        <v>#REF!</v>
      </c>
      <c r="K3845" s="33" t="e">
        <f>AVERAGE(#REF!)</f>
        <v>#REF!</v>
      </c>
      <c r="L3845" s="33" t="e">
        <f>AVERAGE(#REF!)</f>
        <v>#REF!</v>
      </c>
      <c r="M3845" s="33" t="e">
        <f>AVERAGE(#REF!)</f>
        <v>#REF!</v>
      </c>
      <c r="N3845" s="33" t="e">
        <f>AVERAGE(#REF!)</f>
        <v>#REF!</v>
      </c>
      <c r="O3845" s="33" t="e">
        <f>AVERAGE(#REF!)</f>
        <v>#REF!</v>
      </c>
      <c r="P3845" s="33" t="e">
        <f>AVERAGE(#REF!)</f>
        <v>#REF!</v>
      </c>
      <c r="Q3845" s="33" t="e">
        <f>AVERAGE(#REF!)</f>
        <v>#REF!</v>
      </c>
    </row>
    <row r="3846" spans="1:17">
      <c r="A3846" s="174">
        <v>1627</v>
      </c>
      <c r="B3846">
        <v>1</v>
      </c>
      <c r="C3846" s="36" t="s">
        <v>1164</v>
      </c>
      <c r="D3846" s="36" t="s">
        <v>1174</v>
      </c>
      <c r="E3846" s="39" t="s">
        <v>119</v>
      </c>
      <c r="F3846" s="38">
        <v>8.6</v>
      </c>
      <c r="G3846" s="37">
        <v>5</v>
      </c>
      <c r="H3846" s="37">
        <v>5</v>
      </c>
      <c r="I3846" s="37">
        <v>5</v>
      </c>
      <c r="J3846" s="37">
        <v>5</v>
      </c>
      <c r="K3846" s="37">
        <v>10</v>
      </c>
      <c r="L3846" s="37">
        <v>10</v>
      </c>
      <c r="M3846" s="37">
        <v>5</v>
      </c>
      <c r="N3846" s="37">
        <v>10</v>
      </c>
      <c r="O3846" s="37">
        <v>10</v>
      </c>
      <c r="P3846" s="37">
        <v>10</v>
      </c>
      <c r="Q3846" s="37">
        <v>5</v>
      </c>
    </row>
    <row r="3847" spans="1:17">
      <c r="A3847" s="174">
        <v>1626</v>
      </c>
      <c r="B3847">
        <v>2</v>
      </c>
      <c r="C3847" s="36" t="s">
        <v>1164</v>
      </c>
      <c r="D3847" s="36" t="s">
        <v>1173</v>
      </c>
      <c r="E3847" s="39" t="s">
        <v>119</v>
      </c>
      <c r="F3847" s="38">
        <v>7.3</v>
      </c>
      <c r="G3847" s="37">
        <v>5</v>
      </c>
      <c r="H3847" s="37">
        <v>5</v>
      </c>
      <c r="I3847" s="37">
        <v>5</v>
      </c>
      <c r="J3847" s="37">
        <v>5</v>
      </c>
      <c r="K3847" s="37">
        <v>10</v>
      </c>
      <c r="L3847" s="37">
        <v>10</v>
      </c>
      <c r="M3847" s="37">
        <v>5</v>
      </c>
      <c r="N3847" s="37">
        <v>10</v>
      </c>
      <c r="O3847" s="37">
        <v>10</v>
      </c>
      <c r="P3847" s="37">
        <v>10</v>
      </c>
      <c r="Q3847" s="37">
        <v>5</v>
      </c>
    </row>
    <row r="3848" spans="1:17">
      <c r="A3848" s="174">
        <v>1625</v>
      </c>
      <c r="B3848">
        <v>3</v>
      </c>
      <c r="C3848" s="36" t="s">
        <v>1164</v>
      </c>
      <c r="D3848" s="36" t="s">
        <v>1172</v>
      </c>
      <c r="E3848" s="39" t="s">
        <v>119</v>
      </c>
      <c r="F3848" s="38">
        <v>7.3</v>
      </c>
      <c r="G3848" s="37">
        <v>5</v>
      </c>
      <c r="H3848" s="37">
        <v>5</v>
      </c>
      <c r="I3848" s="37">
        <v>5</v>
      </c>
      <c r="J3848" s="37">
        <v>5</v>
      </c>
      <c r="K3848" s="37">
        <v>10</v>
      </c>
      <c r="L3848" s="37">
        <v>10</v>
      </c>
      <c r="M3848" s="37">
        <v>5</v>
      </c>
      <c r="N3848" s="37">
        <v>10</v>
      </c>
      <c r="O3848" s="37">
        <v>10</v>
      </c>
      <c r="P3848" s="37">
        <v>10</v>
      </c>
      <c r="Q3848" s="37">
        <v>5</v>
      </c>
    </row>
    <row r="3849" spans="1:17">
      <c r="A3849" s="174">
        <v>1624</v>
      </c>
      <c r="B3849">
        <v>4</v>
      </c>
      <c r="C3849" s="36" t="s">
        <v>1164</v>
      </c>
      <c r="D3849" s="36" t="s">
        <v>1171</v>
      </c>
      <c r="E3849" s="39" t="s">
        <v>119</v>
      </c>
      <c r="F3849" s="38">
        <v>7.3</v>
      </c>
      <c r="G3849" s="37">
        <v>5</v>
      </c>
      <c r="H3849" s="37">
        <v>5</v>
      </c>
      <c r="I3849" s="37">
        <v>5</v>
      </c>
      <c r="J3849" s="37">
        <v>5</v>
      </c>
      <c r="K3849" s="37">
        <v>10</v>
      </c>
      <c r="L3849" s="37">
        <v>10</v>
      </c>
      <c r="M3849" s="37">
        <v>5</v>
      </c>
      <c r="N3849" s="37">
        <v>10</v>
      </c>
      <c r="O3849" s="37">
        <v>10</v>
      </c>
      <c r="P3849" s="37">
        <v>10</v>
      </c>
      <c r="Q3849" s="37">
        <v>5</v>
      </c>
    </row>
    <row r="3850" spans="1:17">
      <c r="A3850" s="174">
        <v>1623</v>
      </c>
      <c r="B3850">
        <v>5</v>
      </c>
      <c r="C3850" s="36" t="s">
        <v>1164</v>
      </c>
      <c r="D3850" s="36" t="s">
        <v>1170</v>
      </c>
      <c r="E3850" s="39" t="s">
        <v>119</v>
      </c>
      <c r="F3850" s="38">
        <v>9.3000000000000007</v>
      </c>
      <c r="G3850" s="37">
        <v>5</v>
      </c>
      <c r="H3850" s="37">
        <v>5</v>
      </c>
      <c r="I3850" s="37">
        <v>5</v>
      </c>
      <c r="J3850" s="37">
        <v>5</v>
      </c>
      <c r="K3850" s="37">
        <v>10</v>
      </c>
      <c r="L3850" s="37">
        <v>10</v>
      </c>
      <c r="M3850" s="37">
        <v>5</v>
      </c>
      <c r="N3850" s="37">
        <v>10</v>
      </c>
      <c r="O3850" s="37">
        <v>10</v>
      </c>
      <c r="P3850" s="37">
        <v>10</v>
      </c>
      <c r="Q3850" s="37">
        <v>5</v>
      </c>
    </row>
    <row r="3851" spans="1:17">
      <c r="A3851" s="174">
        <v>1622</v>
      </c>
      <c r="B3851">
        <v>6</v>
      </c>
      <c r="C3851" s="36" t="s">
        <v>1164</v>
      </c>
      <c r="D3851" s="36" t="s">
        <v>1169</v>
      </c>
      <c r="E3851" s="39" t="s">
        <v>119</v>
      </c>
      <c r="F3851" s="38">
        <v>9.1</v>
      </c>
      <c r="G3851" s="37">
        <v>5</v>
      </c>
      <c r="H3851" s="37">
        <v>5</v>
      </c>
      <c r="I3851" s="37">
        <v>5</v>
      </c>
      <c r="J3851" s="37">
        <v>5</v>
      </c>
      <c r="K3851" s="37">
        <v>10</v>
      </c>
      <c r="L3851" s="37">
        <v>10</v>
      </c>
      <c r="M3851" s="37">
        <v>5</v>
      </c>
      <c r="N3851" s="37">
        <v>10</v>
      </c>
      <c r="O3851" s="37">
        <v>10</v>
      </c>
      <c r="P3851" s="37">
        <v>10</v>
      </c>
      <c r="Q3851" s="37">
        <v>5</v>
      </c>
    </row>
    <row r="3852" spans="1:17">
      <c r="A3852" s="174">
        <v>1621</v>
      </c>
      <c r="B3852">
        <v>7</v>
      </c>
      <c r="C3852" s="36" t="s">
        <v>1164</v>
      </c>
      <c r="D3852" s="42" t="s">
        <v>1168</v>
      </c>
      <c r="E3852" s="41" t="s">
        <v>119</v>
      </c>
      <c r="F3852" s="40">
        <v>9.8000000000000007</v>
      </c>
      <c r="G3852" s="37">
        <v>5</v>
      </c>
      <c r="H3852" s="37">
        <v>5</v>
      </c>
      <c r="I3852" s="37">
        <v>5</v>
      </c>
      <c r="J3852" s="37">
        <v>5</v>
      </c>
      <c r="K3852" s="37">
        <v>10</v>
      </c>
      <c r="L3852" s="37">
        <v>10</v>
      </c>
      <c r="M3852" s="37">
        <v>5</v>
      </c>
      <c r="N3852" s="37">
        <v>10</v>
      </c>
      <c r="O3852" s="37">
        <v>10</v>
      </c>
      <c r="P3852" s="37">
        <v>10</v>
      </c>
      <c r="Q3852" s="37">
        <v>5</v>
      </c>
    </row>
    <row r="3853" spans="1:17">
      <c r="A3853" s="174">
        <v>1620</v>
      </c>
      <c r="B3853">
        <v>8</v>
      </c>
      <c r="C3853" s="36" t="s">
        <v>1164</v>
      </c>
      <c r="D3853" s="36" t="s">
        <v>1167</v>
      </c>
      <c r="E3853" s="39" t="s">
        <v>119</v>
      </c>
      <c r="F3853" s="38">
        <v>7</v>
      </c>
      <c r="G3853" s="37">
        <v>5</v>
      </c>
      <c r="H3853" s="37">
        <v>5</v>
      </c>
      <c r="I3853" s="37">
        <v>5</v>
      </c>
      <c r="J3853" s="37">
        <v>5</v>
      </c>
      <c r="K3853" s="37">
        <v>10</v>
      </c>
      <c r="L3853" s="37">
        <v>10</v>
      </c>
      <c r="M3853" s="37">
        <v>5</v>
      </c>
      <c r="N3853" s="37">
        <v>10</v>
      </c>
      <c r="O3853" s="37">
        <v>10</v>
      </c>
      <c r="P3853" s="37">
        <v>10</v>
      </c>
      <c r="Q3853" s="37">
        <v>5</v>
      </c>
    </row>
    <row r="3854" spans="1:17">
      <c r="A3854" s="174">
        <v>1619</v>
      </c>
      <c r="B3854">
        <v>9</v>
      </c>
      <c r="C3854" s="36" t="s">
        <v>1164</v>
      </c>
      <c r="D3854" s="36" t="s">
        <v>1166</v>
      </c>
      <c r="E3854" s="39" t="s">
        <v>119</v>
      </c>
      <c r="F3854" s="38">
        <v>9.4</v>
      </c>
      <c r="G3854" s="37">
        <v>5</v>
      </c>
      <c r="H3854" s="37">
        <v>5</v>
      </c>
      <c r="I3854" s="37">
        <v>5</v>
      </c>
      <c r="J3854" s="37">
        <v>5</v>
      </c>
      <c r="K3854" s="37">
        <v>10</v>
      </c>
      <c r="L3854" s="37">
        <v>10</v>
      </c>
      <c r="M3854" s="37">
        <v>5</v>
      </c>
      <c r="N3854" s="37">
        <v>10</v>
      </c>
      <c r="O3854" s="37">
        <v>10</v>
      </c>
      <c r="P3854" s="37">
        <v>10</v>
      </c>
      <c r="Q3854" s="37">
        <v>5</v>
      </c>
    </row>
    <row r="3855" spans="1:17">
      <c r="A3855" s="174">
        <v>1618</v>
      </c>
      <c r="B3855">
        <v>10</v>
      </c>
      <c r="C3855" s="36" t="s">
        <v>1164</v>
      </c>
      <c r="D3855" s="36" t="s">
        <v>1165</v>
      </c>
      <c r="E3855" s="39" t="s">
        <v>119</v>
      </c>
      <c r="F3855" s="38">
        <v>9.1</v>
      </c>
      <c r="G3855" s="37">
        <v>5</v>
      </c>
      <c r="H3855" s="37">
        <v>5</v>
      </c>
      <c r="I3855" s="37">
        <v>5</v>
      </c>
      <c r="J3855" s="37">
        <v>5</v>
      </c>
      <c r="K3855" s="37">
        <v>10</v>
      </c>
      <c r="L3855" s="37">
        <v>10</v>
      </c>
      <c r="M3855" s="37">
        <v>5</v>
      </c>
      <c r="N3855" s="37">
        <v>10</v>
      </c>
      <c r="O3855" s="37">
        <v>10</v>
      </c>
      <c r="P3855" s="37">
        <v>10</v>
      </c>
      <c r="Q3855" s="37">
        <v>5</v>
      </c>
    </row>
    <row r="3856" spans="1:17">
      <c r="A3856" s="174">
        <v>1617</v>
      </c>
      <c r="C3856" s="36" t="s">
        <v>1164</v>
      </c>
      <c r="D3856" s="35" t="s">
        <v>1163</v>
      </c>
      <c r="E3856" s="34" t="s">
        <v>119</v>
      </c>
      <c r="F3856" s="130">
        <v>8.3569999999999993</v>
      </c>
      <c r="G3856" s="33" t="e">
        <f>AVERAGE(#REF!)</f>
        <v>#REF!</v>
      </c>
      <c r="H3856" s="33" t="e">
        <f>AVERAGE(#REF!)</f>
        <v>#REF!</v>
      </c>
      <c r="I3856" s="33" t="e">
        <f>AVERAGE(#REF!)</f>
        <v>#REF!</v>
      </c>
      <c r="J3856" s="33" t="e">
        <f>AVERAGE(#REF!)</f>
        <v>#REF!</v>
      </c>
      <c r="K3856" s="33" t="e">
        <f>AVERAGE(#REF!)</f>
        <v>#REF!</v>
      </c>
      <c r="L3856" s="33" t="e">
        <f>AVERAGE(#REF!)</f>
        <v>#REF!</v>
      </c>
      <c r="M3856" s="33" t="e">
        <f>AVERAGE(#REF!)</f>
        <v>#REF!</v>
      </c>
      <c r="N3856" s="33" t="e">
        <f>AVERAGE(#REF!)</f>
        <v>#REF!</v>
      </c>
      <c r="O3856" s="33" t="e">
        <f>AVERAGE(#REF!)</f>
        <v>#REF!</v>
      </c>
      <c r="P3856" s="33" t="e">
        <f>AVERAGE(#REF!)</f>
        <v>#REF!</v>
      </c>
      <c r="Q3856" s="33" t="e">
        <f>AVERAGE(#REF!)</f>
        <v>#REF!</v>
      </c>
    </row>
    <row r="3857" spans="1:17">
      <c r="A3857" s="174">
        <v>1616</v>
      </c>
      <c r="B3857">
        <v>1</v>
      </c>
      <c r="C3857" s="36" t="s">
        <v>1151</v>
      </c>
      <c r="D3857" s="36" t="s">
        <v>1162</v>
      </c>
      <c r="E3857" s="39" t="s">
        <v>119</v>
      </c>
      <c r="F3857" s="38">
        <v>9.1999999999999993</v>
      </c>
      <c r="G3857" s="37">
        <v>5</v>
      </c>
      <c r="H3857" s="37">
        <v>5</v>
      </c>
      <c r="I3857" s="37">
        <v>5</v>
      </c>
      <c r="J3857" s="37">
        <v>5</v>
      </c>
      <c r="K3857" s="37">
        <v>10</v>
      </c>
      <c r="L3857" s="37">
        <v>10</v>
      </c>
      <c r="M3857" s="37">
        <v>5</v>
      </c>
      <c r="N3857" s="37">
        <v>10</v>
      </c>
      <c r="O3857" s="37">
        <v>10</v>
      </c>
      <c r="P3857" s="37">
        <v>10</v>
      </c>
      <c r="Q3857" s="37">
        <v>5</v>
      </c>
    </row>
    <row r="3858" spans="1:17">
      <c r="A3858" s="174">
        <v>1615</v>
      </c>
      <c r="B3858">
        <v>2</v>
      </c>
      <c r="C3858" s="36" t="s">
        <v>1151</v>
      </c>
      <c r="D3858" s="36" t="s">
        <v>1161</v>
      </c>
      <c r="E3858" s="39" t="s">
        <v>119</v>
      </c>
      <c r="F3858" s="38">
        <v>9</v>
      </c>
      <c r="G3858" s="37">
        <v>5</v>
      </c>
      <c r="H3858" s="37">
        <v>5</v>
      </c>
      <c r="I3858" s="37">
        <v>5</v>
      </c>
      <c r="J3858" s="37">
        <v>5</v>
      </c>
      <c r="K3858" s="37">
        <v>10</v>
      </c>
      <c r="L3858" s="37">
        <v>10</v>
      </c>
      <c r="M3858" s="37">
        <v>5</v>
      </c>
      <c r="N3858" s="37">
        <v>10</v>
      </c>
      <c r="O3858" s="37">
        <v>10</v>
      </c>
      <c r="P3858" s="37">
        <v>10</v>
      </c>
      <c r="Q3858" s="37">
        <v>5</v>
      </c>
    </row>
    <row r="3859" spans="1:17">
      <c r="A3859" s="174">
        <v>1614</v>
      </c>
      <c r="B3859">
        <v>3</v>
      </c>
      <c r="C3859" s="36" t="s">
        <v>1151</v>
      </c>
      <c r="D3859" s="36" t="s">
        <v>1160</v>
      </c>
      <c r="E3859" s="39" t="s">
        <v>119</v>
      </c>
      <c r="F3859" s="38">
        <v>9</v>
      </c>
      <c r="G3859" s="37">
        <v>5</v>
      </c>
      <c r="H3859" s="37">
        <v>5</v>
      </c>
      <c r="I3859" s="37">
        <v>5</v>
      </c>
      <c r="J3859" s="37">
        <v>5</v>
      </c>
      <c r="K3859" s="37">
        <v>10</v>
      </c>
      <c r="L3859" s="37">
        <v>10</v>
      </c>
      <c r="M3859" s="37">
        <v>5</v>
      </c>
      <c r="N3859" s="37">
        <v>10</v>
      </c>
      <c r="O3859" s="37">
        <v>10</v>
      </c>
      <c r="P3859" s="37">
        <v>10</v>
      </c>
      <c r="Q3859" s="37">
        <v>5</v>
      </c>
    </row>
    <row r="3860" spans="1:17">
      <c r="A3860" s="174">
        <v>1613</v>
      </c>
      <c r="B3860">
        <v>4</v>
      </c>
      <c r="C3860" s="36" t="s">
        <v>1151</v>
      </c>
      <c r="D3860" s="36" t="s">
        <v>1159</v>
      </c>
      <c r="E3860" s="39" t="s">
        <v>119</v>
      </c>
      <c r="F3860" s="38">
        <v>9.1</v>
      </c>
      <c r="G3860" s="37">
        <v>5</v>
      </c>
      <c r="H3860" s="37">
        <v>5</v>
      </c>
      <c r="I3860" s="37">
        <v>5</v>
      </c>
      <c r="J3860" s="37">
        <v>5</v>
      </c>
      <c r="K3860" s="37">
        <v>10</v>
      </c>
      <c r="L3860" s="37">
        <v>10</v>
      </c>
      <c r="M3860" s="37">
        <v>5</v>
      </c>
      <c r="N3860" s="37">
        <v>10</v>
      </c>
      <c r="O3860" s="37">
        <v>10</v>
      </c>
      <c r="P3860" s="37">
        <v>10</v>
      </c>
      <c r="Q3860" s="37">
        <v>5</v>
      </c>
    </row>
    <row r="3861" spans="1:17">
      <c r="A3861" s="174">
        <v>1612</v>
      </c>
      <c r="B3861">
        <v>5</v>
      </c>
      <c r="C3861" s="36" t="s">
        <v>1151</v>
      </c>
      <c r="D3861" s="42" t="s">
        <v>1158</v>
      </c>
      <c r="E3861" s="41" t="s">
        <v>119</v>
      </c>
      <c r="F3861" s="40">
        <v>9.6999999999999993</v>
      </c>
      <c r="G3861" s="37">
        <v>5</v>
      </c>
      <c r="H3861" s="37">
        <v>5</v>
      </c>
      <c r="I3861" s="37">
        <v>5</v>
      </c>
      <c r="J3861" s="37">
        <v>5</v>
      </c>
      <c r="K3861" s="37">
        <v>10</v>
      </c>
      <c r="L3861" s="37">
        <v>10</v>
      </c>
      <c r="M3861" s="37">
        <v>5</v>
      </c>
      <c r="N3861" s="37">
        <v>10</v>
      </c>
      <c r="O3861" s="37">
        <v>10</v>
      </c>
      <c r="P3861" s="37">
        <v>10</v>
      </c>
      <c r="Q3861" s="37">
        <v>5</v>
      </c>
    </row>
    <row r="3862" spans="1:17">
      <c r="A3862" s="174">
        <v>1611</v>
      </c>
      <c r="B3862">
        <v>6</v>
      </c>
      <c r="C3862" s="36" t="s">
        <v>1151</v>
      </c>
      <c r="D3862" s="36" t="s">
        <v>1157</v>
      </c>
      <c r="E3862" s="39" t="s">
        <v>119</v>
      </c>
      <c r="F3862" s="38">
        <v>9</v>
      </c>
      <c r="G3862" s="37">
        <v>5</v>
      </c>
      <c r="H3862" s="37">
        <v>5</v>
      </c>
      <c r="I3862" s="37">
        <v>5</v>
      </c>
      <c r="J3862" s="37">
        <v>5</v>
      </c>
      <c r="K3862" s="37">
        <v>10</v>
      </c>
      <c r="L3862" s="37">
        <v>10</v>
      </c>
      <c r="M3862" s="37">
        <v>5</v>
      </c>
      <c r="N3862" s="37">
        <v>10</v>
      </c>
      <c r="O3862" s="37">
        <v>10</v>
      </c>
      <c r="P3862" s="37">
        <v>10</v>
      </c>
      <c r="Q3862" s="37">
        <v>5</v>
      </c>
    </row>
    <row r="3863" spans="1:17">
      <c r="A3863" s="174">
        <v>1610</v>
      </c>
      <c r="B3863">
        <v>7</v>
      </c>
      <c r="C3863" s="36" t="s">
        <v>1151</v>
      </c>
      <c r="D3863" s="42" t="s">
        <v>1156</v>
      </c>
      <c r="E3863" s="41" t="s">
        <v>119</v>
      </c>
      <c r="F3863" s="40">
        <v>9.5</v>
      </c>
      <c r="G3863" s="37">
        <v>5</v>
      </c>
      <c r="H3863" s="37">
        <v>5</v>
      </c>
      <c r="I3863" s="37">
        <v>5</v>
      </c>
      <c r="J3863" s="37">
        <v>5</v>
      </c>
      <c r="K3863" s="37">
        <v>10</v>
      </c>
      <c r="L3863" s="37">
        <v>10</v>
      </c>
      <c r="M3863" s="37">
        <v>5</v>
      </c>
      <c r="N3863" s="37">
        <v>10</v>
      </c>
      <c r="O3863" s="37">
        <v>10</v>
      </c>
      <c r="P3863" s="37">
        <v>10</v>
      </c>
      <c r="Q3863" s="37">
        <v>5</v>
      </c>
    </row>
    <row r="3864" spans="1:17">
      <c r="A3864" s="174">
        <v>1609</v>
      </c>
      <c r="B3864">
        <v>8</v>
      </c>
      <c r="C3864" s="36" t="s">
        <v>1151</v>
      </c>
      <c r="D3864" s="36" t="s">
        <v>1155</v>
      </c>
      <c r="E3864" s="39" t="s">
        <v>119</v>
      </c>
      <c r="F3864" s="38">
        <v>9.1</v>
      </c>
      <c r="G3864" s="37">
        <v>5</v>
      </c>
      <c r="H3864" s="37">
        <v>5</v>
      </c>
      <c r="I3864" s="37">
        <v>5</v>
      </c>
      <c r="J3864" s="37">
        <v>5</v>
      </c>
      <c r="K3864" s="37">
        <v>10</v>
      </c>
      <c r="L3864" s="37">
        <v>10</v>
      </c>
      <c r="M3864" s="37">
        <v>5</v>
      </c>
      <c r="N3864" s="37">
        <v>10</v>
      </c>
      <c r="O3864" s="37">
        <v>10</v>
      </c>
      <c r="P3864" s="37">
        <v>10</v>
      </c>
      <c r="Q3864" s="37">
        <v>5</v>
      </c>
    </row>
    <row r="3865" spans="1:17">
      <c r="A3865" s="174">
        <v>1608</v>
      </c>
      <c r="B3865">
        <v>9</v>
      </c>
      <c r="C3865" s="36" t="s">
        <v>1151</v>
      </c>
      <c r="D3865" s="42" t="s">
        <v>1154</v>
      </c>
      <c r="E3865" s="41" t="s">
        <v>119</v>
      </c>
      <c r="F3865" s="40">
        <v>9.6</v>
      </c>
      <c r="G3865" s="37">
        <v>5</v>
      </c>
      <c r="H3865" s="37">
        <v>5</v>
      </c>
      <c r="I3865" s="37">
        <v>5</v>
      </c>
      <c r="J3865" s="37">
        <v>5</v>
      </c>
      <c r="K3865" s="37">
        <v>10</v>
      </c>
      <c r="L3865" s="37">
        <v>10</v>
      </c>
      <c r="M3865" s="37">
        <v>5</v>
      </c>
      <c r="N3865" s="37">
        <v>10</v>
      </c>
      <c r="O3865" s="37">
        <v>10</v>
      </c>
      <c r="P3865" s="37">
        <v>10</v>
      </c>
      <c r="Q3865" s="37">
        <v>5</v>
      </c>
    </row>
    <row r="3866" spans="1:17">
      <c r="A3866" s="174">
        <v>1607</v>
      </c>
      <c r="B3866">
        <v>10</v>
      </c>
      <c r="C3866" s="36" t="s">
        <v>1151</v>
      </c>
      <c r="D3866" s="36" t="s">
        <v>1153</v>
      </c>
      <c r="E3866" s="39" t="s">
        <v>119</v>
      </c>
      <c r="F3866" s="38">
        <v>8.8000000000000007</v>
      </c>
      <c r="G3866" s="37">
        <v>5</v>
      </c>
      <c r="H3866" s="37">
        <v>5</v>
      </c>
      <c r="I3866" s="37">
        <v>5</v>
      </c>
      <c r="J3866" s="37">
        <v>5</v>
      </c>
      <c r="K3866" s="37">
        <v>10</v>
      </c>
      <c r="L3866" s="37">
        <v>10</v>
      </c>
      <c r="M3866" s="37">
        <v>5</v>
      </c>
      <c r="N3866" s="37">
        <v>10</v>
      </c>
      <c r="O3866" s="37">
        <v>10</v>
      </c>
      <c r="P3866" s="37">
        <v>10</v>
      </c>
      <c r="Q3866" s="37">
        <v>5</v>
      </c>
    </row>
    <row r="3867" spans="1:17">
      <c r="A3867" s="174">
        <v>1606</v>
      </c>
      <c r="B3867">
        <v>11</v>
      </c>
      <c r="C3867" s="36" t="s">
        <v>1151</v>
      </c>
      <c r="D3867" s="36" t="s">
        <v>1152</v>
      </c>
      <c r="E3867" s="39" t="s">
        <v>119</v>
      </c>
      <c r="F3867" s="38">
        <v>8.6999999999999993</v>
      </c>
      <c r="G3867" s="37">
        <v>5</v>
      </c>
      <c r="H3867" s="37">
        <v>5</v>
      </c>
      <c r="I3867" s="37">
        <v>5</v>
      </c>
      <c r="J3867" s="37">
        <v>5</v>
      </c>
      <c r="K3867" s="37">
        <v>10</v>
      </c>
      <c r="L3867" s="37">
        <v>10</v>
      </c>
      <c r="M3867" s="37">
        <v>5</v>
      </c>
      <c r="N3867" s="37">
        <v>10</v>
      </c>
      <c r="O3867" s="37">
        <v>10</v>
      </c>
      <c r="P3867" s="37">
        <v>10</v>
      </c>
      <c r="Q3867" s="37">
        <v>5</v>
      </c>
    </row>
    <row r="3868" spans="1:17">
      <c r="A3868" s="174">
        <v>1605</v>
      </c>
      <c r="C3868" s="36" t="s">
        <v>1151</v>
      </c>
      <c r="D3868" s="35" t="s">
        <v>8775</v>
      </c>
      <c r="E3868" s="34" t="s">
        <v>119</v>
      </c>
      <c r="F3868" s="130">
        <v>9.1489999999999991</v>
      </c>
      <c r="G3868" s="33" t="e">
        <f>AVERAGE(#REF!)</f>
        <v>#REF!</v>
      </c>
      <c r="H3868" s="33" t="e">
        <f>AVERAGE(#REF!)</f>
        <v>#REF!</v>
      </c>
      <c r="I3868" s="33" t="e">
        <f>AVERAGE(#REF!)</f>
        <v>#REF!</v>
      </c>
      <c r="J3868" s="33" t="e">
        <f>AVERAGE(#REF!)</f>
        <v>#REF!</v>
      </c>
      <c r="K3868" s="33" t="e">
        <f>AVERAGE(#REF!)</f>
        <v>#REF!</v>
      </c>
      <c r="L3868" s="33" t="e">
        <f>AVERAGE(#REF!)</f>
        <v>#REF!</v>
      </c>
      <c r="M3868" s="33" t="e">
        <f>AVERAGE(#REF!)</f>
        <v>#REF!</v>
      </c>
      <c r="N3868" s="33" t="e">
        <f>AVERAGE(#REF!)</f>
        <v>#REF!</v>
      </c>
      <c r="O3868" s="33" t="e">
        <f>AVERAGE(#REF!)</f>
        <v>#REF!</v>
      </c>
      <c r="P3868" s="33" t="e">
        <f>AVERAGE(#REF!)</f>
        <v>#REF!</v>
      </c>
      <c r="Q3868" s="33" t="e">
        <f>AVERAGE(#REF!)</f>
        <v>#REF!</v>
      </c>
    </row>
    <row r="3869" spans="1:17">
      <c r="A3869" s="174">
        <v>1604</v>
      </c>
      <c r="B3869">
        <v>1</v>
      </c>
      <c r="C3869" s="36" t="s">
        <v>8766</v>
      </c>
      <c r="D3869" s="42" t="s">
        <v>1150</v>
      </c>
      <c r="E3869" s="41" t="s">
        <v>119</v>
      </c>
      <c r="F3869" s="40">
        <v>9.5</v>
      </c>
      <c r="G3869" s="37">
        <v>5</v>
      </c>
      <c r="H3869" s="37">
        <v>5</v>
      </c>
      <c r="I3869" s="37">
        <v>5</v>
      </c>
      <c r="J3869" s="37">
        <v>5</v>
      </c>
      <c r="K3869" s="37">
        <v>10</v>
      </c>
      <c r="L3869" s="37">
        <v>10</v>
      </c>
      <c r="M3869" s="37">
        <v>5</v>
      </c>
      <c r="N3869" s="37">
        <v>10</v>
      </c>
      <c r="O3869" s="37">
        <v>10</v>
      </c>
      <c r="P3869" s="37">
        <v>10</v>
      </c>
      <c r="Q3869" s="37">
        <v>5</v>
      </c>
    </row>
    <row r="3870" spans="1:17">
      <c r="A3870" s="174">
        <v>1603</v>
      </c>
      <c r="B3870">
        <v>2</v>
      </c>
      <c r="C3870" s="36" t="s">
        <v>8766</v>
      </c>
      <c r="D3870" s="36" t="s">
        <v>1149</v>
      </c>
      <c r="E3870" s="39" t="s">
        <v>119</v>
      </c>
      <c r="F3870" s="38">
        <v>9.1</v>
      </c>
      <c r="G3870" s="37">
        <v>5</v>
      </c>
      <c r="H3870" s="37">
        <v>5</v>
      </c>
      <c r="I3870" s="37">
        <v>5</v>
      </c>
      <c r="J3870" s="37">
        <v>5</v>
      </c>
      <c r="K3870" s="37">
        <v>10</v>
      </c>
      <c r="L3870" s="37">
        <v>10</v>
      </c>
      <c r="M3870" s="37">
        <v>5</v>
      </c>
      <c r="N3870" s="37">
        <v>10</v>
      </c>
      <c r="O3870" s="37">
        <v>10</v>
      </c>
      <c r="P3870" s="37">
        <v>10</v>
      </c>
      <c r="Q3870" s="37">
        <v>5</v>
      </c>
    </row>
    <row r="3871" spans="1:17">
      <c r="A3871" s="174">
        <v>1602</v>
      </c>
      <c r="B3871">
        <v>3</v>
      </c>
      <c r="C3871" s="36" t="s">
        <v>8766</v>
      </c>
      <c r="D3871" s="36" t="s">
        <v>1148</v>
      </c>
      <c r="E3871" s="39" t="s">
        <v>119</v>
      </c>
      <c r="F3871" s="38">
        <v>8.6</v>
      </c>
      <c r="G3871" s="37">
        <v>5</v>
      </c>
      <c r="H3871" s="37">
        <v>5</v>
      </c>
      <c r="I3871" s="37">
        <v>5</v>
      </c>
      <c r="J3871" s="37">
        <v>5</v>
      </c>
      <c r="K3871" s="37">
        <v>10</v>
      </c>
      <c r="L3871" s="37">
        <v>10</v>
      </c>
      <c r="M3871" s="37">
        <v>5</v>
      </c>
      <c r="N3871" s="37">
        <v>10</v>
      </c>
      <c r="O3871" s="37">
        <v>10</v>
      </c>
      <c r="P3871" s="37">
        <v>10</v>
      </c>
      <c r="Q3871" s="37">
        <v>5</v>
      </c>
    </row>
    <row r="3872" spans="1:17">
      <c r="A3872" s="174">
        <v>1601</v>
      </c>
      <c r="B3872">
        <v>4</v>
      </c>
      <c r="C3872" s="36" t="s">
        <v>8766</v>
      </c>
      <c r="D3872" s="36" t="s">
        <v>1147</v>
      </c>
      <c r="E3872" s="39" t="s">
        <v>119</v>
      </c>
      <c r="F3872" s="38">
        <v>8.4</v>
      </c>
      <c r="G3872" s="37">
        <v>5</v>
      </c>
      <c r="H3872" s="37">
        <v>5</v>
      </c>
      <c r="I3872" s="37">
        <v>5</v>
      </c>
      <c r="J3872" s="37">
        <v>5</v>
      </c>
      <c r="K3872" s="37">
        <v>10</v>
      </c>
      <c r="L3872" s="37">
        <v>10</v>
      </c>
      <c r="M3872" s="37">
        <v>5</v>
      </c>
      <c r="N3872" s="37">
        <v>10</v>
      </c>
      <c r="O3872" s="37">
        <v>10</v>
      </c>
      <c r="P3872" s="37">
        <v>10</v>
      </c>
      <c r="Q3872" s="37">
        <v>5</v>
      </c>
    </row>
    <row r="3873" spans="1:17">
      <c r="A3873" s="174">
        <v>1600</v>
      </c>
      <c r="B3873">
        <v>5</v>
      </c>
      <c r="C3873" s="36" t="s">
        <v>8766</v>
      </c>
      <c r="D3873" s="36" t="s">
        <v>1146</v>
      </c>
      <c r="E3873" s="39" t="s">
        <v>119</v>
      </c>
      <c r="F3873" s="38">
        <v>8.3000000000000007</v>
      </c>
      <c r="G3873" s="37">
        <v>5</v>
      </c>
      <c r="H3873" s="37">
        <v>5</v>
      </c>
      <c r="I3873" s="37">
        <v>5</v>
      </c>
      <c r="J3873" s="37">
        <v>5</v>
      </c>
      <c r="K3873" s="37">
        <v>10</v>
      </c>
      <c r="L3873" s="37">
        <v>10</v>
      </c>
      <c r="M3873" s="37">
        <v>5</v>
      </c>
      <c r="N3873" s="37">
        <v>10</v>
      </c>
      <c r="O3873" s="37">
        <v>10</v>
      </c>
      <c r="P3873" s="37">
        <v>10</v>
      </c>
      <c r="Q3873" s="37">
        <v>5</v>
      </c>
    </row>
    <row r="3874" spans="1:17">
      <c r="A3874" s="174">
        <v>1599</v>
      </c>
      <c r="B3874">
        <v>6</v>
      </c>
      <c r="C3874" s="36" t="s">
        <v>8766</v>
      </c>
      <c r="D3874" s="42" t="s">
        <v>1145</v>
      </c>
      <c r="E3874" s="41" t="s">
        <v>119</v>
      </c>
      <c r="F3874" s="40">
        <v>9.6999999999999993</v>
      </c>
      <c r="G3874" s="37">
        <v>5</v>
      </c>
      <c r="H3874" s="37">
        <v>5</v>
      </c>
      <c r="I3874" s="37">
        <v>5</v>
      </c>
      <c r="J3874" s="37">
        <v>5</v>
      </c>
      <c r="K3874" s="37">
        <v>10</v>
      </c>
      <c r="L3874" s="37">
        <v>10</v>
      </c>
      <c r="M3874" s="37">
        <v>5</v>
      </c>
      <c r="N3874" s="37">
        <v>10</v>
      </c>
      <c r="O3874" s="37">
        <v>10</v>
      </c>
      <c r="P3874" s="37">
        <v>10</v>
      </c>
      <c r="Q3874" s="37">
        <v>5</v>
      </c>
    </row>
    <row r="3875" spans="1:17">
      <c r="A3875" s="174">
        <v>1598</v>
      </c>
      <c r="B3875">
        <v>7</v>
      </c>
      <c r="C3875" s="36" t="s">
        <v>8766</v>
      </c>
      <c r="D3875" s="36" t="s">
        <v>1144</v>
      </c>
      <c r="E3875" s="39" t="s">
        <v>119</v>
      </c>
      <c r="F3875" s="38">
        <v>8.1</v>
      </c>
      <c r="G3875" s="37">
        <v>5</v>
      </c>
      <c r="H3875" s="37">
        <v>5</v>
      </c>
      <c r="I3875" s="37">
        <v>5</v>
      </c>
      <c r="J3875" s="37">
        <v>5</v>
      </c>
      <c r="K3875" s="37">
        <v>10</v>
      </c>
      <c r="L3875" s="37">
        <v>10</v>
      </c>
      <c r="M3875" s="37">
        <v>5</v>
      </c>
      <c r="N3875" s="37">
        <v>10</v>
      </c>
      <c r="O3875" s="37">
        <v>10</v>
      </c>
      <c r="P3875" s="37">
        <v>10</v>
      </c>
      <c r="Q3875" s="37">
        <v>5</v>
      </c>
    </row>
    <row r="3876" spans="1:17">
      <c r="A3876" s="174">
        <v>1597</v>
      </c>
      <c r="B3876">
        <v>8</v>
      </c>
      <c r="C3876" s="36" t="s">
        <v>8766</v>
      </c>
      <c r="D3876" s="36" t="s">
        <v>1143</v>
      </c>
      <c r="E3876" s="39" t="s">
        <v>119</v>
      </c>
      <c r="F3876" s="38">
        <v>8.1999999999999993</v>
      </c>
      <c r="G3876" s="37">
        <v>5</v>
      </c>
      <c r="H3876" s="37">
        <v>5</v>
      </c>
      <c r="I3876" s="37">
        <v>5</v>
      </c>
      <c r="J3876" s="37">
        <v>5</v>
      </c>
      <c r="K3876" s="37">
        <v>10</v>
      </c>
      <c r="L3876" s="37">
        <v>10</v>
      </c>
      <c r="M3876" s="37">
        <v>5</v>
      </c>
      <c r="N3876" s="37">
        <v>10</v>
      </c>
      <c r="O3876" s="37">
        <v>10</v>
      </c>
      <c r="P3876" s="37">
        <v>10</v>
      </c>
      <c r="Q3876" s="37">
        <v>5</v>
      </c>
    </row>
    <row r="3877" spans="1:17">
      <c r="A3877" s="174">
        <v>1596</v>
      </c>
      <c r="B3877">
        <v>9</v>
      </c>
      <c r="C3877" s="36" t="s">
        <v>8766</v>
      </c>
      <c r="D3877" s="36" t="s">
        <v>1142</v>
      </c>
      <c r="E3877" s="39" t="s">
        <v>119</v>
      </c>
      <c r="F3877" s="38">
        <v>8.4</v>
      </c>
      <c r="G3877" s="37">
        <v>5</v>
      </c>
      <c r="H3877" s="37">
        <v>5</v>
      </c>
      <c r="I3877" s="37">
        <v>5</v>
      </c>
      <c r="J3877" s="37">
        <v>5</v>
      </c>
      <c r="K3877" s="37">
        <v>10</v>
      </c>
      <c r="L3877" s="37">
        <v>10</v>
      </c>
      <c r="M3877" s="37">
        <v>5</v>
      </c>
      <c r="N3877" s="37">
        <v>10</v>
      </c>
      <c r="O3877" s="37">
        <v>10</v>
      </c>
      <c r="P3877" s="37">
        <v>10</v>
      </c>
      <c r="Q3877" s="37">
        <v>5</v>
      </c>
    </row>
    <row r="3878" spans="1:17">
      <c r="A3878" s="174">
        <v>1595</v>
      </c>
      <c r="B3878">
        <v>10</v>
      </c>
      <c r="C3878" s="36" t="s">
        <v>8766</v>
      </c>
      <c r="D3878" s="36" t="s">
        <v>1141</v>
      </c>
      <c r="E3878" s="39" t="s">
        <v>119</v>
      </c>
      <c r="F3878" s="38">
        <v>8</v>
      </c>
      <c r="G3878" s="37">
        <v>5</v>
      </c>
      <c r="H3878" s="37">
        <v>5</v>
      </c>
      <c r="I3878" s="37">
        <v>5</v>
      </c>
      <c r="J3878" s="37">
        <v>5</v>
      </c>
      <c r="K3878" s="37">
        <v>10</v>
      </c>
      <c r="L3878" s="37">
        <v>10</v>
      </c>
      <c r="M3878" s="37">
        <v>5</v>
      </c>
      <c r="N3878" s="37">
        <v>10</v>
      </c>
      <c r="O3878" s="37">
        <v>10</v>
      </c>
      <c r="P3878" s="37">
        <v>10</v>
      </c>
      <c r="Q3878" s="37">
        <v>5</v>
      </c>
    </row>
    <row r="3879" spans="1:17">
      <c r="A3879" s="174">
        <v>1594</v>
      </c>
      <c r="B3879">
        <v>11</v>
      </c>
      <c r="C3879" s="36" t="s">
        <v>8766</v>
      </c>
      <c r="D3879" s="36" t="s">
        <v>1140</v>
      </c>
      <c r="E3879" s="39" t="s">
        <v>119</v>
      </c>
      <c r="F3879" s="38">
        <v>7.9</v>
      </c>
      <c r="G3879" s="37">
        <v>5</v>
      </c>
      <c r="H3879" s="37">
        <v>5</v>
      </c>
      <c r="I3879" s="37">
        <v>5</v>
      </c>
      <c r="J3879" s="37">
        <v>5</v>
      </c>
      <c r="K3879" s="37">
        <v>10</v>
      </c>
      <c r="L3879" s="37">
        <v>10</v>
      </c>
      <c r="M3879" s="37">
        <v>5</v>
      </c>
      <c r="N3879" s="37">
        <v>10</v>
      </c>
      <c r="O3879" s="37">
        <v>10</v>
      </c>
      <c r="P3879" s="37">
        <v>10</v>
      </c>
      <c r="Q3879" s="37">
        <v>5</v>
      </c>
    </row>
    <row r="3880" spans="1:17">
      <c r="A3880" s="174">
        <v>1593</v>
      </c>
      <c r="B3880">
        <v>12</v>
      </c>
      <c r="C3880" s="36" t="s">
        <v>8766</v>
      </c>
      <c r="D3880" s="36" t="s">
        <v>1139</v>
      </c>
      <c r="E3880" s="39" t="s">
        <v>119</v>
      </c>
      <c r="F3880" s="38">
        <v>9.1</v>
      </c>
      <c r="G3880" s="37">
        <v>5</v>
      </c>
      <c r="H3880" s="37">
        <v>5</v>
      </c>
      <c r="I3880" s="37">
        <v>5</v>
      </c>
      <c r="J3880" s="37">
        <v>5</v>
      </c>
      <c r="K3880" s="37">
        <v>10</v>
      </c>
      <c r="L3880" s="37">
        <v>10</v>
      </c>
      <c r="M3880" s="37">
        <v>5</v>
      </c>
      <c r="N3880" s="37">
        <v>10</v>
      </c>
      <c r="O3880" s="37">
        <v>10</v>
      </c>
      <c r="P3880" s="37">
        <v>10</v>
      </c>
      <c r="Q3880" s="37">
        <v>5</v>
      </c>
    </row>
    <row r="3881" spans="1:17">
      <c r="A3881" s="174">
        <v>1592</v>
      </c>
      <c r="B3881">
        <v>13</v>
      </c>
      <c r="C3881" s="36" t="s">
        <v>8766</v>
      </c>
      <c r="D3881" s="36" t="s">
        <v>1138</v>
      </c>
      <c r="E3881" s="39" t="s">
        <v>119</v>
      </c>
      <c r="F3881" s="38">
        <v>8.3000000000000007</v>
      </c>
      <c r="G3881" s="37">
        <v>5</v>
      </c>
      <c r="H3881" s="37">
        <v>5</v>
      </c>
      <c r="I3881" s="37">
        <v>5</v>
      </c>
      <c r="J3881" s="37">
        <v>5</v>
      </c>
      <c r="K3881" s="37">
        <v>10</v>
      </c>
      <c r="L3881" s="37">
        <v>10</v>
      </c>
      <c r="M3881" s="37">
        <v>5</v>
      </c>
      <c r="N3881" s="37">
        <v>10</v>
      </c>
      <c r="O3881" s="37">
        <v>10</v>
      </c>
      <c r="P3881" s="37">
        <v>10</v>
      </c>
      <c r="Q3881" s="37">
        <v>5</v>
      </c>
    </row>
    <row r="3882" spans="1:17">
      <c r="A3882" s="174">
        <v>1591</v>
      </c>
      <c r="B3882">
        <v>14</v>
      </c>
      <c r="C3882" s="36" t="s">
        <v>8766</v>
      </c>
      <c r="D3882" s="36" t="s">
        <v>1137</v>
      </c>
      <c r="E3882" s="39" t="s">
        <v>119</v>
      </c>
      <c r="F3882" s="38">
        <v>8.3000000000000007</v>
      </c>
      <c r="G3882" s="37">
        <v>5</v>
      </c>
      <c r="H3882" s="37">
        <v>5</v>
      </c>
      <c r="I3882" s="37">
        <v>5</v>
      </c>
      <c r="J3882" s="37">
        <v>5</v>
      </c>
      <c r="K3882" s="37">
        <v>10</v>
      </c>
      <c r="L3882" s="37">
        <v>10</v>
      </c>
      <c r="M3882" s="37">
        <v>5</v>
      </c>
      <c r="N3882" s="37">
        <v>10</v>
      </c>
      <c r="O3882" s="37">
        <v>10</v>
      </c>
      <c r="P3882" s="37">
        <v>10</v>
      </c>
      <c r="Q3882" s="37">
        <v>5</v>
      </c>
    </row>
    <row r="3883" spans="1:17">
      <c r="A3883" s="174">
        <v>1590</v>
      </c>
      <c r="C3883" s="36" t="s">
        <v>8766</v>
      </c>
      <c r="D3883" s="35" t="s">
        <v>8767</v>
      </c>
      <c r="E3883" s="34" t="s">
        <v>119</v>
      </c>
      <c r="F3883" s="130">
        <v>8.548</v>
      </c>
      <c r="G3883" s="33" t="e">
        <f>AVERAGE(#REF!)</f>
        <v>#REF!</v>
      </c>
      <c r="H3883" s="33" t="e">
        <f>AVERAGE(#REF!)</f>
        <v>#REF!</v>
      </c>
      <c r="I3883" s="33" t="e">
        <f>AVERAGE(#REF!)</f>
        <v>#REF!</v>
      </c>
      <c r="J3883" s="33" t="e">
        <f>AVERAGE(#REF!)</f>
        <v>#REF!</v>
      </c>
      <c r="K3883" s="33" t="e">
        <f>AVERAGE(#REF!)</f>
        <v>#REF!</v>
      </c>
      <c r="L3883" s="33" t="e">
        <f>AVERAGE(#REF!)</f>
        <v>#REF!</v>
      </c>
      <c r="M3883" s="33" t="e">
        <f>AVERAGE(#REF!)</f>
        <v>#REF!</v>
      </c>
      <c r="N3883" s="33" t="e">
        <f>AVERAGE(#REF!)</f>
        <v>#REF!</v>
      </c>
      <c r="O3883" s="33" t="e">
        <f>AVERAGE(#REF!)</f>
        <v>#REF!</v>
      </c>
      <c r="P3883" s="33" t="e">
        <f>AVERAGE(#REF!)</f>
        <v>#REF!</v>
      </c>
      <c r="Q3883" s="33" t="e">
        <f>AVERAGE(#REF!)</f>
        <v>#REF!</v>
      </c>
    </row>
    <row r="3884" spans="1:17">
      <c r="A3884" s="174">
        <v>1589</v>
      </c>
      <c r="B3884">
        <v>1</v>
      </c>
      <c r="C3884" s="36" t="s">
        <v>1126</v>
      </c>
      <c r="D3884" s="36" t="s">
        <v>1136</v>
      </c>
      <c r="E3884" s="39" t="s">
        <v>119</v>
      </c>
      <c r="F3884" s="38">
        <v>8.4</v>
      </c>
      <c r="G3884" s="37">
        <v>5</v>
      </c>
      <c r="H3884" s="37">
        <v>5</v>
      </c>
      <c r="I3884" s="37">
        <v>5</v>
      </c>
      <c r="J3884" s="37">
        <v>5</v>
      </c>
      <c r="K3884" s="37">
        <v>10</v>
      </c>
      <c r="L3884" s="37">
        <v>10</v>
      </c>
      <c r="M3884" s="37">
        <v>5</v>
      </c>
      <c r="N3884" s="37">
        <v>10</v>
      </c>
      <c r="O3884" s="37">
        <v>10</v>
      </c>
      <c r="P3884" s="37">
        <v>10</v>
      </c>
      <c r="Q3884" s="37">
        <v>5</v>
      </c>
    </row>
    <row r="3885" spans="1:17">
      <c r="A3885" s="174">
        <v>1588</v>
      </c>
      <c r="B3885">
        <v>2</v>
      </c>
      <c r="C3885" s="36" t="s">
        <v>1126</v>
      </c>
      <c r="D3885" s="36" t="s">
        <v>1135</v>
      </c>
      <c r="E3885" s="39" t="s">
        <v>119</v>
      </c>
      <c r="F3885" s="38">
        <v>9.1999999999999993</v>
      </c>
      <c r="G3885" s="37">
        <v>5</v>
      </c>
      <c r="H3885" s="37">
        <v>5</v>
      </c>
      <c r="I3885" s="37">
        <v>5</v>
      </c>
      <c r="J3885" s="37">
        <v>5</v>
      </c>
      <c r="K3885" s="37">
        <v>10</v>
      </c>
      <c r="L3885" s="37">
        <v>10</v>
      </c>
      <c r="M3885" s="37">
        <v>5</v>
      </c>
      <c r="N3885" s="37">
        <v>10</v>
      </c>
      <c r="O3885" s="37">
        <v>10</v>
      </c>
      <c r="P3885" s="37">
        <v>10</v>
      </c>
      <c r="Q3885" s="37">
        <v>5</v>
      </c>
    </row>
    <row r="3886" spans="1:17">
      <c r="A3886" s="174">
        <v>1587</v>
      </c>
      <c r="B3886">
        <v>3</v>
      </c>
      <c r="C3886" s="36" t="s">
        <v>1126</v>
      </c>
      <c r="D3886" s="36" t="s">
        <v>1134</v>
      </c>
      <c r="E3886" s="39" t="s">
        <v>119</v>
      </c>
      <c r="F3886" s="38">
        <v>9.4</v>
      </c>
      <c r="G3886" s="37">
        <v>5</v>
      </c>
      <c r="H3886" s="37">
        <v>5</v>
      </c>
      <c r="I3886" s="37">
        <v>5</v>
      </c>
      <c r="J3886" s="37">
        <v>5</v>
      </c>
      <c r="K3886" s="37">
        <v>10</v>
      </c>
      <c r="L3886" s="37">
        <v>10</v>
      </c>
      <c r="M3886" s="37">
        <v>5</v>
      </c>
      <c r="N3886" s="37">
        <v>10</v>
      </c>
      <c r="O3886" s="37">
        <v>10</v>
      </c>
      <c r="P3886" s="37">
        <v>10</v>
      </c>
      <c r="Q3886" s="37">
        <v>5</v>
      </c>
    </row>
    <row r="3887" spans="1:17">
      <c r="A3887" s="174">
        <v>1586</v>
      </c>
      <c r="B3887">
        <v>4</v>
      </c>
      <c r="C3887" s="36" t="s">
        <v>1126</v>
      </c>
      <c r="D3887" s="36" t="s">
        <v>1133</v>
      </c>
      <c r="E3887" s="39" t="s">
        <v>119</v>
      </c>
      <c r="F3887" s="38">
        <v>8.3000000000000007</v>
      </c>
      <c r="G3887" s="37">
        <v>5</v>
      </c>
      <c r="H3887" s="37">
        <v>5</v>
      </c>
      <c r="I3887" s="37">
        <v>5</v>
      </c>
      <c r="J3887" s="37">
        <v>5</v>
      </c>
      <c r="K3887" s="37">
        <v>10</v>
      </c>
      <c r="L3887" s="37">
        <v>10</v>
      </c>
      <c r="M3887" s="37">
        <v>5</v>
      </c>
      <c r="N3887" s="37">
        <v>10</v>
      </c>
      <c r="O3887" s="37">
        <v>10</v>
      </c>
      <c r="P3887" s="37">
        <v>10</v>
      </c>
      <c r="Q3887" s="37">
        <v>5</v>
      </c>
    </row>
    <row r="3888" spans="1:17">
      <c r="A3888" s="174">
        <v>1585</v>
      </c>
      <c r="B3888">
        <v>5</v>
      </c>
      <c r="C3888" s="36" t="s">
        <v>1126</v>
      </c>
      <c r="D3888" s="36" t="s">
        <v>1132</v>
      </c>
      <c r="E3888" s="39" t="s">
        <v>119</v>
      </c>
      <c r="F3888" s="38">
        <v>8</v>
      </c>
      <c r="G3888" s="37">
        <v>5</v>
      </c>
      <c r="H3888" s="37">
        <v>5</v>
      </c>
      <c r="I3888" s="37">
        <v>5</v>
      </c>
      <c r="J3888" s="37">
        <v>5</v>
      </c>
      <c r="K3888" s="37">
        <v>10</v>
      </c>
      <c r="L3888" s="37">
        <v>10</v>
      </c>
      <c r="M3888" s="37">
        <v>5</v>
      </c>
      <c r="N3888" s="37">
        <v>10</v>
      </c>
      <c r="O3888" s="37">
        <v>10</v>
      </c>
      <c r="P3888" s="37">
        <v>10</v>
      </c>
      <c r="Q3888" s="37">
        <v>5</v>
      </c>
    </row>
    <row r="3889" spans="1:17">
      <c r="A3889" s="174">
        <v>1584</v>
      </c>
      <c r="B3889">
        <v>6</v>
      </c>
      <c r="C3889" s="36" t="s">
        <v>1126</v>
      </c>
      <c r="D3889" s="36" t="s">
        <v>1131</v>
      </c>
      <c r="E3889" s="39" t="s">
        <v>119</v>
      </c>
      <c r="F3889" s="38">
        <v>8.4</v>
      </c>
      <c r="G3889" s="37">
        <v>5</v>
      </c>
      <c r="H3889" s="37">
        <v>5</v>
      </c>
      <c r="I3889" s="37">
        <v>5</v>
      </c>
      <c r="J3889" s="37">
        <v>5</v>
      </c>
      <c r="K3889" s="37">
        <v>10</v>
      </c>
      <c r="L3889" s="37">
        <v>10</v>
      </c>
      <c r="M3889" s="37">
        <v>5</v>
      </c>
      <c r="N3889" s="37">
        <v>10</v>
      </c>
      <c r="O3889" s="37">
        <v>10</v>
      </c>
      <c r="P3889" s="37">
        <v>10</v>
      </c>
      <c r="Q3889" s="37">
        <v>5</v>
      </c>
    </row>
    <row r="3890" spans="1:17">
      <c r="A3890" s="174">
        <v>1583</v>
      </c>
      <c r="B3890">
        <v>7</v>
      </c>
      <c r="C3890" s="36" t="s">
        <v>1126</v>
      </c>
      <c r="D3890" s="36" t="s">
        <v>1130</v>
      </c>
      <c r="E3890" s="39" t="s">
        <v>119</v>
      </c>
      <c r="F3890" s="38">
        <v>8.1</v>
      </c>
      <c r="G3890" s="37">
        <v>5</v>
      </c>
      <c r="H3890" s="37">
        <v>5</v>
      </c>
      <c r="I3890" s="37">
        <v>5</v>
      </c>
      <c r="J3890" s="37">
        <v>5</v>
      </c>
      <c r="K3890" s="37">
        <v>10</v>
      </c>
      <c r="L3890" s="37">
        <v>10</v>
      </c>
      <c r="M3890" s="37">
        <v>5</v>
      </c>
      <c r="N3890" s="37">
        <v>10</v>
      </c>
      <c r="O3890" s="37">
        <v>10</v>
      </c>
      <c r="P3890" s="37">
        <v>10</v>
      </c>
      <c r="Q3890" s="37">
        <v>5</v>
      </c>
    </row>
    <row r="3891" spans="1:17">
      <c r="A3891" s="174">
        <v>1582</v>
      </c>
      <c r="B3891">
        <v>8</v>
      </c>
      <c r="C3891" s="36" t="s">
        <v>1126</v>
      </c>
      <c r="D3891" s="36" t="s">
        <v>1129</v>
      </c>
      <c r="E3891" s="39" t="s">
        <v>119</v>
      </c>
      <c r="F3891" s="38">
        <v>7.7</v>
      </c>
      <c r="G3891" s="37">
        <v>5</v>
      </c>
      <c r="H3891" s="37">
        <v>5</v>
      </c>
      <c r="I3891" s="37">
        <v>5</v>
      </c>
      <c r="J3891" s="37">
        <v>5</v>
      </c>
      <c r="K3891" s="37">
        <v>10</v>
      </c>
      <c r="L3891" s="37">
        <v>10</v>
      </c>
      <c r="M3891" s="37">
        <v>5</v>
      </c>
      <c r="N3891" s="37">
        <v>10</v>
      </c>
      <c r="O3891" s="37">
        <v>10</v>
      </c>
      <c r="P3891" s="37">
        <v>10</v>
      </c>
      <c r="Q3891" s="37">
        <v>5</v>
      </c>
    </row>
    <row r="3892" spans="1:17">
      <c r="A3892" s="174">
        <v>1581</v>
      </c>
      <c r="B3892">
        <v>9</v>
      </c>
      <c r="C3892" s="36" t="s">
        <v>1126</v>
      </c>
      <c r="D3892" s="36" t="s">
        <v>1128</v>
      </c>
      <c r="E3892" s="39" t="s">
        <v>119</v>
      </c>
      <c r="F3892" s="38">
        <v>8.1999999999999993</v>
      </c>
      <c r="G3892" s="37">
        <v>5</v>
      </c>
      <c r="H3892" s="37">
        <v>5</v>
      </c>
      <c r="I3892" s="37">
        <v>5</v>
      </c>
      <c r="J3892" s="37">
        <v>5</v>
      </c>
      <c r="K3892" s="37">
        <v>10</v>
      </c>
      <c r="L3892" s="37">
        <v>10</v>
      </c>
      <c r="M3892" s="37">
        <v>5</v>
      </c>
      <c r="N3892" s="37">
        <v>10</v>
      </c>
      <c r="O3892" s="37">
        <v>10</v>
      </c>
      <c r="P3892" s="37">
        <v>10</v>
      </c>
      <c r="Q3892" s="37">
        <v>5</v>
      </c>
    </row>
    <row r="3893" spans="1:17">
      <c r="A3893" s="174">
        <v>1580</v>
      </c>
      <c r="B3893">
        <v>10</v>
      </c>
      <c r="C3893" s="36" t="s">
        <v>1126</v>
      </c>
      <c r="D3893" s="36" t="s">
        <v>1127</v>
      </c>
      <c r="E3893" s="39" t="s">
        <v>119</v>
      </c>
      <c r="F3893" s="38">
        <v>7.8</v>
      </c>
      <c r="G3893" s="37">
        <v>5</v>
      </c>
      <c r="H3893" s="37">
        <v>5</v>
      </c>
      <c r="I3893" s="37">
        <v>5</v>
      </c>
      <c r="J3893" s="37">
        <v>5</v>
      </c>
      <c r="K3893" s="37">
        <v>10</v>
      </c>
      <c r="L3893" s="37">
        <v>10</v>
      </c>
      <c r="M3893" s="37">
        <v>5</v>
      </c>
      <c r="N3893" s="37">
        <v>10</v>
      </c>
      <c r="O3893" s="37">
        <v>10</v>
      </c>
      <c r="P3893" s="37">
        <v>10</v>
      </c>
      <c r="Q3893" s="37">
        <v>5</v>
      </c>
    </row>
    <row r="3894" spans="1:17">
      <c r="A3894" s="174">
        <v>1579</v>
      </c>
      <c r="C3894" s="36" t="s">
        <v>1126</v>
      </c>
      <c r="D3894" s="35" t="s">
        <v>1125</v>
      </c>
      <c r="E3894" s="34" t="s">
        <v>119</v>
      </c>
      <c r="F3894" s="130">
        <v>8.3339999999999996</v>
      </c>
      <c r="G3894" s="33" t="e">
        <f>AVERAGE(#REF!)</f>
        <v>#REF!</v>
      </c>
      <c r="H3894" s="33" t="e">
        <f>AVERAGE(#REF!)</f>
        <v>#REF!</v>
      </c>
      <c r="I3894" s="33" t="e">
        <f>AVERAGE(#REF!)</f>
        <v>#REF!</v>
      </c>
      <c r="J3894" s="33" t="e">
        <f>AVERAGE(#REF!)</f>
        <v>#REF!</v>
      </c>
      <c r="K3894" s="33" t="e">
        <f>AVERAGE(#REF!)</f>
        <v>#REF!</v>
      </c>
      <c r="L3894" s="33" t="e">
        <f>AVERAGE(#REF!)</f>
        <v>#REF!</v>
      </c>
      <c r="M3894" s="33" t="e">
        <f>AVERAGE(#REF!)</f>
        <v>#REF!</v>
      </c>
      <c r="N3894" s="33" t="e">
        <f>AVERAGE(#REF!)</f>
        <v>#REF!</v>
      </c>
      <c r="O3894" s="33" t="e">
        <f>AVERAGE(#REF!)</f>
        <v>#REF!</v>
      </c>
      <c r="P3894" s="33" t="e">
        <f>AVERAGE(#REF!)</f>
        <v>#REF!</v>
      </c>
      <c r="Q3894" s="33" t="e">
        <f>AVERAGE(#REF!)</f>
        <v>#REF!</v>
      </c>
    </row>
    <row r="3895" spans="1:17">
      <c r="A3895" s="174">
        <v>1578</v>
      </c>
      <c r="B3895">
        <v>1</v>
      </c>
      <c r="C3895" s="36" t="s">
        <v>1116</v>
      </c>
      <c r="D3895" s="36" t="s">
        <v>1124</v>
      </c>
      <c r="E3895" s="39" t="s">
        <v>119</v>
      </c>
      <c r="F3895" s="38">
        <v>8.8000000000000007</v>
      </c>
      <c r="G3895" s="37">
        <v>5</v>
      </c>
      <c r="H3895" s="37">
        <v>5</v>
      </c>
      <c r="I3895" s="37">
        <v>5</v>
      </c>
      <c r="J3895" s="37">
        <v>5</v>
      </c>
      <c r="K3895" s="37">
        <v>10</v>
      </c>
      <c r="L3895" s="37">
        <v>10</v>
      </c>
      <c r="M3895" s="37">
        <v>5</v>
      </c>
      <c r="N3895" s="37">
        <v>10</v>
      </c>
      <c r="O3895" s="37">
        <v>10</v>
      </c>
      <c r="P3895" s="37">
        <v>10</v>
      </c>
      <c r="Q3895" s="37">
        <v>5</v>
      </c>
    </row>
    <row r="3896" spans="1:17">
      <c r="A3896" s="174">
        <v>1577</v>
      </c>
      <c r="B3896">
        <v>2</v>
      </c>
      <c r="C3896" s="36" t="s">
        <v>1116</v>
      </c>
      <c r="D3896" s="36" t="s">
        <v>1123</v>
      </c>
      <c r="E3896" s="39" t="s">
        <v>119</v>
      </c>
      <c r="F3896" s="38">
        <v>8.4</v>
      </c>
      <c r="G3896" s="37">
        <v>5</v>
      </c>
      <c r="H3896" s="37">
        <v>5</v>
      </c>
      <c r="I3896" s="37">
        <v>5</v>
      </c>
      <c r="J3896" s="37">
        <v>5</v>
      </c>
      <c r="K3896" s="37">
        <v>10</v>
      </c>
      <c r="L3896" s="37">
        <v>10</v>
      </c>
      <c r="M3896" s="37">
        <v>5</v>
      </c>
      <c r="N3896" s="37">
        <v>10</v>
      </c>
      <c r="O3896" s="37">
        <v>10</v>
      </c>
      <c r="P3896" s="37">
        <v>10</v>
      </c>
      <c r="Q3896" s="37">
        <v>5</v>
      </c>
    </row>
    <row r="3897" spans="1:17">
      <c r="A3897" s="174">
        <v>1576</v>
      </c>
      <c r="B3897">
        <v>3</v>
      </c>
      <c r="C3897" s="36" t="s">
        <v>1116</v>
      </c>
      <c r="D3897" s="36" t="s">
        <v>1122</v>
      </c>
      <c r="E3897" s="39" t="s">
        <v>119</v>
      </c>
      <c r="F3897" s="38">
        <v>8.6999999999999993</v>
      </c>
      <c r="G3897" s="37">
        <v>5</v>
      </c>
      <c r="H3897" s="37">
        <v>5</v>
      </c>
      <c r="I3897" s="37">
        <v>5</v>
      </c>
      <c r="J3897" s="37">
        <v>5</v>
      </c>
      <c r="K3897" s="37">
        <v>10</v>
      </c>
      <c r="L3897" s="37">
        <v>10</v>
      </c>
      <c r="M3897" s="37">
        <v>5</v>
      </c>
      <c r="N3897" s="37">
        <v>10</v>
      </c>
      <c r="O3897" s="37">
        <v>10</v>
      </c>
      <c r="P3897" s="37">
        <v>10</v>
      </c>
      <c r="Q3897" s="37">
        <v>5</v>
      </c>
    </row>
    <row r="3898" spans="1:17">
      <c r="A3898" s="174">
        <v>1575</v>
      </c>
      <c r="B3898">
        <v>4</v>
      </c>
      <c r="C3898" s="36" t="s">
        <v>1116</v>
      </c>
      <c r="D3898" s="36" t="s">
        <v>1121</v>
      </c>
      <c r="E3898" s="39" t="s">
        <v>119</v>
      </c>
      <c r="F3898" s="38">
        <v>9</v>
      </c>
      <c r="G3898" s="37">
        <v>5</v>
      </c>
      <c r="H3898" s="37">
        <v>5</v>
      </c>
      <c r="I3898" s="37">
        <v>5</v>
      </c>
      <c r="J3898" s="37">
        <v>5</v>
      </c>
      <c r="K3898" s="37">
        <v>10</v>
      </c>
      <c r="L3898" s="37">
        <v>10</v>
      </c>
      <c r="M3898" s="37">
        <v>5</v>
      </c>
      <c r="N3898" s="37">
        <v>10</v>
      </c>
      <c r="O3898" s="37">
        <v>10</v>
      </c>
      <c r="P3898" s="37">
        <v>10</v>
      </c>
      <c r="Q3898" s="37">
        <v>5</v>
      </c>
    </row>
    <row r="3899" spans="1:17">
      <c r="A3899" s="174">
        <v>1574</v>
      </c>
      <c r="B3899">
        <v>5</v>
      </c>
      <c r="C3899" s="36" t="s">
        <v>1116</v>
      </c>
      <c r="D3899" s="36" t="s">
        <v>1120</v>
      </c>
      <c r="E3899" s="39" t="s">
        <v>119</v>
      </c>
      <c r="F3899" s="38">
        <v>8.5</v>
      </c>
      <c r="G3899" s="37">
        <v>5</v>
      </c>
      <c r="H3899" s="37">
        <v>5</v>
      </c>
      <c r="I3899" s="37">
        <v>5</v>
      </c>
      <c r="J3899" s="37">
        <v>5</v>
      </c>
      <c r="K3899" s="37">
        <v>10</v>
      </c>
      <c r="L3899" s="37">
        <v>10</v>
      </c>
      <c r="M3899" s="37">
        <v>5</v>
      </c>
      <c r="N3899" s="37">
        <v>10</v>
      </c>
      <c r="O3899" s="37">
        <v>10</v>
      </c>
      <c r="P3899" s="37">
        <v>10</v>
      </c>
      <c r="Q3899" s="37">
        <v>5</v>
      </c>
    </row>
    <row r="3900" spans="1:17">
      <c r="A3900" s="174">
        <v>1573</v>
      </c>
      <c r="B3900">
        <v>6</v>
      </c>
      <c r="C3900" s="36" t="s">
        <v>1116</v>
      </c>
      <c r="D3900" s="36" t="s">
        <v>1119</v>
      </c>
      <c r="E3900" s="39" t="s">
        <v>119</v>
      </c>
      <c r="F3900" s="38">
        <v>8.9</v>
      </c>
      <c r="G3900" s="37">
        <v>5</v>
      </c>
      <c r="H3900" s="37">
        <v>5</v>
      </c>
      <c r="I3900" s="37">
        <v>5</v>
      </c>
      <c r="J3900" s="37">
        <v>5</v>
      </c>
      <c r="K3900" s="37">
        <v>10</v>
      </c>
      <c r="L3900" s="37">
        <v>10</v>
      </c>
      <c r="M3900" s="37">
        <v>5</v>
      </c>
      <c r="N3900" s="37">
        <v>10</v>
      </c>
      <c r="O3900" s="37">
        <v>10</v>
      </c>
      <c r="P3900" s="37">
        <v>10</v>
      </c>
      <c r="Q3900" s="37">
        <v>5</v>
      </c>
    </row>
    <row r="3901" spans="1:17">
      <c r="A3901" s="174">
        <v>1572</v>
      </c>
      <c r="B3901">
        <v>7</v>
      </c>
      <c r="C3901" s="36" t="s">
        <v>1116</v>
      </c>
      <c r="D3901" s="36" t="s">
        <v>1118</v>
      </c>
      <c r="E3901" s="39" t="s">
        <v>119</v>
      </c>
      <c r="F3901" s="38">
        <v>7.4</v>
      </c>
      <c r="G3901" s="37">
        <v>5</v>
      </c>
      <c r="H3901" s="37">
        <v>5</v>
      </c>
      <c r="I3901" s="37">
        <v>5</v>
      </c>
      <c r="J3901" s="37">
        <v>5</v>
      </c>
      <c r="K3901" s="37">
        <v>10</v>
      </c>
      <c r="L3901" s="37">
        <v>10</v>
      </c>
      <c r="M3901" s="37">
        <v>5</v>
      </c>
      <c r="N3901" s="37">
        <v>10</v>
      </c>
      <c r="O3901" s="37">
        <v>10</v>
      </c>
      <c r="P3901" s="37">
        <v>10</v>
      </c>
      <c r="Q3901" s="37">
        <v>5</v>
      </c>
    </row>
    <row r="3902" spans="1:17">
      <c r="A3902" s="174">
        <v>1571</v>
      </c>
      <c r="B3902">
        <v>8</v>
      </c>
      <c r="C3902" s="36" t="s">
        <v>1116</v>
      </c>
      <c r="D3902" s="36" t="s">
        <v>1117</v>
      </c>
      <c r="E3902" s="39" t="s">
        <v>119</v>
      </c>
      <c r="F3902" s="38">
        <v>8.5</v>
      </c>
      <c r="G3902" s="37">
        <v>5</v>
      </c>
      <c r="H3902" s="37">
        <v>5</v>
      </c>
      <c r="I3902" s="37">
        <v>5</v>
      </c>
      <c r="J3902" s="37">
        <v>5</v>
      </c>
      <c r="K3902" s="37">
        <v>10</v>
      </c>
      <c r="L3902" s="37">
        <v>10</v>
      </c>
      <c r="M3902" s="37">
        <v>5</v>
      </c>
      <c r="N3902" s="37">
        <v>10</v>
      </c>
      <c r="O3902" s="37">
        <v>10</v>
      </c>
      <c r="P3902" s="37">
        <v>10</v>
      </c>
      <c r="Q3902" s="37">
        <v>5</v>
      </c>
    </row>
    <row r="3903" spans="1:17">
      <c r="A3903" s="174">
        <v>1570</v>
      </c>
      <c r="C3903" s="36" t="s">
        <v>1116</v>
      </c>
      <c r="D3903" s="35" t="s">
        <v>1104</v>
      </c>
      <c r="E3903" s="34" t="s">
        <v>119</v>
      </c>
      <c r="F3903" s="130">
        <v>8.5109999999999992</v>
      </c>
      <c r="G3903" s="33" t="e">
        <f>AVERAGE(#REF!)</f>
        <v>#REF!</v>
      </c>
      <c r="H3903" s="33" t="e">
        <f>AVERAGE(#REF!)</f>
        <v>#REF!</v>
      </c>
      <c r="I3903" s="33" t="e">
        <f>AVERAGE(#REF!)</f>
        <v>#REF!</v>
      </c>
      <c r="J3903" s="33" t="e">
        <f>AVERAGE(#REF!)</f>
        <v>#REF!</v>
      </c>
      <c r="K3903" s="33" t="e">
        <f>AVERAGE(#REF!)</f>
        <v>#REF!</v>
      </c>
      <c r="L3903" s="33" t="e">
        <f>AVERAGE(#REF!)</f>
        <v>#REF!</v>
      </c>
      <c r="M3903" s="33" t="e">
        <f>AVERAGE(#REF!)</f>
        <v>#REF!</v>
      </c>
      <c r="N3903" s="33" t="e">
        <f>AVERAGE(#REF!)</f>
        <v>#REF!</v>
      </c>
      <c r="O3903" s="33" t="e">
        <f>AVERAGE(#REF!)</f>
        <v>#REF!</v>
      </c>
      <c r="P3903" s="33" t="e">
        <f>AVERAGE(#REF!)</f>
        <v>#REF!</v>
      </c>
      <c r="Q3903" s="33" t="e">
        <f>AVERAGE(#REF!)</f>
        <v>#REF!</v>
      </c>
    </row>
    <row r="3904" spans="1:17">
      <c r="A3904" s="174">
        <v>1557</v>
      </c>
      <c r="B3904">
        <v>1</v>
      </c>
      <c r="C3904" s="36" t="s">
        <v>1093</v>
      </c>
      <c r="D3904" s="36" t="s">
        <v>1103</v>
      </c>
      <c r="E3904" s="39" t="s">
        <v>119</v>
      </c>
      <c r="F3904" s="38">
        <v>8.9</v>
      </c>
      <c r="G3904" s="37">
        <v>5</v>
      </c>
      <c r="H3904" s="37">
        <v>5</v>
      </c>
      <c r="I3904" s="37">
        <v>5</v>
      </c>
      <c r="J3904" s="37">
        <v>5</v>
      </c>
      <c r="K3904" s="37">
        <v>10</v>
      </c>
      <c r="L3904" s="37">
        <v>10</v>
      </c>
      <c r="M3904" s="37">
        <v>5</v>
      </c>
      <c r="N3904" s="37">
        <v>10</v>
      </c>
      <c r="O3904" s="37">
        <v>10</v>
      </c>
      <c r="P3904" s="37">
        <v>10</v>
      </c>
      <c r="Q3904" s="37">
        <v>5</v>
      </c>
    </row>
    <row r="3905" spans="1:17">
      <c r="A3905" s="174">
        <v>1556</v>
      </c>
      <c r="B3905">
        <v>2</v>
      </c>
      <c r="C3905" s="36" t="s">
        <v>1093</v>
      </c>
      <c r="D3905" s="36" t="s">
        <v>1102</v>
      </c>
      <c r="E3905" s="39" t="s">
        <v>119</v>
      </c>
      <c r="F3905" s="38">
        <v>9</v>
      </c>
      <c r="G3905" s="37">
        <v>5</v>
      </c>
      <c r="H3905" s="37">
        <v>5</v>
      </c>
      <c r="I3905" s="37">
        <v>5</v>
      </c>
      <c r="J3905" s="37">
        <v>5</v>
      </c>
      <c r="K3905" s="37">
        <v>10</v>
      </c>
      <c r="L3905" s="37">
        <v>10</v>
      </c>
      <c r="M3905" s="37">
        <v>5</v>
      </c>
      <c r="N3905" s="37">
        <v>10</v>
      </c>
      <c r="O3905" s="37">
        <v>10</v>
      </c>
      <c r="P3905" s="37">
        <v>10</v>
      </c>
      <c r="Q3905" s="37">
        <v>5</v>
      </c>
    </row>
    <row r="3906" spans="1:17">
      <c r="A3906" s="174">
        <v>1555</v>
      </c>
      <c r="B3906">
        <v>3</v>
      </c>
      <c r="C3906" s="36" t="s">
        <v>1093</v>
      </c>
      <c r="D3906" s="36" t="s">
        <v>1101</v>
      </c>
      <c r="E3906" s="39" t="s">
        <v>119</v>
      </c>
      <c r="F3906" s="38">
        <v>8.5</v>
      </c>
      <c r="G3906" s="37">
        <v>5</v>
      </c>
      <c r="H3906" s="37">
        <v>5</v>
      </c>
      <c r="I3906" s="37">
        <v>5</v>
      </c>
      <c r="J3906" s="37">
        <v>5</v>
      </c>
      <c r="K3906" s="37">
        <v>10</v>
      </c>
      <c r="L3906" s="37">
        <v>10</v>
      </c>
      <c r="M3906" s="37">
        <v>5</v>
      </c>
      <c r="N3906" s="37">
        <v>10</v>
      </c>
      <c r="O3906" s="37">
        <v>10</v>
      </c>
      <c r="P3906" s="37">
        <v>10</v>
      </c>
      <c r="Q3906" s="37">
        <v>5</v>
      </c>
    </row>
    <row r="3907" spans="1:17">
      <c r="A3907" s="174">
        <v>1554</v>
      </c>
      <c r="B3907">
        <v>4</v>
      </c>
      <c r="C3907" s="36" t="s">
        <v>1093</v>
      </c>
      <c r="D3907" s="36" t="s">
        <v>1100</v>
      </c>
      <c r="E3907" s="39" t="s">
        <v>119</v>
      </c>
      <c r="F3907" s="38">
        <v>7.4</v>
      </c>
      <c r="G3907" s="37">
        <v>5</v>
      </c>
      <c r="H3907" s="37">
        <v>5</v>
      </c>
      <c r="I3907" s="37">
        <v>5</v>
      </c>
      <c r="J3907" s="37">
        <v>5</v>
      </c>
      <c r="K3907" s="37">
        <v>10</v>
      </c>
      <c r="L3907" s="37">
        <v>10</v>
      </c>
      <c r="M3907" s="37">
        <v>5</v>
      </c>
      <c r="N3907" s="37">
        <v>10</v>
      </c>
      <c r="O3907" s="37">
        <v>10</v>
      </c>
      <c r="P3907" s="37">
        <v>10</v>
      </c>
      <c r="Q3907" s="37">
        <v>5</v>
      </c>
    </row>
    <row r="3908" spans="1:17">
      <c r="A3908" s="174">
        <v>1553</v>
      </c>
      <c r="B3908">
        <v>5</v>
      </c>
      <c r="C3908" s="36" t="s">
        <v>1093</v>
      </c>
      <c r="D3908" s="36" t="s">
        <v>1099</v>
      </c>
      <c r="E3908" s="39" t="s">
        <v>119</v>
      </c>
      <c r="F3908" s="38">
        <v>9.4</v>
      </c>
      <c r="G3908" s="37">
        <v>5</v>
      </c>
      <c r="H3908" s="37">
        <v>5</v>
      </c>
      <c r="I3908" s="37">
        <v>5</v>
      </c>
      <c r="J3908" s="37">
        <v>5</v>
      </c>
      <c r="K3908" s="37">
        <v>10</v>
      </c>
      <c r="L3908" s="37">
        <v>10</v>
      </c>
      <c r="M3908" s="37">
        <v>5</v>
      </c>
      <c r="N3908" s="37">
        <v>10</v>
      </c>
      <c r="O3908" s="37">
        <v>10</v>
      </c>
      <c r="P3908" s="37">
        <v>10</v>
      </c>
      <c r="Q3908" s="37">
        <v>5</v>
      </c>
    </row>
    <row r="3909" spans="1:17">
      <c r="A3909" s="174">
        <v>1552</v>
      </c>
      <c r="B3909">
        <v>6</v>
      </c>
      <c r="C3909" s="36" t="s">
        <v>1093</v>
      </c>
      <c r="D3909" s="36" t="s">
        <v>1098</v>
      </c>
      <c r="E3909" s="39" t="s">
        <v>119</v>
      </c>
      <c r="F3909" s="38">
        <v>7.7</v>
      </c>
      <c r="G3909" s="37">
        <v>5</v>
      </c>
      <c r="H3909" s="37">
        <v>5</v>
      </c>
      <c r="I3909" s="37">
        <v>5</v>
      </c>
      <c r="J3909" s="37">
        <v>5</v>
      </c>
      <c r="K3909" s="37">
        <v>10</v>
      </c>
      <c r="L3909" s="37">
        <v>10</v>
      </c>
      <c r="M3909" s="37">
        <v>5</v>
      </c>
      <c r="N3909" s="37">
        <v>10</v>
      </c>
      <c r="O3909" s="37">
        <v>10</v>
      </c>
      <c r="P3909" s="37">
        <v>10</v>
      </c>
      <c r="Q3909" s="37">
        <v>5</v>
      </c>
    </row>
    <row r="3910" spans="1:17">
      <c r="A3910" s="174">
        <v>1551</v>
      </c>
      <c r="B3910">
        <v>7</v>
      </c>
      <c r="C3910" s="36" t="s">
        <v>1093</v>
      </c>
      <c r="D3910" s="36" t="s">
        <v>1097</v>
      </c>
      <c r="E3910" s="39" t="s">
        <v>119</v>
      </c>
      <c r="F3910" s="38">
        <v>7.7</v>
      </c>
      <c r="G3910" s="37">
        <v>5</v>
      </c>
      <c r="H3910" s="37">
        <v>5</v>
      </c>
      <c r="I3910" s="37">
        <v>5</v>
      </c>
      <c r="J3910" s="37">
        <v>5</v>
      </c>
      <c r="K3910" s="37">
        <v>10</v>
      </c>
      <c r="L3910" s="37">
        <v>10</v>
      </c>
      <c r="M3910" s="37">
        <v>5</v>
      </c>
      <c r="N3910" s="37">
        <v>10</v>
      </c>
      <c r="O3910" s="37">
        <v>10</v>
      </c>
      <c r="P3910" s="37">
        <v>10</v>
      </c>
      <c r="Q3910" s="37">
        <v>5</v>
      </c>
    </row>
    <row r="3911" spans="1:17">
      <c r="A3911" s="174">
        <v>1550</v>
      </c>
      <c r="B3911">
        <v>8</v>
      </c>
      <c r="C3911" s="36" t="s">
        <v>1093</v>
      </c>
      <c r="D3911" s="36" t="s">
        <v>1096</v>
      </c>
      <c r="E3911" s="39" t="s">
        <v>119</v>
      </c>
      <c r="F3911" s="38">
        <v>7.7</v>
      </c>
      <c r="G3911" s="37">
        <v>5</v>
      </c>
      <c r="H3911" s="37">
        <v>5</v>
      </c>
      <c r="I3911" s="37">
        <v>5</v>
      </c>
      <c r="J3911" s="37">
        <v>5</v>
      </c>
      <c r="K3911" s="37">
        <v>10</v>
      </c>
      <c r="L3911" s="37">
        <v>10</v>
      </c>
      <c r="M3911" s="37">
        <v>5</v>
      </c>
      <c r="N3911" s="37">
        <v>10</v>
      </c>
      <c r="O3911" s="37">
        <v>10</v>
      </c>
      <c r="P3911" s="37">
        <v>10</v>
      </c>
      <c r="Q3911" s="37">
        <v>5</v>
      </c>
    </row>
    <row r="3912" spans="1:17">
      <c r="A3912" s="174">
        <v>1549</v>
      </c>
      <c r="B3912">
        <v>9</v>
      </c>
      <c r="C3912" s="36" t="s">
        <v>1093</v>
      </c>
      <c r="D3912" s="36" t="s">
        <v>1095</v>
      </c>
      <c r="E3912" s="39" t="s">
        <v>119</v>
      </c>
      <c r="F3912" s="38">
        <v>7.9</v>
      </c>
      <c r="G3912" s="37">
        <v>5</v>
      </c>
      <c r="H3912" s="37">
        <v>5</v>
      </c>
      <c r="I3912" s="37">
        <v>5</v>
      </c>
      <c r="J3912" s="37">
        <v>5</v>
      </c>
      <c r="K3912" s="37">
        <v>10</v>
      </c>
      <c r="L3912" s="37">
        <v>10</v>
      </c>
      <c r="M3912" s="37">
        <v>5</v>
      </c>
      <c r="N3912" s="37">
        <v>10</v>
      </c>
      <c r="O3912" s="37">
        <v>10</v>
      </c>
      <c r="P3912" s="37">
        <v>10</v>
      </c>
      <c r="Q3912" s="37">
        <v>5</v>
      </c>
    </row>
    <row r="3913" spans="1:17">
      <c r="A3913" s="174">
        <v>1548</v>
      </c>
      <c r="B3913">
        <v>10</v>
      </c>
      <c r="C3913" s="36" t="s">
        <v>1093</v>
      </c>
      <c r="D3913" s="36" t="s">
        <v>1094</v>
      </c>
      <c r="E3913" s="39" t="s">
        <v>119</v>
      </c>
      <c r="F3913" s="38">
        <v>8.3000000000000007</v>
      </c>
      <c r="G3913" s="37">
        <v>5</v>
      </c>
      <c r="H3913" s="37">
        <v>5</v>
      </c>
      <c r="I3913" s="37">
        <v>5</v>
      </c>
      <c r="J3913" s="37">
        <v>5</v>
      </c>
      <c r="K3913" s="37">
        <v>10</v>
      </c>
      <c r="L3913" s="37">
        <v>10</v>
      </c>
      <c r="M3913" s="37">
        <v>5</v>
      </c>
      <c r="N3913" s="37">
        <v>10</v>
      </c>
      <c r="O3913" s="37">
        <v>10</v>
      </c>
      <c r="P3913" s="37">
        <v>10</v>
      </c>
      <c r="Q3913" s="37">
        <v>5</v>
      </c>
    </row>
    <row r="3914" spans="1:17">
      <c r="A3914" s="174">
        <v>1547</v>
      </c>
      <c r="C3914" s="36" t="s">
        <v>1093</v>
      </c>
      <c r="D3914" s="35" t="s">
        <v>1092</v>
      </c>
      <c r="E3914" s="34" t="s">
        <v>119</v>
      </c>
      <c r="F3914" s="130">
        <v>8.2249999999999996</v>
      </c>
      <c r="G3914" s="33" t="e">
        <f>AVERAGE(#REF!)</f>
        <v>#REF!</v>
      </c>
      <c r="H3914" s="33" t="e">
        <f>AVERAGE(#REF!)</f>
        <v>#REF!</v>
      </c>
      <c r="I3914" s="33" t="e">
        <f>AVERAGE(#REF!)</f>
        <v>#REF!</v>
      </c>
      <c r="J3914" s="33" t="e">
        <f>AVERAGE(#REF!)</f>
        <v>#REF!</v>
      </c>
      <c r="K3914" s="33" t="e">
        <f>AVERAGE(#REF!)</f>
        <v>#REF!</v>
      </c>
      <c r="L3914" s="33" t="e">
        <f>AVERAGE(#REF!)</f>
        <v>#REF!</v>
      </c>
      <c r="M3914" s="33" t="e">
        <f>AVERAGE(#REF!)</f>
        <v>#REF!</v>
      </c>
      <c r="N3914" s="33" t="e">
        <f>AVERAGE(#REF!)</f>
        <v>#REF!</v>
      </c>
      <c r="O3914" s="33" t="e">
        <f>AVERAGE(#REF!)</f>
        <v>#REF!</v>
      </c>
      <c r="P3914" s="33" t="e">
        <f>AVERAGE(#REF!)</f>
        <v>#REF!</v>
      </c>
      <c r="Q3914" s="33" t="e">
        <f>AVERAGE(#REF!)</f>
        <v>#REF!</v>
      </c>
    </row>
    <row r="3915" spans="1:17">
      <c r="A3915" s="174">
        <v>1546</v>
      </c>
      <c r="B3915">
        <v>1</v>
      </c>
      <c r="C3915" s="36" t="s">
        <v>1080</v>
      </c>
      <c r="D3915" s="36" t="s">
        <v>1091</v>
      </c>
      <c r="E3915" s="39" t="s">
        <v>119</v>
      </c>
      <c r="F3915" s="37">
        <v>9.1999999999999993</v>
      </c>
      <c r="G3915" s="37">
        <v>5</v>
      </c>
      <c r="H3915" s="37">
        <v>5</v>
      </c>
      <c r="I3915" s="37">
        <v>5</v>
      </c>
      <c r="J3915" s="37">
        <v>5</v>
      </c>
      <c r="K3915" s="37">
        <v>10</v>
      </c>
      <c r="L3915" s="37">
        <v>10</v>
      </c>
      <c r="M3915" s="37">
        <v>5</v>
      </c>
      <c r="N3915" s="37">
        <v>10</v>
      </c>
      <c r="O3915" s="37">
        <v>10</v>
      </c>
      <c r="P3915" s="37">
        <v>10</v>
      </c>
      <c r="Q3915" s="37">
        <v>5</v>
      </c>
    </row>
    <row r="3916" spans="1:17">
      <c r="A3916" s="174">
        <v>1545</v>
      </c>
      <c r="B3916">
        <v>2</v>
      </c>
      <c r="C3916" s="36" t="s">
        <v>1080</v>
      </c>
      <c r="D3916" s="36" t="s">
        <v>1090</v>
      </c>
      <c r="E3916" s="39" t="s">
        <v>119</v>
      </c>
      <c r="F3916" s="38">
        <v>9</v>
      </c>
      <c r="G3916" s="37">
        <v>5</v>
      </c>
      <c r="H3916" s="37">
        <v>5</v>
      </c>
      <c r="I3916" s="37">
        <v>5</v>
      </c>
      <c r="J3916" s="37">
        <v>5</v>
      </c>
      <c r="K3916" s="37">
        <v>10</v>
      </c>
      <c r="L3916" s="37">
        <v>10</v>
      </c>
      <c r="M3916" s="37">
        <v>5</v>
      </c>
      <c r="N3916" s="37">
        <v>10</v>
      </c>
      <c r="O3916" s="37">
        <v>10</v>
      </c>
      <c r="P3916" s="37">
        <v>10</v>
      </c>
      <c r="Q3916" s="37">
        <v>5</v>
      </c>
    </row>
    <row r="3917" spans="1:17">
      <c r="A3917" s="174">
        <v>1544</v>
      </c>
      <c r="B3917">
        <v>3</v>
      </c>
      <c r="C3917" s="36" t="s">
        <v>1080</v>
      </c>
      <c r="D3917" s="36" t="s">
        <v>1089</v>
      </c>
      <c r="E3917" s="39" t="s">
        <v>119</v>
      </c>
      <c r="F3917" s="38">
        <v>9.1</v>
      </c>
      <c r="G3917" s="37">
        <v>5</v>
      </c>
      <c r="H3917" s="37">
        <v>5</v>
      </c>
      <c r="I3917" s="37">
        <v>5</v>
      </c>
      <c r="J3917" s="37">
        <v>5</v>
      </c>
      <c r="K3917" s="37">
        <v>10</v>
      </c>
      <c r="L3917" s="37">
        <v>10</v>
      </c>
      <c r="M3917" s="37">
        <v>5</v>
      </c>
      <c r="N3917" s="37">
        <v>10</v>
      </c>
      <c r="O3917" s="37">
        <v>10</v>
      </c>
      <c r="P3917" s="37">
        <v>10</v>
      </c>
      <c r="Q3917" s="37">
        <v>5</v>
      </c>
    </row>
    <row r="3918" spans="1:17">
      <c r="A3918" s="174">
        <v>1543</v>
      </c>
      <c r="B3918">
        <v>4</v>
      </c>
      <c r="C3918" s="36" t="s">
        <v>1080</v>
      </c>
      <c r="D3918" s="42" t="s">
        <v>1088</v>
      </c>
      <c r="E3918" s="41" t="s">
        <v>119</v>
      </c>
      <c r="F3918" s="40">
        <v>9.5</v>
      </c>
      <c r="G3918" s="37">
        <v>5</v>
      </c>
      <c r="H3918" s="37">
        <v>5</v>
      </c>
      <c r="I3918" s="37">
        <v>5</v>
      </c>
      <c r="J3918" s="37">
        <v>5</v>
      </c>
      <c r="K3918" s="37">
        <v>10</v>
      </c>
      <c r="L3918" s="37">
        <v>10</v>
      </c>
      <c r="M3918" s="37">
        <v>5</v>
      </c>
      <c r="N3918" s="37">
        <v>10</v>
      </c>
      <c r="O3918" s="37">
        <v>10</v>
      </c>
      <c r="P3918" s="37">
        <v>10</v>
      </c>
      <c r="Q3918" s="37">
        <v>5</v>
      </c>
    </row>
    <row r="3919" spans="1:17">
      <c r="A3919" s="174">
        <v>1542</v>
      </c>
      <c r="B3919">
        <v>5</v>
      </c>
      <c r="C3919" s="36" t="s">
        <v>1080</v>
      </c>
      <c r="D3919" s="36" t="s">
        <v>1087</v>
      </c>
      <c r="E3919" s="39" t="s">
        <v>119</v>
      </c>
      <c r="F3919" s="38">
        <v>9.4</v>
      </c>
      <c r="G3919" s="37">
        <v>5</v>
      </c>
      <c r="H3919" s="37">
        <v>5</v>
      </c>
      <c r="I3919" s="37">
        <v>5</v>
      </c>
      <c r="J3919" s="37">
        <v>5</v>
      </c>
      <c r="K3919" s="37">
        <v>10</v>
      </c>
      <c r="L3919" s="37">
        <v>10</v>
      </c>
      <c r="M3919" s="37">
        <v>5</v>
      </c>
      <c r="N3919" s="37">
        <v>10</v>
      </c>
      <c r="O3919" s="37">
        <v>10</v>
      </c>
      <c r="P3919" s="37">
        <v>10</v>
      </c>
      <c r="Q3919" s="37">
        <v>5</v>
      </c>
    </row>
    <row r="3920" spans="1:17">
      <c r="A3920" s="174">
        <v>1541</v>
      </c>
      <c r="B3920">
        <v>6</v>
      </c>
      <c r="C3920" s="36" t="s">
        <v>1080</v>
      </c>
      <c r="D3920" s="36" t="s">
        <v>1086</v>
      </c>
      <c r="E3920" s="39" t="s">
        <v>119</v>
      </c>
      <c r="F3920" s="38">
        <v>9.3000000000000007</v>
      </c>
      <c r="G3920" s="37">
        <v>5</v>
      </c>
      <c r="H3920" s="37">
        <v>5</v>
      </c>
      <c r="I3920" s="37">
        <v>5</v>
      </c>
      <c r="J3920" s="37">
        <v>5</v>
      </c>
      <c r="K3920" s="37">
        <v>10</v>
      </c>
      <c r="L3920" s="37">
        <v>10</v>
      </c>
      <c r="M3920" s="37">
        <v>5</v>
      </c>
      <c r="N3920" s="37">
        <v>10</v>
      </c>
      <c r="O3920" s="37">
        <v>10</v>
      </c>
      <c r="P3920" s="37">
        <v>10</v>
      </c>
      <c r="Q3920" s="37">
        <v>5</v>
      </c>
    </row>
    <row r="3921" spans="1:17">
      <c r="A3921" s="174">
        <v>1540</v>
      </c>
      <c r="B3921">
        <v>7</v>
      </c>
      <c r="C3921" s="36" t="s">
        <v>1080</v>
      </c>
      <c r="D3921" s="36" t="s">
        <v>1085</v>
      </c>
      <c r="E3921" s="39" t="s">
        <v>119</v>
      </c>
      <c r="F3921" s="38">
        <v>7.5</v>
      </c>
      <c r="G3921" s="37">
        <v>5</v>
      </c>
      <c r="H3921" s="37">
        <v>5</v>
      </c>
      <c r="I3921" s="37">
        <v>5</v>
      </c>
      <c r="J3921" s="37">
        <v>5</v>
      </c>
      <c r="K3921" s="37">
        <v>10</v>
      </c>
      <c r="L3921" s="37">
        <v>10</v>
      </c>
      <c r="M3921" s="37">
        <v>5</v>
      </c>
      <c r="N3921" s="37">
        <v>10</v>
      </c>
      <c r="O3921" s="37">
        <v>10</v>
      </c>
      <c r="P3921" s="37">
        <v>10</v>
      </c>
      <c r="Q3921" s="37">
        <v>5</v>
      </c>
    </row>
    <row r="3922" spans="1:17">
      <c r="A3922" s="174">
        <v>1539</v>
      </c>
      <c r="B3922">
        <v>8</v>
      </c>
      <c r="C3922" s="36" t="s">
        <v>1080</v>
      </c>
      <c r="D3922" s="36" t="s">
        <v>1084</v>
      </c>
      <c r="E3922" s="39" t="s">
        <v>119</v>
      </c>
      <c r="F3922" s="38">
        <v>7.7</v>
      </c>
      <c r="G3922" s="37">
        <v>5</v>
      </c>
      <c r="H3922" s="37">
        <v>5</v>
      </c>
      <c r="I3922" s="37">
        <v>5</v>
      </c>
      <c r="J3922" s="37">
        <v>5</v>
      </c>
      <c r="K3922" s="37">
        <v>10</v>
      </c>
      <c r="L3922" s="37">
        <v>10</v>
      </c>
      <c r="M3922" s="37">
        <v>5</v>
      </c>
      <c r="N3922" s="37">
        <v>10</v>
      </c>
      <c r="O3922" s="37">
        <v>10</v>
      </c>
      <c r="P3922" s="37">
        <v>10</v>
      </c>
      <c r="Q3922" s="37">
        <v>5</v>
      </c>
    </row>
    <row r="3923" spans="1:17">
      <c r="A3923" s="174">
        <v>1538</v>
      </c>
      <c r="B3923">
        <v>9</v>
      </c>
      <c r="C3923" s="36" t="s">
        <v>1080</v>
      </c>
      <c r="D3923" s="42" t="s">
        <v>1083</v>
      </c>
      <c r="E3923" s="41" t="s">
        <v>119</v>
      </c>
      <c r="F3923" s="40">
        <v>9.8000000000000007</v>
      </c>
      <c r="G3923" s="37">
        <v>5</v>
      </c>
      <c r="H3923" s="37">
        <v>5</v>
      </c>
      <c r="I3923" s="37">
        <v>5</v>
      </c>
      <c r="J3923" s="37">
        <v>5</v>
      </c>
      <c r="K3923" s="37">
        <v>10</v>
      </c>
      <c r="L3923" s="37">
        <v>10</v>
      </c>
      <c r="M3923" s="37">
        <v>5</v>
      </c>
      <c r="N3923" s="37">
        <v>10</v>
      </c>
      <c r="O3923" s="37">
        <v>10</v>
      </c>
      <c r="P3923" s="37">
        <v>10</v>
      </c>
      <c r="Q3923" s="37">
        <v>5</v>
      </c>
    </row>
    <row r="3924" spans="1:17">
      <c r="A3924" s="174">
        <v>1537</v>
      </c>
      <c r="B3924">
        <v>10</v>
      </c>
      <c r="C3924" s="36" t="s">
        <v>1080</v>
      </c>
      <c r="D3924" s="36" t="s">
        <v>1082</v>
      </c>
      <c r="E3924" s="39" t="s">
        <v>119</v>
      </c>
      <c r="F3924" s="38">
        <v>7.4</v>
      </c>
      <c r="G3924" s="37">
        <v>5</v>
      </c>
      <c r="H3924" s="37">
        <v>5</v>
      </c>
      <c r="I3924" s="37">
        <v>5</v>
      </c>
      <c r="J3924" s="37">
        <v>5</v>
      </c>
      <c r="K3924" s="37">
        <v>10</v>
      </c>
      <c r="L3924" s="37">
        <v>10</v>
      </c>
      <c r="M3924" s="37">
        <v>5</v>
      </c>
      <c r="N3924" s="37">
        <v>10</v>
      </c>
      <c r="O3924" s="37">
        <v>10</v>
      </c>
      <c r="P3924" s="37">
        <v>10</v>
      </c>
      <c r="Q3924" s="37">
        <v>5</v>
      </c>
    </row>
    <row r="3925" spans="1:17">
      <c r="A3925" s="174">
        <v>1536</v>
      </c>
      <c r="B3925">
        <v>11</v>
      </c>
      <c r="C3925" s="36" t="s">
        <v>1080</v>
      </c>
      <c r="D3925" s="42" t="s">
        <v>1081</v>
      </c>
      <c r="E3925" s="41" t="s">
        <v>119</v>
      </c>
      <c r="F3925" s="40">
        <v>9.9</v>
      </c>
      <c r="G3925" s="37">
        <v>5</v>
      </c>
      <c r="H3925" s="37">
        <v>5</v>
      </c>
      <c r="I3925" s="37">
        <v>5</v>
      </c>
      <c r="J3925" s="37">
        <v>5</v>
      </c>
      <c r="K3925" s="37">
        <v>10</v>
      </c>
      <c r="L3925" s="37">
        <v>10</v>
      </c>
      <c r="M3925" s="37">
        <v>5</v>
      </c>
      <c r="N3925" s="37">
        <v>10</v>
      </c>
      <c r="O3925" s="37">
        <v>10</v>
      </c>
      <c r="P3925" s="37">
        <v>10</v>
      </c>
      <c r="Q3925" s="37">
        <v>5</v>
      </c>
    </row>
    <row r="3926" spans="1:17">
      <c r="A3926" s="174">
        <v>1535</v>
      </c>
      <c r="C3926" s="36" t="s">
        <v>1080</v>
      </c>
      <c r="D3926" s="35" t="s">
        <v>8695</v>
      </c>
      <c r="E3926" s="34" t="s">
        <v>119</v>
      </c>
      <c r="F3926" s="130">
        <v>8.8460000000000001</v>
      </c>
      <c r="G3926" s="33" t="e">
        <f>AVERAGE(#REF!)</f>
        <v>#REF!</v>
      </c>
      <c r="H3926" s="33" t="e">
        <f>AVERAGE(#REF!)</f>
        <v>#REF!</v>
      </c>
      <c r="I3926" s="33" t="e">
        <f>AVERAGE(#REF!)</f>
        <v>#REF!</v>
      </c>
      <c r="J3926" s="33" t="e">
        <f>AVERAGE(#REF!)</f>
        <v>#REF!</v>
      </c>
      <c r="K3926" s="33" t="e">
        <f>AVERAGE(#REF!)</f>
        <v>#REF!</v>
      </c>
      <c r="L3926" s="33" t="e">
        <f>AVERAGE(#REF!)</f>
        <v>#REF!</v>
      </c>
      <c r="M3926" s="33" t="e">
        <f>AVERAGE(#REF!)</f>
        <v>#REF!</v>
      </c>
      <c r="N3926" s="33" t="e">
        <f>AVERAGE(#REF!)</f>
        <v>#REF!</v>
      </c>
      <c r="O3926" s="33" t="e">
        <f>AVERAGE(#REF!)</f>
        <v>#REF!</v>
      </c>
      <c r="P3926" s="33" t="e">
        <f>AVERAGE(#REF!)</f>
        <v>#REF!</v>
      </c>
      <c r="Q3926" s="33" t="e">
        <f>AVERAGE(#REF!)</f>
        <v>#REF!</v>
      </c>
    </row>
    <row r="3927" spans="1:17">
      <c r="A3927" s="174">
        <v>1534</v>
      </c>
      <c r="B3927">
        <v>1</v>
      </c>
      <c r="C3927" s="36" t="s">
        <v>1068</v>
      </c>
      <c r="D3927" s="36" t="s">
        <v>1079</v>
      </c>
      <c r="E3927" s="39" t="s">
        <v>119</v>
      </c>
      <c r="F3927" s="38">
        <v>9.3000000000000007</v>
      </c>
      <c r="G3927" s="37">
        <v>5</v>
      </c>
      <c r="H3927" s="37">
        <v>5</v>
      </c>
      <c r="I3927" s="37">
        <v>5</v>
      </c>
      <c r="J3927" s="37">
        <v>5</v>
      </c>
      <c r="K3927" s="37">
        <v>10</v>
      </c>
      <c r="L3927" s="37">
        <v>10</v>
      </c>
      <c r="M3927" s="37">
        <v>5</v>
      </c>
      <c r="N3927" s="37">
        <v>10</v>
      </c>
      <c r="O3927" s="37">
        <v>10</v>
      </c>
      <c r="P3927" s="37">
        <v>10</v>
      </c>
      <c r="Q3927" s="37">
        <v>5</v>
      </c>
    </row>
    <row r="3928" spans="1:17">
      <c r="A3928" s="174">
        <v>1533</v>
      </c>
      <c r="B3928">
        <v>2</v>
      </c>
      <c r="C3928" s="36" t="s">
        <v>1068</v>
      </c>
      <c r="D3928" s="36" t="s">
        <v>1078</v>
      </c>
      <c r="E3928" s="39" t="s">
        <v>119</v>
      </c>
      <c r="F3928" s="38">
        <v>8.4</v>
      </c>
      <c r="G3928" s="37">
        <v>5</v>
      </c>
      <c r="H3928" s="37">
        <v>5</v>
      </c>
      <c r="I3928" s="37">
        <v>5</v>
      </c>
      <c r="J3928" s="37">
        <v>5</v>
      </c>
      <c r="K3928" s="37">
        <v>10</v>
      </c>
      <c r="L3928" s="37">
        <v>10</v>
      </c>
      <c r="M3928" s="37">
        <v>5</v>
      </c>
      <c r="N3928" s="37">
        <v>10</v>
      </c>
      <c r="O3928" s="37">
        <v>10</v>
      </c>
      <c r="P3928" s="37">
        <v>10</v>
      </c>
      <c r="Q3928" s="37">
        <v>5</v>
      </c>
    </row>
    <row r="3929" spans="1:17">
      <c r="A3929" s="174">
        <v>1532</v>
      </c>
      <c r="B3929">
        <v>3</v>
      </c>
      <c r="C3929" s="36" t="s">
        <v>1068</v>
      </c>
      <c r="D3929" s="36" t="s">
        <v>1077</v>
      </c>
      <c r="E3929" s="39" t="s">
        <v>119</v>
      </c>
      <c r="F3929" s="38">
        <v>8.6999999999999993</v>
      </c>
      <c r="G3929" s="37">
        <v>5</v>
      </c>
      <c r="H3929" s="37">
        <v>5</v>
      </c>
      <c r="I3929" s="37">
        <v>5</v>
      </c>
      <c r="J3929" s="37">
        <v>5</v>
      </c>
      <c r="K3929" s="37">
        <v>10</v>
      </c>
      <c r="L3929" s="37">
        <v>10</v>
      </c>
      <c r="M3929" s="37">
        <v>5</v>
      </c>
      <c r="N3929" s="37">
        <v>10</v>
      </c>
      <c r="O3929" s="37">
        <v>10</v>
      </c>
      <c r="P3929" s="37">
        <v>10</v>
      </c>
      <c r="Q3929" s="37">
        <v>5</v>
      </c>
    </row>
    <row r="3930" spans="1:17">
      <c r="A3930" s="174">
        <v>1531</v>
      </c>
      <c r="B3930">
        <v>4</v>
      </c>
      <c r="C3930" s="36" t="s">
        <v>1068</v>
      </c>
      <c r="D3930" s="36" t="s">
        <v>1076</v>
      </c>
      <c r="E3930" s="39" t="s">
        <v>119</v>
      </c>
      <c r="F3930" s="38">
        <v>8.6</v>
      </c>
      <c r="G3930" s="37">
        <v>5</v>
      </c>
      <c r="H3930" s="37">
        <v>5</v>
      </c>
      <c r="I3930" s="37">
        <v>5</v>
      </c>
      <c r="J3930" s="37">
        <v>5</v>
      </c>
      <c r="K3930" s="37">
        <v>10</v>
      </c>
      <c r="L3930" s="37">
        <v>10</v>
      </c>
      <c r="M3930" s="37">
        <v>5</v>
      </c>
      <c r="N3930" s="37">
        <v>10</v>
      </c>
      <c r="O3930" s="37">
        <v>10</v>
      </c>
      <c r="P3930" s="37">
        <v>10</v>
      </c>
      <c r="Q3930" s="37">
        <v>5</v>
      </c>
    </row>
    <row r="3931" spans="1:17">
      <c r="A3931" s="174">
        <v>1530</v>
      </c>
      <c r="B3931">
        <v>5</v>
      </c>
      <c r="C3931" s="36" t="s">
        <v>1068</v>
      </c>
      <c r="D3931" s="36" t="s">
        <v>1075</v>
      </c>
      <c r="E3931" s="39" t="s">
        <v>119</v>
      </c>
      <c r="F3931" s="38">
        <v>8.5</v>
      </c>
      <c r="G3931" s="37">
        <v>5</v>
      </c>
      <c r="H3931" s="37">
        <v>5</v>
      </c>
      <c r="I3931" s="37">
        <v>5</v>
      </c>
      <c r="J3931" s="37">
        <v>5</v>
      </c>
      <c r="K3931" s="37">
        <v>10</v>
      </c>
      <c r="L3931" s="37">
        <v>10</v>
      </c>
      <c r="M3931" s="37">
        <v>5</v>
      </c>
      <c r="N3931" s="37">
        <v>10</v>
      </c>
      <c r="O3931" s="37">
        <v>10</v>
      </c>
      <c r="P3931" s="37">
        <v>10</v>
      </c>
      <c r="Q3931" s="37">
        <v>5</v>
      </c>
    </row>
    <row r="3932" spans="1:17">
      <c r="A3932" s="174">
        <v>1529</v>
      </c>
      <c r="B3932">
        <v>6</v>
      </c>
      <c r="C3932" s="36" t="s">
        <v>1068</v>
      </c>
      <c r="D3932" s="36" t="s">
        <v>1074</v>
      </c>
      <c r="E3932" s="39" t="s">
        <v>119</v>
      </c>
      <c r="F3932" s="38">
        <v>8.8000000000000007</v>
      </c>
      <c r="G3932" s="37">
        <v>5</v>
      </c>
      <c r="H3932" s="37">
        <v>5</v>
      </c>
      <c r="I3932" s="37">
        <v>5</v>
      </c>
      <c r="J3932" s="37">
        <v>5</v>
      </c>
      <c r="K3932" s="37">
        <v>10</v>
      </c>
      <c r="L3932" s="37">
        <v>10</v>
      </c>
      <c r="M3932" s="37">
        <v>5</v>
      </c>
      <c r="N3932" s="37">
        <v>10</v>
      </c>
      <c r="O3932" s="37">
        <v>10</v>
      </c>
      <c r="P3932" s="37">
        <v>10</v>
      </c>
      <c r="Q3932" s="37">
        <v>5</v>
      </c>
    </row>
    <row r="3933" spans="1:17">
      <c r="A3933" s="174">
        <v>1528</v>
      </c>
      <c r="B3933">
        <v>7</v>
      </c>
      <c r="C3933" s="36" t="s">
        <v>1068</v>
      </c>
      <c r="D3933" s="36" t="s">
        <v>1073</v>
      </c>
      <c r="E3933" s="39" t="s">
        <v>119</v>
      </c>
      <c r="F3933" s="38">
        <v>9.1</v>
      </c>
      <c r="G3933" s="37">
        <v>5</v>
      </c>
      <c r="H3933" s="37">
        <v>5</v>
      </c>
      <c r="I3933" s="37">
        <v>5</v>
      </c>
      <c r="J3933" s="37">
        <v>5</v>
      </c>
      <c r="K3933" s="37">
        <v>10</v>
      </c>
      <c r="L3933" s="37">
        <v>10</v>
      </c>
      <c r="M3933" s="37">
        <v>5</v>
      </c>
      <c r="N3933" s="37">
        <v>10</v>
      </c>
      <c r="O3933" s="37">
        <v>10</v>
      </c>
      <c r="P3933" s="37">
        <v>10</v>
      </c>
      <c r="Q3933" s="37">
        <v>5</v>
      </c>
    </row>
    <row r="3934" spans="1:17">
      <c r="A3934" s="174">
        <v>1527</v>
      </c>
      <c r="B3934">
        <v>8</v>
      </c>
      <c r="C3934" s="36" t="s">
        <v>1068</v>
      </c>
      <c r="D3934" s="36" t="s">
        <v>1072</v>
      </c>
      <c r="E3934" s="39" t="s">
        <v>119</v>
      </c>
      <c r="F3934" s="38">
        <v>9.1</v>
      </c>
      <c r="G3934" s="37">
        <v>5</v>
      </c>
      <c r="H3934" s="37">
        <v>5</v>
      </c>
      <c r="I3934" s="37">
        <v>5</v>
      </c>
      <c r="J3934" s="37">
        <v>5</v>
      </c>
      <c r="K3934" s="37">
        <v>10</v>
      </c>
      <c r="L3934" s="37">
        <v>10</v>
      </c>
      <c r="M3934" s="37">
        <v>5</v>
      </c>
      <c r="N3934" s="37">
        <v>10</v>
      </c>
      <c r="O3934" s="37">
        <v>10</v>
      </c>
      <c r="P3934" s="37">
        <v>10</v>
      </c>
      <c r="Q3934" s="37">
        <v>5</v>
      </c>
    </row>
    <row r="3935" spans="1:17">
      <c r="A3935" s="174">
        <v>1526</v>
      </c>
      <c r="B3935">
        <v>9</v>
      </c>
      <c r="C3935" s="36" t="s">
        <v>1068</v>
      </c>
      <c r="D3935" s="42" t="s">
        <v>1071</v>
      </c>
      <c r="E3935" s="41" t="s">
        <v>119</v>
      </c>
      <c r="F3935" s="40">
        <v>9.9</v>
      </c>
      <c r="G3935" s="37">
        <v>5</v>
      </c>
      <c r="H3935" s="37">
        <v>5</v>
      </c>
      <c r="I3935" s="37">
        <v>5</v>
      </c>
      <c r="J3935" s="37">
        <v>5</v>
      </c>
      <c r="K3935" s="37">
        <v>10</v>
      </c>
      <c r="L3935" s="37">
        <v>10</v>
      </c>
      <c r="M3935" s="37">
        <v>5</v>
      </c>
      <c r="N3935" s="37">
        <v>10</v>
      </c>
      <c r="O3935" s="37">
        <v>10</v>
      </c>
      <c r="P3935" s="37">
        <v>10</v>
      </c>
      <c r="Q3935" s="37">
        <v>5</v>
      </c>
    </row>
    <row r="3936" spans="1:17">
      <c r="A3936" s="174">
        <v>1525</v>
      </c>
      <c r="B3936">
        <v>10</v>
      </c>
      <c r="C3936" s="36" t="s">
        <v>1068</v>
      </c>
      <c r="D3936" s="36" t="s">
        <v>1070</v>
      </c>
      <c r="E3936" s="39" t="s">
        <v>119</v>
      </c>
      <c r="F3936" s="38">
        <v>8.5</v>
      </c>
      <c r="G3936" s="37">
        <v>5</v>
      </c>
      <c r="H3936" s="37">
        <v>5</v>
      </c>
      <c r="I3936" s="37">
        <v>5</v>
      </c>
      <c r="J3936" s="37">
        <v>5</v>
      </c>
      <c r="K3936" s="37">
        <v>10</v>
      </c>
      <c r="L3936" s="37">
        <v>10</v>
      </c>
      <c r="M3936" s="37">
        <v>5</v>
      </c>
      <c r="N3936" s="37">
        <v>10</v>
      </c>
      <c r="O3936" s="37">
        <v>10</v>
      </c>
      <c r="P3936" s="37">
        <v>10</v>
      </c>
      <c r="Q3936" s="37">
        <v>5</v>
      </c>
    </row>
    <row r="3937" spans="1:17">
      <c r="A3937" s="174">
        <v>1524</v>
      </c>
      <c r="B3937">
        <v>11</v>
      </c>
      <c r="C3937" s="36" t="s">
        <v>1068</v>
      </c>
      <c r="D3937" s="36" t="s">
        <v>1069</v>
      </c>
      <c r="E3937" s="39" t="s">
        <v>119</v>
      </c>
      <c r="F3937" s="38">
        <v>8.5</v>
      </c>
      <c r="G3937" s="37">
        <v>5</v>
      </c>
      <c r="H3937" s="37">
        <v>5</v>
      </c>
      <c r="I3937" s="37">
        <v>5</v>
      </c>
      <c r="J3937" s="37">
        <v>5</v>
      </c>
      <c r="K3937" s="37">
        <v>10</v>
      </c>
      <c r="L3937" s="37">
        <v>10</v>
      </c>
      <c r="M3937" s="37">
        <v>5</v>
      </c>
      <c r="N3937" s="37">
        <v>10</v>
      </c>
      <c r="O3937" s="37">
        <v>10</v>
      </c>
      <c r="P3937" s="37">
        <v>10</v>
      </c>
      <c r="Q3937" s="37">
        <v>5</v>
      </c>
    </row>
    <row r="3938" spans="1:17">
      <c r="A3938" s="174">
        <v>1523</v>
      </c>
      <c r="C3938" s="36" t="s">
        <v>1068</v>
      </c>
      <c r="D3938" s="35" t="s">
        <v>8762</v>
      </c>
      <c r="E3938" s="34" t="s">
        <v>119</v>
      </c>
      <c r="F3938" s="130">
        <v>8.8439999999999994</v>
      </c>
      <c r="G3938" s="33" t="e">
        <f>AVERAGE(#REF!)</f>
        <v>#REF!</v>
      </c>
      <c r="H3938" s="33" t="e">
        <f>AVERAGE(#REF!)</f>
        <v>#REF!</v>
      </c>
      <c r="I3938" s="33" t="e">
        <f>AVERAGE(#REF!)</f>
        <v>#REF!</v>
      </c>
      <c r="J3938" s="33" t="e">
        <f>AVERAGE(#REF!)</f>
        <v>#REF!</v>
      </c>
      <c r="K3938" s="33" t="e">
        <f>AVERAGE(#REF!)</f>
        <v>#REF!</v>
      </c>
      <c r="L3938" s="33" t="e">
        <f>AVERAGE(#REF!)</f>
        <v>#REF!</v>
      </c>
      <c r="M3938" s="33" t="e">
        <f>AVERAGE(#REF!)</f>
        <v>#REF!</v>
      </c>
      <c r="N3938" s="33" t="e">
        <f>AVERAGE(#REF!)</f>
        <v>#REF!</v>
      </c>
      <c r="O3938" s="33" t="e">
        <f>AVERAGE(#REF!)</f>
        <v>#REF!</v>
      </c>
      <c r="P3938" s="33" t="e">
        <f>AVERAGE(#REF!)</f>
        <v>#REF!</v>
      </c>
      <c r="Q3938" s="33" t="e">
        <f>AVERAGE(#REF!)</f>
        <v>#REF!</v>
      </c>
    </row>
    <row r="3939" spans="1:17">
      <c r="A3939" s="174">
        <v>1522</v>
      </c>
      <c r="B3939">
        <v>1</v>
      </c>
      <c r="C3939" s="36" t="s">
        <v>1058</v>
      </c>
      <c r="D3939" s="42" t="s">
        <v>1067</v>
      </c>
      <c r="E3939" s="41" t="s">
        <v>119</v>
      </c>
      <c r="F3939" s="40">
        <v>9.6999999999999993</v>
      </c>
      <c r="G3939" s="37">
        <v>5</v>
      </c>
      <c r="H3939" s="37">
        <v>5</v>
      </c>
      <c r="I3939" s="37">
        <v>5</v>
      </c>
      <c r="J3939" s="37">
        <v>5</v>
      </c>
      <c r="K3939" s="37">
        <v>10</v>
      </c>
      <c r="L3939" s="37">
        <v>10</v>
      </c>
      <c r="M3939" s="37">
        <v>5</v>
      </c>
      <c r="N3939" s="37">
        <v>10</v>
      </c>
      <c r="O3939" s="37">
        <v>10</v>
      </c>
      <c r="P3939" s="37">
        <v>10</v>
      </c>
      <c r="Q3939" s="37">
        <v>5</v>
      </c>
    </row>
    <row r="3940" spans="1:17">
      <c r="A3940" s="174">
        <v>1521</v>
      </c>
      <c r="B3940">
        <v>2</v>
      </c>
      <c r="C3940" s="36" t="s">
        <v>1058</v>
      </c>
      <c r="D3940" s="36" t="s">
        <v>1066</v>
      </c>
      <c r="E3940" s="39" t="s">
        <v>119</v>
      </c>
      <c r="F3940" s="38">
        <v>8.4</v>
      </c>
      <c r="G3940" s="37">
        <v>5</v>
      </c>
      <c r="H3940" s="37">
        <v>5</v>
      </c>
      <c r="I3940" s="37">
        <v>5</v>
      </c>
      <c r="J3940" s="37">
        <v>5</v>
      </c>
      <c r="K3940" s="37">
        <v>10</v>
      </c>
      <c r="L3940" s="37">
        <v>10</v>
      </c>
      <c r="M3940" s="37">
        <v>5</v>
      </c>
      <c r="N3940" s="37">
        <v>10</v>
      </c>
      <c r="O3940" s="37">
        <v>10</v>
      </c>
      <c r="P3940" s="37">
        <v>10</v>
      </c>
      <c r="Q3940" s="37">
        <v>5</v>
      </c>
    </row>
    <row r="3941" spans="1:17">
      <c r="A3941" s="174">
        <v>1520</v>
      </c>
      <c r="B3941">
        <v>3</v>
      </c>
      <c r="C3941" s="36" t="s">
        <v>1058</v>
      </c>
      <c r="D3941" s="36" t="s">
        <v>1065</v>
      </c>
      <c r="E3941" s="39" t="s">
        <v>119</v>
      </c>
      <c r="F3941" s="38">
        <v>8.9</v>
      </c>
      <c r="G3941" s="37">
        <v>5</v>
      </c>
      <c r="H3941" s="37">
        <v>5</v>
      </c>
      <c r="I3941" s="37">
        <v>5</v>
      </c>
      <c r="J3941" s="37">
        <v>5</v>
      </c>
      <c r="K3941" s="37">
        <v>10</v>
      </c>
      <c r="L3941" s="37">
        <v>10</v>
      </c>
      <c r="M3941" s="37">
        <v>5</v>
      </c>
      <c r="N3941" s="37">
        <v>10</v>
      </c>
      <c r="O3941" s="37">
        <v>10</v>
      </c>
      <c r="P3941" s="37">
        <v>10</v>
      </c>
      <c r="Q3941" s="37">
        <v>5</v>
      </c>
    </row>
    <row r="3942" spans="1:17">
      <c r="A3942" s="174">
        <v>1519</v>
      </c>
      <c r="B3942">
        <v>4</v>
      </c>
      <c r="C3942" s="36" t="s">
        <v>1058</v>
      </c>
      <c r="D3942" s="36" t="s">
        <v>1064</v>
      </c>
      <c r="E3942" s="39" t="s">
        <v>119</v>
      </c>
      <c r="F3942" s="38">
        <v>8.9</v>
      </c>
      <c r="G3942" s="37">
        <v>5</v>
      </c>
      <c r="H3942" s="37">
        <v>5</v>
      </c>
      <c r="I3942" s="37">
        <v>5</v>
      </c>
      <c r="J3942" s="37">
        <v>5</v>
      </c>
      <c r="K3942" s="37">
        <v>10</v>
      </c>
      <c r="L3942" s="37">
        <v>10</v>
      </c>
      <c r="M3942" s="37">
        <v>5</v>
      </c>
      <c r="N3942" s="37">
        <v>10</v>
      </c>
      <c r="O3942" s="37">
        <v>10</v>
      </c>
      <c r="P3942" s="37">
        <v>10</v>
      </c>
      <c r="Q3942" s="37">
        <v>5</v>
      </c>
    </row>
    <row r="3943" spans="1:17">
      <c r="A3943" s="174">
        <v>1518</v>
      </c>
      <c r="B3943">
        <v>5</v>
      </c>
      <c r="C3943" s="36" t="s">
        <v>1058</v>
      </c>
      <c r="D3943" s="36" t="s">
        <v>1063</v>
      </c>
      <c r="E3943" s="39" t="s">
        <v>119</v>
      </c>
      <c r="F3943" s="38">
        <v>9.4</v>
      </c>
      <c r="G3943" s="37">
        <v>5</v>
      </c>
      <c r="H3943" s="37">
        <v>5</v>
      </c>
      <c r="I3943" s="37">
        <v>5</v>
      </c>
      <c r="J3943" s="37">
        <v>5</v>
      </c>
      <c r="K3943" s="37">
        <v>10</v>
      </c>
      <c r="L3943" s="37">
        <v>10</v>
      </c>
      <c r="M3943" s="37">
        <v>5</v>
      </c>
      <c r="N3943" s="37">
        <v>10</v>
      </c>
      <c r="O3943" s="37">
        <v>10</v>
      </c>
      <c r="P3943" s="37">
        <v>10</v>
      </c>
      <c r="Q3943" s="37">
        <v>5</v>
      </c>
    </row>
    <row r="3944" spans="1:17">
      <c r="A3944" s="174">
        <v>1517</v>
      </c>
      <c r="B3944">
        <v>6</v>
      </c>
      <c r="C3944" s="36" t="s">
        <v>1058</v>
      </c>
      <c r="D3944" s="42" t="s">
        <v>1062</v>
      </c>
      <c r="E3944" s="41" t="s">
        <v>119</v>
      </c>
      <c r="F3944" s="40">
        <v>9.6</v>
      </c>
      <c r="G3944" s="37">
        <v>5</v>
      </c>
      <c r="H3944" s="37">
        <v>5</v>
      </c>
      <c r="I3944" s="37">
        <v>5</v>
      </c>
      <c r="J3944" s="37">
        <v>5</v>
      </c>
      <c r="K3944" s="37">
        <v>10</v>
      </c>
      <c r="L3944" s="37">
        <v>10</v>
      </c>
      <c r="M3944" s="37">
        <v>5</v>
      </c>
      <c r="N3944" s="37">
        <v>10</v>
      </c>
      <c r="O3944" s="37">
        <v>10</v>
      </c>
      <c r="P3944" s="37">
        <v>10</v>
      </c>
      <c r="Q3944" s="37">
        <v>5</v>
      </c>
    </row>
    <row r="3945" spans="1:17">
      <c r="A3945" s="174">
        <v>1516</v>
      </c>
      <c r="B3945">
        <v>7</v>
      </c>
      <c r="C3945" s="36" t="s">
        <v>1058</v>
      </c>
      <c r="D3945" s="36" t="s">
        <v>1061</v>
      </c>
      <c r="E3945" s="39" t="s">
        <v>119</v>
      </c>
      <c r="F3945" s="38">
        <v>8.5</v>
      </c>
      <c r="G3945" s="37">
        <v>5</v>
      </c>
      <c r="H3945" s="37">
        <v>5</v>
      </c>
      <c r="I3945" s="37">
        <v>5</v>
      </c>
      <c r="J3945" s="37">
        <v>5</v>
      </c>
      <c r="K3945" s="37">
        <v>10</v>
      </c>
      <c r="L3945" s="37">
        <v>10</v>
      </c>
      <c r="M3945" s="37">
        <v>5</v>
      </c>
      <c r="N3945" s="37">
        <v>10</v>
      </c>
      <c r="O3945" s="37">
        <v>10</v>
      </c>
      <c r="P3945" s="37">
        <v>10</v>
      </c>
      <c r="Q3945" s="37">
        <v>5</v>
      </c>
    </row>
    <row r="3946" spans="1:17">
      <c r="A3946" s="174">
        <v>1515</v>
      </c>
      <c r="B3946">
        <v>8</v>
      </c>
      <c r="C3946" s="36" t="s">
        <v>1058</v>
      </c>
      <c r="D3946" s="36" t="s">
        <v>1060</v>
      </c>
      <c r="E3946" s="39" t="s">
        <v>119</v>
      </c>
      <c r="F3946" s="38">
        <v>9.4</v>
      </c>
      <c r="G3946" s="37">
        <v>5</v>
      </c>
      <c r="H3946" s="37">
        <v>5</v>
      </c>
      <c r="I3946" s="37">
        <v>5</v>
      </c>
      <c r="J3946" s="37">
        <v>5</v>
      </c>
      <c r="K3946" s="37">
        <v>10</v>
      </c>
      <c r="L3946" s="37">
        <v>10</v>
      </c>
      <c r="M3946" s="37">
        <v>5</v>
      </c>
      <c r="N3946" s="37">
        <v>10</v>
      </c>
      <c r="O3946" s="37">
        <v>10</v>
      </c>
      <c r="P3946" s="37">
        <v>10</v>
      </c>
      <c r="Q3946" s="37">
        <v>5</v>
      </c>
    </row>
    <row r="3947" spans="1:17">
      <c r="A3947" s="174">
        <v>1514</v>
      </c>
      <c r="B3947">
        <v>9</v>
      </c>
      <c r="C3947" s="36" t="s">
        <v>1058</v>
      </c>
      <c r="D3947" s="36" t="s">
        <v>1059</v>
      </c>
      <c r="E3947" s="39" t="s">
        <v>119</v>
      </c>
      <c r="F3947" s="38">
        <v>9.4</v>
      </c>
      <c r="G3947" s="37">
        <v>5</v>
      </c>
      <c r="H3947" s="37">
        <v>5</v>
      </c>
      <c r="I3947" s="37">
        <v>5</v>
      </c>
      <c r="J3947" s="37">
        <v>5</v>
      </c>
      <c r="K3947" s="37">
        <v>10</v>
      </c>
      <c r="L3947" s="37">
        <v>10</v>
      </c>
      <c r="M3947" s="37">
        <v>5</v>
      </c>
      <c r="N3947" s="37">
        <v>10</v>
      </c>
      <c r="O3947" s="37">
        <v>10</v>
      </c>
      <c r="P3947" s="37">
        <v>10</v>
      </c>
      <c r="Q3947" s="37">
        <v>5</v>
      </c>
    </row>
    <row r="3948" spans="1:17">
      <c r="A3948" s="174">
        <v>1513</v>
      </c>
      <c r="C3948" s="36" t="s">
        <v>1058</v>
      </c>
      <c r="D3948" s="35" t="s">
        <v>8636</v>
      </c>
      <c r="E3948" s="34" t="s">
        <v>119</v>
      </c>
      <c r="F3948" s="130">
        <v>9.1219999999999999</v>
      </c>
      <c r="G3948" s="33" t="e">
        <f>AVERAGE(#REF!)</f>
        <v>#REF!</v>
      </c>
      <c r="H3948" s="33" t="e">
        <f>AVERAGE(#REF!)</f>
        <v>#REF!</v>
      </c>
      <c r="I3948" s="33" t="e">
        <f>AVERAGE(#REF!)</f>
        <v>#REF!</v>
      </c>
      <c r="J3948" s="33" t="e">
        <f>AVERAGE(#REF!)</f>
        <v>#REF!</v>
      </c>
      <c r="K3948" s="33" t="e">
        <f>AVERAGE(#REF!)</f>
        <v>#REF!</v>
      </c>
      <c r="L3948" s="33" t="e">
        <f>AVERAGE(#REF!)</f>
        <v>#REF!</v>
      </c>
      <c r="M3948" s="33" t="e">
        <f>AVERAGE(#REF!)</f>
        <v>#REF!</v>
      </c>
      <c r="N3948" s="33" t="e">
        <f>AVERAGE(#REF!)</f>
        <v>#REF!</v>
      </c>
      <c r="O3948" s="33" t="e">
        <f>AVERAGE(#REF!)</f>
        <v>#REF!</v>
      </c>
      <c r="P3948" s="33" t="e">
        <f>AVERAGE(#REF!)</f>
        <v>#REF!</v>
      </c>
      <c r="Q3948" s="33" t="e">
        <f>AVERAGE(#REF!)</f>
        <v>#REF!</v>
      </c>
    </row>
    <row r="3949" spans="1:17">
      <c r="A3949" s="174">
        <v>1512</v>
      </c>
      <c r="B3949">
        <v>1</v>
      </c>
      <c r="C3949" s="36" t="s">
        <v>1026</v>
      </c>
      <c r="D3949" s="42" t="s">
        <v>1042</v>
      </c>
      <c r="E3949" s="41" t="s">
        <v>119</v>
      </c>
      <c r="F3949" s="40">
        <v>10</v>
      </c>
      <c r="G3949" s="37">
        <v>5</v>
      </c>
      <c r="H3949" s="37">
        <v>5</v>
      </c>
      <c r="I3949" s="37">
        <v>5</v>
      </c>
      <c r="J3949" s="37">
        <v>5</v>
      </c>
      <c r="K3949" s="37">
        <v>10</v>
      </c>
      <c r="L3949" s="37">
        <v>10</v>
      </c>
      <c r="M3949" s="37">
        <v>5</v>
      </c>
      <c r="N3949" s="37">
        <v>10</v>
      </c>
      <c r="O3949" s="37">
        <v>10</v>
      </c>
      <c r="P3949" s="37">
        <v>10</v>
      </c>
      <c r="Q3949" s="37">
        <v>5</v>
      </c>
    </row>
    <row r="3950" spans="1:17">
      <c r="A3950" s="174">
        <v>1511</v>
      </c>
      <c r="B3950">
        <v>2</v>
      </c>
      <c r="C3950" s="36" t="s">
        <v>1026</v>
      </c>
      <c r="D3950" s="42" t="s">
        <v>1041</v>
      </c>
      <c r="E3950" s="41" t="s">
        <v>119</v>
      </c>
      <c r="F3950" s="40">
        <v>9.8000000000000007</v>
      </c>
      <c r="G3950" s="37">
        <v>5</v>
      </c>
      <c r="H3950" s="37">
        <v>5</v>
      </c>
      <c r="I3950" s="37">
        <v>5</v>
      </c>
      <c r="J3950" s="37">
        <v>5</v>
      </c>
      <c r="K3950" s="37">
        <v>10</v>
      </c>
      <c r="L3950" s="37">
        <v>10</v>
      </c>
      <c r="M3950" s="37">
        <v>5</v>
      </c>
      <c r="N3950" s="37">
        <v>10</v>
      </c>
      <c r="O3950" s="37">
        <v>10</v>
      </c>
      <c r="P3950" s="37">
        <v>10</v>
      </c>
      <c r="Q3950" s="37">
        <v>5</v>
      </c>
    </row>
    <row r="3951" spans="1:17">
      <c r="A3951" s="174">
        <v>1510</v>
      </c>
      <c r="B3951">
        <v>3</v>
      </c>
      <c r="C3951" s="36" t="s">
        <v>1026</v>
      </c>
      <c r="D3951" s="36" t="s">
        <v>1040</v>
      </c>
      <c r="E3951" s="39" t="s">
        <v>119</v>
      </c>
      <c r="F3951" s="38">
        <v>8.6</v>
      </c>
      <c r="G3951" s="37">
        <v>5</v>
      </c>
      <c r="H3951" s="37">
        <v>5</v>
      </c>
      <c r="I3951" s="37">
        <v>5</v>
      </c>
      <c r="J3951" s="37">
        <v>5</v>
      </c>
      <c r="K3951" s="37">
        <v>10</v>
      </c>
      <c r="L3951" s="37">
        <v>10</v>
      </c>
      <c r="M3951" s="37">
        <v>5</v>
      </c>
      <c r="N3951" s="37">
        <v>10</v>
      </c>
      <c r="O3951" s="37">
        <v>10</v>
      </c>
      <c r="P3951" s="37">
        <v>10</v>
      </c>
      <c r="Q3951" s="37">
        <v>5</v>
      </c>
    </row>
    <row r="3952" spans="1:17">
      <c r="A3952" s="174">
        <v>1509</v>
      </c>
      <c r="B3952">
        <v>4</v>
      </c>
      <c r="C3952" s="36" t="s">
        <v>1026</v>
      </c>
      <c r="D3952" s="36" t="s">
        <v>1039</v>
      </c>
      <c r="E3952" s="39" t="s">
        <v>119</v>
      </c>
      <c r="F3952" s="38">
        <v>9.1</v>
      </c>
      <c r="G3952" s="37">
        <v>5</v>
      </c>
      <c r="H3952" s="37">
        <v>5</v>
      </c>
      <c r="I3952" s="37">
        <v>5</v>
      </c>
      <c r="J3952" s="37">
        <v>5</v>
      </c>
      <c r="K3952" s="37">
        <v>10</v>
      </c>
      <c r="L3952" s="37">
        <v>10</v>
      </c>
      <c r="M3952" s="37">
        <v>5</v>
      </c>
      <c r="N3952" s="37">
        <v>10</v>
      </c>
      <c r="O3952" s="37">
        <v>10</v>
      </c>
      <c r="P3952" s="37">
        <v>10</v>
      </c>
      <c r="Q3952" s="37">
        <v>5</v>
      </c>
    </row>
    <row r="3953" spans="1:17">
      <c r="A3953" s="174">
        <v>1508</v>
      </c>
      <c r="B3953">
        <v>5</v>
      </c>
      <c r="C3953" s="36" t="s">
        <v>1026</v>
      </c>
      <c r="D3953" s="36" t="s">
        <v>1038</v>
      </c>
      <c r="E3953" s="39" t="s">
        <v>119</v>
      </c>
      <c r="F3953" s="38">
        <v>8</v>
      </c>
      <c r="G3953" s="37">
        <v>5</v>
      </c>
      <c r="H3953" s="37">
        <v>5</v>
      </c>
      <c r="I3953" s="37">
        <v>5</v>
      </c>
      <c r="J3953" s="37">
        <v>5</v>
      </c>
      <c r="K3953" s="37">
        <v>10</v>
      </c>
      <c r="L3953" s="37">
        <v>10</v>
      </c>
      <c r="M3953" s="37">
        <v>5</v>
      </c>
      <c r="N3953" s="37">
        <v>10</v>
      </c>
      <c r="O3953" s="37">
        <v>10</v>
      </c>
      <c r="P3953" s="37">
        <v>10</v>
      </c>
      <c r="Q3953" s="37">
        <v>5</v>
      </c>
    </row>
    <row r="3954" spans="1:17">
      <c r="A3954" s="174">
        <v>1507</v>
      </c>
      <c r="B3954">
        <v>6</v>
      </c>
      <c r="C3954" s="36" t="s">
        <v>1026</v>
      </c>
      <c r="D3954" s="42" t="s">
        <v>1037</v>
      </c>
      <c r="E3954" s="41" t="s">
        <v>119</v>
      </c>
      <c r="F3954" s="40">
        <v>9.5</v>
      </c>
      <c r="G3954" s="37">
        <v>5</v>
      </c>
      <c r="H3954" s="37">
        <v>5</v>
      </c>
      <c r="I3954" s="37">
        <v>5</v>
      </c>
      <c r="J3954" s="37">
        <v>5</v>
      </c>
      <c r="K3954" s="37">
        <v>10</v>
      </c>
      <c r="L3954" s="37">
        <v>10</v>
      </c>
      <c r="M3954" s="37">
        <v>5</v>
      </c>
      <c r="N3954" s="37">
        <v>10</v>
      </c>
      <c r="O3954" s="37">
        <v>10</v>
      </c>
      <c r="P3954" s="37">
        <v>10</v>
      </c>
      <c r="Q3954" s="37">
        <v>5</v>
      </c>
    </row>
    <row r="3955" spans="1:17">
      <c r="A3955" s="174">
        <v>1506</v>
      </c>
      <c r="B3955">
        <v>7</v>
      </c>
      <c r="C3955" s="36" t="s">
        <v>1026</v>
      </c>
      <c r="D3955" s="42" t="s">
        <v>1036</v>
      </c>
      <c r="E3955" s="41" t="s">
        <v>119</v>
      </c>
      <c r="F3955" s="40">
        <v>9.5</v>
      </c>
      <c r="G3955" s="37">
        <v>5</v>
      </c>
      <c r="H3955" s="37">
        <v>5</v>
      </c>
      <c r="I3955" s="37">
        <v>5</v>
      </c>
      <c r="J3955" s="37">
        <v>5</v>
      </c>
      <c r="K3955" s="37">
        <v>10</v>
      </c>
      <c r="L3955" s="37">
        <v>10</v>
      </c>
      <c r="M3955" s="37">
        <v>5</v>
      </c>
      <c r="N3955" s="37">
        <v>10</v>
      </c>
      <c r="O3955" s="37">
        <v>10</v>
      </c>
      <c r="P3955" s="37">
        <v>10</v>
      </c>
      <c r="Q3955" s="37">
        <v>5</v>
      </c>
    </row>
    <row r="3956" spans="1:17">
      <c r="A3956" s="174">
        <v>1505</v>
      </c>
      <c r="B3956">
        <v>8</v>
      </c>
      <c r="C3956" s="36" t="s">
        <v>1026</v>
      </c>
      <c r="D3956" s="36" t="s">
        <v>1035</v>
      </c>
      <c r="E3956" s="39" t="s">
        <v>119</v>
      </c>
      <c r="F3956" s="38">
        <v>7.6</v>
      </c>
      <c r="G3956" s="37">
        <v>5</v>
      </c>
      <c r="H3956" s="37">
        <v>5</v>
      </c>
      <c r="I3956" s="37">
        <v>5</v>
      </c>
      <c r="J3956" s="37">
        <v>5</v>
      </c>
      <c r="K3956" s="37">
        <v>10</v>
      </c>
      <c r="L3956" s="37">
        <v>10</v>
      </c>
      <c r="M3956" s="37">
        <v>5</v>
      </c>
      <c r="N3956" s="37">
        <v>10</v>
      </c>
      <c r="O3956" s="37">
        <v>10</v>
      </c>
      <c r="P3956" s="37">
        <v>10</v>
      </c>
      <c r="Q3956" s="37">
        <v>5</v>
      </c>
    </row>
    <row r="3957" spans="1:17">
      <c r="A3957" s="174">
        <v>1504</v>
      </c>
      <c r="B3957">
        <v>9</v>
      </c>
      <c r="C3957" s="36" t="s">
        <v>1026</v>
      </c>
      <c r="D3957" s="36" t="s">
        <v>1034</v>
      </c>
      <c r="E3957" s="39" t="s">
        <v>119</v>
      </c>
      <c r="F3957" s="38">
        <v>8.8000000000000007</v>
      </c>
      <c r="G3957" s="37">
        <v>5</v>
      </c>
      <c r="H3957" s="37">
        <v>5</v>
      </c>
      <c r="I3957" s="37">
        <v>5</v>
      </c>
      <c r="J3957" s="37">
        <v>5</v>
      </c>
      <c r="K3957" s="37">
        <v>10</v>
      </c>
      <c r="L3957" s="37">
        <v>10</v>
      </c>
      <c r="M3957" s="37">
        <v>5</v>
      </c>
      <c r="N3957" s="37">
        <v>10</v>
      </c>
      <c r="O3957" s="37">
        <v>10</v>
      </c>
      <c r="P3957" s="37">
        <v>10</v>
      </c>
      <c r="Q3957" s="37">
        <v>5</v>
      </c>
    </row>
    <row r="3958" spans="1:17">
      <c r="A3958" s="174">
        <v>1503</v>
      </c>
      <c r="B3958">
        <v>10</v>
      </c>
      <c r="C3958" s="36" t="s">
        <v>1026</v>
      </c>
      <c r="D3958" s="36" t="s">
        <v>1033</v>
      </c>
      <c r="E3958" s="39" t="s">
        <v>119</v>
      </c>
      <c r="F3958" s="38">
        <v>9</v>
      </c>
      <c r="G3958" s="37">
        <v>5</v>
      </c>
      <c r="H3958" s="37">
        <v>5</v>
      </c>
      <c r="I3958" s="37">
        <v>5</v>
      </c>
      <c r="J3958" s="37">
        <v>5</v>
      </c>
      <c r="K3958" s="37">
        <v>10</v>
      </c>
      <c r="L3958" s="37">
        <v>10</v>
      </c>
      <c r="M3958" s="37">
        <v>5</v>
      </c>
      <c r="N3958" s="37">
        <v>10</v>
      </c>
      <c r="O3958" s="37">
        <v>10</v>
      </c>
      <c r="P3958" s="37">
        <v>10</v>
      </c>
      <c r="Q3958" s="37">
        <v>5</v>
      </c>
    </row>
    <row r="3959" spans="1:17">
      <c r="A3959" s="174">
        <v>1502</v>
      </c>
      <c r="B3959">
        <v>11</v>
      </c>
      <c r="C3959" s="36" t="s">
        <v>1026</v>
      </c>
      <c r="D3959" s="36" t="s">
        <v>1032</v>
      </c>
      <c r="E3959" s="39" t="s">
        <v>119</v>
      </c>
      <c r="F3959" s="38">
        <v>7.4</v>
      </c>
      <c r="G3959" s="37">
        <v>5</v>
      </c>
      <c r="H3959" s="37">
        <v>5</v>
      </c>
      <c r="I3959" s="37">
        <v>5</v>
      </c>
      <c r="J3959" s="37">
        <v>5</v>
      </c>
      <c r="K3959" s="37">
        <v>10</v>
      </c>
      <c r="L3959" s="37">
        <v>10</v>
      </c>
      <c r="M3959" s="37">
        <v>5</v>
      </c>
      <c r="N3959" s="37">
        <v>10</v>
      </c>
      <c r="O3959" s="37">
        <v>10</v>
      </c>
      <c r="P3959" s="37">
        <v>10</v>
      </c>
      <c r="Q3959" s="37">
        <v>5</v>
      </c>
    </row>
    <row r="3960" spans="1:17">
      <c r="A3960" s="174">
        <v>1501</v>
      </c>
      <c r="B3960">
        <v>12</v>
      </c>
      <c r="C3960" s="36" t="s">
        <v>1026</v>
      </c>
      <c r="D3960" s="42" t="s">
        <v>1031</v>
      </c>
      <c r="E3960" s="41" t="s">
        <v>119</v>
      </c>
      <c r="F3960" s="40">
        <v>9.6999999999999993</v>
      </c>
      <c r="G3960" s="37">
        <v>5</v>
      </c>
      <c r="H3960" s="37">
        <v>5</v>
      </c>
      <c r="I3960" s="37">
        <v>5</v>
      </c>
      <c r="J3960" s="37">
        <v>5</v>
      </c>
      <c r="K3960" s="37">
        <v>10</v>
      </c>
      <c r="L3960" s="37">
        <v>10</v>
      </c>
      <c r="M3960" s="37">
        <v>5</v>
      </c>
      <c r="N3960" s="37">
        <v>10</v>
      </c>
      <c r="O3960" s="37">
        <v>10</v>
      </c>
      <c r="P3960" s="37">
        <v>10</v>
      </c>
      <c r="Q3960" s="37">
        <v>5</v>
      </c>
    </row>
    <row r="3961" spans="1:17">
      <c r="A3961" s="174">
        <v>1500</v>
      </c>
      <c r="B3961">
        <v>13</v>
      </c>
      <c r="C3961" s="36" t="s">
        <v>1026</v>
      </c>
      <c r="D3961" s="42" t="s">
        <v>1030</v>
      </c>
      <c r="E3961" s="41" t="s">
        <v>119</v>
      </c>
      <c r="F3961" s="40">
        <v>9.8000000000000007</v>
      </c>
      <c r="G3961" s="37">
        <v>5</v>
      </c>
      <c r="H3961" s="37">
        <v>5</v>
      </c>
      <c r="I3961" s="37">
        <v>5</v>
      </c>
      <c r="J3961" s="37">
        <v>5</v>
      </c>
      <c r="K3961" s="37">
        <v>10</v>
      </c>
      <c r="L3961" s="37">
        <v>10</v>
      </c>
      <c r="M3961" s="37">
        <v>5</v>
      </c>
      <c r="N3961" s="37">
        <v>10</v>
      </c>
      <c r="O3961" s="37">
        <v>10</v>
      </c>
      <c r="P3961" s="37">
        <v>10</v>
      </c>
      <c r="Q3961" s="37">
        <v>5</v>
      </c>
    </row>
    <row r="3962" spans="1:17">
      <c r="A3962" s="174">
        <v>1499</v>
      </c>
      <c r="B3962">
        <v>14</v>
      </c>
      <c r="C3962" s="36" t="s">
        <v>1026</v>
      </c>
      <c r="D3962" s="36" t="s">
        <v>1029</v>
      </c>
      <c r="E3962" s="39" t="s">
        <v>119</v>
      </c>
      <c r="F3962" s="38">
        <v>7.6</v>
      </c>
      <c r="G3962" s="37">
        <v>5</v>
      </c>
      <c r="H3962" s="37">
        <v>5</v>
      </c>
      <c r="I3962" s="37">
        <v>5</v>
      </c>
      <c r="J3962" s="37">
        <v>5</v>
      </c>
      <c r="K3962" s="37">
        <v>10</v>
      </c>
      <c r="L3962" s="37">
        <v>10</v>
      </c>
      <c r="M3962" s="37">
        <v>5</v>
      </c>
      <c r="N3962" s="37">
        <v>10</v>
      </c>
      <c r="O3962" s="37">
        <v>10</v>
      </c>
      <c r="P3962" s="37">
        <v>10</v>
      </c>
      <c r="Q3962" s="37">
        <v>5</v>
      </c>
    </row>
    <row r="3963" spans="1:17">
      <c r="A3963" s="174">
        <v>1498</v>
      </c>
      <c r="B3963">
        <v>15</v>
      </c>
      <c r="C3963" s="36" t="s">
        <v>1026</v>
      </c>
      <c r="D3963" s="36" t="s">
        <v>1028</v>
      </c>
      <c r="E3963" s="39" t="s">
        <v>119</v>
      </c>
      <c r="F3963" s="38">
        <v>8.6999999999999993</v>
      </c>
      <c r="G3963" s="37">
        <v>5</v>
      </c>
      <c r="H3963" s="37">
        <v>5</v>
      </c>
      <c r="I3963" s="37">
        <v>5</v>
      </c>
      <c r="J3963" s="37">
        <v>5</v>
      </c>
      <c r="K3963" s="37">
        <v>10</v>
      </c>
      <c r="L3963" s="37">
        <v>10</v>
      </c>
      <c r="M3963" s="37">
        <v>5</v>
      </c>
      <c r="N3963" s="37">
        <v>10</v>
      </c>
      <c r="O3963" s="37">
        <v>10</v>
      </c>
      <c r="P3963" s="37">
        <v>10</v>
      </c>
      <c r="Q3963" s="37">
        <v>5</v>
      </c>
    </row>
    <row r="3964" spans="1:17">
      <c r="A3964" s="174">
        <v>1497</v>
      </c>
      <c r="B3964">
        <v>16</v>
      </c>
      <c r="C3964" s="36" t="s">
        <v>1026</v>
      </c>
      <c r="D3964" s="42" t="s">
        <v>1027</v>
      </c>
      <c r="E3964" s="41" t="s">
        <v>119</v>
      </c>
      <c r="F3964" s="40">
        <v>10</v>
      </c>
      <c r="G3964" s="37">
        <v>5</v>
      </c>
      <c r="H3964" s="37">
        <v>5</v>
      </c>
      <c r="I3964" s="37">
        <v>5</v>
      </c>
      <c r="J3964" s="37">
        <v>5</v>
      </c>
      <c r="K3964" s="37">
        <v>10</v>
      </c>
      <c r="L3964" s="37">
        <v>10</v>
      </c>
      <c r="M3964" s="37">
        <v>5</v>
      </c>
      <c r="N3964" s="37">
        <v>10</v>
      </c>
      <c r="O3964" s="37">
        <v>10</v>
      </c>
      <c r="P3964" s="37">
        <v>10</v>
      </c>
      <c r="Q3964" s="37">
        <v>5</v>
      </c>
    </row>
    <row r="3965" spans="1:17">
      <c r="A3965" s="174">
        <v>1496</v>
      </c>
      <c r="C3965" s="36" t="s">
        <v>1026</v>
      </c>
      <c r="D3965" s="35" t="s">
        <v>1004</v>
      </c>
      <c r="E3965" s="34" t="s">
        <v>119</v>
      </c>
      <c r="F3965" s="130">
        <v>8.9</v>
      </c>
      <c r="G3965" s="33" t="e">
        <f>AVERAGE(#REF!)</f>
        <v>#REF!</v>
      </c>
      <c r="H3965" s="33" t="e">
        <f>AVERAGE(#REF!)</f>
        <v>#REF!</v>
      </c>
      <c r="I3965" s="33" t="e">
        <f>AVERAGE(#REF!)</f>
        <v>#REF!</v>
      </c>
      <c r="J3965" s="33" t="e">
        <f>AVERAGE(#REF!)</f>
        <v>#REF!</v>
      </c>
      <c r="K3965" s="33" t="e">
        <f>AVERAGE(#REF!)</f>
        <v>#REF!</v>
      </c>
      <c r="L3965" s="33" t="e">
        <f>AVERAGE(#REF!)</f>
        <v>#REF!</v>
      </c>
      <c r="M3965" s="33" t="e">
        <f>AVERAGE(#REF!)</f>
        <v>#REF!</v>
      </c>
      <c r="N3965" s="33" t="e">
        <f>AVERAGE(#REF!)</f>
        <v>#REF!</v>
      </c>
      <c r="O3965" s="33" t="e">
        <f>AVERAGE(#REF!)</f>
        <v>#REF!</v>
      </c>
      <c r="P3965" s="33" t="e">
        <f>AVERAGE(#REF!)</f>
        <v>#REF!</v>
      </c>
      <c r="Q3965" s="33" t="e">
        <f>AVERAGE(#REF!)</f>
        <v>#REF!</v>
      </c>
    </row>
    <row r="3966" spans="1:17">
      <c r="A3966" s="174">
        <v>1495</v>
      </c>
      <c r="B3966">
        <v>1</v>
      </c>
      <c r="C3966" s="36" t="s">
        <v>1015</v>
      </c>
      <c r="D3966" s="36" t="s">
        <v>1025</v>
      </c>
      <c r="E3966" s="39" t="s">
        <v>119</v>
      </c>
      <c r="F3966" s="38">
        <v>9.1999999999999993</v>
      </c>
      <c r="G3966" s="37">
        <v>5</v>
      </c>
      <c r="H3966" s="37">
        <v>5</v>
      </c>
      <c r="I3966" s="37">
        <v>5</v>
      </c>
      <c r="J3966" s="37">
        <v>5</v>
      </c>
      <c r="K3966" s="37">
        <v>10</v>
      </c>
      <c r="L3966" s="37">
        <v>10</v>
      </c>
      <c r="M3966" s="37">
        <v>5</v>
      </c>
      <c r="N3966" s="37">
        <v>10</v>
      </c>
      <c r="O3966" s="37">
        <v>10</v>
      </c>
      <c r="P3966" s="37">
        <v>10</v>
      </c>
      <c r="Q3966" s="37">
        <v>5</v>
      </c>
    </row>
    <row r="3967" spans="1:17">
      <c r="A3967" s="174">
        <v>1494</v>
      </c>
      <c r="B3967">
        <v>2</v>
      </c>
      <c r="C3967" s="36" t="s">
        <v>1015</v>
      </c>
      <c r="D3967" s="36" t="s">
        <v>1024</v>
      </c>
      <c r="E3967" s="39" t="s">
        <v>119</v>
      </c>
      <c r="F3967" s="38">
        <v>9.1999999999999993</v>
      </c>
      <c r="G3967" s="37">
        <v>5</v>
      </c>
      <c r="H3967" s="37">
        <v>5</v>
      </c>
      <c r="I3967" s="37">
        <v>5</v>
      </c>
      <c r="J3967" s="37">
        <v>5</v>
      </c>
      <c r="K3967" s="37">
        <v>10</v>
      </c>
      <c r="L3967" s="37">
        <v>10</v>
      </c>
      <c r="M3967" s="37">
        <v>5</v>
      </c>
      <c r="N3967" s="37">
        <v>10</v>
      </c>
      <c r="O3967" s="37">
        <v>10</v>
      </c>
      <c r="P3967" s="37">
        <v>10</v>
      </c>
      <c r="Q3967" s="37">
        <v>5</v>
      </c>
    </row>
    <row r="3968" spans="1:17">
      <c r="A3968" s="174">
        <v>1493</v>
      </c>
      <c r="B3968">
        <v>3</v>
      </c>
      <c r="C3968" s="36" t="s">
        <v>1015</v>
      </c>
      <c r="D3968" s="42" t="s">
        <v>1023</v>
      </c>
      <c r="E3968" s="41" t="s">
        <v>119</v>
      </c>
      <c r="F3968" s="40">
        <v>9.9</v>
      </c>
      <c r="G3968" s="37">
        <v>5</v>
      </c>
      <c r="H3968" s="37">
        <v>5</v>
      </c>
      <c r="I3968" s="37">
        <v>5</v>
      </c>
      <c r="J3968" s="37">
        <v>5</v>
      </c>
      <c r="K3968" s="37">
        <v>10</v>
      </c>
      <c r="L3968" s="37">
        <v>10</v>
      </c>
      <c r="M3968" s="37">
        <v>5</v>
      </c>
      <c r="N3968" s="37">
        <v>10</v>
      </c>
      <c r="O3968" s="37">
        <v>10</v>
      </c>
      <c r="P3968" s="37">
        <v>10</v>
      </c>
      <c r="Q3968" s="37">
        <v>5</v>
      </c>
    </row>
    <row r="3969" spans="1:17">
      <c r="A3969" s="174">
        <v>1492</v>
      </c>
      <c r="B3969">
        <v>4</v>
      </c>
      <c r="C3969" s="36" t="s">
        <v>1015</v>
      </c>
      <c r="D3969" s="36" t="s">
        <v>1022</v>
      </c>
      <c r="E3969" s="39" t="s">
        <v>119</v>
      </c>
      <c r="F3969" s="38">
        <v>7.4</v>
      </c>
      <c r="G3969" s="37">
        <v>5</v>
      </c>
      <c r="H3969" s="37">
        <v>5</v>
      </c>
      <c r="I3969" s="37">
        <v>5</v>
      </c>
      <c r="J3969" s="37">
        <v>5</v>
      </c>
      <c r="K3969" s="37">
        <v>10</v>
      </c>
      <c r="L3969" s="37">
        <v>10</v>
      </c>
      <c r="M3969" s="37">
        <v>5</v>
      </c>
      <c r="N3969" s="37">
        <v>10</v>
      </c>
      <c r="O3969" s="37">
        <v>10</v>
      </c>
      <c r="P3969" s="37">
        <v>10</v>
      </c>
      <c r="Q3969" s="37">
        <v>5</v>
      </c>
    </row>
    <row r="3970" spans="1:17">
      <c r="A3970" s="174">
        <v>1491</v>
      </c>
      <c r="B3970">
        <v>5</v>
      </c>
      <c r="C3970" s="36" t="s">
        <v>1015</v>
      </c>
      <c r="D3970" s="36" t="s">
        <v>1021</v>
      </c>
      <c r="E3970" s="39" t="s">
        <v>119</v>
      </c>
      <c r="F3970" s="38">
        <v>8.3000000000000007</v>
      </c>
      <c r="G3970" s="37">
        <v>5</v>
      </c>
      <c r="H3970" s="37">
        <v>5</v>
      </c>
      <c r="I3970" s="37">
        <v>5</v>
      </c>
      <c r="J3970" s="37">
        <v>5</v>
      </c>
      <c r="K3970" s="37">
        <v>10</v>
      </c>
      <c r="L3970" s="37">
        <v>10</v>
      </c>
      <c r="M3970" s="37">
        <v>5</v>
      </c>
      <c r="N3970" s="37">
        <v>10</v>
      </c>
      <c r="O3970" s="37">
        <v>10</v>
      </c>
      <c r="P3970" s="37">
        <v>10</v>
      </c>
      <c r="Q3970" s="37">
        <v>5</v>
      </c>
    </row>
    <row r="3971" spans="1:17">
      <c r="A3971" s="174">
        <v>1490</v>
      </c>
      <c r="B3971">
        <v>6</v>
      </c>
      <c r="C3971" s="36" t="s">
        <v>1015</v>
      </c>
      <c r="D3971" s="36" t="s">
        <v>1020</v>
      </c>
      <c r="E3971" s="39" t="s">
        <v>119</v>
      </c>
      <c r="F3971" s="38">
        <v>8.8000000000000007</v>
      </c>
      <c r="G3971" s="37">
        <v>5</v>
      </c>
      <c r="H3971" s="37">
        <v>5</v>
      </c>
      <c r="I3971" s="37">
        <v>5</v>
      </c>
      <c r="J3971" s="37">
        <v>5</v>
      </c>
      <c r="K3971" s="37">
        <v>10</v>
      </c>
      <c r="L3971" s="37">
        <v>10</v>
      </c>
      <c r="M3971" s="37">
        <v>5</v>
      </c>
      <c r="N3971" s="37">
        <v>10</v>
      </c>
      <c r="O3971" s="37">
        <v>10</v>
      </c>
      <c r="P3971" s="37">
        <v>10</v>
      </c>
      <c r="Q3971" s="37">
        <v>5</v>
      </c>
    </row>
    <row r="3972" spans="1:17">
      <c r="A3972" s="174">
        <v>1489</v>
      </c>
      <c r="B3972">
        <v>7</v>
      </c>
      <c r="C3972" s="36" t="s">
        <v>1015</v>
      </c>
      <c r="D3972" s="36" t="s">
        <v>1019</v>
      </c>
      <c r="E3972" s="39" t="s">
        <v>119</v>
      </c>
      <c r="F3972" s="38">
        <v>9.1</v>
      </c>
      <c r="G3972" s="37">
        <v>5</v>
      </c>
      <c r="H3972" s="37">
        <v>5</v>
      </c>
      <c r="I3972" s="37">
        <v>5</v>
      </c>
      <c r="J3972" s="37">
        <v>5</v>
      </c>
      <c r="K3972" s="37">
        <v>10</v>
      </c>
      <c r="L3972" s="37">
        <v>10</v>
      </c>
      <c r="M3972" s="37">
        <v>5</v>
      </c>
      <c r="N3972" s="37">
        <v>10</v>
      </c>
      <c r="O3972" s="37">
        <v>10</v>
      </c>
      <c r="P3972" s="37">
        <v>10</v>
      </c>
      <c r="Q3972" s="37">
        <v>5</v>
      </c>
    </row>
    <row r="3973" spans="1:17">
      <c r="A3973" s="174">
        <v>1488</v>
      </c>
      <c r="B3973">
        <v>8</v>
      </c>
      <c r="C3973" s="36" t="s">
        <v>1015</v>
      </c>
      <c r="D3973" s="36" t="s">
        <v>1018</v>
      </c>
      <c r="E3973" s="39" t="s">
        <v>119</v>
      </c>
      <c r="F3973" s="38">
        <v>8.4</v>
      </c>
      <c r="G3973" s="37">
        <v>5</v>
      </c>
      <c r="H3973" s="37">
        <v>5</v>
      </c>
      <c r="I3973" s="37">
        <v>5</v>
      </c>
      <c r="J3973" s="37">
        <v>5</v>
      </c>
      <c r="K3973" s="37">
        <v>10</v>
      </c>
      <c r="L3973" s="37">
        <v>10</v>
      </c>
      <c r="M3973" s="37">
        <v>5</v>
      </c>
      <c r="N3973" s="37">
        <v>10</v>
      </c>
      <c r="O3973" s="37">
        <v>10</v>
      </c>
      <c r="P3973" s="37">
        <v>10</v>
      </c>
      <c r="Q3973" s="37">
        <v>5</v>
      </c>
    </row>
    <row r="3974" spans="1:17">
      <c r="A3974" s="174">
        <v>1487</v>
      </c>
      <c r="B3974">
        <v>9</v>
      </c>
      <c r="C3974" s="36" t="s">
        <v>1015</v>
      </c>
      <c r="D3974" s="36" t="s">
        <v>1017</v>
      </c>
      <c r="E3974" s="39" t="s">
        <v>119</v>
      </c>
      <c r="F3974" s="38">
        <v>8.9</v>
      </c>
      <c r="G3974" s="37">
        <v>5</v>
      </c>
      <c r="H3974" s="37">
        <v>5</v>
      </c>
      <c r="I3974" s="37">
        <v>5</v>
      </c>
      <c r="J3974" s="37">
        <v>5</v>
      </c>
      <c r="K3974" s="37">
        <v>10</v>
      </c>
      <c r="L3974" s="37">
        <v>10</v>
      </c>
      <c r="M3974" s="37">
        <v>5</v>
      </c>
      <c r="N3974" s="37">
        <v>10</v>
      </c>
      <c r="O3974" s="37">
        <v>10</v>
      </c>
      <c r="P3974" s="37">
        <v>10</v>
      </c>
      <c r="Q3974" s="37">
        <v>5</v>
      </c>
    </row>
    <row r="3975" spans="1:17">
      <c r="A3975" s="174">
        <v>1486</v>
      </c>
      <c r="B3975">
        <v>10</v>
      </c>
      <c r="C3975" s="36" t="s">
        <v>1015</v>
      </c>
      <c r="D3975" s="36" t="s">
        <v>1016</v>
      </c>
      <c r="E3975" s="39" t="s">
        <v>119</v>
      </c>
      <c r="F3975" s="38">
        <v>7.7</v>
      </c>
      <c r="G3975" s="37">
        <v>5</v>
      </c>
      <c r="H3975" s="37">
        <v>5</v>
      </c>
      <c r="I3975" s="37">
        <v>5</v>
      </c>
      <c r="J3975" s="37">
        <v>5</v>
      </c>
      <c r="K3975" s="37">
        <v>10</v>
      </c>
      <c r="L3975" s="37">
        <v>10</v>
      </c>
      <c r="M3975" s="37">
        <v>5</v>
      </c>
      <c r="N3975" s="37">
        <v>10</v>
      </c>
      <c r="O3975" s="37">
        <v>10</v>
      </c>
      <c r="P3975" s="37">
        <v>10</v>
      </c>
      <c r="Q3975" s="37">
        <v>5</v>
      </c>
    </row>
    <row r="3976" spans="1:17">
      <c r="A3976" s="174">
        <v>1485</v>
      </c>
      <c r="C3976" s="36" t="s">
        <v>1015</v>
      </c>
      <c r="D3976" s="35" t="s">
        <v>1014</v>
      </c>
      <c r="E3976" s="34" t="s">
        <v>119</v>
      </c>
      <c r="F3976" s="130">
        <v>8.66</v>
      </c>
      <c r="G3976" s="33" t="e">
        <f>AVERAGE(#REF!)</f>
        <v>#REF!</v>
      </c>
      <c r="H3976" s="33" t="e">
        <f>AVERAGE(#REF!)</f>
        <v>#REF!</v>
      </c>
      <c r="I3976" s="33" t="e">
        <f>AVERAGE(#REF!)</f>
        <v>#REF!</v>
      </c>
      <c r="J3976" s="33" t="e">
        <f>AVERAGE(#REF!)</f>
        <v>#REF!</v>
      </c>
      <c r="K3976" s="33" t="e">
        <f>AVERAGE(#REF!)</f>
        <v>#REF!</v>
      </c>
      <c r="L3976" s="33" t="e">
        <f>AVERAGE(#REF!)</f>
        <v>#REF!</v>
      </c>
      <c r="M3976" s="33" t="e">
        <f>AVERAGE(#REF!)</f>
        <v>#REF!</v>
      </c>
      <c r="N3976" s="33" t="e">
        <f>AVERAGE(#REF!)</f>
        <v>#REF!</v>
      </c>
      <c r="O3976" s="33" t="e">
        <f>AVERAGE(#REF!)</f>
        <v>#REF!</v>
      </c>
      <c r="P3976" s="33" t="e">
        <f>AVERAGE(#REF!)</f>
        <v>#REF!</v>
      </c>
      <c r="Q3976" s="33" t="e">
        <f>AVERAGE(#REF!)</f>
        <v>#REF!</v>
      </c>
    </row>
    <row r="3977" spans="1:17">
      <c r="A3977" s="174">
        <v>1484</v>
      </c>
      <c r="B3977">
        <v>1</v>
      </c>
      <c r="C3977" s="36" t="s">
        <v>965</v>
      </c>
      <c r="D3977" s="36" t="s">
        <v>974</v>
      </c>
      <c r="E3977" s="39" t="s">
        <v>119</v>
      </c>
      <c r="F3977" s="38">
        <v>9.4</v>
      </c>
      <c r="G3977" s="37">
        <v>5</v>
      </c>
      <c r="H3977" s="37">
        <v>5</v>
      </c>
      <c r="I3977" s="37">
        <v>5</v>
      </c>
      <c r="J3977" s="37">
        <v>5</v>
      </c>
      <c r="K3977" s="37">
        <v>10</v>
      </c>
      <c r="L3977" s="37">
        <v>10</v>
      </c>
      <c r="M3977" s="37">
        <v>5</v>
      </c>
      <c r="N3977" s="37">
        <v>10</v>
      </c>
      <c r="O3977" s="37">
        <v>10</v>
      </c>
      <c r="P3977" s="37">
        <v>10</v>
      </c>
      <c r="Q3977" s="37">
        <v>5</v>
      </c>
    </row>
    <row r="3978" spans="1:17">
      <c r="A3978" s="174">
        <v>1483</v>
      </c>
      <c r="B3978">
        <v>2</v>
      </c>
      <c r="C3978" s="36" t="s">
        <v>965</v>
      </c>
      <c r="D3978" s="36" t="s">
        <v>973</v>
      </c>
      <c r="E3978" s="39" t="s">
        <v>119</v>
      </c>
      <c r="F3978" s="38">
        <v>8</v>
      </c>
      <c r="G3978" s="37">
        <v>5</v>
      </c>
      <c r="H3978" s="37">
        <v>5</v>
      </c>
      <c r="I3978" s="37">
        <v>5</v>
      </c>
      <c r="J3978" s="37">
        <v>5</v>
      </c>
      <c r="K3978" s="37">
        <v>10</v>
      </c>
      <c r="L3978" s="37">
        <v>10</v>
      </c>
      <c r="M3978" s="37">
        <v>5</v>
      </c>
      <c r="N3978" s="37">
        <v>10</v>
      </c>
      <c r="O3978" s="37">
        <v>10</v>
      </c>
      <c r="P3978" s="37">
        <v>10</v>
      </c>
      <c r="Q3978" s="37">
        <v>5</v>
      </c>
    </row>
    <row r="3979" spans="1:17">
      <c r="A3979" s="174">
        <v>1482</v>
      </c>
      <c r="B3979">
        <v>3</v>
      </c>
      <c r="C3979" s="36" t="s">
        <v>965</v>
      </c>
      <c r="D3979" s="42" t="s">
        <v>972</v>
      </c>
      <c r="E3979" s="41" t="s">
        <v>119</v>
      </c>
      <c r="F3979" s="40">
        <v>9.6</v>
      </c>
      <c r="G3979" s="37">
        <v>5</v>
      </c>
      <c r="H3979" s="37">
        <v>5</v>
      </c>
      <c r="I3979" s="37">
        <v>5</v>
      </c>
      <c r="J3979" s="37">
        <v>5</v>
      </c>
      <c r="K3979" s="37">
        <v>10</v>
      </c>
      <c r="L3979" s="37">
        <v>10</v>
      </c>
      <c r="M3979" s="37">
        <v>5</v>
      </c>
      <c r="N3979" s="37">
        <v>10</v>
      </c>
      <c r="O3979" s="37">
        <v>10</v>
      </c>
      <c r="P3979" s="37">
        <v>10</v>
      </c>
      <c r="Q3979" s="37">
        <v>5</v>
      </c>
    </row>
    <row r="3980" spans="1:17">
      <c r="A3980" s="174">
        <v>1481</v>
      </c>
      <c r="B3980">
        <v>4</v>
      </c>
      <c r="C3980" s="36" t="s">
        <v>965</v>
      </c>
      <c r="D3980" s="36" t="s">
        <v>971</v>
      </c>
      <c r="E3980" s="39" t="s">
        <v>119</v>
      </c>
      <c r="F3980" s="38">
        <v>8.8000000000000007</v>
      </c>
      <c r="G3980" s="37">
        <v>5</v>
      </c>
      <c r="H3980" s="37">
        <v>5</v>
      </c>
      <c r="I3980" s="37">
        <v>5</v>
      </c>
      <c r="J3980" s="37">
        <v>5</v>
      </c>
      <c r="K3980" s="37">
        <v>10</v>
      </c>
      <c r="L3980" s="37">
        <v>10</v>
      </c>
      <c r="M3980" s="37">
        <v>5</v>
      </c>
      <c r="N3980" s="37">
        <v>10</v>
      </c>
      <c r="O3980" s="37">
        <v>10</v>
      </c>
      <c r="P3980" s="37">
        <v>10</v>
      </c>
      <c r="Q3980" s="37">
        <v>5</v>
      </c>
    </row>
    <row r="3981" spans="1:17">
      <c r="A3981" s="174">
        <v>1480</v>
      </c>
      <c r="B3981">
        <v>5</v>
      </c>
      <c r="C3981" s="36" t="s">
        <v>965</v>
      </c>
      <c r="D3981" s="36" t="s">
        <v>970</v>
      </c>
      <c r="E3981" s="39" t="s">
        <v>119</v>
      </c>
      <c r="F3981" s="38">
        <v>7.7</v>
      </c>
      <c r="G3981" s="37">
        <v>5</v>
      </c>
      <c r="H3981" s="37">
        <v>5</v>
      </c>
      <c r="I3981" s="37">
        <v>5</v>
      </c>
      <c r="J3981" s="37">
        <v>5</v>
      </c>
      <c r="K3981" s="37">
        <v>10</v>
      </c>
      <c r="L3981" s="37">
        <v>10</v>
      </c>
      <c r="M3981" s="37">
        <v>5</v>
      </c>
      <c r="N3981" s="37">
        <v>10</v>
      </c>
      <c r="O3981" s="37">
        <v>10</v>
      </c>
      <c r="P3981" s="37">
        <v>10</v>
      </c>
      <c r="Q3981" s="37">
        <v>5</v>
      </c>
    </row>
    <row r="3982" spans="1:17">
      <c r="A3982" s="174">
        <v>1479</v>
      </c>
      <c r="B3982">
        <v>6</v>
      </c>
      <c r="C3982" s="36" t="s">
        <v>965</v>
      </c>
      <c r="D3982" s="36" t="s">
        <v>969</v>
      </c>
      <c r="E3982" s="39" t="s">
        <v>119</v>
      </c>
      <c r="F3982" s="38">
        <v>8.9</v>
      </c>
      <c r="G3982" s="37">
        <v>5</v>
      </c>
      <c r="H3982" s="37">
        <v>5</v>
      </c>
      <c r="I3982" s="37">
        <v>5</v>
      </c>
      <c r="J3982" s="37">
        <v>5</v>
      </c>
      <c r="K3982" s="37">
        <v>10</v>
      </c>
      <c r="L3982" s="37">
        <v>10</v>
      </c>
      <c r="M3982" s="37">
        <v>5</v>
      </c>
      <c r="N3982" s="37">
        <v>10</v>
      </c>
      <c r="O3982" s="37">
        <v>10</v>
      </c>
      <c r="P3982" s="37">
        <v>10</v>
      </c>
      <c r="Q3982" s="37">
        <v>5</v>
      </c>
    </row>
    <row r="3983" spans="1:17">
      <c r="A3983" s="174">
        <v>1478</v>
      </c>
      <c r="B3983">
        <v>7</v>
      </c>
      <c r="C3983" s="36" t="s">
        <v>965</v>
      </c>
      <c r="D3983" s="36" t="s">
        <v>968</v>
      </c>
      <c r="E3983" s="39" t="s">
        <v>119</v>
      </c>
      <c r="F3983" s="38">
        <v>8.4</v>
      </c>
      <c r="G3983" s="37">
        <v>5</v>
      </c>
      <c r="H3983" s="37">
        <v>5</v>
      </c>
      <c r="I3983" s="37">
        <v>5</v>
      </c>
      <c r="J3983" s="37">
        <v>5</v>
      </c>
      <c r="K3983" s="37">
        <v>10</v>
      </c>
      <c r="L3983" s="37">
        <v>10</v>
      </c>
      <c r="M3983" s="37">
        <v>5</v>
      </c>
      <c r="N3983" s="37">
        <v>10</v>
      </c>
      <c r="O3983" s="37">
        <v>10</v>
      </c>
      <c r="P3983" s="37">
        <v>10</v>
      </c>
      <c r="Q3983" s="37">
        <v>5</v>
      </c>
    </row>
    <row r="3984" spans="1:17">
      <c r="A3984" s="174">
        <v>1477</v>
      </c>
      <c r="B3984">
        <v>8</v>
      </c>
      <c r="C3984" s="36" t="s">
        <v>965</v>
      </c>
      <c r="D3984" s="36" t="s">
        <v>967</v>
      </c>
      <c r="E3984" s="39" t="s">
        <v>119</v>
      </c>
      <c r="F3984" s="38">
        <v>7.8</v>
      </c>
      <c r="G3984" s="37">
        <v>5</v>
      </c>
      <c r="H3984" s="37">
        <v>5</v>
      </c>
      <c r="I3984" s="37">
        <v>5</v>
      </c>
      <c r="J3984" s="37">
        <v>5</v>
      </c>
      <c r="K3984" s="37">
        <v>10</v>
      </c>
      <c r="L3984" s="37">
        <v>10</v>
      </c>
      <c r="M3984" s="37">
        <v>5</v>
      </c>
      <c r="N3984" s="37">
        <v>10</v>
      </c>
      <c r="O3984" s="37">
        <v>10</v>
      </c>
      <c r="P3984" s="37">
        <v>10</v>
      </c>
      <c r="Q3984" s="37">
        <v>5</v>
      </c>
    </row>
    <row r="3985" spans="1:17">
      <c r="A3985" s="174">
        <v>1476</v>
      </c>
      <c r="B3985">
        <v>9</v>
      </c>
      <c r="C3985" s="36" t="s">
        <v>965</v>
      </c>
      <c r="D3985" s="36" t="s">
        <v>966</v>
      </c>
      <c r="E3985" s="39" t="s">
        <v>119</v>
      </c>
      <c r="F3985" s="38">
        <v>8.1999999999999993</v>
      </c>
      <c r="G3985" s="37">
        <v>5</v>
      </c>
      <c r="H3985" s="37">
        <v>5</v>
      </c>
      <c r="I3985" s="37">
        <v>5</v>
      </c>
      <c r="J3985" s="37">
        <v>5</v>
      </c>
      <c r="K3985" s="37">
        <v>10</v>
      </c>
      <c r="L3985" s="37">
        <v>10</v>
      </c>
      <c r="M3985" s="37">
        <v>5</v>
      </c>
      <c r="N3985" s="37">
        <v>10</v>
      </c>
      <c r="O3985" s="37">
        <v>10</v>
      </c>
      <c r="P3985" s="37">
        <v>10</v>
      </c>
      <c r="Q3985" s="37">
        <v>5</v>
      </c>
    </row>
    <row r="3986" spans="1:17">
      <c r="A3986" s="174">
        <v>1475</v>
      </c>
      <c r="C3986" s="36" t="s">
        <v>965</v>
      </c>
      <c r="D3986" s="35" t="s">
        <v>964</v>
      </c>
      <c r="E3986" s="34" t="s">
        <v>119</v>
      </c>
      <c r="F3986" s="130">
        <v>8.5090000000000003</v>
      </c>
      <c r="G3986" s="33" t="e">
        <f>AVERAGE(#REF!)</f>
        <v>#REF!</v>
      </c>
      <c r="H3986" s="33" t="e">
        <f>AVERAGE(#REF!)</f>
        <v>#REF!</v>
      </c>
      <c r="I3986" s="33" t="e">
        <f>AVERAGE(#REF!)</f>
        <v>#REF!</v>
      </c>
      <c r="J3986" s="33" t="e">
        <f>AVERAGE(#REF!)</f>
        <v>#REF!</v>
      </c>
      <c r="K3986" s="33" t="e">
        <f>AVERAGE(#REF!)</f>
        <v>#REF!</v>
      </c>
      <c r="L3986" s="33" t="e">
        <f>AVERAGE(#REF!)</f>
        <v>#REF!</v>
      </c>
      <c r="M3986" s="33" t="e">
        <f>AVERAGE(#REF!)</f>
        <v>#REF!</v>
      </c>
      <c r="N3986" s="33" t="e">
        <f>AVERAGE(#REF!)</f>
        <v>#REF!</v>
      </c>
      <c r="O3986" s="33" t="e">
        <f>AVERAGE(#REF!)</f>
        <v>#REF!</v>
      </c>
      <c r="P3986" s="33" t="e">
        <f>AVERAGE(#REF!)</f>
        <v>#REF!</v>
      </c>
      <c r="Q3986" s="33" t="e">
        <f>AVERAGE(#REF!)</f>
        <v>#REF!</v>
      </c>
    </row>
    <row r="3987" spans="1:17">
      <c r="A3987" s="174">
        <v>1451</v>
      </c>
      <c r="B3987">
        <v>1</v>
      </c>
      <c r="C3987" s="36" t="s">
        <v>9955</v>
      </c>
      <c r="D3987" s="36" t="s">
        <v>920</v>
      </c>
      <c r="E3987" s="39" t="s">
        <v>119</v>
      </c>
      <c r="F3987" s="38">
        <v>9.1</v>
      </c>
      <c r="G3987" s="37">
        <v>5</v>
      </c>
      <c r="H3987" s="37">
        <v>5</v>
      </c>
      <c r="I3987" s="37">
        <v>5</v>
      </c>
      <c r="J3987" s="37">
        <v>5</v>
      </c>
      <c r="K3987" s="37">
        <v>10</v>
      </c>
      <c r="L3987" s="37">
        <v>10</v>
      </c>
      <c r="M3987" s="37">
        <v>5</v>
      </c>
      <c r="N3987" s="37">
        <v>10</v>
      </c>
      <c r="O3987" s="37">
        <v>10</v>
      </c>
      <c r="P3987" s="37">
        <v>10</v>
      </c>
      <c r="Q3987" s="37">
        <v>5</v>
      </c>
    </row>
    <row r="3988" spans="1:17">
      <c r="A3988" s="174">
        <v>1450</v>
      </c>
      <c r="B3988">
        <v>2</v>
      </c>
      <c r="C3988" s="36" t="s">
        <v>9955</v>
      </c>
      <c r="D3988" s="36" t="s">
        <v>919</v>
      </c>
      <c r="E3988" s="39" t="s">
        <v>119</v>
      </c>
      <c r="F3988" s="38">
        <v>7.5</v>
      </c>
      <c r="G3988" s="37">
        <v>5</v>
      </c>
      <c r="H3988" s="37">
        <v>5</v>
      </c>
      <c r="I3988" s="37">
        <v>5</v>
      </c>
      <c r="J3988" s="37">
        <v>5</v>
      </c>
      <c r="K3988" s="37">
        <v>10</v>
      </c>
      <c r="L3988" s="37">
        <v>10</v>
      </c>
      <c r="M3988" s="37">
        <v>5</v>
      </c>
      <c r="N3988" s="37">
        <v>10</v>
      </c>
      <c r="O3988" s="37">
        <v>10</v>
      </c>
      <c r="P3988" s="37">
        <v>10</v>
      </c>
      <c r="Q3988" s="37">
        <v>5</v>
      </c>
    </row>
    <row r="3989" spans="1:17">
      <c r="A3989" s="174">
        <v>1449</v>
      </c>
      <c r="B3989">
        <v>3</v>
      </c>
      <c r="C3989" s="36" t="s">
        <v>9955</v>
      </c>
      <c r="D3989" s="36" t="s">
        <v>918</v>
      </c>
      <c r="E3989" s="39" t="s">
        <v>119</v>
      </c>
      <c r="F3989" s="38">
        <v>7.6</v>
      </c>
      <c r="G3989" s="37">
        <v>5</v>
      </c>
      <c r="H3989" s="37">
        <v>5</v>
      </c>
      <c r="I3989" s="37">
        <v>5</v>
      </c>
      <c r="J3989" s="37">
        <v>5</v>
      </c>
      <c r="K3989" s="37">
        <v>10</v>
      </c>
      <c r="L3989" s="37">
        <v>10</v>
      </c>
      <c r="M3989" s="37">
        <v>5</v>
      </c>
      <c r="N3989" s="37">
        <v>10</v>
      </c>
      <c r="O3989" s="37">
        <v>10</v>
      </c>
      <c r="P3989" s="37">
        <v>10</v>
      </c>
      <c r="Q3989" s="37">
        <v>5</v>
      </c>
    </row>
    <row r="3990" spans="1:17">
      <c r="A3990" s="174">
        <v>1448</v>
      </c>
      <c r="B3990">
        <v>4</v>
      </c>
      <c r="C3990" s="36" t="s">
        <v>9955</v>
      </c>
      <c r="D3990" s="36" t="s">
        <v>917</v>
      </c>
      <c r="E3990" s="39" t="s">
        <v>119</v>
      </c>
      <c r="F3990" s="38">
        <v>8.9</v>
      </c>
      <c r="G3990" s="37">
        <v>5</v>
      </c>
      <c r="H3990" s="37">
        <v>5</v>
      </c>
      <c r="I3990" s="37">
        <v>5</v>
      </c>
      <c r="J3990" s="37">
        <v>5</v>
      </c>
      <c r="K3990" s="37">
        <v>10</v>
      </c>
      <c r="L3990" s="37">
        <v>10</v>
      </c>
      <c r="M3990" s="37">
        <v>5</v>
      </c>
      <c r="N3990" s="37">
        <v>10</v>
      </c>
      <c r="O3990" s="37">
        <v>10</v>
      </c>
      <c r="P3990" s="37">
        <v>10</v>
      </c>
      <c r="Q3990" s="37">
        <v>5</v>
      </c>
    </row>
    <row r="3991" spans="1:17">
      <c r="A3991" s="174">
        <v>1447</v>
      </c>
      <c r="B3991">
        <v>5</v>
      </c>
      <c r="C3991" s="36" t="s">
        <v>9955</v>
      </c>
      <c r="D3991" s="36" t="s">
        <v>916</v>
      </c>
      <c r="E3991" s="39" t="s">
        <v>119</v>
      </c>
      <c r="F3991" s="38">
        <v>7.1</v>
      </c>
      <c r="G3991" s="37">
        <v>5</v>
      </c>
      <c r="H3991" s="37">
        <v>5</v>
      </c>
      <c r="I3991" s="37">
        <v>5</v>
      </c>
      <c r="J3991" s="37">
        <v>5</v>
      </c>
      <c r="K3991" s="37">
        <v>10</v>
      </c>
      <c r="L3991" s="37">
        <v>10</v>
      </c>
      <c r="M3991" s="37">
        <v>5</v>
      </c>
      <c r="N3991" s="37">
        <v>10</v>
      </c>
      <c r="O3991" s="37">
        <v>10</v>
      </c>
      <c r="P3991" s="37">
        <v>10</v>
      </c>
      <c r="Q3991" s="37">
        <v>5</v>
      </c>
    </row>
    <row r="3992" spans="1:17">
      <c r="A3992" s="174">
        <v>1446</v>
      </c>
      <c r="B3992">
        <v>6</v>
      </c>
      <c r="C3992" s="36" t="s">
        <v>9955</v>
      </c>
      <c r="D3992" s="36" t="s">
        <v>915</v>
      </c>
      <c r="E3992" s="39" t="s">
        <v>119</v>
      </c>
      <c r="F3992" s="38">
        <v>9.4</v>
      </c>
      <c r="G3992" s="37">
        <v>5</v>
      </c>
      <c r="H3992" s="37">
        <v>5</v>
      </c>
      <c r="I3992" s="37">
        <v>5</v>
      </c>
      <c r="J3992" s="37">
        <v>5</v>
      </c>
      <c r="K3992" s="37">
        <v>10</v>
      </c>
      <c r="L3992" s="37">
        <v>10</v>
      </c>
      <c r="M3992" s="37">
        <v>5</v>
      </c>
      <c r="N3992" s="37">
        <v>10</v>
      </c>
      <c r="O3992" s="37">
        <v>10</v>
      </c>
      <c r="P3992" s="37">
        <v>10</v>
      </c>
      <c r="Q3992" s="37">
        <v>5</v>
      </c>
    </row>
    <row r="3993" spans="1:17">
      <c r="A3993" s="174">
        <v>1445</v>
      </c>
      <c r="B3993">
        <v>7</v>
      </c>
      <c r="C3993" s="36" t="s">
        <v>9955</v>
      </c>
      <c r="D3993" s="42" t="s">
        <v>914</v>
      </c>
      <c r="E3993" s="41" t="s">
        <v>119</v>
      </c>
      <c r="F3993" s="40">
        <v>9.6</v>
      </c>
      <c r="G3993" s="37">
        <v>5</v>
      </c>
      <c r="H3993" s="37">
        <v>5</v>
      </c>
      <c r="I3993" s="37">
        <v>5</v>
      </c>
      <c r="J3993" s="37">
        <v>5</v>
      </c>
      <c r="K3993" s="37">
        <v>10</v>
      </c>
      <c r="L3993" s="37">
        <v>10</v>
      </c>
      <c r="M3993" s="37">
        <v>5</v>
      </c>
      <c r="N3993" s="37">
        <v>10</v>
      </c>
      <c r="O3993" s="37">
        <v>10</v>
      </c>
      <c r="P3993" s="37">
        <v>10</v>
      </c>
      <c r="Q3993" s="37">
        <v>5</v>
      </c>
    </row>
    <row r="3994" spans="1:17">
      <c r="A3994" s="174">
        <v>1444</v>
      </c>
      <c r="B3994">
        <v>8</v>
      </c>
      <c r="C3994" s="36" t="s">
        <v>9955</v>
      </c>
      <c r="D3994" s="36" t="s">
        <v>913</v>
      </c>
      <c r="E3994" s="39" t="s">
        <v>119</v>
      </c>
      <c r="F3994" s="38">
        <v>9.1999999999999993</v>
      </c>
      <c r="G3994" s="37">
        <v>5</v>
      </c>
      <c r="H3994" s="37">
        <v>5</v>
      </c>
      <c r="I3994" s="37">
        <v>5</v>
      </c>
      <c r="J3994" s="37">
        <v>5</v>
      </c>
      <c r="K3994" s="37">
        <v>10</v>
      </c>
      <c r="L3994" s="37">
        <v>10</v>
      </c>
      <c r="M3994" s="37">
        <v>5</v>
      </c>
      <c r="N3994" s="37">
        <v>10</v>
      </c>
      <c r="O3994" s="37">
        <v>10</v>
      </c>
      <c r="P3994" s="37">
        <v>10</v>
      </c>
      <c r="Q3994" s="37">
        <v>5</v>
      </c>
    </row>
    <row r="3995" spans="1:17">
      <c r="A3995" s="174">
        <v>1443</v>
      </c>
      <c r="C3995" s="36" t="s">
        <v>9955</v>
      </c>
      <c r="D3995" s="35" t="s">
        <v>912</v>
      </c>
      <c r="E3995" s="34" t="s">
        <v>119</v>
      </c>
      <c r="F3995" s="130">
        <v>8.4990000000000006</v>
      </c>
      <c r="G3995" s="33" t="e">
        <f>AVERAGE(#REF!)</f>
        <v>#REF!</v>
      </c>
      <c r="H3995" s="33" t="e">
        <f>AVERAGE(#REF!)</f>
        <v>#REF!</v>
      </c>
      <c r="I3995" s="33" t="e">
        <f>AVERAGE(#REF!)</f>
        <v>#REF!</v>
      </c>
      <c r="J3995" s="33" t="e">
        <f>AVERAGE(#REF!)</f>
        <v>#REF!</v>
      </c>
      <c r="K3995" s="33" t="e">
        <f>AVERAGE(#REF!)</f>
        <v>#REF!</v>
      </c>
      <c r="L3995" s="33" t="e">
        <f>AVERAGE(#REF!)</f>
        <v>#REF!</v>
      </c>
      <c r="M3995" s="33" t="e">
        <f>AVERAGE(#REF!)</f>
        <v>#REF!</v>
      </c>
      <c r="N3995" s="33" t="e">
        <f>AVERAGE(#REF!)</f>
        <v>#REF!</v>
      </c>
      <c r="O3995" s="33" t="e">
        <f>AVERAGE(#REF!)</f>
        <v>#REF!</v>
      </c>
      <c r="P3995" s="33" t="e">
        <f>AVERAGE(#REF!)</f>
        <v>#REF!</v>
      </c>
      <c r="Q3995" s="33" t="e">
        <f>AVERAGE(#REF!)</f>
        <v>#REF!</v>
      </c>
    </row>
    <row r="3996" spans="1:17">
      <c r="A3996" s="174">
        <v>1442</v>
      </c>
      <c r="B3996">
        <v>1</v>
      </c>
      <c r="C3996" s="36" t="s">
        <v>878</v>
      </c>
      <c r="D3996" s="36" t="s">
        <v>886</v>
      </c>
      <c r="E3996" s="39" t="s">
        <v>119</v>
      </c>
      <c r="F3996" s="38">
        <v>8.5</v>
      </c>
      <c r="G3996" s="37">
        <v>5</v>
      </c>
      <c r="H3996" s="37">
        <v>5</v>
      </c>
      <c r="I3996" s="37">
        <v>5</v>
      </c>
      <c r="J3996" s="37">
        <v>5</v>
      </c>
      <c r="K3996" s="37">
        <v>10</v>
      </c>
      <c r="L3996" s="37">
        <v>10</v>
      </c>
      <c r="M3996" s="37">
        <v>5</v>
      </c>
      <c r="N3996" s="37">
        <v>10</v>
      </c>
      <c r="O3996" s="37">
        <v>10</v>
      </c>
      <c r="P3996" s="37">
        <v>10</v>
      </c>
      <c r="Q3996" s="37">
        <v>5</v>
      </c>
    </row>
    <row r="3997" spans="1:17">
      <c r="A3997" s="174">
        <v>1441</v>
      </c>
      <c r="B3997">
        <v>2</v>
      </c>
      <c r="C3997" s="36" t="s">
        <v>878</v>
      </c>
      <c r="D3997" s="36" t="s">
        <v>885</v>
      </c>
      <c r="E3997" s="39" t="s">
        <v>119</v>
      </c>
      <c r="F3997" s="38">
        <v>8.4</v>
      </c>
      <c r="G3997" s="37">
        <v>5</v>
      </c>
      <c r="H3997" s="37">
        <v>5</v>
      </c>
      <c r="I3997" s="37">
        <v>5</v>
      </c>
      <c r="J3997" s="37">
        <v>5</v>
      </c>
      <c r="K3997" s="37">
        <v>10</v>
      </c>
      <c r="L3997" s="37">
        <v>10</v>
      </c>
      <c r="M3997" s="37">
        <v>5</v>
      </c>
      <c r="N3997" s="37">
        <v>10</v>
      </c>
      <c r="O3997" s="37">
        <v>10</v>
      </c>
      <c r="P3997" s="37">
        <v>10</v>
      </c>
      <c r="Q3997" s="37">
        <v>5</v>
      </c>
    </row>
    <row r="3998" spans="1:17">
      <c r="A3998" s="174">
        <v>1440</v>
      </c>
      <c r="B3998">
        <v>3</v>
      </c>
      <c r="C3998" s="36" t="s">
        <v>878</v>
      </c>
      <c r="D3998" s="36" t="s">
        <v>884</v>
      </c>
      <c r="E3998" s="39" t="s">
        <v>119</v>
      </c>
      <c r="F3998" s="38">
        <v>8.1</v>
      </c>
      <c r="G3998" s="37">
        <v>5</v>
      </c>
      <c r="H3998" s="37">
        <v>5</v>
      </c>
      <c r="I3998" s="37">
        <v>5</v>
      </c>
      <c r="J3998" s="37">
        <v>5</v>
      </c>
      <c r="K3998" s="37">
        <v>10</v>
      </c>
      <c r="L3998" s="37">
        <v>10</v>
      </c>
      <c r="M3998" s="37">
        <v>5</v>
      </c>
      <c r="N3998" s="37">
        <v>10</v>
      </c>
      <c r="O3998" s="37">
        <v>10</v>
      </c>
      <c r="P3998" s="37">
        <v>10</v>
      </c>
      <c r="Q3998" s="37">
        <v>5</v>
      </c>
    </row>
    <row r="3999" spans="1:17">
      <c r="A3999" s="174">
        <v>1439</v>
      </c>
      <c r="B3999">
        <v>4</v>
      </c>
      <c r="C3999" s="36" t="s">
        <v>878</v>
      </c>
      <c r="D3999" s="36" t="s">
        <v>883</v>
      </c>
      <c r="E3999" s="39" t="s">
        <v>119</v>
      </c>
      <c r="F3999" s="38">
        <v>7.2</v>
      </c>
      <c r="G3999" s="37">
        <v>5</v>
      </c>
      <c r="H3999" s="37">
        <v>5</v>
      </c>
      <c r="I3999" s="37">
        <v>5</v>
      </c>
      <c r="J3999" s="37">
        <v>5</v>
      </c>
      <c r="K3999" s="37">
        <v>10</v>
      </c>
      <c r="L3999" s="37">
        <v>10</v>
      </c>
      <c r="M3999" s="37">
        <v>5</v>
      </c>
      <c r="N3999" s="37">
        <v>10</v>
      </c>
      <c r="O3999" s="37">
        <v>10</v>
      </c>
      <c r="P3999" s="37">
        <v>10</v>
      </c>
      <c r="Q3999" s="37">
        <v>5</v>
      </c>
    </row>
    <row r="4000" spans="1:17">
      <c r="A4000" s="174">
        <v>1438</v>
      </c>
      <c r="B4000">
        <v>5</v>
      </c>
      <c r="C4000" s="36" t="s">
        <v>878</v>
      </c>
      <c r="D4000" s="36" t="s">
        <v>882</v>
      </c>
      <c r="E4000" s="39" t="s">
        <v>119</v>
      </c>
      <c r="F4000" s="38">
        <v>8.6999999999999993</v>
      </c>
      <c r="G4000" s="37">
        <v>5</v>
      </c>
      <c r="H4000" s="37">
        <v>5</v>
      </c>
      <c r="I4000" s="37">
        <v>5</v>
      </c>
      <c r="J4000" s="37">
        <v>5</v>
      </c>
      <c r="K4000" s="37">
        <v>10</v>
      </c>
      <c r="L4000" s="37">
        <v>10</v>
      </c>
      <c r="M4000" s="37">
        <v>5</v>
      </c>
      <c r="N4000" s="37">
        <v>10</v>
      </c>
      <c r="O4000" s="37">
        <v>10</v>
      </c>
      <c r="P4000" s="37">
        <v>10</v>
      </c>
      <c r="Q4000" s="37">
        <v>5</v>
      </c>
    </row>
    <row r="4001" spans="1:17">
      <c r="A4001" s="174">
        <v>1437</v>
      </c>
      <c r="B4001">
        <v>6</v>
      </c>
      <c r="C4001" s="36" t="s">
        <v>878</v>
      </c>
      <c r="D4001" s="36" t="s">
        <v>881</v>
      </c>
      <c r="E4001" s="39" t="s">
        <v>119</v>
      </c>
      <c r="F4001" s="38">
        <v>7.4</v>
      </c>
      <c r="G4001" s="37">
        <v>5</v>
      </c>
      <c r="H4001" s="37">
        <v>5</v>
      </c>
      <c r="I4001" s="37">
        <v>5</v>
      </c>
      <c r="J4001" s="37">
        <v>5</v>
      </c>
      <c r="K4001" s="37">
        <v>10</v>
      </c>
      <c r="L4001" s="37">
        <v>10</v>
      </c>
      <c r="M4001" s="37">
        <v>5</v>
      </c>
      <c r="N4001" s="37">
        <v>10</v>
      </c>
      <c r="O4001" s="37">
        <v>10</v>
      </c>
      <c r="P4001" s="37">
        <v>10</v>
      </c>
      <c r="Q4001" s="37">
        <v>5</v>
      </c>
    </row>
    <row r="4002" spans="1:17">
      <c r="A4002" s="174">
        <v>1436</v>
      </c>
      <c r="B4002">
        <v>7</v>
      </c>
      <c r="C4002" s="36" t="s">
        <v>878</v>
      </c>
      <c r="D4002" s="36" t="s">
        <v>880</v>
      </c>
      <c r="E4002" s="39" t="s">
        <v>119</v>
      </c>
      <c r="F4002" s="38">
        <v>8.6999999999999993</v>
      </c>
      <c r="G4002" s="37">
        <v>5</v>
      </c>
      <c r="H4002" s="37">
        <v>5</v>
      </c>
      <c r="I4002" s="37">
        <v>5</v>
      </c>
      <c r="J4002" s="37">
        <v>5</v>
      </c>
      <c r="K4002" s="37">
        <v>10</v>
      </c>
      <c r="L4002" s="37">
        <v>10</v>
      </c>
      <c r="M4002" s="37">
        <v>5</v>
      </c>
      <c r="N4002" s="37">
        <v>10</v>
      </c>
      <c r="O4002" s="37">
        <v>10</v>
      </c>
      <c r="P4002" s="37">
        <v>10</v>
      </c>
      <c r="Q4002" s="37">
        <v>5</v>
      </c>
    </row>
    <row r="4003" spans="1:17">
      <c r="A4003" s="174">
        <v>1435</v>
      </c>
      <c r="B4003">
        <v>8</v>
      </c>
      <c r="C4003" s="36" t="s">
        <v>878</v>
      </c>
      <c r="D4003" s="36" t="s">
        <v>879</v>
      </c>
      <c r="E4003" s="39" t="s">
        <v>119</v>
      </c>
      <c r="F4003" s="38">
        <v>8.6999999999999993</v>
      </c>
      <c r="G4003" s="37">
        <v>5</v>
      </c>
      <c r="H4003" s="37">
        <v>5</v>
      </c>
      <c r="I4003" s="37">
        <v>5</v>
      </c>
      <c r="J4003" s="37">
        <v>5</v>
      </c>
      <c r="K4003" s="37">
        <v>10</v>
      </c>
      <c r="L4003" s="37">
        <v>10</v>
      </c>
      <c r="M4003" s="37">
        <v>5</v>
      </c>
      <c r="N4003" s="37">
        <v>10</v>
      </c>
      <c r="O4003" s="37">
        <v>10</v>
      </c>
      <c r="P4003" s="37">
        <v>10</v>
      </c>
      <c r="Q4003" s="37">
        <v>5</v>
      </c>
    </row>
    <row r="4004" spans="1:17">
      <c r="A4004" s="174">
        <v>1434</v>
      </c>
      <c r="C4004" s="36" t="s">
        <v>878</v>
      </c>
      <c r="D4004" s="35" t="s">
        <v>8701</v>
      </c>
      <c r="E4004" s="34" t="s">
        <v>119</v>
      </c>
      <c r="F4004" s="130">
        <v>8.1920000000000002</v>
      </c>
      <c r="G4004" s="33" t="e">
        <f>AVERAGE(#REF!)</f>
        <v>#REF!</v>
      </c>
      <c r="H4004" s="33" t="e">
        <f>AVERAGE(#REF!)</f>
        <v>#REF!</v>
      </c>
      <c r="I4004" s="33" t="e">
        <f>AVERAGE(#REF!)</f>
        <v>#REF!</v>
      </c>
      <c r="J4004" s="33" t="e">
        <f>AVERAGE(#REF!)</f>
        <v>#REF!</v>
      </c>
      <c r="K4004" s="33" t="e">
        <f>AVERAGE(#REF!)</f>
        <v>#REF!</v>
      </c>
      <c r="L4004" s="33" t="e">
        <f>AVERAGE(#REF!)</f>
        <v>#REF!</v>
      </c>
      <c r="M4004" s="33" t="e">
        <f>AVERAGE(#REF!)</f>
        <v>#REF!</v>
      </c>
      <c r="N4004" s="33" t="e">
        <f>AVERAGE(#REF!)</f>
        <v>#REF!</v>
      </c>
      <c r="O4004" s="33" t="e">
        <f>AVERAGE(#REF!)</f>
        <v>#REF!</v>
      </c>
      <c r="P4004" s="33" t="e">
        <f>AVERAGE(#REF!)</f>
        <v>#REF!</v>
      </c>
      <c r="Q4004" s="33" t="e">
        <f>AVERAGE(#REF!)</f>
        <v>#REF!</v>
      </c>
    </row>
    <row r="4005" spans="1:17">
      <c r="A4005" s="174">
        <v>1433</v>
      </c>
      <c r="B4005">
        <v>1</v>
      </c>
      <c r="C4005" s="36" t="s">
        <v>867</v>
      </c>
      <c r="D4005" s="36" t="s">
        <v>877</v>
      </c>
      <c r="E4005" s="39" t="s">
        <v>119</v>
      </c>
      <c r="F4005" s="38">
        <v>9.1</v>
      </c>
      <c r="G4005" s="37">
        <v>5</v>
      </c>
      <c r="H4005" s="37">
        <v>5</v>
      </c>
      <c r="I4005" s="37">
        <v>5</v>
      </c>
      <c r="J4005" s="37">
        <v>5</v>
      </c>
      <c r="K4005" s="37">
        <v>10</v>
      </c>
      <c r="L4005" s="37">
        <v>10</v>
      </c>
      <c r="M4005" s="37">
        <v>5</v>
      </c>
      <c r="N4005" s="37">
        <v>10</v>
      </c>
      <c r="O4005" s="37">
        <v>10</v>
      </c>
      <c r="P4005" s="37">
        <v>10</v>
      </c>
      <c r="Q4005" s="37">
        <v>5</v>
      </c>
    </row>
    <row r="4006" spans="1:17">
      <c r="A4006" s="174">
        <v>1432</v>
      </c>
      <c r="B4006">
        <v>2</v>
      </c>
      <c r="C4006" s="36" t="s">
        <v>867</v>
      </c>
      <c r="D4006" s="42" t="s">
        <v>876</v>
      </c>
      <c r="E4006" s="41" t="s">
        <v>119</v>
      </c>
      <c r="F4006" s="40">
        <v>9.8000000000000007</v>
      </c>
      <c r="G4006" s="37">
        <v>5</v>
      </c>
      <c r="H4006" s="37">
        <v>5</v>
      </c>
      <c r="I4006" s="37">
        <v>5</v>
      </c>
      <c r="J4006" s="37">
        <v>5</v>
      </c>
      <c r="K4006" s="37">
        <v>10</v>
      </c>
      <c r="L4006" s="37">
        <v>10</v>
      </c>
      <c r="M4006" s="37">
        <v>5</v>
      </c>
      <c r="N4006" s="37">
        <v>10</v>
      </c>
      <c r="O4006" s="37">
        <v>10</v>
      </c>
      <c r="P4006" s="37">
        <v>10</v>
      </c>
      <c r="Q4006" s="37">
        <v>5</v>
      </c>
    </row>
    <row r="4007" spans="1:17">
      <c r="A4007" s="174">
        <v>1431</v>
      </c>
      <c r="B4007">
        <v>3</v>
      </c>
      <c r="C4007" s="36" t="s">
        <v>867</v>
      </c>
      <c r="D4007" s="42" t="s">
        <v>875</v>
      </c>
      <c r="E4007" s="41" t="s">
        <v>119</v>
      </c>
      <c r="F4007" s="40">
        <v>9.6</v>
      </c>
      <c r="G4007" s="37">
        <v>5</v>
      </c>
      <c r="H4007" s="37">
        <v>5</v>
      </c>
      <c r="I4007" s="37">
        <v>5</v>
      </c>
      <c r="J4007" s="37">
        <v>5</v>
      </c>
      <c r="K4007" s="37">
        <v>10</v>
      </c>
      <c r="L4007" s="37">
        <v>10</v>
      </c>
      <c r="M4007" s="37">
        <v>5</v>
      </c>
      <c r="N4007" s="37">
        <v>10</v>
      </c>
      <c r="O4007" s="37">
        <v>10</v>
      </c>
      <c r="P4007" s="37">
        <v>10</v>
      </c>
      <c r="Q4007" s="37">
        <v>5</v>
      </c>
    </row>
    <row r="4008" spans="1:17">
      <c r="A4008" s="174">
        <v>1430</v>
      </c>
      <c r="B4008">
        <v>4</v>
      </c>
      <c r="C4008" s="36" t="s">
        <v>867</v>
      </c>
      <c r="D4008" s="36" t="s">
        <v>874</v>
      </c>
      <c r="E4008" s="39" t="s">
        <v>119</v>
      </c>
      <c r="F4008" s="38">
        <v>8.6999999999999993</v>
      </c>
      <c r="G4008" s="37">
        <v>5</v>
      </c>
      <c r="H4008" s="37">
        <v>5</v>
      </c>
      <c r="I4008" s="37">
        <v>5</v>
      </c>
      <c r="J4008" s="37">
        <v>5</v>
      </c>
      <c r="K4008" s="37">
        <v>10</v>
      </c>
      <c r="L4008" s="37">
        <v>10</v>
      </c>
      <c r="M4008" s="37">
        <v>5</v>
      </c>
      <c r="N4008" s="37">
        <v>10</v>
      </c>
      <c r="O4008" s="37">
        <v>10</v>
      </c>
      <c r="P4008" s="37">
        <v>10</v>
      </c>
      <c r="Q4008" s="37">
        <v>5</v>
      </c>
    </row>
    <row r="4009" spans="1:17">
      <c r="A4009" s="174">
        <v>1429</v>
      </c>
      <c r="B4009">
        <v>5</v>
      </c>
      <c r="C4009" s="36" t="s">
        <v>867</v>
      </c>
      <c r="D4009" s="36" t="s">
        <v>873</v>
      </c>
      <c r="E4009" s="39" t="s">
        <v>119</v>
      </c>
      <c r="F4009" s="38">
        <v>7.2</v>
      </c>
      <c r="G4009" s="37">
        <v>5</v>
      </c>
      <c r="H4009" s="37">
        <v>5</v>
      </c>
      <c r="I4009" s="37">
        <v>5</v>
      </c>
      <c r="J4009" s="37">
        <v>5</v>
      </c>
      <c r="K4009" s="37">
        <v>10</v>
      </c>
      <c r="L4009" s="37">
        <v>10</v>
      </c>
      <c r="M4009" s="37">
        <v>5</v>
      </c>
      <c r="N4009" s="37">
        <v>10</v>
      </c>
      <c r="O4009" s="37">
        <v>10</v>
      </c>
      <c r="P4009" s="37">
        <v>10</v>
      </c>
      <c r="Q4009" s="37">
        <v>5</v>
      </c>
    </row>
    <row r="4010" spans="1:17">
      <c r="A4010" s="174">
        <v>1428</v>
      </c>
      <c r="B4010">
        <v>6</v>
      </c>
      <c r="C4010" s="36" t="s">
        <v>867</v>
      </c>
      <c r="D4010" s="36" t="s">
        <v>872</v>
      </c>
      <c r="E4010" s="39" t="s">
        <v>119</v>
      </c>
      <c r="F4010" s="38">
        <v>9</v>
      </c>
      <c r="G4010" s="37">
        <v>5</v>
      </c>
      <c r="H4010" s="37">
        <v>5</v>
      </c>
      <c r="I4010" s="37">
        <v>5</v>
      </c>
      <c r="J4010" s="37">
        <v>5</v>
      </c>
      <c r="K4010" s="37">
        <v>10</v>
      </c>
      <c r="L4010" s="37">
        <v>10</v>
      </c>
      <c r="M4010" s="37">
        <v>5</v>
      </c>
      <c r="N4010" s="37">
        <v>10</v>
      </c>
      <c r="O4010" s="37">
        <v>10</v>
      </c>
      <c r="P4010" s="37">
        <v>10</v>
      </c>
      <c r="Q4010" s="37">
        <v>5</v>
      </c>
    </row>
    <row r="4011" spans="1:17">
      <c r="A4011" s="174">
        <v>1427</v>
      </c>
      <c r="B4011">
        <v>7</v>
      </c>
      <c r="C4011" s="36" t="s">
        <v>867</v>
      </c>
      <c r="D4011" s="36" t="s">
        <v>871</v>
      </c>
      <c r="E4011" s="39" t="s">
        <v>119</v>
      </c>
      <c r="F4011" s="38">
        <v>7</v>
      </c>
      <c r="G4011" s="37">
        <v>5</v>
      </c>
      <c r="H4011" s="37">
        <v>5</v>
      </c>
      <c r="I4011" s="37">
        <v>5</v>
      </c>
      <c r="J4011" s="37">
        <v>5</v>
      </c>
      <c r="K4011" s="37">
        <v>10</v>
      </c>
      <c r="L4011" s="37">
        <v>10</v>
      </c>
      <c r="M4011" s="37">
        <v>5</v>
      </c>
      <c r="N4011" s="37">
        <v>10</v>
      </c>
      <c r="O4011" s="37">
        <v>10</v>
      </c>
      <c r="P4011" s="37">
        <v>10</v>
      </c>
      <c r="Q4011" s="37">
        <v>5</v>
      </c>
    </row>
    <row r="4012" spans="1:17">
      <c r="A4012" s="174">
        <v>1426</v>
      </c>
      <c r="B4012">
        <v>8</v>
      </c>
      <c r="C4012" s="36" t="s">
        <v>867</v>
      </c>
      <c r="D4012" s="36" t="s">
        <v>870</v>
      </c>
      <c r="E4012" s="39" t="s">
        <v>119</v>
      </c>
      <c r="F4012" s="38">
        <v>7.9</v>
      </c>
      <c r="G4012" s="37">
        <v>5</v>
      </c>
      <c r="H4012" s="37">
        <v>5</v>
      </c>
      <c r="I4012" s="37">
        <v>5</v>
      </c>
      <c r="J4012" s="37">
        <v>5</v>
      </c>
      <c r="K4012" s="37">
        <v>10</v>
      </c>
      <c r="L4012" s="37">
        <v>10</v>
      </c>
      <c r="M4012" s="37">
        <v>5</v>
      </c>
      <c r="N4012" s="37">
        <v>10</v>
      </c>
      <c r="O4012" s="37">
        <v>10</v>
      </c>
      <c r="P4012" s="37">
        <v>10</v>
      </c>
      <c r="Q4012" s="37">
        <v>5</v>
      </c>
    </row>
    <row r="4013" spans="1:17">
      <c r="A4013" s="174">
        <v>1425</v>
      </c>
      <c r="B4013">
        <v>9</v>
      </c>
      <c r="C4013" s="36" t="s">
        <v>867</v>
      </c>
      <c r="D4013" s="36" t="s">
        <v>869</v>
      </c>
      <c r="E4013" s="39" t="s">
        <v>119</v>
      </c>
      <c r="F4013" s="38">
        <v>7.4</v>
      </c>
      <c r="G4013" s="37">
        <v>5</v>
      </c>
      <c r="H4013" s="37">
        <v>5</v>
      </c>
      <c r="I4013" s="37">
        <v>5</v>
      </c>
      <c r="J4013" s="37">
        <v>5</v>
      </c>
      <c r="K4013" s="37">
        <v>10</v>
      </c>
      <c r="L4013" s="37">
        <v>10</v>
      </c>
      <c r="M4013" s="37">
        <v>5</v>
      </c>
      <c r="N4013" s="37">
        <v>10</v>
      </c>
      <c r="O4013" s="37">
        <v>10</v>
      </c>
      <c r="P4013" s="37">
        <v>10</v>
      </c>
      <c r="Q4013" s="37">
        <v>5</v>
      </c>
    </row>
    <row r="4014" spans="1:17">
      <c r="A4014" s="174">
        <v>1424</v>
      </c>
      <c r="B4014">
        <v>10</v>
      </c>
      <c r="C4014" s="36" t="s">
        <v>867</v>
      </c>
      <c r="D4014" s="36" t="s">
        <v>868</v>
      </c>
      <c r="E4014" s="39" t="s">
        <v>119</v>
      </c>
      <c r="F4014" s="38">
        <v>9.1999999999999993</v>
      </c>
      <c r="G4014" s="37">
        <v>5</v>
      </c>
      <c r="H4014" s="37">
        <v>5</v>
      </c>
      <c r="I4014" s="37">
        <v>5</v>
      </c>
      <c r="J4014" s="37">
        <v>5</v>
      </c>
      <c r="K4014" s="37">
        <v>10</v>
      </c>
      <c r="L4014" s="37">
        <v>10</v>
      </c>
      <c r="M4014" s="37">
        <v>5</v>
      </c>
      <c r="N4014" s="37">
        <v>10</v>
      </c>
      <c r="O4014" s="37">
        <v>10</v>
      </c>
      <c r="P4014" s="37">
        <v>10</v>
      </c>
      <c r="Q4014" s="37">
        <v>5</v>
      </c>
    </row>
    <row r="4015" spans="1:17">
      <c r="A4015" s="174">
        <v>1423</v>
      </c>
      <c r="C4015" s="36" t="s">
        <v>867</v>
      </c>
      <c r="D4015" s="35" t="s">
        <v>866</v>
      </c>
      <c r="E4015" s="34" t="s">
        <v>119</v>
      </c>
      <c r="F4015" s="130">
        <v>8.4320000000000004</v>
      </c>
      <c r="G4015" s="33" t="e">
        <f>AVERAGE(#REF!)</f>
        <v>#REF!</v>
      </c>
      <c r="H4015" s="33" t="e">
        <f>AVERAGE(#REF!)</f>
        <v>#REF!</v>
      </c>
      <c r="I4015" s="33" t="e">
        <f>AVERAGE(#REF!)</f>
        <v>#REF!</v>
      </c>
      <c r="J4015" s="33" t="e">
        <f>AVERAGE(#REF!)</f>
        <v>#REF!</v>
      </c>
      <c r="K4015" s="33" t="e">
        <f>AVERAGE(#REF!)</f>
        <v>#REF!</v>
      </c>
      <c r="L4015" s="33" t="e">
        <f>AVERAGE(#REF!)</f>
        <v>#REF!</v>
      </c>
      <c r="M4015" s="33" t="e">
        <f>AVERAGE(#REF!)</f>
        <v>#REF!</v>
      </c>
      <c r="N4015" s="33" t="e">
        <f>AVERAGE(#REF!)</f>
        <v>#REF!</v>
      </c>
      <c r="O4015" s="33" t="e">
        <f>AVERAGE(#REF!)</f>
        <v>#REF!</v>
      </c>
      <c r="P4015" s="33" t="e">
        <f>AVERAGE(#REF!)</f>
        <v>#REF!</v>
      </c>
      <c r="Q4015" s="33" t="e">
        <f>AVERAGE(#REF!)</f>
        <v>#REF!</v>
      </c>
    </row>
    <row r="4016" spans="1:17">
      <c r="A4016" s="174">
        <v>1422</v>
      </c>
      <c r="B4016">
        <v>1</v>
      </c>
      <c r="C4016" s="36" t="s">
        <v>852</v>
      </c>
      <c r="D4016" s="36" t="s">
        <v>865</v>
      </c>
      <c r="E4016" s="39" t="s">
        <v>119</v>
      </c>
      <c r="F4016" s="38">
        <v>7.4</v>
      </c>
      <c r="G4016" s="37">
        <v>5</v>
      </c>
      <c r="H4016" s="37">
        <v>5</v>
      </c>
      <c r="I4016" s="37">
        <v>5</v>
      </c>
      <c r="J4016" s="37">
        <v>5</v>
      </c>
      <c r="K4016" s="37">
        <v>10</v>
      </c>
      <c r="L4016" s="37">
        <v>10</v>
      </c>
      <c r="M4016" s="37">
        <v>5</v>
      </c>
      <c r="N4016" s="37">
        <v>10</v>
      </c>
      <c r="O4016" s="37">
        <v>10</v>
      </c>
      <c r="P4016" s="37">
        <v>10</v>
      </c>
      <c r="Q4016" s="37">
        <v>5</v>
      </c>
    </row>
    <row r="4017" spans="1:17">
      <c r="A4017" s="174">
        <v>1421</v>
      </c>
      <c r="B4017">
        <v>2</v>
      </c>
      <c r="C4017" s="36" t="s">
        <v>852</v>
      </c>
      <c r="D4017" s="36" t="s">
        <v>864</v>
      </c>
      <c r="E4017" s="39" t="s">
        <v>119</v>
      </c>
      <c r="F4017" s="38">
        <v>8.8000000000000007</v>
      </c>
      <c r="G4017" s="37">
        <v>5</v>
      </c>
      <c r="H4017" s="37">
        <v>5</v>
      </c>
      <c r="I4017" s="37">
        <v>5</v>
      </c>
      <c r="J4017" s="37">
        <v>5</v>
      </c>
      <c r="K4017" s="37">
        <v>10</v>
      </c>
      <c r="L4017" s="37">
        <v>10</v>
      </c>
      <c r="M4017" s="37">
        <v>5</v>
      </c>
      <c r="N4017" s="37">
        <v>10</v>
      </c>
      <c r="O4017" s="37">
        <v>10</v>
      </c>
      <c r="P4017" s="37">
        <v>10</v>
      </c>
      <c r="Q4017" s="37">
        <v>5</v>
      </c>
    </row>
    <row r="4018" spans="1:17">
      <c r="A4018" s="174">
        <v>1420</v>
      </c>
      <c r="B4018">
        <v>3</v>
      </c>
      <c r="C4018" s="36" t="s">
        <v>852</v>
      </c>
      <c r="D4018" s="36" t="s">
        <v>863</v>
      </c>
      <c r="E4018" s="39" t="s">
        <v>119</v>
      </c>
      <c r="F4018" s="38">
        <v>9.1999999999999993</v>
      </c>
      <c r="G4018" s="37">
        <v>5</v>
      </c>
      <c r="H4018" s="37">
        <v>5</v>
      </c>
      <c r="I4018" s="37">
        <v>5</v>
      </c>
      <c r="J4018" s="37">
        <v>5</v>
      </c>
      <c r="K4018" s="37">
        <v>10</v>
      </c>
      <c r="L4018" s="37">
        <v>10</v>
      </c>
      <c r="M4018" s="37">
        <v>5</v>
      </c>
      <c r="N4018" s="37">
        <v>10</v>
      </c>
      <c r="O4018" s="37">
        <v>10</v>
      </c>
      <c r="P4018" s="37">
        <v>10</v>
      </c>
      <c r="Q4018" s="37">
        <v>5</v>
      </c>
    </row>
    <row r="4019" spans="1:17">
      <c r="A4019" s="174">
        <v>1419</v>
      </c>
      <c r="B4019">
        <v>4</v>
      </c>
      <c r="C4019" s="36" t="s">
        <v>852</v>
      </c>
      <c r="D4019" s="42" t="s">
        <v>862</v>
      </c>
      <c r="E4019" s="41" t="s">
        <v>119</v>
      </c>
      <c r="F4019" s="40">
        <v>9.6</v>
      </c>
      <c r="G4019" s="37">
        <v>5</v>
      </c>
      <c r="H4019" s="37">
        <v>5</v>
      </c>
      <c r="I4019" s="37">
        <v>5</v>
      </c>
      <c r="J4019" s="37">
        <v>5</v>
      </c>
      <c r="K4019" s="37">
        <v>10</v>
      </c>
      <c r="L4019" s="37">
        <v>10</v>
      </c>
      <c r="M4019" s="37">
        <v>5</v>
      </c>
      <c r="N4019" s="37">
        <v>10</v>
      </c>
      <c r="O4019" s="37">
        <v>10</v>
      </c>
      <c r="P4019" s="37">
        <v>10</v>
      </c>
      <c r="Q4019" s="37">
        <v>5</v>
      </c>
    </row>
    <row r="4020" spans="1:17">
      <c r="A4020" s="174">
        <v>1418</v>
      </c>
      <c r="B4020">
        <v>5</v>
      </c>
      <c r="C4020" s="36" t="s">
        <v>852</v>
      </c>
      <c r="D4020" s="36" t="s">
        <v>861</v>
      </c>
      <c r="E4020" s="39" t="s">
        <v>119</v>
      </c>
      <c r="F4020" s="38">
        <v>8.5</v>
      </c>
      <c r="G4020" s="37">
        <v>5</v>
      </c>
      <c r="H4020" s="37">
        <v>5</v>
      </c>
      <c r="I4020" s="37">
        <v>5</v>
      </c>
      <c r="J4020" s="37">
        <v>5</v>
      </c>
      <c r="K4020" s="37">
        <v>10</v>
      </c>
      <c r="L4020" s="37">
        <v>10</v>
      </c>
      <c r="M4020" s="37">
        <v>5</v>
      </c>
      <c r="N4020" s="37">
        <v>10</v>
      </c>
      <c r="O4020" s="37">
        <v>10</v>
      </c>
      <c r="P4020" s="37">
        <v>10</v>
      </c>
      <c r="Q4020" s="37">
        <v>5</v>
      </c>
    </row>
    <row r="4021" spans="1:17">
      <c r="A4021" s="174">
        <v>1417</v>
      </c>
      <c r="B4021">
        <v>6</v>
      </c>
      <c r="C4021" s="36" t="s">
        <v>852</v>
      </c>
      <c r="D4021" s="36" t="s">
        <v>860</v>
      </c>
      <c r="E4021" s="39" t="s">
        <v>119</v>
      </c>
      <c r="F4021" s="38">
        <v>9.1999999999999993</v>
      </c>
      <c r="G4021" s="37">
        <v>5</v>
      </c>
      <c r="H4021" s="37">
        <v>5</v>
      </c>
      <c r="I4021" s="37">
        <v>5</v>
      </c>
      <c r="J4021" s="37">
        <v>5</v>
      </c>
      <c r="K4021" s="37">
        <v>10</v>
      </c>
      <c r="L4021" s="37">
        <v>10</v>
      </c>
      <c r="M4021" s="37">
        <v>5</v>
      </c>
      <c r="N4021" s="37">
        <v>10</v>
      </c>
      <c r="O4021" s="37">
        <v>10</v>
      </c>
      <c r="P4021" s="37">
        <v>10</v>
      </c>
      <c r="Q4021" s="37">
        <v>5</v>
      </c>
    </row>
    <row r="4022" spans="1:17">
      <c r="A4022" s="174">
        <v>1416</v>
      </c>
      <c r="B4022">
        <v>7</v>
      </c>
      <c r="C4022" s="36" t="s">
        <v>852</v>
      </c>
      <c r="D4022" s="36" t="s">
        <v>859</v>
      </c>
      <c r="E4022" s="39" t="s">
        <v>119</v>
      </c>
      <c r="F4022" s="38">
        <v>7.5</v>
      </c>
      <c r="G4022" s="37">
        <v>5</v>
      </c>
      <c r="H4022" s="37">
        <v>5</v>
      </c>
      <c r="I4022" s="37">
        <v>5</v>
      </c>
      <c r="J4022" s="37">
        <v>5</v>
      </c>
      <c r="K4022" s="37">
        <v>10</v>
      </c>
      <c r="L4022" s="37">
        <v>10</v>
      </c>
      <c r="M4022" s="37">
        <v>5</v>
      </c>
      <c r="N4022" s="37">
        <v>10</v>
      </c>
      <c r="O4022" s="37">
        <v>10</v>
      </c>
      <c r="P4022" s="37">
        <v>10</v>
      </c>
      <c r="Q4022" s="37">
        <v>5</v>
      </c>
    </row>
    <row r="4023" spans="1:17">
      <c r="A4023" s="174">
        <v>1415</v>
      </c>
      <c r="B4023">
        <v>8</v>
      </c>
      <c r="C4023" s="36" t="s">
        <v>852</v>
      </c>
      <c r="D4023" s="42" t="s">
        <v>858</v>
      </c>
      <c r="E4023" s="41" t="s">
        <v>119</v>
      </c>
      <c r="F4023" s="40">
        <v>9.8000000000000007</v>
      </c>
      <c r="G4023" s="37">
        <v>5</v>
      </c>
      <c r="H4023" s="37">
        <v>5</v>
      </c>
      <c r="I4023" s="37">
        <v>5</v>
      </c>
      <c r="J4023" s="37">
        <v>5</v>
      </c>
      <c r="K4023" s="37">
        <v>10</v>
      </c>
      <c r="L4023" s="37">
        <v>10</v>
      </c>
      <c r="M4023" s="37">
        <v>5</v>
      </c>
      <c r="N4023" s="37">
        <v>10</v>
      </c>
      <c r="O4023" s="37">
        <v>10</v>
      </c>
      <c r="P4023" s="37">
        <v>10</v>
      </c>
      <c r="Q4023" s="37">
        <v>5</v>
      </c>
    </row>
    <row r="4024" spans="1:17">
      <c r="A4024" s="174">
        <v>1414</v>
      </c>
      <c r="B4024">
        <v>9</v>
      </c>
      <c r="C4024" s="36" t="s">
        <v>852</v>
      </c>
      <c r="D4024" s="36" t="s">
        <v>857</v>
      </c>
      <c r="E4024" s="39" t="s">
        <v>119</v>
      </c>
      <c r="F4024" s="38">
        <v>9.1999999999999993</v>
      </c>
      <c r="G4024" s="37">
        <v>5</v>
      </c>
      <c r="H4024" s="37">
        <v>5</v>
      </c>
      <c r="I4024" s="37">
        <v>5</v>
      </c>
      <c r="J4024" s="37">
        <v>5</v>
      </c>
      <c r="K4024" s="37">
        <v>10</v>
      </c>
      <c r="L4024" s="37">
        <v>10</v>
      </c>
      <c r="M4024" s="37">
        <v>5</v>
      </c>
      <c r="N4024" s="37">
        <v>10</v>
      </c>
      <c r="O4024" s="37">
        <v>10</v>
      </c>
      <c r="P4024" s="37">
        <v>10</v>
      </c>
      <c r="Q4024" s="37">
        <v>5</v>
      </c>
    </row>
    <row r="4025" spans="1:17">
      <c r="A4025" s="174">
        <v>1413</v>
      </c>
      <c r="B4025">
        <v>10</v>
      </c>
      <c r="C4025" s="36" t="s">
        <v>852</v>
      </c>
      <c r="D4025" s="36" t="s">
        <v>856</v>
      </c>
      <c r="E4025" s="39" t="s">
        <v>119</v>
      </c>
      <c r="F4025" s="38">
        <v>7.8</v>
      </c>
      <c r="G4025" s="37">
        <v>5</v>
      </c>
      <c r="H4025" s="37">
        <v>5</v>
      </c>
      <c r="I4025" s="37">
        <v>5</v>
      </c>
      <c r="J4025" s="37">
        <v>5</v>
      </c>
      <c r="K4025" s="37">
        <v>10</v>
      </c>
      <c r="L4025" s="37">
        <v>10</v>
      </c>
      <c r="M4025" s="37">
        <v>5</v>
      </c>
      <c r="N4025" s="37">
        <v>10</v>
      </c>
      <c r="O4025" s="37">
        <v>10</v>
      </c>
      <c r="P4025" s="37">
        <v>10</v>
      </c>
      <c r="Q4025" s="37">
        <v>5</v>
      </c>
    </row>
    <row r="4026" spans="1:17">
      <c r="A4026" s="174">
        <v>1412</v>
      </c>
      <c r="B4026">
        <v>11</v>
      </c>
      <c r="C4026" s="36" t="s">
        <v>852</v>
      </c>
      <c r="D4026" s="36" t="s">
        <v>855</v>
      </c>
      <c r="E4026" s="39" t="s">
        <v>119</v>
      </c>
      <c r="F4026" s="38">
        <v>9.1999999999999993</v>
      </c>
      <c r="G4026" s="37">
        <v>5</v>
      </c>
      <c r="H4026" s="37">
        <v>5</v>
      </c>
      <c r="I4026" s="37">
        <v>5</v>
      </c>
      <c r="J4026" s="37">
        <v>5</v>
      </c>
      <c r="K4026" s="37">
        <v>10</v>
      </c>
      <c r="L4026" s="37">
        <v>10</v>
      </c>
      <c r="M4026" s="37">
        <v>5</v>
      </c>
      <c r="N4026" s="37">
        <v>10</v>
      </c>
      <c r="O4026" s="37">
        <v>10</v>
      </c>
      <c r="P4026" s="37">
        <v>10</v>
      </c>
      <c r="Q4026" s="37">
        <v>5</v>
      </c>
    </row>
    <row r="4027" spans="1:17">
      <c r="A4027" s="174">
        <v>1411</v>
      </c>
      <c r="B4027">
        <v>12</v>
      </c>
      <c r="C4027" s="36" t="s">
        <v>852</v>
      </c>
      <c r="D4027" s="36" t="s">
        <v>854</v>
      </c>
      <c r="E4027" s="39" t="s">
        <v>119</v>
      </c>
      <c r="F4027" s="38">
        <v>8.4</v>
      </c>
      <c r="G4027" s="37">
        <v>5</v>
      </c>
      <c r="H4027" s="37">
        <v>5</v>
      </c>
      <c r="I4027" s="37">
        <v>5</v>
      </c>
      <c r="J4027" s="37">
        <v>5</v>
      </c>
      <c r="K4027" s="37">
        <v>10</v>
      </c>
      <c r="L4027" s="37">
        <v>10</v>
      </c>
      <c r="M4027" s="37">
        <v>5</v>
      </c>
      <c r="N4027" s="37">
        <v>10</v>
      </c>
      <c r="O4027" s="37">
        <v>10</v>
      </c>
      <c r="P4027" s="37">
        <v>10</v>
      </c>
      <c r="Q4027" s="37">
        <v>5</v>
      </c>
    </row>
    <row r="4028" spans="1:17">
      <c r="A4028" s="174">
        <v>1410</v>
      </c>
      <c r="B4028">
        <v>13</v>
      </c>
      <c r="C4028" s="36" t="s">
        <v>852</v>
      </c>
      <c r="D4028" s="42" t="s">
        <v>853</v>
      </c>
      <c r="E4028" s="41" t="s">
        <v>119</v>
      </c>
      <c r="F4028" s="40">
        <v>10</v>
      </c>
      <c r="G4028" s="37">
        <v>5</v>
      </c>
      <c r="H4028" s="37">
        <v>5</v>
      </c>
      <c r="I4028" s="37">
        <v>5</v>
      </c>
      <c r="J4028" s="37">
        <v>5</v>
      </c>
      <c r="K4028" s="37">
        <v>10</v>
      </c>
      <c r="L4028" s="37">
        <v>10</v>
      </c>
      <c r="M4028" s="37">
        <v>5</v>
      </c>
      <c r="N4028" s="37">
        <v>10</v>
      </c>
      <c r="O4028" s="37">
        <v>10</v>
      </c>
      <c r="P4028" s="37">
        <v>10</v>
      </c>
      <c r="Q4028" s="37">
        <v>5</v>
      </c>
    </row>
    <row r="4029" spans="1:17">
      <c r="A4029" s="174">
        <v>1409</v>
      </c>
      <c r="C4029" s="36" t="s">
        <v>852</v>
      </c>
      <c r="D4029" s="35" t="s">
        <v>8705</v>
      </c>
      <c r="E4029" s="34" t="s">
        <v>119</v>
      </c>
      <c r="F4029" s="130">
        <v>8.7769999999999992</v>
      </c>
      <c r="G4029" s="33" t="e">
        <f>AVERAGE(#REF!)</f>
        <v>#REF!</v>
      </c>
      <c r="H4029" s="33" t="e">
        <f>AVERAGE(#REF!)</f>
        <v>#REF!</v>
      </c>
      <c r="I4029" s="33" t="e">
        <f>AVERAGE(#REF!)</f>
        <v>#REF!</v>
      </c>
      <c r="J4029" s="33" t="e">
        <f>AVERAGE(#REF!)</f>
        <v>#REF!</v>
      </c>
      <c r="K4029" s="33" t="e">
        <f>AVERAGE(#REF!)</f>
        <v>#REF!</v>
      </c>
      <c r="L4029" s="33" t="e">
        <f>AVERAGE(#REF!)</f>
        <v>#REF!</v>
      </c>
      <c r="M4029" s="33" t="e">
        <f>AVERAGE(#REF!)</f>
        <v>#REF!</v>
      </c>
      <c r="N4029" s="33" t="e">
        <f>AVERAGE(#REF!)</f>
        <v>#REF!</v>
      </c>
      <c r="O4029" s="33" t="e">
        <f>AVERAGE(#REF!)</f>
        <v>#REF!</v>
      </c>
      <c r="P4029" s="33" t="e">
        <f>AVERAGE(#REF!)</f>
        <v>#REF!</v>
      </c>
      <c r="Q4029" s="33" t="e">
        <f>AVERAGE(#REF!)</f>
        <v>#REF!</v>
      </c>
    </row>
    <row r="4030" spans="1:17">
      <c r="A4030" s="174">
        <v>1408</v>
      </c>
      <c r="B4030">
        <v>1</v>
      </c>
      <c r="C4030" s="36" t="s">
        <v>842</v>
      </c>
      <c r="D4030" s="36" t="s">
        <v>851</v>
      </c>
      <c r="E4030" s="39" t="s">
        <v>119</v>
      </c>
      <c r="F4030" s="38">
        <v>8.4</v>
      </c>
      <c r="G4030" s="37">
        <v>5</v>
      </c>
      <c r="H4030" s="37">
        <v>5</v>
      </c>
      <c r="I4030" s="37">
        <v>5</v>
      </c>
      <c r="J4030" s="37">
        <v>5</v>
      </c>
      <c r="K4030" s="37">
        <v>10</v>
      </c>
      <c r="L4030" s="37">
        <v>10</v>
      </c>
      <c r="M4030" s="37">
        <v>5</v>
      </c>
      <c r="N4030" s="37">
        <v>10</v>
      </c>
      <c r="O4030" s="37">
        <v>10</v>
      </c>
      <c r="P4030" s="37">
        <v>10</v>
      </c>
      <c r="Q4030" s="37">
        <v>5</v>
      </c>
    </row>
    <row r="4031" spans="1:17">
      <c r="A4031" s="174">
        <v>1407</v>
      </c>
      <c r="B4031">
        <v>2</v>
      </c>
      <c r="C4031" s="36" t="s">
        <v>842</v>
      </c>
      <c r="D4031" s="36" t="s">
        <v>850</v>
      </c>
      <c r="E4031" s="39" t="s">
        <v>119</v>
      </c>
      <c r="F4031" s="38">
        <v>8.9</v>
      </c>
      <c r="G4031" s="37">
        <v>5</v>
      </c>
      <c r="H4031" s="37">
        <v>5</v>
      </c>
      <c r="I4031" s="37">
        <v>5</v>
      </c>
      <c r="J4031" s="37">
        <v>5</v>
      </c>
      <c r="K4031" s="37">
        <v>10</v>
      </c>
      <c r="L4031" s="37">
        <v>10</v>
      </c>
      <c r="M4031" s="37">
        <v>5</v>
      </c>
      <c r="N4031" s="37">
        <v>10</v>
      </c>
      <c r="O4031" s="37">
        <v>10</v>
      </c>
      <c r="P4031" s="37">
        <v>10</v>
      </c>
      <c r="Q4031" s="37">
        <v>5</v>
      </c>
    </row>
    <row r="4032" spans="1:17">
      <c r="A4032" s="174">
        <v>1406</v>
      </c>
      <c r="B4032">
        <v>3</v>
      </c>
      <c r="C4032" s="36" t="s">
        <v>842</v>
      </c>
      <c r="D4032" s="36" t="s">
        <v>849</v>
      </c>
      <c r="E4032" s="39" t="s">
        <v>119</v>
      </c>
      <c r="F4032" s="38">
        <v>9.3000000000000007</v>
      </c>
      <c r="G4032" s="37">
        <v>5</v>
      </c>
      <c r="H4032" s="37">
        <v>5</v>
      </c>
      <c r="I4032" s="37">
        <v>5</v>
      </c>
      <c r="J4032" s="37">
        <v>5</v>
      </c>
      <c r="K4032" s="37">
        <v>10</v>
      </c>
      <c r="L4032" s="37">
        <v>10</v>
      </c>
      <c r="M4032" s="37">
        <v>5</v>
      </c>
      <c r="N4032" s="37">
        <v>10</v>
      </c>
      <c r="O4032" s="37">
        <v>10</v>
      </c>
      <c r="P4032" s="37">
        <v>10</v>
      </c>
      <c r="Q4032" s="37">
        <v>5</v>
      </c>
    </row>
    <row r="4033" spans="1:17">
      <c r="A4033" s="174">
        <v>1405</v>
      </c>
      <c r="B4033">
        <v>4</v>
      </c>
      <c r="C4033" s="36" t="s">
        <v>842</v>
      </c>
      <c r="D4033" s="42" t="s">
        <v>848</v>
      </c>
      <c r="E4033" s="41" t="s">
        <v>119</v>
      </c>
      <c r="F4033" s="40">
        <v>9.5</v>
      </c>
      <c r="G4033" s="37">
        <v>5</v>
      </c>
      <c r="H4033" s="37">
        <v>5</v>
      </c>
      <c r="I4033" s="37">
        <v>5</v>
      </c>
      <c r="J4033" s="37">
        <v>5</v>
      </c>
      <c r="K4033" s="37">
        <v>10</v>
      </c>
      <c r="L4033" s="37">
        <v>10</v>
      </c>
      <c r="M4033" s="37">
        <v>5</v>
      </c>
      <c r="N4033" s="37">
        <v>10</v>
      </c>
      <c r="O4033" s="37">
        <v>10</v>
      </c>
      <c r="P4033" s="37">
        <v>10</v>
      </c>
      <c r="Q4033" s="37">
        <v>5</v>
      </c>
    </row>
    <row r="4034" spans="1:17">
      <c r="A4034" s="174">
        <v>1404</v>
      </c>
      <c r="B4034">
        <v>5</v>
      </c>
      <c r="C4034" s="36" t="s">
        <v>842</v>
      </c>
      <c r="D4034" s="36" t="s">
        <v>847</v>
      </c>
      <c r="E4034" s="39" t="s">
        <v>119</v>
      </c>
      <c r="F4034" s="38">
        <v>7.8</v>
      </c>
      <c r="G4034" s="37">
        <v>5</v>
      </c>
      <c r="H4034" s="37">
        <v>5</v>
      </c>
      <c r="I4034" s="37">
        <v>5</v>
      </c>
      <c r="J4034" s="37">
        <v>5</v>
      </c>
      <c r="K4034" s="37">
        <v>10</v>
      </c>
      <c r="L4034" s="37">
        <v>10</v>
      </c>
      <c r="M4034" s="37">
        <v>5</v>
      </c>
      <c r="N4034" s="37">
        <v>10</v>
      </c>
      <c r="O4034" s="37">
        <v>10</v>
      </c>
      <c r="P4034" s="37">
        <v>10</v>
      </c>
      <c r="Q4034" s="37">
        <v>5</v>
      </c>
    </row>
    <row r="4035" spans="1:17">
      <c r="A4035" s="174">
        <v>1403</v>
      </c>
      <c r="B4035">
        <v>6</v>
      </c>
      <c r="C4035" s="36" t="s">
        <v>842</v>
      </c>
      <c r="D4035" s="36" t="s">
        <v>846</v>
      </c>
      <c r="E4035" s="39" t="s">
        <v>119</v>
      </c>
      <c r="F4035" s="38">
        <v>8.8000000000000007</v>
      </c>
      <c r="G4035" s="37">
        <v>5</v>
      </c>
      <c r="H4035" s="37">
        <v>5</v>
      </c>
      <c r="I4035" s="37">
        <v>5</v>
      </c>
      <c r="J4035" s="37">
        <v>5</v>
      </c>
      <c r="K4035" s="37">
        <v>10</v>
      </c>
      <c r="L4035" s="37">
        <v>10</v>
      </c>
      <c r="M4035" s="37">
        <v>5</v>
      </c>
      <c r="N4035" s="37">
        <v>10</v>
      </c>
      <c r="O4035" s="37">
        <v>10</v>
      </c>
      <c r="P4035" s="37">
        <v>10</v>
      </c>
      <c r="Q4035" s="37">
        <v>5</v>
      </c>
    </row>
    <row r="4036" spans="1:17">
      <c r="A4036" s="174">
        <v>1402</v>
      </c>
      <c r="B4036">
        <v>7</v>
      </c>
      <c r="C4036" s="36" t="s">
        <v>842</v>
      </c>
      <c r="D4036" s="36" t="s">
        <v>845</v>
      </c>
      <c r="E4036" s="39" t="s">
        <v>119</v>
      </c>
      <c r="F4036" s="38">
        <v>7.8</v>
      </c>
      <c r="G4036" s="37">
        <v>5</v>
      </c>
      <c r="H4036" s="37">
        <v>5</v>
      </c>
      <c r="I4036" s="37">
        <v>5</v>
      </c>
      <c r="J4036" s="37">
        <v>5</v>
      </c>
      <c r="K4036" s="37">
        <v>10</v>
      </c>
      <c r="L4036" s="37">
        <v>10</v>
      </c>
      <c r="M4036" s="37">
        <v>5</v>
      </c>
      <c r="N4036" s="37">
        <v>10</v>
      </c>
      <c r="O4036" s="37">
        <v>10</v>
      </c>
      <c r="P4036" s="37">
        <v>10</v>
      </c>
      <c r="Q4036" s="37">
        <v>5</v>
      </c>
    </row>
    <row r="4037" spans="1:17">
      <c r="A4037" s="174">
        <v>1401</v>
      </c>
      <c r="B4037">
        <v>8</v>
      </c>
      <c r="C4037" s="36" t="s">
        <v>842</v>
      </c>
      <c r="D4037" s="36" t="s">
        <v>844</v>
      </c>
      <c r="E4037" s="39" t="s">
        <v>119</v>
      </c>
      <c r="F4037" s="38">
        <v>9.4</v>
      </c>
      <c r="G4037" s="37">
        <v>5</v>
      </c>
      <c r="H4037" s="37">
        <v>5</v>
      </c>
      <c r="I4037" s="37">
        <v>5</v>
      </c>
      <c r="J4037" s="37">
        <v>5</v>
      </c>
      <c r="K4037" s="37">
        <v>10</v>
      </c>
      <c r="L4037" s="37">
        <v>10</v>
      </c>
      <c r="M4037" s="37">
        <v>5</v>
      </c>
      <c r="N4037" s="37">
        <v>10</v>
      </c>
      <c r="O4037" s="37">
        <v>10</v>
      </c>
      <c r="P4037" s="37">
        <v>10</v>
      </c>
      <c r="Q4037" s="37">
        <v>5</v>
      </c>
    </row>
    <row r="4038" spans="1:17">
      <c r="A4038" s="174">
        <v>1400</v>
      </c>
      <c r="B4038">
        <v>9</v>
      </c>
      <c r="C4038" s="36" t="s">
        <v>842</v>
      </c>
      <c r="D4038" s="36" t="s">
        <v>843</v>
      </c>
      <c r="E4038" s="39" t="s">
        <v>119</v>
      </c>
      <c r="F4038" s="38">
        <v>7.8</v>
      </c>
      <c r="G4038" s="37">
        <v>5</v>
      </c>
      <c r="H4038" s="37">
        <v>5</v>
      </c>
      <c r="I4038" s="37">
        <v>5</v>
      </c>
      <c r="J4038" s="37">
        <v>5</v>
      </c>
      <c r="K4038" s="37">
        <v>10</v>
      </c>
      <c r="L4038" s="37">
        <v>10</v>
      </c>
      <c r="M4038" s="37">
        <v>5</v>
      </c>
      <c r="N4038" s="37">
        <v>10</v>
      </c>
      <c r="O4038" s="37">
        <v>10</v>
      </c>
      <c r="P4038" s="37">
        <v>10</v>
      </c>
      <c r="Q4038" s="37">
        <v>5</v>
      </c>
    </row>
    <row r="4039" spans="1:17">
      <c r="A4039" s="174">
        <v>1399</v>
      </c>
      <c r="C4039" s="36" t="s">
        <v>842</v>
      </c>
      <c r="D4039" s="35" t="s">
        <v>781</v>
      </c>
      <c r="E4039" s="34" t="s">
        <v>119</v>
      </c>
      <c r="F4039" s="130">
        <v>8.6069999999999993</v>
      </c>
      <c r="G4039" s="33" t="e">
        <f>AVERAGE(#REF!)</f>
        <v>#REF!</v>
      </c>
      <c r="H4039" s="33" t="e">
        <f>AVERAGE(#REF!)</f>
        <v>#REF!</v>
      </c>
      <c r="I4039" s="33" t="e">
        <f>AVERAGE(#REF!)</f>
        <v>#REF!</v>
      </c>
      <c r="J4039" s="33" t="e">
        <f>AVERAGE(#REF!)</f>
        <v>#REF!</v>
      </c>
      <c r="K4039" s="33" t="e">
        <f>AVERAGE(#REF!)</f>
        <v>#REF!</v>
      </c>
      <c r="L4039" s="33" t="e">
        <f>AVERAGE(#REF!)</f>
        <v>#REF!</v>
      </c>
      <c r="M4039" s="33" t="e">
        <f>AVERAGE(#REF!)</f>
        <v>#REF!</v>
      </c>
      <c r="N4039" s="33" t="e">
        <f>AVERAGE(#REF!)</f>
        <v>#REF!</v>
      </c>
      <c r="O4039" s="33" t="e">
        <f>AVERAGE(#REF!)</f>
        <v>#REF!</v>
      </c>
      <c r="P4039" s="33" t="e">
        <f>AVERAGE(#REF!)</f>
        <v>#REF!</v>
      </c>
      <c r="Q4039" s="33" t="e">
        <f>AVERAGE(#REF!)</f>
        <v>#REF!</v>
      </c>
    </row>
    <row r="4040" spans="1:17">
      <c r="A4040" s="174">
        <v>1398</v>
      </c>
      <c r="B4040">
        <v>1</v>
      </c>
      <c r="C4040" s="36" t="s">
        <v>712</v>
      </c>
      <c r="D4040" s="36" t="s">
        <v>725</v>
      </c>
      <c r="E4040" s="39" t="str">
        <f>E4053</f>
        <v>Joe</v>
      </c>
      <c r="F4040" s="38">
        <v>7.4</v>
      </c>
      <c r="G4040" s="37">
        <v>5</v>
      </c>
      <c r="H4040" s="37">
        <v>5</v>
      </c>
      <c r="I4040" s="37">
        <v>5</v>
      </c>
      <c r="J4040" s="37">
        <v>5</v>
      </c>
      <c r="K4040" s="37">
        <v>10</v>
      </c>
      <c r="L4040" s="37">
        <v>10</v>
      </c>
      <c r="M4040" s="37">
        <v>5</v>
      </c>
      <c r="N4040" s="37">
        <v>10</v>
      </c>
      <c r="O4040" s="37">
        <v>10</v>
      </c>
      <c r="P4040" s="37">
        <v>10</v>
      </c>
      <c r="Q4040" s="37">
        <v>5</v>
      </c>
    </row>
    <row r="4041" spans="1:17">
      <c r="A4041" s="174">
        <v>1397</v>
      </c>
      <c r="B4041">
        <v>2</v>
      </c>
      <c r="C4041" s="36" t="s">
        <v>712</v>
      </c>
      <c r="D4041" s="36" t="s">
        <v>724</v>
      </c>
      <c r="E4041" s="39" t="str">
        <f>E4053</f>
        <v>Joe</v>
      </c>
      <c r="F4041" s="38">
        <v>9</v>
      </c>
      <c r="G4041" s="37">
        <v>7</v>
      </c>
      <c r="H4041" s="37">
        <v>6</v>
      </c>
      <c r="I4041" s="37">
        <v>5</v>
      </c>
      <c r="J4041" s="37">
        <v>5</v>
      </c>
      <c r="K4041" s="37">
        <v>13</v>
      </c>
      <c r="L4041" s="37">
        <v>12</v>
      </c>
      <c r="M4041" s="37">
        <v>6</v>
      </c>
      <c r="N4041" s="37">
        <v>13</v>
      </c>
      <c r="O4041" s="37">
        <v>12</v>
      </c>
      <c r="P4041" s="37">
        <v>13</v>
      </c>
      <c r="Q4041" s="37">
        <v>5</v>
      </c>
    </row>
    <row r="4042" spans="1:17">
      <c r="A4042" s="174">
        <v>1396</v>
      </c>
      <c r="B4042">
        <v>3</v>
      </c>
      <c r="C4042" s="36" t="s">
        <v>712</v>
      </c>
      <c r="D4042" s="42" t="s">
        <v>723</v>
      </c>
      <c r="E4042" s="41" t="str">
        <f>E4053</f>
        <v>Joe</v>
      </c>
      <c r="F4042" s="40">
        <v>9.5</v>
      </c>
      <c r="G4042" s="37">
        <v>8</v>
      </c>
      <c r="H4042" s="37">
        <v>6</v>
      </c>
      <c r="I4042" s="37">
        <v>5</v>
      </c>
      <c r="J4042" s="37">
        <v>6</v>
      </c>
      <c r="K4042" s="37">
        <v>14</v>
      </c>
      <c r="L4042" s="37">
        <v>15</v>
      </c>
      <c r="M4042" s="37">
        <v>7</v>
      </c>
      <c r="N4042" s="37">
        <v>16</v>
      </c>
      <c r="O4042" s="37">
        <v>13</v>
      </c>
      <c r="P4042" s="37">
        <v>15</v>
      </c>
      <c r="Q4042" s="37">
        <v>9</v>
      </c>
    </row>
    <row r="4043" spans="1:17">
      <c r="A4043" s="174">
        <v>1395</v>
      </c>
      <c r="B4043">
        <v>4</v>
      </c>
      <c r="C4043" s="36" t="s">
        <v>712</v>
      </c>
      <c r="D4043" s="36" t="s">
        <v>722</v>
      </c>
      <c r="E4043" s="39" t="str">
        <f>E4053</f>
        <v>Joe</v>
      </c>
      <c r="F4043" s="38">
        <v>9.1999999999999993</v>
      </c>
      <c r="G4043" s="37">
        <v>8</v>
      </c>
      <c r="H4043" s="37">
        <v>7</v>
      </c>
      <c r="I4043" s="37">
        <v>6</v>
      </c>
      <c r="J4043" s="37">
        <v>6</v>
      </c>
      <c r="K4043" s="37">
        <v>14</v>
      </c>
      <c r="L4043" s="37">
        <v>13</v>
      </c>
      <c r="M4043" s="37">
        <v>6</v>
      </c>
      <c r="N4043" s="37">
        <v>13</v>
      </c>
      <c r="O4043" s="37">
        <v>14</v>
      </c>
      <c r="P4043" s="37">
        <v>15</v>
      </c>
      <c r="Q4043" s="37">
        <v>9</v>
      </c>
    </row>
    <row r="4044" spans="1:17">
      <c r="A4044" s="174">
        <v>1394</v>
      </c>
      <c r="B4044">
        <v>5</v>
      </c>
      <c r="C4044" s="36" t="s">
        <v>712</v>
      </c>
      <c r="D4044" s="36" t="s">
        <v>721</v>
      </c>
      <c r="E4044" s="39" t="str">
        <f>E4053</f>
        <v>Joe</v>
      </c>
      <c r="F4044" s="38">
        <v>8.3000000000000007</v>
      </c>
      <c r="G4044" s="37">
        <v>7</v>
      </c>
      <c r="H4044" s="37">
        <v>5</v>
      </c>
      <c r="I4044" s="37">
        <v>7</v>
      </c>
      <c r="J4044" s="37">
        <v>5</v>
      </c>
      <c r="K4044" s="37">
        <v>13</v>
      </c>
      <c r="L4044" s="37">
        <v>12</v>
      </c>
      <c r="M4044" s="37">
        <v>6</v>
      </c>
      <c r="N4044" s="37">
        <v>12</v>
      </c>
      <c r="O4044" s="37">
        <v>12</v>
      </c>
      <c r="P4044" s="37">
        <v>12</v>
      </c>
      <c r="Q4044" s="37">
        <v>5</v>
      </c>
    </row>
    <row r="4045" spans="1:17">
      <c r="A4045" s="174">
        <v>1393</v>
      </c>
      <c r="B4045">
        <v>6</v>
      </c>
      <c r="C4045" s="36" t="s">
        <v>712</v>
      </c>
      <c r="D4045" s="36" t="s">
        <v>720</v>
      </c>
      <c r="E4045" s="39" t="str">
        <f>E4053</f>
        <v>Joe</v>
      </c>
      <c r="F4045" s="38">
        <v>8.4</v>
      </c>
      <c r="G4045" s="37">
        <v>6</v>
      </c>
      <c r="H4045" s="37">
        <v>5</v>
      </c>
      <c r="I4045" s="37">
        <v>5</v>
      </c>
      <c r="J4045" s="37">
        <v>5</v>
      </c>
      <c r="K4045" s="37">
        <v>11</v>
      </c>
      <c r="L4045" s="37">
        <v>12</v>
      </c>
      <c r="M4045" s="37">
        <v>6</v>
      </c>
      <c r="N4045" s="37">
        <v>11</v>
      </c>
      <c r="O4045" s="37">
        <v>10</v>
      </c>
      <c r="P4045" s="37">
        <v>10</v>
      </c>
      <c r="Q4045" s="37">
        <v>5</v>
      </c>
    </row>
    <row r="4046" spans="1:17">
      <c r="A4046" s="174">
        <v>1392</v>
      </c>
      <c r="B4046">
        <v>7</v>
      </c>
      <c r="C4046" s="36" t="s">
        <v>712</v>
      </c>
      <c r="D4046" s="42" t="s">
        <v>719</v>
      </c>
      <c r="E4046" s="41" t="str">
        <f>E4053</f>
        <v>Joe</v>
      </c>
      <c r="F4046" s="40">
        <v>9.6</v>
      </c>
      <c r="G4046" s="37">
        <v>8</v>
      </c>
      <c r="H4046" s="37">
        <v>5</v>
      </c>
      <c r="I4046" s="37">
        <v>5</v>
      </c>
      <c r="J4046" s="37">
        <v>7</v>
      </c>
      <c r="K4046" s="37">
        <v>16</v>
      </c>
      <c r="L4046" s="37">
        <v>14</v>
      </c>
      <c r="M4046" s="37">
        <v>7</v>
      </c>
      <c r="N4046" s="37">
        <v>16</v>
      </c>
      <c r="O4046" s="37">
        <v>14</v>
      </c>
      <c r="P4046" s="37">
        <v>17</v>
      </c>
      <c r="Q4046" s="37">
        <v>10</v>
      </c>
    </row>
    <row r="4047" spans="1:17">
      <c r="A4047" s="174">
        <v>1391</v>
      </c>
      <c r="B4047">
        <v>8</v>
      </c>
      <c r="C4047" s="36" t="s">
        <v>712</v>
      </c>
      <c r="D4047" s="36" t="s">
        <v>718</v>
      </c>
      <c r="E4047" s="39" t="str">
        <f>E4053</f>
        <v>Joe</v>
      </c>
      <c r="F4047" s="38">
        <v>8.1999999999999993</v>
      </c>
      <c r="G4047" s="37">
        <v>5</v>
      </c>
      <c r="H4047" s="37">
        <v>5</v>
      </c>
      <c r="I4047" s="37">
        <v>5</v>
      </c>
      <c r="J4047" s="37">
        <v>5</v>
      </c>
      <c r="K4047" s="37">
        <v>12</v>
      </c>
      <c r="L4047" s="37">
        <v>10</v>
      </c>
      <c r="M4047" s="37">
        <v>5</v>
      </c>
      <c r="N4047" s="37">
        <v>10</v>
      </c>
      <c r="O4047" s="37">
        <v>10</v>
      </c>
      <c r="P4047" s="37">
        <v>10</v>
      </c>
      <c r="Q4047" s="37">
        <v>5</v>
      </c>
    </row>
    <row r="4048" spans="1:17">
      <c r="A4048" s="174">
        <v>1390</v>
      </c>
      <c r="B4048">
        <v>9</v>
      </c>
      <c r="C4048" s="36" t="s">
        <v>712</v>
      </c>
      <c r="D4048" s="42" t="s">
        <v>717</v>
      </c>
      <c r="E4048" s="41" t="str">
        <f>E4053</f>
        <v>Joe</v>
      </c>
      <c r="F4048" s="40">
        <v>9.6</v>
      </c>
      <c r="G4048" s="37">
        <v>9</v>
      </c>
      <c r="H4048" s="37">
        <v>6</v>
      </c>
      <c r="I4048" s="37">
        <v>5</v>
      </c>
      <c r="J4048" s="37">
        <v>5</v>
      </c>
      <c r="K4048" s="37">
        <v>14</v>
      </c>
      <c r="L4048" s="37">
        <v>16</v>
      </c>
      <c r="M4048" s="37">
        <v>6</v>
      </c>
      <c r="N4048" s="37">
        <v>13</v>
      </c>
      <c r="O4048" s="37">
        <v>12</v>
      </c>
      <c r="P4048" s="37">
        <v>12</v>
      </c>
      <c r="Q4048" s="37">
        <v>8</v>
      </c>
    </row>
    <row r="4049" spans="1:17">
      <c r="A4049" s="174">
        <v>1389</v>
      </c>
      <c r="B4049">
        <v>10</v>
      </c>
      <c r="C4049" s="36" t="s">
        <v>712</v>
      </c>
      <c r="D4049" s="36" t="s">
        <v>716</v>
      </c>
      <c r="E4049" s="39" t="str">
        <f>E4053</f>
        <v>Joe</v>
      </c>
      <c r="F4049" s="38">
        <v>8.3000000000000007</v>
      </c>
      <c r="G4049" s="37">
        <v>5</v>
      </c>
      <c r="H4049" s="37">
        <v>5</v>
      </c>
      <c r="I4049" s="37">
        <v>5</v>
      </c>
      <c r="J4049" s="37">
        <v>5</v>
      </c>
      <c r="K4049" s="37">
        <v>10</v>
      </c>
      <c r="L4049" s="37">
        <v>10</v>
      </c>
      <c r="M4049" s="37">
        <v>5</v>
      </c>
      <c r="N4049" s="37">
        <v>10</v>
      </c>
      <c r="O4049" s="37">
        <v>10</v>
      </c>
      <c r="P4049" s="37">
        <v>10</v>
      </c>
      <c r="Q4049" s="37">
        <v>5</v>
      </c>
    </row>
    <row r="4050" spans="1:17">
      <c r="A4050" s="174">
        <v>1388</v>
      </c>
      <c r="B4050">
        <v>11</v>
      </c>
      <c r="C4050" s="36" t="s">
        <v>712</v>
      </c>
      <c r="D4050" s="36" t="s">
        <v>715</v>
      </c>
      <c r="E4050" s="39" t="str">
        <f>E4053</f>
        <v>Joe</v>
      </c>
      <c r="F4050" s="38">
        <v>8.6</v>
      </c>
      <c r="G4050" s="37">
        <v>7</v>
      </c>
      <c r="H4050" s="37">
        <v>5</v>
      </c>
      <c r="I4050" s="37">
        <v>5</v>
      </c>
      <c r="J4050" s="37">
        <v>5</v>
      </c>
      <c r="K4050" s="37">
        <v>14</v>
      </c>
      <c r="L4050" s="37">
        <v>12</v>
      </c>
      <c r="M4050" s="37">
        <v>6</v>
      </c>
      <c r="N4050" s="37">
        <v>12</v>
      </c>
      <c r="O4050" s="37">
        <v>15</v>
      </c>
      <c r="P4050" s="37">
        <v>12</v>
      </c>
      <c r="Q4050" s="37">
        <v>7</v>
      </c>
    </row>
    <row r="4051" spans="1:17">
      <c r="A4051" s="174">
        <v>1387</v>
      </c>
      <c r="B4051">
        <v>12</v>
      </c>
      <c r="C4051" s="36" t="s">
        <v>712</v>
      </c>
      <c r="D4051" s="36" t="s">
        <v>714</v>
      </c>
      <c r="E4051" s="39" t="str">
        <f>E4053</f>
        <v>Joe</v>
      </c>
      <c r="F4051" s="38">
        <v>7.1</v>
      </c>
      <c r="G4051" s="37">
        <v>5</v>
      </c>
      <c r="H4051" s="37">
        <v>5</v>
      </c>
      <c r="I4051" s="37">
        <v>5</v>
      </c>
      <c r="J4051" s="37">
        <v>5</v>
      </c>
      <c r="K4051" s="37">
        <v>10</v>
      </c>
      <c r="L4051" s="37">
        <v>10</v>
      </c>
      <c r="M4051" s="37">
        <v>5</v>
      </c>
      <c r="N4051" s="37">
        <v>10</v>
      </c>
      <c r="O4051" s="37">
        <v>10</v>
      </c>
      <c r="P4051" s="37">
        <v>10</v>
      </c>
      <c r="Q4051" s="37">
        <v>5</v>
      </c>
    </row>
    <row r="4052" spans="1:17">
      <c r="A4052" s="174">
        <v>1386</v>
      </c>
      <c r="B4052">
        <v>13</v>
      </c>
      <c r="C4052" s="36" t="s">
        <v>712</v>
      </c>
      <c r="D4052" s="42" t="s">
        <v>713</v>
      </c>
      <c r="E4052" s="41" t="str">
        <f>E4053</f>
        <v>Joe</v>
      </c>
      <c r="F4052" s="40">
        <v>9.9</v>
      </c>
      <c r="G4052" s="37">
        <v>8</v>
      </c>
      <c r="H4052" s="37">
        <v>8</v>
      </c>
      <c r="I4052" s="37">
        <v>6</v>
      </c>
      <c r="J4052" s="37">
        <v>5</v>
      </c>
      <c r="K4052" s="37">
        <v>13</v>
      </c>
      <c r="L4052" s="37">
        <v>15</v>
      </c>
      <c r="M4052" s="37">
        <v>7</v>
      </c>
      <c r="N4052" s="37">
        <v>17</v>
      </c>
      <c r="O4052" s="37">
        <v>14</v>
      </c>
      <c r="P4052" s="37">
        <v>15</v>
      </c>
      <c r="Q4052" s="37">
        <v>10</v>
      </c>
    </row>
    <row r="4053" spans="1:17">
      <c r="A4053" s="174">
        <v>1385</v>
      </c>
      <c r="C4053" s="36" t="s">
        <v>712</v>
      </c>
      <c r="D4053" s="35" t="s">
        <v>8634</v>
      </c>
      <c r="E4053" s="34" t="s">
        <v>119</v>
      </c>
      <c r="F4053" s="130">
        <v>8.6590000000000007</v>
      </c>
      <c r="G4053" s="33">
        <f t="shared" ref="G4053:Q4053" si="4">AVERAGE(G4040:G4052)</f>
        <v>6.7692307692307692</v>
      </c>
      <c r="H4053" s="33">
        <f t="shared" si="4"/>
        <v>5.615384615384615</v>
      </c>
      <c r="I4053" s="33">
        <f t="shared" si="4"/>
        <v>5.3076923076923075</v>
      </c>
      <c r="J4053" s="33">
        <f t="shared" si="4"/>
        <v>5.3076923076923075</v>
      </c>
      <c r="K4053" s="33">
        <f t="shared" si="4"/>
        <v>12.615384615384615</v>
      </c>
      <c r="L4053" s="33">
        <f t="shared" si="4"/>
        <v>12.384615384615385</v>
      </c>
      <c r="M4053" s="33">
        <f t="shared" si="4"/>
        <v>5.9230769230769234</v>
      </c>
      <c r="N4053" s="33">
        <f t="shared" si="4"/>
        <v>12.538461538461538</v>
      </c>
      <c r="O4053" s="33">
        <f t="shared" si="4"/>
        <v>12</v>
      </c>
      <c r="P4053" s="33">
        <f t="shared" si="4"/>
        <v>12.384615384615385</v>
      </c>
      <c r="Q4053" s="33">
        <f t="shared" si="4"/>
        <v>6.7692307692307692</v>
      </c>
    </row>
    <row r="4054" spans="1:17">
      <c r="A4054" s="174">
        <v>1384</v>
      </c>
      <c r="B4054">
        <v>1</v>
      </c>
      <c r="C4054" s="36" t="s">
        <v>700</v>
      </c>
      <c r="D4054" s="36" t="s">
        <v>711</v>
      </c>
      <c r="E4054" s="39" t="str">
        <f>E4065</f>
        <v>Joe</v>
      </c>
      <c r="F4054" s="38">
        <v>8.9</v>
      </c>
      <c r="G4054" s="37">
        <v>7</v>
      </c>
      <c r="H4054" s="37">
        <v>6</v>
      </c>
      <c r="I4054" s="37">
        <v>7</v>
      </c>
      <c r="J4054" s="37">
        <v>7</v>
      </c>
      <c r="K4054" s="37">
        <v>15</v>
      </c>
      <c r="L4054" s="37">
        <v>14</v>
      </c>
      <c r="M4054" s="37">
        <v>8</v>
      </c>
      <c r="N4054" s="37">
        <v>13</v>
      </c>
      <c r="O4054" s="37">
        <v>13</v>
      </c>
      <c r="P4054" s="37">
        <v>14</v>
      </c>
      <c r="Q4054" s="37">
        <v>6</v>
      </c>
    </row>
    <row r="4055" spans="1:17">
      <c r="A4055" s="174">
        <v>1383</v>
      </c>
      <c r="B4055">
        <v>2</v>
      </c>
      <c r="C4055" s="36" t="s">
        <v>700</v>
      </c>
      <c r="D4055" s="36" t="s">
        <v>710</v>
      </c>
      <c r="E4055" s="39" t="str">
        <f>E4065</f>
        <v>Joe</v>
      </c>
      <c r="F4055" s="38">
        <v>8.1</v>
      </c>
      <c r="G4055" s="37">
        <v>6</v>
      </c>
      <c r="H4055" s="37">
        <v>6</v>
      </c>
      <c r="I4055" s="37">
        <v>6</v>
      </c>
      <c r="J4055" s="37">
        <v>7</v>
      </c>
      <c r="K4055" s="37">
        <v>14</v>
      </c>
      <c r="L4055" s="37">
        <v>14</v>
      </c>
      <c r="M4055" s="37">
        <v>6</v>
      </c>
      <c r="N4055" s="37">
        <v>12</v>
      </c>
      <c r="O4055" s="37">
        <v>13</v>
      </c>
      <c r="P4055" s="37">
        <v>12</v>
      </c>
      <c r="Q4055" s="37">
        <v>5</v>
      </c>
    </row>
    <row r="4056" spans="1:17">
      <c r="A4056" s="174">
        <v>1382</v>
      </c>
      <c r="B4056">
        <v>3</v>
      </c>
      <c r="C4056" s="36" t="s">
        <v>700</v>
      </c>
      <c r="D4056" s="36" t="s">
        <v>709</v>
      </c>
      <c r="E4056" s="39" t="str">
        <f>E4065</f>
        <v>Joe</v>
      </c>
      <c r="F4056" s="38">
        <v>8.6</v>
      </c>
      <c r="G4056" s="37">
        <v>7</v>
      </c>
      <c r="H4056" s="37">
        <v>7</v>
      </c>
      <c r="I4056" s="37">
        <v>6</v>
      </c>
      <c r="J4056" s="37">
        <v>6</v>
      </c>
      <c r="K4056" s="37">
        <v>12</v>
      </c>
      <c r="L4056" s="37">
        <v>13</v>
      </c>
      <c r="M4056" s="37">
        <v>5</v>
      </c>
      <c r="N4056" s="37">
        <v>11</v>
      </c>
      <c r="O4056" s="37">
        <v>11</v>
      </c>
      <c r="P4056" s="37">
        <v>11</v>
      </c>
      <c r="Q4056" s="37">
        <v>7</v>
      </c>
    </row>
    <row r="4057" spans="1:17">
      <c r="A4057" s="174">
        <v>1381</v>
      </c>
      <c r="B4057">
        <v>4</v>
      </c>
      <c r="C4057" s="36" t="s">
        <v>700</v>
      </c>
      <c r="D4057" s="42" t="s">
        <v>708</v>
      </c>
      <c r="E4057" s="41" t="str">
        <f>E4065</f>
        <v>Joe</v>
      </c>
      <c r="F4057" s="40">
        <v>9.6</v>
      </c>
      <c r="G4057" s="37">
        <v>8</v>
      </c>
      <c r="H4057" s="37">
        <v>8</v>
      </c>
      <c r="I4057" s="37">
        <v>6</v>
      </c>
      <c r="J4057" s="37">
        <v>6</v>
      </c>
      <c r="K4057" s="37">
        <v>14</v>
      </c>
      <c r="L4057" s="37">
        <v>14</v>
      </c>
      <c r="M4057" s="37">
        <v>7</v>
      </c>
      <c r="N4057" s="37">
        <v>14</v>
      </c>
      <c r="O4057" s="37">
        <v>14</v>
      </c>
      <c r="P4057" s="37">
        <v>15</v>
      </c>
      <c r="Q4057" s="37">
        <v>6</v>
      </c>
    </row>
    <row r="4058" spans="1:17">
      <c r="A4058" s="174">
        <v>1380</v>
      </c>
      <c r="B4058">
        <v>5</v>
      </c>
      <c r="C4058" s="36" t="s">
        <v>700</v>
      </c>
      <c r="D4058" s="36" t="s">
        <v>707</v>
      </c>
      <c r="E4058" s="39" t="str">
        <f>E4065</f>
        <v>Joe</v>
      </c>
      <c r="F4058" s="38">
        <v>8.5</v>
      </c>
      <c r="G4058" s="37">
        <v>7</v>
      </c>
      <c r="H4058" s="37">
        <v>7</v>
      </c>
      <c r="I4058" s="37">
        <v>6</v>
      </c>
      <c r="J4058" s="37">
        <v>6</v>
      </c>
      <c r="K4058" s="37">
        <v>13</v>
      </c>
      <c r="L4058" s="37">
        <v>12</v>
      </c>
      <c r="M4058" s="37">
        <v>5</v>
      </c>
      <c r="N4058" s="37">
        <v>14</v>
      </c>
      <c r="O4058" s="37">
        <v>12</v>
      </c>
      <c r="P4058" s="37">
        <v>12</v>
      </c>
      <c r="Q4058" s="37">
        <v>5</v>
      </c>
    </row>
    <row r="4059" spans="1:17">
      <c r="A4059" s="174">
        <v>1379</v>
      </c>
      <c r="B4059">
        <v>6</v>
      </c>
      <c r="C4059" s="36" t="s">
        <v>700</v>
      </c>
      <c r="D4059" s="36" t="s">
        <v>706</v>
      </c>
      <c r="E4059" s="39" t="str">
        <f>E4065</f>
        <v>Joe</v>
      </c>
      <c r="F4059" s="38">
        <v>8.5</v>
      </c>
      <c r="G4059" s="37">
        <v>7</v>
      </c>
      <c r="H4059" s="37">
        <v>6</v>
      </c>
      <c r="I4059" s="37">
        <v>7</v>
      </c>
      <c r="J4059" s="37">
        <v>7</v>
      </c>
      <c r="K4059" s="37">
        <v>14</v>
      </c>
      <c r="L4059" s="37">
        <v>13</v>
      </c>
      <c r="M4059" s="37">
        <v>5</v>
      </c>
      <c r="N4059" s="37">
        <v>11</v>
      </c>
      <c r="O4059" s="37">
        <v>11</v>
      </c>
      <c r="P4059" s="37">
        <v>12</v>
      </c>
      <c r="Q4059" s="37">
        <v>5</v>
      </c>
    </row>
    <row r="4060" spans="1:17">
      <c r="A4060" s="174">
        <v>1378</v>
      </c>
      <c r="B4060">
        <v>7</v>
      </c>
      <c r="C4060" s="36" t="s">
        <v>700</v>
      </c>
      <c r="D4060" s="36" t="s">
        <v>705</v>
      </c>
      <c r="E4060" s="39" t="str">
        <f>E4065</f>
        <v>Joe</v>
      </c>
      <c r="F4060" s="38">
        <v>7.5</v>
      </c>
      <c r="G4060" s="37">
        <v>6</v>
      </c>
      <c r="H4060" s="37">
        <v>6</v>
      </c>
      <c r="I4060" s="37">
        <v>5</v>
      </c>
      <c r="J4060" s="37">
        <v>5</v>
      </c>
      <c r="K4060" s="37">
        <v>12</v>
      </c>
      <c r="L4060" s="37">
        <v>13</v>
      </c>
      <c r="M4060" s="37">
        <v>4</v>
      </c>
      <c r="N4060" s="37">
        <v>10</v>
      </c>
      <c r="O4060" s="37">
        <v>11</v>
      </c>
      <c r="P4060" s="37">
        <v>10</v>
      </c>
      <c r="Q4060" s="37">
        <v>5</v>
      </c>
    </row>
    <row r="4061" spans="1:17">
      <c r="A4061" s="174">
        <v>1377</v>
      </c>
      <c r="B4061">
        <v>8</v>
      </c>
      <c r="C4061" s="36" t="s">
        <v>700</v>
      </c>
      <c r="D4061" s="36" t="s">
        <v>704</v>
      </c>
      <c r="E4061" s="39" t="str">
        <f>E4065</f>
        <v>Joe</v>
      </c>
      <c r="F4061" s="38">
        <v>8.4</v>
      </c>
      <c r="G4061" s="37">
        <v>7</v>
      </c>
      <c r="H4061" s="37">
        <v>6</v>
      </c>
      <c r="I4061" s="37">
        <v>7</v>
      </c>
      <c r="J4061" s="37">
        <v>8</v>
      </c>
      <c r="K4061" s="37">
        <v>15</v>
      </c>
      <c r="L4061" s="37">
        <v>13</v>
      </c>
      <c r="M4061" s="37">
        <v>7</v>
      </c>
      <c r="N4061" s="37">
        <v>13</v>
      </c>
      <c r="O4061" s="37">
        <v>14</v>
      </c>
      <c r="P4061" s="37">
        <v>14</v>
      </c>
      <c r="Q4061" s="37">
        <v>5</v>
      </c>
    </row>
    <row r="4062" spans="1:17">
      <c r="A4062" s="174">
        <v>1376</v>
      </c>
      <c r="B4062">
        <v>9</v>
      </c>
      <c r="C4062" s="36" t="s">
        <v>700</v>
      </c>
      <c r="D4062" s="36" t="s">
        <v>703</v>
      </c>
      <c r="E4062" s="39" t="str">
        <f>E4065</f>
        <v>Joe</v>
      </c>
      <c r="F4062" s="38">
        <v>7.6</v>
      </c>
      <c r="G4062" s="37">
        <v>6</v>
      </c>
      <c r="H4062" s="37">
        <v>6</v>
      </c>
      <c r="I4062" s="37">
        <v>8</v>
      </c>
      <c r="J4062" s="37">
        <v>6</v>
      </c>
      <c r="K4062" s="37">
        <v>12</v>
      </c>
      <c r="L4062" s="37">
        <v>12</v>
      </c>
      <c r="M4062" s="37">
        <v>4</v>
      </c>
      <c r="N4062" s="37">
        <v>11</v>
      </c>
      <c r="O4062" s="37">
        <v>11</v>
      </c>
      <c r="P4062" s="37">
        <v>10</v>
      </c>
      <c r="Q4062" s="37">
        <v>5</v>
      </c>
    </row>
    <row r="4063" spans="1:17">
      <c r="A4063" s="174">
        <v>1375</v>
      </c>
      <c r="B4063">
        <v>10</v>
      </c>
      <c r="C4063" s="36" t="s">
        <v>700</v>
      </c>
      <c r="D4063" s="36" t="s">
        <v>702</v>
      </c>
      <c r="E4063" s="39" t="str">
        <f>E4065</f>
        <v>Joe</v>
      </c>
      <c r="F4063" s="38">
        <v>8.3000000000000007</v>
      </c>
      <c r="G4063" s="37">
        <v>7</v>
      </c>
      <c r="H4063" s="37">
        <v>8</v>
      </c>
      <c r="I4063" s="37">
        <v>6</v>
      </c>
      <c r="J4063" s="37">
        <v>8</v>
      </c>
      <c r="K4063" s="37">
        <v>14</v>
      </c>
      <c r="L4063" s="37">
        <v>12</v>
      </c>
      <c r="M4063" s="37">
        <v>6</v>
      </c>
      <c r="N4063" s="37">
        <v>13</v>
      </c>
      <c r="O4063" s="37">
        <v>12</v>
      </c>
      <c r="P4063" s="37">
        <v>13</v>
      </c>
      <c r="Q4063" s="37">
        <v>5</v>
      </c>
    </row>
    <row r="4064" spans="1:17">
      <c r="A4064" s="174">
        <v>1374</v>
      </c>
      <c r="B4064">
        <v>11</v>
      </c>
      <c r="C4064" s="36" t="s">
        <v>700</v>
      </c>
      <c r="D4064" s="36" t="s">
        <v>701</v>
      </c>
      <c r="E4064" s="39" t="str">
        <f>E4065</f>
        <v>Joe</v>
      </c>
      <c r="F4064" s="38">
        <v>8.1</v>
      </c>
      <c r="G4064" s="37">
        <v>8</v>
      </c>
      <c r="H4064" s="37">
        <v>6</v>
      </c>
      <c r="I4064" s="37">
        <v>7</v>
      </c>
      <c r="J4064" s="37">
        <v>6</v>
      </c>
      <c r="K4064" s="37">
        <v>12</v>
      </c>
      <c r="L4064" s="37">
        <v>12</v>
      </c>
      <c r="M4064" s="37">
        <v>5</v>
      </c>
      <c r="N4064" s="37">
        <v>12</v>
      </c>
      <c r="O4064" s="37">
        <v>11</v>
      </c>
      <c r="P4064" s="37">
        <v>12</v>
      </c>
      <c r="Q4064" s="37">
        <v>5</v>
      </c>
    </row>
    <row r="4065" spans="1:17">
      <c r="A4065" s="174">
        <v>1373</v>
      </c>
      <c r="C4065" s="36" t="s">
        <v>700</v>
      </c>
      <c r="D4065" s="35" t="s">
        <v>699</v>
      </c>
      <c r="E4065" s="34" t="s">
        <v>119</v>
      </c>
      <c r="F4065" s="130">
        <v>8.3550000000000004</v>
      </c>
      <c r="G4065" s="33">
        <f t="shared" ref="G4065:Q4065" si="5">AVERAGE(G4054:G4064)</f>
        <v>6.9090909090909092</v>
      </c>
      <c r="H4065" s="33">
        <f t="shared" si="5"/>
        <v>6.5454545454545459</v>
      </c>
      <c r="I4065" s="33">
        <f t="shared" si="5"/>
        <v>6.4545454545454541</v>
      </c>
      <c r="J4065" s="33">
        <f t="shared" si="5"/>
        <v>6.5454545454545459</v>
      </c>
      <c r="K4065" s="33">
        <f t="shared" si="5"/>
        <v>13.363636363636363</v>
      </c>
      <c r="L4065" s="33">
        <f t="shared" si="5"/>
        <v>12.909090909090908</v>
      </c>
      <c r="M4065" s="33">
        <f t="shared" si="5"/>
        <v>5.6363636363636367</v>
      </c>
      <c r="N4065" s="33">
        <f t="shared" si="5"/>
        <v>12.181818181818182</v>
      </c>
      <c r="O4065" s="33">
        <f t="shared" si="5"/>
        <v>12.090909090909092</v>
      </c>
      <c r="P4065" s="33">
        <f t="shared" si="5"/>
        <v>12.272727272727273</v>
      </c>
      <c r="Q4065" s="33">
        <f t="shared" si="5"/>
        <v>5.3636363636363633</v>
      </c>
    </row>
    <row r="4066" spans="1:17">
      <c r="A4066" s="174">
        <v>1372</v>
      </c>
      <c r="B4066">
        <v>1</v>
      </c>
      <c r="C4066" s="36" t="s">
        <v>688</v>
      </c>
      <c r="D4066" s="36" t="s">
        <v>698</v>
      </c>
      <c r="E4066" s="39" t="str">
        <f>E4076</f>
        <v>Joe</v>
      </c>
      <c r="F4066" s="38">
        <v>8</v>
      </c>
      <c r="G4066" s="37">
        <v>7</v>
      </c>
      <c r="H4066" s="37">
        <v>6</v>
      </c>
      <c r="I4066" s="37">
        <v>8</v>
      </c>
      <c r="J4066" s="37">
        <v>6</v>
      </c>
      <c r="K4066" s="37">
        <v>14</v>
      </c>
      <c r="L4066" s="37">
        <v>13</v>
      </c>
      <c r="M4066" s="37">
        <v>7</v>
      </c>
      <c r="N4066" s="37">
        <v>12</v>
      </c>
      <c r="O4066" s="37">
        <v>12</v>
      </c>
      <c r="P4066" s="37">
        <v>13</v>
      </c>
      <c r="Q4066" s="37">
        <v>9</v>
      </c>
    </row>
    <row r="4067" spans="1:17">
      <c r="A4067" s="174">
        <v>1371</v>
      </c>
      <c r="B4067">
        <v>2</v>
      </c>
      <c r="C4067" s="36" t="s">
        <v>688</v>
      </c>
      <c r="D4067" s="36" t="s">
        <v>697</v>
      </c>
      <c r="E4067" s="39" t="str">
        <f>E4076</f>
        <v>Joe</v>
      </c>
      <c r="F4067" s="38">
        <v>8.1999999999999993</v>
      </c>
      <c r="G4067" s="37">
        <v>6</v>
      </c>
      <c r="H4067" s="37">
        <v>7</v>
      </c>
      <c r="I4067" s="37">
        <v>7</v>
      </c>
      <c r="J4067" s="37">
        <v>7</v>
      </c>
      <c r="K4067" s="37">
        <v>14</v>
      </c>
      <c r="L4067" s="37">
        <v>12</v>
      </c>
      <c r="M4067" s="37">
        <v>5</v>
      </c>
      <c r="N4067" s="37">
        <v>12</v>
      </c>
      <c r="O4067" s="37">
        <v>12</v>
      </c>
      <c r="P4067" s="37">
        <v>11</v>
      </c>
      <c r="Q4067" s="37">
        <v>5</v>
      </c>
    </row>
    <row r="4068" spans="1:17">
      <c r="A4068" s="174">
        <v>1370</v>
      </c>
      <c r="B4068">
        <v>3</v>
      </c>
      <c r="C4068" s="36" t="s">
        <v>688</v>
      </c>
      <c r="D4068" s="36" t="s">
        <v>696</v>
      </c>
      <c r="E4068" s="39" t="str">
        <f>E4076</f>
        <v>Joe</v>
      </c>
      <c r="F4068" s="38">
        <v>7.8</v>
      </c>
      <c r="G4068" s="37">
        <v>3</v>
      </c>
      <c r="H4068" s="37">
        <v>5</v>
      </c>
      <c r="I4068" s="37">
        <v>6</v>
      </c>
      <c r="J4068" s="37">
        <v>6</v>
      </c>
      <c r="K4068" s="37">
        <v>11</v>
      </c>
      <c r="L4068" s="37">
        <v>8</v>
      </c>
      <c r="M4068" s="37">
        <v>4</v>
      </c>
      <c r="N4068" s="37">
        <v>10</v>
      </c>
      <c r="O4068" s="37">
        <v>9</v>
      </c>
      <c r="P4068" s="37">
        <v>9</v>
      </c>
      <c r="Q4068" s="37">
        <v>3</v>
      </c>
    </row>
    <row r="4069" spans="1:17">
      <c r="A4069" s="174">
        <v>1369</v>
      </c>
      <c r="B4069">
        <v>4</v>
      </c>
      <c r="C4069" s="36" t="s">
        <v>688</v>
      </c>
      <c r="D4069" s="36" t="s">
        <v>695</v>
      </c>
      <c r="E4069" s="39" t="str">
        <f>E4076</f>
        <v>Joe</v>
      </c>
      <c r="F4069" s="38">
        <v>7.5</v>
      </c>
      <c r="G4069" s="37">
        <v>5</v>
      </c>
      <c r="H4069" s="37">
        <v>7</v>
      </c>
      <c r="I4069" s="37">
        <v>8</v>
      </c>
      <c r="J4069" s="37">
        <v>6</v>
      </c>
      <c r="K4069" s="37">
        <v>14</v>
      </c>
      <c r="L4069" s="37">
        <v>9</v>
      </c>
      <c r="M4069" s="37">
        <v>6</v>
      </c>
      <c r="N4069" s="37">
        <v>13</v>
      </c>
      <c r="O4069" s="37">
        <v>12</v>
      </c>
      <c r="P4069" s="37">
        <v>11</v>
      </c>
      <c r="Q4069" s="37">
        <v>5</v>
      </c>
    </row>
    <row r="4070" spans="1:17">
      <c r="A4070" s="174">
        <v>1368</v>
      </c>
      <c r="B4070">
        <v>5</v>
      </c>
      <c r="C4070" s="36" t="s">
        <v>688</v>
      </c>
      <c r="D4070" s="36" t="s">
        <v>694</v>
      </c>
      <c r="E4070" s="39" t="str">
        <f>E4076</f>
        <v>Joe</v>
      </c>
      <c r="F4070" s="38">
        <v>9</v>
      </c>
      <c r="G4070" s="37">
        <v>8</v>
      </c>
      <c r="H4070" s="37">
        <v>7</v>
      </c>
      <c r="I4070" s="37">
        <v>6</v>
      </c>
      <c r="J4070" s="37">
        <v>6</v>
      </c>
      <c r="K4070" s="37">
        <v>15</v>
      </c>
      <c r="L4070" s="37">
        <v>11</v>
      </c>
      <c r="M4070" s="37">
        <v>6</v>
      </c>
      <c r="N4070" s="37">
        <v>13</v>
      </c>
      <c r="O4070" s="37">
        <v>11</v>
      </c>
      <c r="P4070" s="37">
        <v>12</v>
      </c>
      <c r="Q4070" s="37">
        <v>5</v>
      </c>
    </row>
    <row r="4071" spans="1:17">
      <c r="A4071" s="174">
        <v>1367</v>
      </c>
      <c r="B4071">
        <v>6</v>
      </c>
      <c r="C4071" s="36" t="s">
        <v>688</v>
      </c>
      <c r="D4071" s="36" t="s">
        <v>693</v>
      </c>
      <c r="E4071" s="39" t="str">
        <f>E4076</f>
        <v>Joe</v>
      </c>
      <c r="F4071" s="38">
        <v>9</v>
      </c>
      <c r="G4071" s="37">
        <v>10</v>
      </c>
      <c r="H4071" s="37">
        <v>7</v>
      </c>
      <c r="I4071" s="37">
        <v>6</v>
      </c>
      <c r="J4071" s="37">
        <v>7</v>
      </c>
      <c r="K4071" s="37">
        <v>16</v>
      </c>
      <c r="L4071" s="37">
        <v>14</v>
      </c>
      <c r="M4071" s="37">
        <v>8</v>
      </c>
      <c r="N4071" s="37">
        <v>15</v>
      </c>
      <c r="O4071" s="37">
        <v>14</v>
      </c>
      <c r="P4071" s="37">
        <v>18</v>
      </c>
      <c r="Q4071" s="37">
        <v>10</v>
      </c>
    </row>
    <row r="4072" spans="1:17">
      <c r="A4072" s="174">
        <v>1366</v>
      </c>
      <c r="B4072">
        <v>7</v>
      </c>
      <c r="C4072" s="36" t="s">
        <v>688</v>
      </c>
      <c r="D4072" s="36" t="s">
        <v>692</v>
      </c>
      <c r="E4072" s="39" t="str">
        <f>E4076</f>
        <v>Joe</v>
      </c>
      <c r="F4072" s="38">
        <v>7.5</v>
      </c>
      <c r="G4072" s="37">
        <v>8</v>
      </c>
      <c r="H4072" s="37">
        <v>5</v>
      </c>
      <c r="I4072" s="37">
        <v>7</v>
      </c>
      <c r="J4072" s="37">
        <v>7</v>
      </c>
      <c r="K4072" s="37">
        <v>14</v>
      </c>
      <c r="L4072" s="37">
        <v>11</v>
      </c>
      <c r="M4072" s="37">
        <v>6</v>
      </c>
      <c r="N4072" s="37">
        <v>11</v>
      </c>
      <c r="O4072" s="37">
        <v>13</v>
      </c>
      <c r="P4072" s="37">
        <v>13</v>
      </c>
      <c r="Q4072" s="37">
        <v>5</v>
      </c>
    </row>
    <row r="4073" spans="1:17">
      <c r="A4073" s="174">
        <v>1365</v>
      </c>
      <c r="B4073">
        <v>8</v>
      </c>
      <c r="C4073" s="36" t="s">
        <v>688</v>
      </c>
      <c r="D4073" s="36" t="s">
        <v>691</v>
      </c>
      <c r="E4073" s="39" t="str">
        <f>E4076</f>
        <v>Joe</v>
      </c>
      <c r="F4073" s="38">
        <v>8</v>
      </c>
      <c r="G4073" s="37">
        <v>8</v>
      </c>
      <c r="H4073" s="37">
        <v>7</v>
      </c>
      <c r="I4073" s="37">
        <v>7</v>
      </c>
      <c r="J4073" s="37">
        <v>7</v>
      </c>
      <c r="K4073" s="37">
        <v>14</v>
      </c>
      <c r="L4073" s="37">
        <v>12</v>
      </c>
      <c r="M4073" s="37">
        <v>6</v>
      </c>
      <c r="N4073" s="37">
        <v>12</v>
      </c>
      <c r="O4073" s="37">
        <v>12</v>
      </c>
      <c r="P4073" s="37">
        <v>13</v>
      </c>
      <c r="Q4073" s="37">
        <v>7</v>
      </c>
    </row>
    <row r="4074" spans="1:17">
      <c r="A4074" s="174">
        <v>1364</v>
      </c>
      <c r="B4074">
        <v>9</v>
      </c>
      <c r="C4074" s="36" t="s">
        <v>688</v>
      </c>
      <c r="D4074" s="36" t="s">
        <v>690</v>
      </c>
      <c r="E4074" s="39" t="str">
        <f>E4076</f>
        <v>Joe</v>
      </c>
      <c r="F4074" s="38">
        <v>8</v>
      </c>
      <c r="G4074" s="37">
        <v>5</v>
      </c>
      <c r="H4074" s="37">
        <v>9</v>
      </c>
      <c r="I4074" s="37">
        <v>6</v>
      </c>
      <c r="J4074" s="37">
        <v>6</v>
      </c>
      <c r="K4074" s="37">
        <v>14</v>
      </c>
      <c r="L4074" s="37">
        <v>13</v>
      </c>
      <c r="M4074" s="37">
        <v>7</v>
      </c>
      <c r="N4074" s="37">
        <v>14</v>
      </c>
      <c r="O4074" s="37">
        <v>12</v>
      </c>
      <c r="P4074" s="37">
        <v>13</v>
      </c>
      <c r="Q4074" s="37">
        <v>5</v>
      </c>
    </row>
    <row r="4075" spans="1:17">
      <c r="A4075" s="174">
        <v>1363</v>
      </c>
      <c r="B4075">
        <v>10</v>
      </c>
      <c r="C4075" s="36" t="s">
        <v>688</v>
      </c>
      <c r="D4075" s="36" t="s">
        <v>689</v>
      </c>
      <c r="E4075" s="39" t="str">
        <f>E4076</f>
        <v>Joe</v>
      </c>
      <c r="F4075" s="38">
        <v>9.3000000000000007</v>
      </c>
      <c r="G4075" s="37">
        <v>6</v>
      </c>
      <c r="H4075" s="37">
        <v>9</v>
      </c>
      <c r="I4075" s="37">
        <v>5</v>
      </c>
      <c r="J4075" s="37">
        <v>5</v>
      </c>
      <c r="K4075" s="37">
        <v>12</v>
      </c>
      <c r="L4075" s="37">
        <v>13</v>
      </c>
      <c r="M4075" s="37">
        <v>4</v>
      </c>
      <c r="N4075" s="37">
        <v>14</v>
      </c>
      <c r="O4075" s="37">
        <v>12</v>
      </c>
      <c r="P4075" s="37">
        <v>13</v>
      </c>
      <c r="Q4075" s="37">
        <v>6</v>
      </c>
    </row>
    <row r="4076" spans="1:17">
      <c r="A4076" s="174">
        <v>1362</v>
      </c>
      <c r="C4076" s="36" t="s">
        <v>688</v>
      </c>
      <c r="D4076" s="35" t="s">
        <v>687</v>
      </c>
      <c r="E4076" s="34" t="s">
        <v>119</v>
      </c>
      <c r="F4076" s="130">
        <v>8.2080000000000002</v>
      </c>
      <c r="G4076" s="33">
        <f t="shared" ref="G4076:Q4076" si="6">AVERAGE(G4066:G4075)</f>
        <v>6.6</v>
      </c>
      <c r="H4076" s="33">
        <f t="shared" si="6"/>
        <v>6.9</v>
      </c>
      <c r="I4076" s="33">
        <f t="shared" si="6"/>
        <v>6.6</v>
      </c>
      <c r="J4076" s="33">
        <f t="shared" si="6"/>
        <v>6.3</v>
      </c>
      <c r="K4076" s="33">
        <f t="shared" si="6"/>
        <v>13.8</v>
      </c>
      <c r="L4076" s="33">
        <f t="shared" si="6"/>
        <v>11.6</v>
      </c>
      <c r="M4076" s="33">
        <f t="shared" si="6"/>
        <v>5.9</v>
      </c>
      <c r="N4076" s="33">
        <f t="shared" si="6"/>
        <v>12.6</v>
      </c>
      <c r="O4076" s="33">
        <f t="shared" si="6"/>
        <v>11.9</v>
      </c>
      <c r="P4076" s="33">
        <f t="shared" si="6"/>
        <v>12.6</v>
      </c>
      <c r="Q4076" s="33">
        <f t="shared" si="6"/>
        <v>6</v>
      </c>
    </row>
    <row r="4077" spans="1:17">
      <c r="A4077" s="174">
        <v>1352</v>
      </c>
      <c r="B4077">
        <v>1</v>
      </c>
      <c r="C4077" s="36" t="s">
        <v>652</v>
      </c>
      <c r="D4077" s="36" t="s">
        <v>662</v>
      </c>
      <c r="E4077" s="39" t="s">
        <v>119</v>
      </c>
      <c r="F4077" s="38">
        <v>7.8</v>
      </c>
      <c r="G4077" s="37">
        <v>5</v>
      </c>
      <c r="H4077" s="37">
        <v>5</v>
      </c>
      <c r="I4077" s="37">
        <v>5</v>
      </c>
      <c r="J4077" s="37">
        <v>5</v>
      </c>
      <c r="K4077" s="37">
        <v>10</v>
      </c>
      <c r="L4077" s="37">
        <v>10</v>
      </c>
      <c r="M4077" s="37">
        <v>5</v>
      </c>
      <c r="N4077" s="37">
        <v>10</v>
      </c>
      <c r="O4077" s="37">
        <v>10</v>
      </c>
      <c r="P4077" s="37">
        <v>10</v>
      </c>
      <c r="Q4077" s="37">
        <v>5</v>
      </c>
    </row>
    <row r="4078" spans="1:17">
      <c r="A4078" s="174">
        <v>1351</v>
      </c>
      <c r="B4078">
        <v>2</v>
      </c>
      <c r="C4078" s="36" t="s">
        <v>652</v>
      </c>
      <c r="D4078" s="36" t="s">
        <v>661</v>
      </c>
      <c r="E4078" s="1" t="s">
        <v>119</v>
      </c>
      <c r="F4078" s="38">
        <v>7.9</v>
      </c>
      <c r="G4078" s="37">
        <v>5</v>
      </c>
      <c r="H4078" s="37">
        <v>5</v>
      </c>
      <c r="I4078" s="37">
        <v>5</v>
      </c>
      <c r="J4078" s="37">
        <v>5</v>
      </c>
      <c r="K4078" s="37">
        <v>10</v>
      </c>
      <c r="L4078" s="37">
        <v>10</v>
      </c>
      <c r="M4078" s="37">
        <v>5</v>
      </c>
      <c r="N4078" s="37">
        <v>10</v>
      </c>
      <c r="O4078" s="37">
        <v>10</v>
      </c>
      <c r="P4078" s="37">
        <v>10</v>
      </c>
      <c r="Q4078" s="37">
        <v>5</v>
      </c>
    </row>
    <row r="4079" spans="1:17">
      <c r="A4079" s="174">
        <v>1350</v>
      </c>
      <c r="B4079">
        <v>3</v>
      </c>
      <c r="C4079" s="36" t="s">
        <v>652</v>
      </c>
      <c r="D4079" s="36" t="s">
        <v>660</v>
      </c>
      <c r="E4079" s="39" t="s">
        <v>119</v>
      </c>
      <c r="F4079" s="38">
        <v>8.8000000000000007</v>
      </c>
      <c r="G4079" s="37">
        <v>5</v>
      </c>
      <c r="H4079" s="37">
        <v>5</v>
      </c>
      <c r="I4079" s="37">
        <v>5</v>
      </c>
      <c r="J4079" s="37">
        <v>5</v>
      </c>
      <c r="K4079" s="37">
        <v>10</v>
      </c>
      <c r="L4079" s="37">
        <v>10</v>
      </c>
      <c r="M4079" s="37">
        <v>5</v>
      </c>
      <c r="N4079" s="37">
        <v>10</v>
      </c>
      <c r="O4079" s="37">
        <v>10</v>
      </c>
      <c r="P4079" s="37">
        <v>10</v>
      </c>
      <c r="Q4079" s="37">
        <v>5</v>
      </c>
    </row>
    <row r="4080" spans="1:17">
      <c r="A4080" s="174">
        <v>1349</v>
      </c>
      <c r="B4080">
        <v>4</v>
      </c>
      <c r="C4080" s="36" t="s">
        <v>652</v>
      </c>
      <c r="D4080" s="36" t="s">
        <v>659</v>
      </c>
      <c r="E4080" s="39" t="s">
        <v>119</v>
      </c>
      <c r="F4080" s="38">
        <v>9.1999999999999993</v>
      </c>
      <c r="G4080" s="37">
        <v>5</v>
      </c>
      <c r="H4080" s="37">
        <v>5</v>
      </c>
      <c r="I4080" s="37">
        <v>5</v>
      </c>
      <c r="J4080" s="37">
        <v>5</v>
      </c>
      <c r="K4080" s="37">
        <v>10</v>
      </c>
      <c r="L4080" s="37">
        <v>10</v>
      </c>
      <c r="M4080" s="37">
        <v>5</v>
      </c>
      <c r="N4080" s="37">
        <v>10</v>
      </c>
      <c r="O4080" s="37">
        <v>10</v>
      </c>
      <c r="P4080" s="37">
        <v>10</v>
      </c>
      <c r="Q4080" s="37">
        <v>5</v>
      </c>
    </row>
    <row r="4081" spans="1:17">
      <c r="A4081" s="174">
        <v>1348</v>
      </c>
      <c r="B4081">
        <v>5</v>
      </c>
      <c r="C4081" s="36" t="s">
        <v>652</v>
      </c>
      <c r="D4081" s="36" t="s">
        <v>658</v>
      </c>
      <c r="E4081" s="39" t="s">
        <v>119</v>
      </c>
      <c r="F4081" s="38">
        <v>8.1999999999999993</v>
      </c>
      <c r="G4081" s="37">
        <v>5</v>
      </c>
      <c r="H4081" s="37">
        <v>5</v>
      </c>
      <c r="I4081" s="37">
        <v>5</v>
      </c>
      <c r="J4081" s="37">
        <v>5</v>
      </c>
      <c r="K4081" s="37">
        <v>10</v>
      </c>
      <c r="L4081" s="37">
        <v>10</v>
      </c>
      <c r="M4081" s="37">
        <v>5</v>
      </c>
      <c r="N4081" s="37">
        <v>10</v>
      </c>
      <c r="O4081" s="37">
        <v>10</v>
      </c>
      <c r="P4081" s="37">
        <v>10</v>
      </c>
      <c r="Q4081" s="37">
        <v>5</v>
      </c>
    </row>
    <row r="4082" spans="1:17">
      <c r="A4082" s="174">
        <v>1347</v>
      </c>
      <c r="B4082">
        <v>6</v>
      </c>
      <c r="C4082" s="36" t="s">
        <v>652</v>
      </c>
      <c r="D4082" s="36" t="s">
        <v>657</v>
      </c>
      <c r="E4082" s="39" t="s">
        <v>119</v>
      </c>
      <c r="F4082" s="38">
        <v>8.6</v>
      </c>
      <c r="G4082" s="37">
        <v>5</v>
      </c>
      <c r="H4082" s="37">
        <v>5</v>
      </c>
      <c r="I4082" s="37">
        <v>5</v>
      </c>
      <c r="J4082" s="37">
        <v>5</v>
      </c>
      <c r="K4082" s="37">
        <v>10</v>
      </c>
      <c r="L4082" s="37">
        <v>10</v>
      </c>
      <c r="M4082" s="37">
        <v>5</v>
      </c>
      <c r="N4082" s="37">
        <v>10</v>
      </c>
      <c r="O4082" s="37">
        <v>10</v>
      </c>
      <c r="P4082" s="37">
        <v>10</v>
      </c>
      <c r="Q4082" s="37">
        <v>5</v>
      </c>
    </row>
    <row r="4083" spans="1:17">
      <c r="A4083" s="174">
        <v>1346</v>
      </c>
      <c r="B4083">
        <v>7</v>
      </c>
      <c r="C4083" s="36" t="s">
        <v>652</v>
      </c>
      <c r="D4083" s="36" t="s">
        <v>656</v>
      </c>
      <c r="E4083" s="39" t="s">
        <v>119</v>
      </c>
      <c r="F4083" s="38">
        <v>8.3000000000000007</v>
      </c>
      <c r="G4083" s="37">
        <v>5</v>
      </c>
      <c r="H4083" s="37">
        <v>5</v>
      </c>
      <c r="I4083" s="37">
        <v>5</v>
      </c>
      <c r="J4083" s="37">
        <v>5</v>
      </c>
      <c r="K4083" s="37">
        <v>10</v>
      </c>
      <c r="L4083" s="37">
        <v>10</v>
      </c>
      <c r="M4083" s="37">
        <v>5</v>
      </c>
      <c r="N4083" s="37">
        <v>10</v>
      </c>
      <c r="O4083" s="37">
        <v>10</v>
      </c>
      <c r="P4083" s="37">
        <v>10</v>
      </c>
      <c r="Q4083" s="37">
        <v>5</v>
      </c>
    </row>
    <row r="4084" spans="1:17">
      <c r="A4084" s="174">
        <v>1345</v>
      </c>
      <c r="B4084">
        <v>8</v>
      </c>
      <c r="C4084" s="36" t="s">
        <v>652</v>
      </c>
      <c r="D4084" s="36" t="s">
        <v>655</v>
      </c>
      <c r="E4084" s="39" t="s">
        <v>119</v>
      </c>
      <c r="F4084" s="38">
        <v>7.7</v>
      </c>
      <c r="G4084" s="37">
        <v>5</v>
      </c>
      <c r="H4084" s="37">
        <v>5</v>
      </c>
      <c r="I4084" s="37">
        <v>5</v>
      </c>
      <c r="J4084" s="37">
        <v>5</v>
      </c>
      <c r="K4084" s="37">
        <v>10</v>
      </c>
      <c r="L4084" s="37">
        <v>10</v>
      </c>
      <c r="M4084" s="37">
        <v>5</v>
      </c>
      <c r="N4084" s="37">
        <v>10</v>
      </c>
      <c r="O4084" s="37">
        <v>10</v>
      </c>
      <c r="P4084" s="37">
        <v>10</v>
      </c>
      <c r="Q4084" s="37">
        <v>5</v>
      </c>
    </row>
    <row r="4085" spans="1:17">
      <c r="A4085" s="174">
        <v>1344</v>
      </c>
      <c r="B4085">
        <v>9</v>
      </c>
      <c r="C4085" s="36" t="s">
        <v>652</v>
      </c>
      <c r="D4085" s="36" t="s">
        <v>654</v>
      </c>
      <c r="E4085" s="1" t="s">
        <v>119</v>
      </c>
      <c r="F4085" s="38">
        <v>7.6</v>
      </c>
      <c r="G4085" s="37">
        <v>5</v>
      </c>
      <c r="H4085" s="37">
        <v>5</v>
      </c>
      <c r="I4085" s="37">
        <v>5</v>
      </c>
      <c r="J4085" s="37">
        <v>5</v>
      </c>
      <c r="K4085" s="37">
        <v>10</v>
      </c>
      <c r="L4085" s="37">
        <v>10</v>
      </c>
      <c r="M4085" s="37">
        <v>5</v>
      </c>
      <c r="N4085" s="37">
        <v>10</v>
      </c>
      <c r="O4085" s="37">
        <v>10</v>
      </c>
      <c r="P4085" s="37">
        <v>10</v>
      </c>
      <c r="Q4085" s="37">
        <v>5</v>
      </c>
    </row>
    <row r="4086" spans="1:17">
      <c r="A4086" s="174">
        <v>1343</v>
      </c>
      <c r="B4086">
        <v>10</v>
      </c>
      <c r="C4086" s="36" t="s">
        <v>652</v>
      </c>
      <c r="D4086" s="36" t="s">
        <v>653</v>
      </c>
      <c r="E4086" s="39" t="s">
        <v>119</v>
      </c>
      <c r="F4086" s="38">
        <v>7.7</v>
      </c>
      <c r="G4086" s="37">
        <v>5</v>
      </c>
      <c r="H4086" s="37">
        <v>5</v>
      </c>
      <c r="I4086" s="37">
        <v>5</v>
      </c>
      <c r="J4086" s="37">
        <v>5</v>
      </c>
      <c r="K4086" s="37">
        <v>10</v>
      </c>
      <c r="L4086" s="37">
        <v>10</v>
      </c>
      <c r="M4086" s="37">
        <v>5</v>
      </c>
      <c r="N4086" s="37">
        <v>10</v>
      </c>
      <c r="O4086" s="37">
        <v>10</v>
      </c>
      <c r="P4086" s="37">
        <v>10</v>
      </c>
      <c r="Q4086" s="37">
        <v>5</v>
      </c>
    </row>
    <row r="4087" spans="1:17">
      <c r="A4087" s="174">
        <v>1342</v>
      </c>
      <c r="C4087" s="36" t="s">
        <v>652</v>
      </c>
      <c r="D4087" s="35" t="s">
        <v>651</v>
      </c>
      <c r="E4087" s="34" t="s">
        <v>119</v>
      </c>
      <c r="F4087" s="130">
        <v>8.1639999999999997</v>
      </c>
      <c r="G4087" s="33" t="e">
        <f>AVERAGE(#REF!)</f>
        <v>#REF!</v>
      </c>
      <c r="H4087" s="33" t="e">
        <f>AVERAGE(#REF!)</f>
        <v>#REF!</v>
      </c>
      <c r="I4087" s="33" t="e">
        <f>AVERAGE(#REF!)</f>
        <v>#REF!</v>
      </c>
      <c r="J4087" s="33" t="e">
        <f>AVERAGE(#REF!)</f>
        <v>#REF!</v>
      </c>
      <c r="K4087" s="33" t="e">
        <f>AVERAGE(#REF!)</f>
        <v>#REF!</v>
      </c>
      <c r="L4087" s="33" t="e">
        <f>AVERAGE(#REF!)</f>
        <v>#REF!</v>
      </c>
      <c r="M4087" s="33" t="e">
        <f>AVERAGE(#REF!)</f>
        <v>#REF!</v>
      </c>
      <c r="N4087" s="33" t="e">
        <f>AVERAGE(#REF!)</f>
        <v>#REF!</v>
      </c>
      <c r="O4087" s="33" t="e">
        <f>AVERAGE(#REF!)</f>
        <v>#REF!</v>
      </c>
      <c r="P4087" s="33" t="e">
        <f>AVERAGE(#REF!)</f>
        <v>#REF!</v>
      </c>
      <c r="Q4087" s="33" t="e">
        <f>AVERAGE(#REF!)</f>
        <v>#REF!</v>
      </c>
    </row>
    <row r="4088" spans="1:17">
      <c r="A4088" s="174">
        <v>1341</v>
      </c>
      <c r="B4088">
        <v>1</v>
      </c>
      <c r="C4088" s="36" t="s">
        <v>622</v>
      </c>
      <c r="D4088" s="36" t="s">
        <v>633</v>
      </c>
      <c r="E4088" s="39" t="str">
        <f>E4099</f>
        <v>Joe</v>
      </c>
      <c r="F4088" s="38">
        <v>9.1999999999999993</v>
      </c>
      <c r="G4088" s="37">
        <v>6</v>
      </c>
      <c r="H4088" s="37">
        <v>7</v>
      </c>
      <c r="I4088" s="37">
        <v>9</v>
      </c>
      <c r="J4088" s="37">
        <v>8</v>
      </c>
      <c r="K4088" s="37">
        <v>14</v>
      </c>
      <c r="L4088" s="37">
        <v>12</v>
      </c>
      <c r="M4088" s="37">
        <v>4</v>
      </c>
      <c r="N4088" s="37">
        <v>13</v>
      </c>
      <c r="O4088" s="37">
        <v>13</v>
      </c>
      <c r="P4088" s="37">
        <v>12</v>
      </c>
      <c r="Q4088" s="37">
        <v>6</v>
      </c>
    </row>
    <row r="4089" spans="1:17">
      <c r="A4089" s="174">
        <v>1340</v>
      </c>
      <c r="B4089">
        <v>2</v>
      </c>
      <c r="C4089" s="36" t="s">
        <v>622</v>
      </c>
      <c r="D4089" s="36" t="s">
        <v>632</v>
      </c>
      <c r="E4089" s="39" t="str">
        <f t="shared" ref="E4089:E4097" si="7">E4090</f>
        <v>Joe</v>
      </c>
      <c r="F4089" s="38">
        <v>9.3000000000000007</v>
      </c>
      <c r="G4089" s="37">
        <v>9</v>
      </c>
      <c r="H4089" s="37">
        <v>6</v>
      </c>
      <c r="I4089" s="37">
        <v>8</v>
      </c>
      <c r="J4089" s="37">
        <v>7</v>
      </c>
      <c r="K4089" s="37">
        <v>13</v>
      </c>
      <c r="L4089" s="37">
        <v>17</v>
      </c>
      <c r="M4089" s="37">
        <v>7</v>
      </c>
      <c r="N4089" s="37">
        <v>14</v>
      </c>
      <c r="O4089" s="37">
        <v>14</v>
      </c>
      <c r="P4089" s="37">
        <v>17</v>
      </c>
      <c r="Q4089" s="37">
        <v>10</v>
      </c>
    </row>
    <row r="4090" spans="1:17">
      <c r="A4090" s="174">
        <v>1339</v>
      </c>
      <c r="B4090">
        <v>3</v>
      </c>
      <c r="C4090" s="36" t="s">
        <v>622</v>
      </c>
      <c r="D4090" s="36" t="s">
        <v>631</v>
      </c>
      <c r="E4090" s="39" t="str">
        <f t="shared" si="7"/>
        <v>Joe</v>
      </c>
      <c r="F4090" s="38">
        <v>9.4</v>
      </c>
      <c r="G4090" s="37">
        <v>7</v>
      </c>
      <c r="H4090" s="37">
        <v>7</v>
      </c>
      <c r="I4090" s="37">
        <v>6</v>
      </c>
      <c r="J4090" s="37">
        <v>5</v>
      </c>
      <c r="K4090" s="37">
        <v>12</v>
      </c>
      <c r="L4090" s="37">
        <v>13</v>
      </c>
      <c r="M4090" s="37">
        <v>6</v>
      </c>
      <c r="N4090" s="37">
        <v>13</v>
      </c>
      <c r="O4090" s="37">
        <v>13</v>
      </c>
      <c r="P4090" s="37">
        <v>11</v>
      </c>
      <c r="Q4090" s="37">
        <v>7</v>
      </c>
    </row>
    <row r="4091" spans="1:17">
      <c r="A4091" s="174">
        <v>1338</v>
      </c>
      <c r="B4091">
        <v>4</v>
      </c>
      <c r="C4091" s="36" t="s">
        <v>622</v>
      </c>
      <c r="D4091" s="36" t="s">
        <v>630</v>
      </c>
      <c r="E4091" s="39" t="str">
        <f t="shared" si="7"/>
        <v>Joe</v>
      </c>
      <c r="F4091" s="38">
        <v>8.3000000000000007</v>
      </c>
      <c r="G4091" s="37">
        <v>7</v>
      </c>
      <c r="H4091" s="37">
        <v>7</v>
      </c>
      <c r="I4091" s="37">
        <v>6</v>
      </c>
      <c r="J4091" s="37">
        <v>6</v>
      </c>
      <c r="K4091" s="37">
        <v>13</v>
      </c>
      <c r="L4091" s="37">
        <v>12</v>
      </c>
      <c r="M4091" s="37">
        <v>6</v>
      </c>
      <c r="N4091" s="37">
        <v>12</v>
      </c>
      <c r="O4091" s="37">
        <v>12</v>
      </c>
      <c r="P4091" s="37">
        <v>11</v>
      </c>
      <c r="Q4091" s="37">
        <v>4</v>
      </c>
    </row>
    <row r="4092" spans="1:17">
      <c r="A4092" s="174">
        <v>1337</v>
      </c>
      <c r="B4092">
        <v>5</v>
      </c>
      <c r="C4092" s="36" t="s">
        <v>622</v>
      </c>
      <c r="D4092" s="42" t="s">
        <v>629</v>
      </c>
      <c r="E4092" s="41" t="str">
        <f t="shared" si="7"/>
        <v>Joe</v>
      </c>
      <c r="F4092" s="40">
        <v>9.6999999999999993</v>
      </c>
      <c r="G4092" s="37">
        <v>10</v>
      </c>
      <c r="H4092" s="37">
        <v>9</v>
      </c>
      <c r="I4092" s="37">
        <v>7</v>
      </c>
      <c r="J4092" s="37">
        <v>8</v>
      </c>
      <c r="K4092" s="37">
        <v>15</v>
      </c>
      <c r="L4092" s="37">
        <v>17</v>
      </c>
      <c r="M4092" s="37">
        <v>10</v>
      </c>
      <c r="N4092" s="37">
        <v>19</v>
      </c>
      <c r="O4092" s="37">
        <v>13</v>
      </c>
      <c r="P4092" s="37">
        <v>20</v>
      </c>
      <c r="Q4092" s="37">
        <v>10</v>
      </c>
    </row>
    <row r="4093" spans="1:17">
      <c r="A4093" s="174">
        <v>1336</v>
      </c>
      <c r="B4093">
        <v>6</v>
      </c>
      <c r="C4093" s="36" t="s">
        <v>622</v>
      </c>
      <c r="D4093" s="36" t="s">
        <v>628</v>
      </c>
      <c r="E4093" s="39" t="str">
        <f t="shared" si="7"/>
        <v>Joe</v>
      </c>
      <c r="F4093" s="38">
        <v>7.4</v>
      </c>
      <c r="G4093" s="37">
        <v>6</v>
      </c>
      <c r="H4093" s="37">
        <v>4</v>
      </c>
      <c r="I4093" s="37">
        <v>4</v>
      </c>
      <c r="J4093" s="37">
        <v>4</v>
      </c>
      <c r="K4093" s="37">
        <v>8</v>
      </c>
      <c r="L4093" s="37">
        <v>13</v>
      </c>
      <c r="M4093" s="37">
        <v>3</v>
      </c>
      <c r="N4093" s="37">
        <v>10</v>
      </c>
      <c r="O4093" s="37">
        <v>11</v>
      </c>
      <c r="P4093" s="37">
        <v>10</v>
      </c>
      <c r="Q4093" s="37">
        <v>5</v>
      </c>
    </row>
    <row r="4094" spans="1:17">
      <c r="A4094" s="174">
        <v>1335</v>
      </c>
      <c r="B4094">
        <v>7</v>
      </c>
      <c r="C4094" s="36" t="s">
        <v>622</v>
      </c>
      <c r="D4094" s="36" t="s">
        <v>627</v>
      </c>
      <c r="E4094" s="39" t="str">
        <f t="shared" si="7"/>
        <v>Joe</v>
      </c>
      <c r="F4094" s="38">
        <v>9.4</v>
      </c>
      <c r="G4094" s="37">
        <v>8</v>
      </c>
      <c r="H4094" s="37">
        <v>8</v>
      </c>
      <c r="I4094" s="37">
        <v>10</v>
      </c>
      <c r="J4094" s="37">
        <v>9</v>
      </c>
      <c r="K4094" s="37">
        <v>15</v>
      </c>
      <c r="L4094" s="37">
        <v>13</v>
      </c>
      <c r="M4094" s="37">
        <v>6</v>
      </c>
      <c r="N4094" s="37">
        <v>15</v>
      </c>
      <c r="O4094" s="37">
        <v>13</v>
      </c>
      <c r="P4094" s="37">
        <v>14</v>
      </c>
      <c r="Q4094" s="37">
        <v>10</v>
      </c>
    </row>
    <row r="4095" spans="1:17">
      <c r="A4095" s="174">
        <v>1334</v>
      </c>
      <c r="B4095">
        <v>8</v>
      </c>
      <c r="C4095" s="36" t="s">
        <v>622</v>
      </c>
      <c r="D4095" s="42" t="s">
        <v>626</v>
      </c>
      <c r="E4095" s="41" t="str">
        <f t="shared" si="7"/>
        <v>Joe</v>
      </c>
      <c r="F4095" s="40">
        <v>9.9</v>
      </c>
      <c r="G4095" s="37">
        <v>9</v>
      </c>
      <c r="H4095" s="37">
        <v>8</v>
      </c>
      <c r="I4095" s="37">
        <v>9</v>
      </c>
      <c r="J4095" s="37">
        <v>8</v>
      </c>
      <c r="K4095" s="37">
        <v>16</v>
      </c>
      <c r="L4095" s="37">
        <v>20</v>
      </c>
      <c r="M4095" s="37">
        <v>9</v>
      </c>
      <c r="N4095" s="37">
        <v>15</v>
      </c>
      <c r="O4095" s="37">
        <v>14</v>
      </c>
      <c r="P4095" s="37">
        <v>20</v>
      </c>
      <c r="Q4095" s="37">
        <v>10</v>
      </c>
    </row>
    <row r="4096" spans="1:17">
      <c r="A4096" s="174">
        <v>1333</v>
      </c>
      <c r="B4096">
        <v>9</v>
      </c>
      <c r="C4096" s="36" t="s">
        <v>622</v>
      </c>
      <c r="D4096" s="36" t="s">
        <v>625</v>
      </c>
      <c r="E4096" s="39" t="str">
        <f t="shared" si="7"/>
        <v>Joe</v>
      </c>
      <c r="F4096" s="38">
        <v>9.4</v>
      </c>
      <c r="G4096" s="37">
        <v>7</v>
      </c>
      <c r="H4096" s="37">
        <v>7</v>
      </c>
      <c r="I4096" s="37">
        <v>8</v>
      </c>
      <c r="J4096" s="37">
        <v>7</v>
      </c>
      <c r="K4096" s="37">
        <v>14</v>
      </c>
      <c r="L4096" s="37">
        <v>12</v>
      </c>
      <c r="M4096" s="37">
        <v>6</v>
      </c>
      <c r="N4096" s="37">
        <v>12</v>
      </c>
      <c r="O4096" s="37">
        <v>11</v>
      </c>
      <c r="P4096" s="37">
        <v>12</v>
      </c>
      <c r="Q4096" s="37">
        <v>6</v>
      </c>
    </row>
    <row r="4097" spans="1:17">
      <c r="A4097" s="174">
        <v>1332</v>
      </c>
      <c r="B4097">
        <v>10</v>
      </c>
      <c r="C4097" s="36" t="s">
        <v>622</v>
      </c>
      <c r="D4097" s="36" t="s">
        <v>624</v>
      </c>
      <c r="E4097" s="39" t="str">
        <f t="shared" si="7"/>
        <v>Joe</v>
      </c>
      <c r="F4097" s="38">
        <v>8</v>
      </c>
      <c r="G4097" s="37">
        <v>5</v>
      </c>
      <c r="H4097" s="37">
        <v>5</v>
      </c>
      <c r="I4097" s="37">
        <v>6</v>
      </c>
      <c r="J4097" s="37">
        <v>5</v>
      </c>
      <c r="K4097" s="37">
        <v>11</v>
      </c>
      <c r="L4097" s="37">
        <v>10</v>
      </c>
      <c r="M4097" s="37">
        <v>3</v>
      </c>
      <c r="N4097" s="37">
        <v>8</v>
      </c>
      <c r="O4097" s="37">
        <v>10</v>
      </c>
      <c r="P4097" s="37">
        <v>7</v>
      </c>
      <c r="Q4097" s="37">
        <v>3</v>
      </c>
    </row>
    <row r="4098" spans="1:17">
      <c r="A4098" s="174">
        <v>1331</v>
      </c>
      <c r="B4098">
        <v>11</v>
      </c>
      <c r="C4098" s="36" t="s">
        <v>622</v>
      </c>
      <c r="D4098" s="36" t="s">
        <v>623</v>
      </c>
      <c r="E4098" s="39" t="s">
        <v>119</v>
      </c>
      <c r="F4098" s="38">
        <v>8.5</v>
      </c>
      <c r="G4098" s="37">
        <v>8</v>
      </c>
      <c r="H4098" s="37">
        <v>5</v>
      </c>
      <c r="I4098" s="37">
        <v>6</v>
      </c>
      <c r="J4098" s="37">
        <v>6</v>
      </c>
      <c r="K4098" s="37">
        <v>12</v>
      </c>
      <c r="L4098" s="37">
        <v>11</v>
      </c>
      <c r="M4098" s="37">
        <v>4</v>
      </c>
      <c r="N4098" s="37">
        <v>13</v>
      </c>
      <c r="O4098" s="37">
        <v>13</v>
      </c>
      <c r="P4098" s="37">
        <v>11</v>
      </c>
      <c r="Q4098" s="37">
        <v>7</v>
      </c>
    </row>
    <row r="4099" spans="1:17">
      <c r="A4099" s="174">
        <v>1330</v>
      </c>
      <c r="C4099" s="36" t="s">
        <v>622</v>
      </c>
      <c r="D4099" s="35" t="s">
        <v>8681</v>
      </c>
      <c r="E4099" s="34" t="s">
        <v>119</v>
      </c>
      <c r="F4099" s="130">
        <v>8.9220000000000006</v>
      </c>
      <c r="G4099" s="33">
        <f t="shared" ref="G4099:Q4099" si="8">AVERAGE(G4092:G4098)</f>
        <v>7.5714285714285712</v>
      </c>
      <c r="H4099" s="33">
        <f t="shared" si="8"/>
        <v>6.5714285714285712</v>
      </c>
      <c r="I4099" s="33">
        <f t="shared" si="8"/>
        <v>7.1428571428571432</v>
      </c>
      <c r="J4099" s="33">
        <f t="shared" si="8"/>
        <v>6.7142857142857144</v>
      </c>
      <c r="K4099" s="33">
        <f t="shared" si="8"/>
        <v>13</v>
      </c>
      <c r="L4099" s="33">
        <f t="shared" si="8"/>
        <v>13.714285714285714</v>
      </c>
      <c r="M4099" s="33">
        <f t="shared" si="8"/>
        <v>5.8571428571428568</v>
      </c>
      <c r="N4099" s="33">
        <f t="shared" si="8"/>
        <v>13.142857142857142</v>
      </c>
      <c r="O4099" s="33">
        <f t="shared" si="8"/>
        <v>12.142857142857142</v>
      </c>
      <c r="P4099" s="33">
        <f t="shared" si="8"/>
        <v>13.428571428571429</v>
      </c>
      <c r="Q4099" s="33">
        <f t="shared" si="8"/>
        <v>7.2857142857142856</v>
      </c>
    </row>
    <row r="4100" spans="1:17">
      <c r="A4100" s="174">
        <v>1329</v>
      </c>
      <c r="B4100">
        <v>1</v>
      </c>
      <c r="C4100" s="36" t="s">
        <v>582</v>
      </c>
      <c r="D4100" s="42" t="s">
        <v>592</v>
      </c>
      <c r="E4100" s="41" t="s">
        <v>119</v>
      </c>
      <c r="F4100" s="40">
        <v>9.5</v>
      </c>
      <c r="G4100" s="37">
        <v>7</v>
      </c>
      <c r="H4100" s="37">
        <v>9</v>
      </c>
      <c r="I4100" s="37">
        <v>8</v>
      </c>
      <c r="J4100" s="37">
        <v>8</v>
      </c>
      <c r="K4100" s="37">
        <v>18</v>
      </c>
      <c r="L4100" s="37">
        <v>13</v>
      </c>
      <c r="M4100" s="37">
        <v>8</v>
      </c>
      <c r="N4100" s="37">
        <v>14</v>
      </c>
      <c r="O4100" s="37">
        <v>15</v>
      </c>
      <c r="P4100" s="37">
        <v>18</v>
      </c>
      <c r="Q4100" s="37">
        <v>10</v>
      </c>
    </row>
    <row r="4101" spans="1:17">
      <c r="A4101" s="174">
        <v>1328</v>
      </c>
      <c r="B4101">
        <v>2</v>
      </c>
      <c r="C4101" s="36" t="s">
        <v>582</v>
      </c>
      <c r="D4101" s="36" t="s">
        <v>591</v>
      </c>
      <c r="E4101" s="39" t="s">
        <v>119</v>
      </c>
      <c r="F4101" s="38">
        <v>7.8</v>
      </c>
      <c r="G4101" s="37">
        <v>7</v>
      </c>
      <c r="H4101" s="37">
        <v>7</v>
      </c>
      <c r="I4101" s="37">
        <v>7</v>
      </c>
      <c r="J4101" s="37">
        <v>7</v>
      </c>
      <c r="K4101" s="37">
        <v>13</v>
      </c>
      <c r="L4101" s="37">
        <v>11</v>
      </c>
      <c r="M4101" s="37">
        <v>4</v>
      </c>
      <c r="N4101" s="37">
        <v>12</v>
      </c>
      <c r="O4101" s="37">
        <v>12</v>
      </c>
      <c r="P4101" s="37">
        <v>11</v>
      </c>
      <c r="Q4101" s="37">
        <v>7</v>
      </c>
    </row>
    <row r="4102" spans="1:17">
      <c r="A4102" s="174">
        <v>1327</v>
      </c>
      <c r="B4102">
        <v>3</v>
      </c>
      <c r="C4102" s="36" t="s">
        <v>582</v>
      </c>
      <c r="D4102" s="36" t="s">
        <v>590</v>
      </c>
      <c r="E4102" s="39" t="s">
        <v>119</v>
      </c>
      <c r="F4102" s="38">
        <v>7.5</v>
      </c>
      <c r="G4102" s="37">
        <v>6</v>
      </c>
      <c r="H4102" s="37">
        <v>6</v>
      </c>
      <c r="I4102" s="37">
        <v>7</v>
      </c>
      <c r="J4102" s="37">
        <v>5</v>
      </c>
      <c r="K4102" s="37">
        <v>12</v>
      </c>
      <c r="L4102" s="37">
        <v>10</v>
      </c>
      <c r="M4102" s="37">
        <v>3</v>
      </c>
      <c r="N4102" s="37">
        <v>9</v>
      </c>
      <c r="O4102" s="37">
        <v>11</v>
      </c>
      <c r="P4102" s="37">
        <v>8</v>
      </c>
      <c r="Q4102" s="37">
        <v>6</v>
      </c>
    </row>
    <row r="4103" spans="1:17">
      <c r="A4103" s="174">
        <v>1326</v>
      </c>
      <c r="B4103">
        <v>4</v>
      </c>
      <c r="C4103" s="36" t="s">
        <v>582</v>
      </c>
      <c r="D4103" s="36" t="s">
        <v>589</v>
      </c>
      <c r="E4103" s="39" t="s">
        <v>119</v>
      </c>
      <c r="F4103" s="38">
        <v>7.7</v>
      </c>
      <c r="G4103" s="37">
        <v>7</v>
      </c>
      <c r="H4103" s="37">
        <v>6</v>
      </c>
      <c r="I4103" s="37">
        <v>6</v>
      </c>
      <c r="J4103" s="37">
        <v>6</v>
      </c>
      <c r="K4103" s="37">
        <v>12</v>
      </c>
      <c r="L4103" s="37">
        <v>12</v>
      </c>
      <c r="M4103" s="37">
        <v>4</v>
      </c>
      <c r="N4103" s="37">
        <v>13</v>
      </c>
      <c r="O4103" s="37">
        <v>9</v>
      </c>
      <c r="P4103" s="37">
        <v>10</v>
      </c>
      <c r="Q4103" s="37">
        <v>7</v>
      </c>
    </row>
    <row r="4104" spans="1:17">
      <c r="A4104" s="174">
        <v>1325</v>
      </c>
      <c r="B4104">
        <v>5</v>
      </c>
      <c r="C4104" s="36" t="s">
        <v>582</v>
      </c>
      <c r="D4104" s="36" t="s">
        <v>588</v>
      </c>
      <c r="E4104" s="39" t="s">
        <v>119</v>
      </c>
      <c r="F4104" s="38">
        <v>8.6999999999999993</v>
      </c>
      <c r="G4104" s="37">
        <v>8</v>
      </c>
      <c r="H4104" s="37">
        <v>8</v>
      </c>
      <c r="I4104" s="37">
        <v>7</v>
      </c>
      <c r="J4104" s="37">
        <v>8</v>
      </c>
      <c r="K4104" s="37">
        <v>14</v>
      </c>
      <c r="L4104" s="37">
        <v>14</v>
      </c>
      <c r="M4104" s="37">
        <v>6</v>
      </c>
      <c r="N4104" s="37">
        <v>14</v>
      </c>
      <c r="O4104" s="37">
        <v>13</v>
      </c>
      <c r="P4104" s="37">
        <v>12</v>
      </c>
      <c r="Q4104" s="37">
        <v>8</v>
      </c>
    </row>
    <row r="4105" spans="1:17">
      <c r="A4105" s="174">
        <v>1324</v>
      </c>
      <c r="B4105">
        <v>6</v>
      </c>
      <c r="C4105" s="36" t="s">
        <v>582</v>
      </c>
      <c r="D4105" s="36" t="s">
        <v>587</v>
      </c>
      <c r="E4105" s="39" t="s">
        <v>119</v>
      </c>
      <c r="F4105" s="38">
        <v>7.8</v>
      </c>
      <c r="G4105" s="37">
        <v>7</v>
      </c>
      <c r="H4105" s="37">
        <v>8</v>
      </c>
      <c r="I4105" s="37">
        <v>7</v>
      </c>
      <c r="J4105" s="37">
        <v>7</v>
      </c>
      <c r="K4105" s="37">
        <v>13</v>
      </c>
      <c r="L4105" s="37">
        <v>11</v>
      </c>
      <c r="M4105" s="37">
        <v>4</v>
      </c>
      <c r="N4105" s="37">
        <v>14</v>
      </c>
      <c r="O4105" s="37">
        <v>12</v>
      </c>
      <c r="P4105" s="37">
        <v>11</v>
      </c>
      <c r="Q4105" s="37">
        <v>6</v>
      </c>
    </row>
    <row r="4106" spans="1:17">
      <c r="A4106" s="174">
        <v>1323</v>
      </c>
      <c r="B4106">
        <v>7</v>
      </c>
      <c r="C4106" s="36" t="s">
        <v>582</v>
      </c>
      <c r="D4106" s="42" t="s">
        <v>586</v>
      </c>
      <c r="E4106" s="41" t="s">
        <v>119</v>
      </c>
      <c r="F4106" s="40">
        <v>9.6</v>
      </c>
      <c r="G4106" s="37">
        <v>9</v>
      </c>
      <c r="H4106" s="37">
        <v>8</v>
      </c>
      <c r="I4106" s="37">
        <v>6</v>
      </c>
      <c r="J4106" s="37">
        <v>7</v>
      </c>
      <c r="K4106" s="37">
        <v>15</v>
      </c>
      <c r="L4106" s="37">
        <v>13</v>
      </c>
      <c r="M4106" s="37">
        <v>6</v>
      </c>
      <c r="N4106" s="37">
        <v>14</v>
      </c>
      <c r="O4106" s="37">
        <v>13</v>
      </c>
      <c r="P4106" s="37">
        <v>14</v>
      </c>
      <c r="Q4106" s="37">
        <v>10</v>
      </c>
    </row>
    <row r="4107" spans="1:17">
      <c r="A4107" s="174">
        <v>1322</v>
      </c>
      <c r="B4107">
        <v>8</v>
      </c>
      <c r="C4107" s="36" t="s">
        <v>582</v>
      </c>
      <c r="D4107" s="36" t="s">
        <v>585</v>
      </c>
      <c r="E4107" s="39" t="s">
        <v>119</v>
      </c>
      <c r="F4107" s="38">
        <v>6.5</v>
      </c>
      <c r="G4107" s="37">
        <v>3</v>
      </c>
      <c r="H4107" s="37">
        <v>5</v>
      </c>
      <c r="I4107" s="37">
        <v>5</v>
      </c>
      <c r="J4107" s="37">
        <v>5</v>
      </c>
      <c r="K4107" s="37">
        <v>8</v>
      </c>
      <c r="L4107" s="37">
        <v>13</v>
      </c>
      <c r="M4107" s="37">
        <v>5</v>
      </c>
      <c r="N4107" s="37">
        <v>11</v>
      </c>
      <c r="O4107" s="37">
        <v>12</v>
      </c>
      <c r="P4107" s="37">
        <v>2</v>
      </c>
      <c r="Q4107" s="37">
        <v>2</v>
      </c>
    </row>
    <row r="4108" spans="1:17">
      <c r="A4108" s="174">
        <v>1321</v>
      </c>
      <c r="B4108">
        <v>9</v>
      </c>
      <c r="C4108" s="36" t="s">
        <v>582</v>
      </c>
      <c r="D4108" s="36" t="s">
        <v>584</v>
      </c>
      <c r="E4108" s="39" t="s">
        <v>119</v>
      </c>
      <c r="F4108" s="38">
        <v>7.8</v>
      </c>
      <c r="G4108" s="37">
        <v>7</v>
      </c>
      <c r="H4108" s="37">
        <v>7</v>
      </c>
      <c r="I4108" s="37">
        <v>6</v>
      </c>
      <c r="J4108" s="37">
        <v>7</v>
      </c>
      <c r="K4108" s="37">
        <v>15</v>
      </c>
      <c r="L4108" s="37">
        <v>14</v>
      </c>
      <c r="M4108" s="37">
        <v>4</v>
      </c>
      <c r="N4108" s="37">
        <v>13</v>
      </c>
      <c r="O4108" s="37">
        <v>12</v>
      </c>
      <c r="P4108" s="37">
        <v>12</v>
      </c>
      <c r="Q4108" s="37">
        <v>7</v>
      </c>
    </row>
    <row r="4109" spans="1:17">
      <c r="A4109" s="174">
        <v>1320</v>
      </c>
      <c r="B4109">
        <v>10</v>
      </c>
      <c r="C4109" s="36" t="s">
        <v>582</v>
      </c>
      <c r="D4109" s="36" t="s">
        <v>583</v>
      </c>
      <c r="E4109" s="39" t="s">
        <v>119</v>
      </c>
      <c r="F4109" s="38">
        <v>7.4</v>
      </c>
      <c r="G4109" s="37">
        <v>5</v>
      </c>
      <c r="H4109" s="37">
        <v>5</v>
      </c>
      <c r="I4109" s="37">
        <v>5</v>
      </c>
      <c r="J4109" s="37">
        <v>5</v>
      </c>
      <c r="K4109" s="37">
        <v>10</v>
      </c>
      <c r="L4109" s="37">
        <v>10</v>
      </c>
      <c r="M4109" s="37">
        <v>5</v>
      </c>
      <c r="N4109" s="37">
        <v>10</v>
      </c>
      <c r="O4109" s="37">
        <v>10</v>
      </c>
      <c r="P4109" s="37">
        <v>10</v>
      </c>
      <c r="Q4109" s="37">
        <v>7</v>
      </c>
    </row>
    <row r="4110" spans="1:17">
      <c r="A4110" s="174">
        <v>1319</v>
      </c>
      <c r="C4110" s="36" t="s">
        <v>582</v>
      </c>
      <c r="D4110" s="35" t="s">
        <v>581</v>
      </c>
      <c r="E4110" s="34" t="s">
        <v>119</v>
      </c>
      <c r="F4110" s="130">
        <v>7.9790000000000001</v>
      </c>
      <c r="G4110" s="33">
        <f t="shared" ref="G4110:Q4110" si="9">AVERAGE(G4100:G4109)</f>
        <v>6.6</v>
      </c>
      <c r="H4110" s="33">
        <f t="shared" si="9"/>
        <v>6.9</v>
      </c>
      <c r="I4110" s="33">
        <f t="shared" si="9"/>
        <v>6.4</v>
      </c>
      <c r="J4110" s="33">
        <f t="shared" si="9"/>
        <v>6.5</v>
      </c>
      <c r="K4110" s="33">
        <f t="shared" si="9"/>
        <v>13</v>
      </c>
      <c r="L4110" s="33">
        <f t="shared" si="9"/>
        <v>12.1</v>
      </c>
      <c r="M4110" s="33">
        <f t="shared" si="9"/>
        <v>4.9000000000000004</v>
      </c>
      <c r="N4110" s="33">
        <f t="shared" si="9"/>
        <v>12.4</v>
      </c>
      <c r="O4110" s="33">
        <f t="shared" si="9"/>
        <v>11.9</v>
      </c>
      <c r="P4110" s="33">
        <f t="shared" si="9"/>
        <v>10.8</v>
      </c>
      <c r="Q4110" s="33">
        <f t="shared" si="9"/>
        <v>7</v>
      </c>
    </row>
    <row r="4111" spans="1:17">
      <c r="A4111" s="174">
        <v>1318</v>
      </c>
      <c r="B4111">
        <v>1</v>
      </c>
      <c r="C4111" s="36" t="s">
        <v>573</v>
      </c>
      <c r="D4111" s="36" t="s">
        <v>580</v>
      </c>
      <c r="E4111" s="39" t="s">
        <v>119</v>
      </c>
      <c r="F4111" s="38">
        <v>9.4</v>
      </c>
      <c r="G4111" s="37">
        <v>8</v>
      </c>
      <c r="H4111" s="37">
        <v>8</v>
      </c>
      <c r="I4111" s="37">
        <v>8</v>
      </c>
      <c r="J4111" s="37">
        <v>7</v>
      </c>
      <c r="K4111" s="37">
        <v>14</v>
      </c>
      <c r="L4111" s="37">
        <v>14</v>
      </c>
      <c r="M4111" s="37">
        <v>7</v>
      </c>
      <c r="N4111" s="37">
        <v>12</v>
      </c>
      <c r="O4111" s="37">
        <v>14</v>
      </c>
      <c r="P4111" s="37">
        <v>15</v>
      </c>
      <c r="Q4111" s="37">
        <v>10</v>
      </c>
    </row>
    <row r="4112" spans="1:17">
      <c r="A4112" s="174">
        <v>1317</v>
      </c>
      <c r="B4112">
        <v>2</v>
      </c>
      <c r="C4112" s="36" t="s">
        <v>573</v>
      </c>
      <c r="D4112" s="42" t="s">
        <v>579</v>
      </c>
      <c r="E4112" s="41" t="s">
        <v>119</v>
      </c>
      <c r="F4112" s="40">
        <v>10</v>
      </c>
      <c r="G4112" s="37">
        <v>10</v>
      </c>
      <c r="H4112" s="37">
        <v>10</v>
      </c>
      <c r="I4112" s="37">
        <v>7</v>
      </c>
      <c r="J4112" s="37">
        <v>7</v>
      </c>
      <c r="K4112" s="37">
        <v>16</v>
      </c>
      <c r="L4112" s="37">
        <v>20</v>
      </c>
      <c r="M4112" s="37">
        <v>8</v>
      </c>
      <c r="N4112" s="37">
        <v>18</v>
      </c>
      <c r="O4112" s="37">
        <v>16</v>
      </c>
      <c r="P4112" s="37">
        <v>18</v>
      </c>
      <c r="Q4112" s="37">
        <v>10</v>
      </c>
    </row>
    <row r="4113" spans="1:17">
      <c r="A4113" s="174">
        <v>1316</v>
      </c>
      <c r="B4113">
        <v>3</v>
      </c>
      <c r="C4113" s="36" t="s">
        <v>573</v>
      </c>
      <c r="D4113" s="42" t="s">
        <v>578</v>
      </c>
      <c r="E4113" s="41" t="s">
        <v>119</v>
      </c>
      <c r="F4113" s="40">
        <v>9.9</v>
      </c>
      <c r="G4113" s="37">
        <v>10</v>
      </c>
      <c r="H4113" s="37">
        <v>10</v>
      </c>
      <c r="I4113" s="37">
        <v>6</v>
      </c>
      <c r="J4113" s="37">
        <v>8</v>
      </c>
      <c r="K4113" s="37">
        <v>18</v>
      </c>
      <c r="L4113" s="37">
        <v>20</v>
      </c>
      <c r="M4113" s="37">
        <v>10</v>
      </c>
      <c r="N4113" s="37">
        <v>20</v>
      </c>
      <c r="O4113" s="37">
        <v>18</v>
      </c>
      <c r="P4113" s="37">
        <v>20</v>
      </c>
      <c r="Q4113" s="37">
        <v>10</v>
      </c>
    </row>
    <row r="4114" spans="1:17">
      <c r="A4114" s="174">
        <v>1315</v>
      </c>
      <c r="B4114">
        <v>4</v>
      </c>
      <c r="C4114" s="36" t="s">
        <v>573</v>
      </c>
      <c r="D4114" s="36" t="s">
        <v>577</v>
      </c>
      <c r="E4114" s="39" t="s">
        <v>119</v>
      </c>
      <c r="F4114" s="38">
        <v>9.1999999999999993</v>
      </c>
      <c r="G4114" s="37">
        <v>9</v>
      </c>
      <c r="H4114" s="37">
        <v>9</v>
      </c>
      <c r="I4114" s="37">
        <v>6</v>
      </c>
      <c r="J4114" s="37">
        <v>7</v>
      </c>
      <c r="K4114" s="37">
        <v>14</v>
      </c>
      <c r="L4114" s="37">
        <v>14</v>
      </c>
      <c r="M4114" s="37">
        <v>8</v>
      </c>
      <c r="N4114" s="37">
        <v>18</v>
      </c>
      <c r="O4114" s="37">
        <v>14</v>
      </c>
      <c r="P4114" s="37">
        <v>16</v>
      </c>
      <c r="Q4114" s="37">
        <v>10</v>
      </c>
    </row>
    <row r="4115" spans="1:17">
      <c r="A4115" s="174">
        <v>1314</v>
      </c>
      <c r="B4115">
        <v>5</v>
      </c>
      <c r="C4115" s="36" t="s">
        <v>573</v>
      </c>
      <c r="D4115" s="36" t="s">
        <v>576</v>
      </c>
      <c r="E4115" s="39" t="s">
        <v>119</v>
      </c>
      <c r="F4115" s="38">
        <v>8.6999999999999993</v>
      </c>
      <c r="G4115" s="37">
        <v>5</v>
      </c>
      <c r="H4115" s="37">
        <v>9</v>
      </c>
      <c r="I4115" s="37">
        <v>6</v>
      </c>
      <c r="J4115" s="37">
        <v>5</v>
      </c>
      <c r="K4115" s="37">
        <v>16</v>
      </c>
      <c r="L4115" s="37">
        <v>16</v>
      </c>
      <c r="M4115" s="37">
        <v>7</v>
      </c>
      <c r="N4115" s="37">
        <v>19</v>
      </c>
      <c r="O4115" s="37">
        <v>18</v>
      </c>
      <c r="P4115" s="37">
        <v>18</v>
      </c>
      <c r="Q4115" s="37">
        <v>10</v>
      </c>
    </row>
    <row r="4116" spans="1:17">
      <c r="A4116" s="174">
        <v>1313</v>
      </c>
      <c r="B4116">
        <v>6</v>
      </c>
      <c r="C4116" s="36" t="s">
        <v>573</v>
      </c>
      <c r="D4116" s="42" t="s">
        <v>575</v>
      </c>
      <c r="E4116" s="41" t="s">
        <v>119</v>
      </c>
      <c r="F4116" s="40">
        <v>10</v>
      </c>
      <c r="G4116" s="37">
        <v>10</v>
      </c>
      <c r="H4116" s="37">
        <v>10</v>
      </c>
      <c r="I4116" s="37">
        <v>6</v>
      </c>
      <c r="J4116" s="37">
        <v>7</v>
      </c>
      <c r="K4116" s="37">
        <v>20</v>
      </c>
      <c r="L4116" s="37">
        <v>20</v>
      </c>
      <c r="M4116" s="37">
        <v>10</v>
      </c>
      <c r="N4116" s="37">
        <v>20</v>
      </c>
      <c r="O4116" s="37">
        <v>18</v>
      </c>
      <c r="P4116" s="37">
        <v>20</v>
      </c>
      <c r="Q4116" s="37">
        <v>10</v>
      </c>
    </row>
    <row r="4117" spans="1:17">
      <c r="A4117" s="174">
        <v>1312</v>
      </c>
      <c r="B4117">
        <v>7</v>
      </c>
      <c r="C4117" s="36" t="s">
        <v>573</v>
      </c>
      <c r="D4117" s="36" t="s">
        <v>574</v>
      </c>
      <c r="E4117" s="39" t="s">
        <v>119</v>
      </c>
      <c r="F4117" s="38">
        <v>8.1</v>
      </c>
      <c r="G4117" s="37">
        <v>8</v>
      </c>
      <c r="H4117" s="37">
        <v>7</v>
      </c>
      <c r="I4117" s="37">
        <v>9</v>
      </c>
      <c r="J4117" s="37">
        <v>7</v>
      </c>
      <c r="K4117" s="37">
        <v>13</v>
      </c>
      <c r="L4117" s="37">
        <v>15</v>
      </c>
      <c r="M4117" s="37">
        <v>4</v>
      </c>
      <c r="N4117" s="37">
        <v>11</v>
      </c>
      <c r="O4117" s="37">
        <v>11</v>
      </c>
      <c r="P4117" s="37">
        <v>13</v>
      </c>
      <c r="Q4117" s="37">
        <v>10</v>
      </c>
    </row>
    <row r="4118" spans="1:17">
      <c r="A4118" s="174">
        <v>1311</v>
      </c>
      <c r="C4118" s="36" t="s">
        <v>573</v>
      </c>
      <c r="D4118" s="35" t="s">
        <v>572</v>
      </c>
      <c r="E4118" s="34" t="s">
        <v>119</v>
      </c>
      <c r="F4118" s="130">
        <v>9.3040000000000003</v>
      </c>
      <c r="G4118" s="33">
        <f t="shared" ref="G4118:Q4118" si="10">AVERAGE(G4117:G4117)</f>
        <v>8</v>
      </c>
      <c r="H4118" s="33">
        <f t="shared" si="10"/>
        <v>7</v>
      </c>
      <c r="I4118" s="33">
        <f t="shared" si="10"/>
        <v>9</v>
      </c>
      <c r="J4118" s="33">
        <f t="shared" si="10"/>
        <v>7</v>
      </c>
      <c r="K4118" s="33">
        <f t="shared" si="10"/>
        <v>13</v>
      </c>
      <c r="L4118" s="33">
        <f t="shared" si="10"/>
        <v>15</v>
      </c>
      <c r="M4118" s="33">
        <f t="shared" si="10"/>
        <v>4</v>
      </c>
      <c r="N4118" s="33">
        <f t="shared" si="10"/>
        <v>11</v>
      </c>
      <c r="O4118" s="33">
        <f t="shared" si="10"/>
        <v>11</v>
      </c>
      <c r="P4118" s="33">
        <f t="shared" si="10"/>
        <v>13</v>
      </c>
      <c r="Q4118" s="33">
        <f t="shared" si="10"/>
        <v>10</v>
      </c>
    </row>
    <row r="4119" spans="1:17">
      <c r="A4119" s="174">
        <v>1310</v>
      </c>
      <c r="B4119">
        <v>1</v>
      </c>
      <c r="C4119" s="36" t="s">
        <v>561</v>
      </c>
      <c r="D4119" s="36" t="s">
        <v>571</v>
      </c>
      <c r="E4119" s="39" t="s">
        <v>119</v>
      </c>
      <c r="F4119" s="38">
        <v>8.8000000000000007</v>
      </c>
      <c r="G4119" s="37">
        <v>8</v>
      </c>
      <c r="H4119" s="37">
        <v>6</v>
      </c>
      <c r="I4119" s="37">
        <v>5</v>
      </c>
      <c r="J4119" s="37">
        <v>6</v>
      </c>
      <c r="K4119" s="37">
        <v>14</v>
      </c>
      <c r="L4119" s="37">
        <v>13</v>
      </c>
      <c r="M4119" s="37">
        <v>5</v>
      </c>
      <c r="N4119" s="37">
        <v>12</v>
      </c>
      <c r="O4119" s="37">
        <v>10</v>
      </c>
      <c r="P4119" s="37">
        <v>10</v>
      </c>
      <c r="Q4119" s="37">
        <v>7</v>
      </c>
    </row>
    <row r="4120" spans="1:17">
      <c r="A4120" s="174">
        <v>1309</v>
      </c>
      <c r="B4120">
        <v>2</v>
      </c>
      <c r="C4120" s="36" t="s">
        <v>561</v>
      </c>
      <c r="D4120" s="36" t="s">
        <v>570</v>
      </c>
      <c r="E4120" s="1" t="s">
        <v>119</v>
      </c>
      <c r="F4120" s="38">
        <v>7.7</v>
      </c>
      <c r="G4120" s="37">
        <v>8</v>
      </c>
      <c r="H4120" s="37">
        <v>6</v>
      </c>
      <c r="I4120" s="37">
        <v>5</v>
      </c>
      <c r="J4120" s="37">
        <v>5</v>
      </c>
      <c r="K4120" s="37">
        <v>12</v>
      </c>
      <c r="L4120" s="37">
        <v>13</v>
      </c>
      <c r="M4120" s="37">
        <v>6</v>
      </c>
      <c r="N4120" s="37">
        <v>11</v>
      </c>
      <c r="O4120" s="37">
        <v>12</v>
      </c>
      <c r="P4120" s="37">
        <v>12</v>
      </c>
      <c r="Q4120" s="37">
        <v>5</v>
      </c>
    </row>
    <row r="4121" spans="1:17">
      <c r="A4121" s="174">
        <v>1308</v>
      </c>
      <c r="B4121">
        <v>3</v>
      </c>
      <c r="C4121" s="36" t="s">
        <v>561</v>
      </c>
      <c r="D4121" s="36" t="s">
        <v>569</v>
      </c>
      <c r="E4121" s="39" t="s">
        <v>119</v>
      </c>
      <c r="F4121" s="38">
        <v>6.5</v>
      </c>
      <c r="G4121" s="37">
        <v>3</v>
      </c>
      <c r="H4121" s="37">
        <v>7</v>
      </c>
      <c r="I4121" s="37">
        <v>5</v>
      </c>
      <c r="J4121" s="37">
        <v>5</v>
      </c>
      <c r="K4121" s="37">
        <v>11</v>
      </c>
      <c r="L4121" s="37">
        <v>12</v>
      </c>
      <c r="M4121" s="37">
        <v>5</v>
      </c>
      <c r="N4121" s="37">
        <v>10</v>
      </c>
      <c r="O4121" s="37">
        <v>10</v>
      </c>
      <c r="P4121" s="37">
        <v>11</v>
      </c>
      <c r="Q4121" s="37">
        <v>5</v>
      </c>
    </row>
    <row r="4122" spans="1:17">
      <c r="A4122" s="174">
        <v>1307</v>
      </c>
      <c r="B4122">
        <v>4</v>
      </c>
      <c r="C4122" s="36" t="s">
        <v>561</v>
      </c>
      <c r="D4122" s="36" t="s">
        <v>568</v>
      </c>
      <c r="E4122" s="39" t="s">
        <v>119</v>
      </c>
      <c r="F4122" s="38">
        <v>7.5</v>
      </c>
      <c r="G4122" s="37">
        <v>2</v>
      </c>
      <c r="H4122" s="37">
        <v>5</v>
      </c>
      <c r="I4122" s="37">
        <v>5</v>
      </c>
      <c r="J4122" s="37">
        <v>5</v>
      </c>
      <c r="K4122" s="37">
        <v>11</v>
      </c>
      <c r="L4122" s="37">
        <v>8</v>
      </c>
      <c r="M4122" s="37">
        <v>4</v>
      </c>
      <c r="N4122" s="37">
        <v>10</v>
      </c>
      <c r="O4122" s="37">
        <v>9</v>
      </c>
      <c r="P4122" s="37">
        <v>8</v>
      </c>
      <c r="Q4122" s="37">
        <v>4</v>
      </c>
    </row>
    <row r="4123" spans="1:17">
      <c r="A4123" s="174">
        <v>1306</v>
      </c>
      <c r="B4123">
        <v>5</v>
      </c>
      <c r="C4123" s="36" t="s">
        <v>561</v>
      </c>
      <c r="D4123" s="36" t="s">
        <v>567</v>
      </c>
      <c r="E4123" s="39" t="s">
        <v>119</v>
      </c>
      <c r="F4123" s="38">
        <v>7.9</v>
      </c>
      <c r="G4123" s="37">
        <v>6</v>
      </c>
      <c r="H4123" s="37">
        <v>6</v>
      </c>
      <c r="I4123" s="37">
        <v>7</v>
      </c>
      <c r="J4123" s="37">
        <v>5</v>
      </c>
      <c r="K4123" s="37">
        <v>12</v>
      </c>
      <c r="L4123" s="37">
        <v>9</v>
      </c>
      <c r="M4123" s="37">
        <v>4</v>
      </c>
      <c r="N4123" s="37">
        <v>10</v>
      </c>
      <c r="O4123" s="37">
        <v>10</v>
      </c>
      <c r="P4123" s="37">
        <v>10</v>
      </c>
      <c r="Q4123" s="37">
        <v>5</v>
      </c>
    </row>
    <row r="4124" spans="1:17">
      <c r="A4124" s="174">
        <v>1305</v>
      </c>
      <c r="B4124">
        <v>6</v>
      </c>
      <c r="C4124" s="36" t="s">
        <v>561</v>
      </c>
      <c r="D4124" s="36" t="s">
        <v>566</v>
      </c>
      <c r="E4124" s="39" t="s">
        <v>119</v>
      </c>
      <c r="F4124" s="38">
        <v>9.1</v>
      </c>
      <c r="G4124" s="37">
        <v>8</v>
      </c>
      <c r="H4124" s="37">
        <v>7</v>
      </c>
      <c r="I4124" s="37">
        <v>6</v>
      </c>
      <c r="J4124" s="37">
        <v>6</v>
      </c>
      <c r="K4124" s="37">
        <v>14</v>
      </c>
      <c r="L4124" s="37">
        <v>11</v>
      </c>
      <c r="M4124" s="37">
        <v>6</v>
      </c>
      <c r="N4124" s="37">
        <v>13</v>
      </c>
      <c r="O4124" s="37">
        <v>11</v>
      </c>
      <c r="P4124" s="37">
        <v>12</v>
      </c>
      <c r="Q4124" s="37">
        <v>6</v>
      </c>
    </row>
    <row r="4125" spans="1:17">
      <c r="A4125" s="174">
        <v>1304</v>
      </c>
      <c r="B4125">
        <v>7</v>
      </c>
      <c r="C4125" s="36" t="s">
        <v>561</v>
      </c>
      <c r="D4125" s="36" t="s">
        <v>565</v>
      </c>
      <c r="E4125" s="39" t="s">
        <v>119</v>
      </c>
      <c r="F4125" s="38">
        <v>6.8</v>
      </c>
      <c r="G4125" s="37">
        <v>4</v>
      </c>
      <c r="H4125" s="37">
        <v>5</v>
      </c>
      <c r="I4125" s="37">
        <v>5</v>
      </c>
      <c r="J4125" s="37">
        <v>5</v>
      </c>
      <c r="K4125" s="37">
        <v>10</v>
      </c>
      <c r="L4125" s="37">
        <v>9</v>
      </c>
      <c r="M4125" s="37">
        <v>5</v>
      </c>
      <c r="N4125" s="37">
        <v>10</v>
      </c>
      <c r="O4125" s="37">
        <v>10</v>
      </c>
      <c r="P4125" s="37">
        <v>10</v>
      </c>
      <c r="Q4125" s="37">
        <v>5</v>
      </c>
    </row>
    <row r="4126" spans="1:17">
      <c r="A4126" s="174">
        <v>1303</v>
      </c>
      <c r="B4126">
        <v>8</v>
      </c>
      <c r="C4126" s="36" t="s">
        <v>561</v>
      </c>
      <c r="D4126" s="36" t="s">
        <v>564</v>
      </c>
      <c r="E4126" s="39" t="s">
        <v>119</v>
      </c>
      <c r="F4126" s="38">
        <v>6.8</v>
      </c>
      <c r="G4126" s="37">
        <v>5</v>
      </c>
      <c r="H4126" s="37">
        <v>5</v>
      </c>
      <c r="I4126" s="37">
        <v>5</v>
      </c>
      <c r="J4126" s="37">
        <v>5</v>
      </c>
      <c r="K4126" s="37">
        <v>10</v>
      </c>
      <c r="L4126" s="37">
        <v>10</v>
      </c>
      <c r="M4126" s="37">
        <v>5</v>
      </c>
      <c r="N4126" s="37">
        <v>10</v>
      </c>
      <c r="O4126" s="37">
        <v>10</v>
      </c>
      <c r="P4126" s="37">
        <v>10</v>
      </c>
      <c r="Q4126" s="37">
        <v>5</v>
      </c>
    </row>
    <row r="4127" spans="1:17">
      <c r="A4127" s="174">
        <v>1302</v>
      </c>
      <c r="B4127">
        <v>9</v>
      </c>
      <c r="C4127" s="36" t="s">
        <v>561</v>
      </c>
      <c r="D4127" s="36" t="s">
        <v>563</v>
      </c>
      <c r="E4127" s="39" t="s">
        <v>119</v>
      </c>
      <c r="F4127" s="38">
        <v>9</v>
      </c>
      <c r="G4127" s="37">
        <v>5</v>
      </c>
      <c r="H4127" s="37">
        <v>5</v>
      </c>
      <c r="I4127" s="37">
        <v>5</v>
      </c>
      <c r="J4127" s="37">
        <v>5</v>
      </c>
      <c r="K4127" s="37">
        <v>10</v>
      </c>
      <c r="L4127" s="37">
        <v>10</v>
      </c>
      <c r="M4127" s="37">
        <v>5</v>
      </c>
      <c r="N4127" s="37">
        <v>10</v>
      </c>
      <c r="O4127" s="37">
        <v>10</v>
      </c>
      <c r="P4127" s="37">
        <v>10</v>
      </c>
      <c r="Q4127" s="37">
        <v>5</v>
      </c>
    </row>
    <row r="4128" spans="1:17">
      <c r="A4128" s="174">
        <v>1301</v>
      </c>
      <c r="B4128">
        <v>10</v>
      </c>
      <c r="C4128" s="36" t="s">
        <v>561</v>
      </c>
      <c r="D4128" s="36" t="s">
        <v>562</v>
      </c>
      <c r="E4128" s="39" t="s">
        <v>119</v>
      </c>
      <c r="F4128" s="38">
        <v>8.1999999999999993</v>
      </c>
      <c r="G4128" s="37">
        <v>5</v>
      </c>
      <c r="H4128" s="37">
        <v>5</v>
      </c>
      <c r="I4128" s="37">
        <v>5</v>
      </c>
      <c r="J4128" s="37">
        <v>5</v>
      </c>
      <c r="K4128" s="37">
        <v>10</v>
      </c>
      <c r="L4128" s="37">
        <v>10</v>
      </c>
      <c r="M4128" s="37">
        <v>5</v>
      </c>
      <c r="N4128" s="37">
        <v>10</v>
      </c>
      <c r="O4128" s="37">
        <v>10</v>
      </c>
      <c r="P4128" s="37">
        <v>10</v>
      </c>
      <c r="Q4128" s="37">
        <v>5</v>
      </c>
    </row>
    <row r="4129" spans="1:17">
      <c r="A4129" s="174">
        <v>1300</v>
      </c>
      <c r="C4129" s="36" t="s">
        <v>561</v>
      </c>
      <c r="D4129" s="35" t="s">
        <v>560</v>
      </c>
      <c r="E4129" s="34" t="s">
        <v>119</v>
      </c>
      <c r="F4129" s="130">
        <v>7.7779999999999996</v>
      </c>
      <c r="G4129" s="33">
        <f t="shared" ref="G4129:Q4129" si="11">AVERAGE(G4119:G4128)</f>
        <v>5.4</v>
      </c>
      <c r="H4129" s="33">
        <f t="shared" si="11"/>
        <v>5.7</v>
      </c>
      <c r="I4129" s="33">
        <f t="shared" si="11"/>
        <v>5.3</v>
      </c>
      <c r="J4129" s="33">
        <f t="shared" si="11"/>
        <v>5.2</v>
      </c>
      <c r="K4129" s="33">
        <f t="shared" si="11"/>
        <v>11.4</v>
      </c>
      <c r="L4129" s="33">
        <f t="shared" si="11"/>
        <v>10.5</v>
      </c>
      <c r="M4129" s="33">
        <f t="shared" si="11"/>
        <v>5</v>
      </c>
      <c r="N4129" s="33">
        <f t="shared" si="11"/>
        <v>10.6</v>
      </c>
      <c r="O4129" s="33">
        <f t="shared" si="11"/>
        <v>10.199999999999999</v>
      </c>
      <c r="P4129" s="33">
        <f t="shared" si="11"/>
        <v>10.3</v>
      </c>
      <c r="Q4129" s="33">
        <f t="shared" si="11"/>
        <v>5.2</v>
      </c>
    </row>
    <row r="4130" spans="1:17">
      <c r="A4130" s="174">
        <v>1299</v>
      </c>
      <c r="B4130">
        <v>1</v>
      </c>
      <c r="C4130" s="36" t="s">
        <v>551</v>
      </c>
      <c r="D4130" s="36" t="s">
        <v>559</v>
      </c>
      <c r="E4130" s="39" t="s">
        <v>119</v>
      </c>
      <c r="F4130" s="38">
        <v>8</v>
      </c>
      <c r="G4130" s="37">
        <v>6</v>
      </c>
      <c r="H4130" s="37">
        <v>7</v>
      </c>
      <c r="I4130" s="37">
        <v>5</v>
      </c>
      <c r="J4130" s="37">
        <v>5</v>
      </c>
      <c r="K4130" s="37">
        <v>12</v>
      </c>
      <c r="L4130" s="37">
        <v>11</v>
      </c>
      <c r="M4130" s="37">
        <v>6</v>
      </c>
      <c r="N4130" s="37">
        <v>12</v>
      </c>
      <c r="O4130" s="37">
        <v>11</v>
      </c>
      <c r="P4130" s="37">
        <v>12</v>
      </c>
      <c r="Q4130" s="37">
        <v>5</v>
      </c>
    </row>
    <row r="4131" spans="1:17">
      <c r="A4131" s="174">
        <v>1298</v>
      </c>
      <c r="B4131">
        <v>2</v>
      </c>
      <c r="C4131" s="36" t="s">
        <v>551</v>
      </c>
      <c r="D4131" s="36" t="s">
        <v>558</v>
      </c>
      <c r="E4131" s="39" t="s">
        <v>119</v>
      </c>
      <c r="F4131" s="38">
        <v>9</v>
      </c>
      <c r="G4131" s="37">
        <v>8</v>
      </c>
      <c r="H4131" s="37">
        <v>7</v>
      </c>
      <c r="I4131" s="37">
        <v>5</v>
      </c>
      <c r="J4131" s="37">
        <v>5</v>
      </c>
      <c r="K4131" s="37">
        <v>12</v>
      </c>
      <c r="L4131" s="37">
        <v>14</v>
      </c>
      <c r="M4131" s="37">
        <v>3</v>
      </c>
      <c r="N4131" s="37">
        <v>14</v>
      </c>
      <c r="O4131" s="37">
        <v>13</v>
      </c>
      <c r="P4131" s="37">
        <v>13</v>
      </c>
      <c r="Q4131" s="37">
        <v>7</v>
      </c>
    </row>
    <row r="4132" spans="1:17">
      <c r="A4132" s="174">
        <v>1297</v>
      </c>
      <c r="B4132">
        <v>3</v>
      </c>
      <c r="C4132" s="36" t="s">
        <v>551</v>
      </c>
      <c r="D4132" s="36" t="s">
        <v>557</v>
      </c>
      <c r="E4132" s="39" t="s">
        <v>119</v>
      </c>
      <c r="F4132" s="38">
        <v>9</v>
      </c>
      <c r="G4132" s="37">
        <v>7</v>
      </c>
      <c r="H4132" s="37">
        <v>8</v>
      </c>
      <c r="I4132" s="37">
        <v>7</v>
      </c>
      <c r="J4132" s="37">
        <v>6</v>
      </c>
      <c r="K4132" s="37">
        <v>15</v>
      </c>
      <c r="L4132" s="37">
        <v>13</v>
      </c>
      <c r="M4132" s="37">
        <v>7</v>
      </c>
      <c r="N4132" s="37">
        <v>14</v>
      </c>
      <c r="O4132" s="37">
        <v>11</v>
      </c>
      <c r="P4132" s="37">
        <v>14</v>
      </c>
      <c r="Q4132" s="37">
        <v>8</v>
      </c>
    </row>
    <row r="4133" spans="1:17">
      <c r="A4133" s="174">
        <v>1296</v>
      </c>
      <c r="B4133">
        <v>4</v>
      </c>
      <c r="C4133" s="36" t="s">
        <v>551</v>
      </c>
      <c r="D4133" s="36" t="s">
        <v>556</v>
      </c>
      <c r="E4133" s="39" t="s">
        <v>119</v>
      </c>
      <c r="F4133" s="38">
        <v>9.1999999999999993</v>
      </c>
      <c r="G4133" s="37">
        <v>8</v>
      </c>
      <c r="H4133" s="37">
        <v>7</v>
      </c>
      <c r="I4133" s="37">
        <v>5</v>
      </c>
      <c r="J4133" s="37">
        <v>7</v>
      </c>
      <c r="K4133" s="37">
        <v>14</v>
      </c>
      <c r="L4133" s="37">
        <v>14</v>
      </c>
      <c r="M4133" s="37">
        <v>3</v>
      </c>
      <c r="N4133" s="37">
        <v>14</v>
      </c>
      <c r="O4133" s="37">
        <v>10</v>
      </c>
      <c r="P4133" s="37">
        <v>12</v>
      </c>
      <c r="Q4133" s="37">
        <v>7</v>
      </c>
    </row>
    <row r="4134" spans="1:17">
      <c r="A4134" s="174">
        <v>1295</v>
      </c>
      <c r="B4134">
        <v>5</v>
      </c>
      <c r="C4134" s="36" t="s">
        <v>551</v>
      </c>
      <c r="D4134" s="36" t="s">
        <v>555</v>
      </c>
      <c r="E4134" s="39" t="s">
        <v>119</v>
      </c>
      <c r="F4134" s="38">
        <v>8.1999999999999993</v>
      </c>
      <c r="G4134" s="37">
        <v>8</v>
      </c>
      <c r="H4134" s="37">
        <v>8</v>
      </c>
      <c r="I4134" s="37">
        <v>7</v>
      </c>
      <c r="J4134" s="37">
        <v>5</v>
      </c>
      <c r="K4134" s="37">
        <v>13</v>
      </c>
      <c r="L4134" s="37">
        <v>12</v>
      </c>
      <c r="M4134" s="37">
        <v>4</v>
      </c>
      <c r="N4134" s="37">
        <v>12</v>
      </c>
      <c r="O4134" s="37">
        <v>12</v>
      </c>
      <c r="P4134" s="37">
        <v>11</v>
      </c>
      <c r="Q4134" s="37">
        <v>5</v>
      </c>
    </row>
    <row r="4135" spans="1:17">
      <c r="A4135" s="174">
        <v>1294</v>
      </c>
      <c r="B4135">
        <v>6</v>
      </c>
      <c r="C4135" s="36" t="s">
        <v>551</v>
      </c>
      <c r="D4135" s="36" t="s">
        <v>554</v>
      </c>
      <c r="E4135" s="39" t="s">
        <v>119</v>
      </c>
      <c r="F4135" s="38">
        <v>8</v>
      </c>
      <c r="G4135" s="37">
        <v>5</v>
      </c>
      <c r="H4135" s="37">
        <v>5</v>
      </c>
      <c r="I4135" s="37">
        <v>6</v>
      </c>
      <c r="J4135" s="37">
        <v>5</v>
      </c>
      <c r="K4135" s="37">
        <v>12</v>
      </c>
      <c r="L4135" s="37">
        <v>11</v>
      </c>
      <c r="M4135" s="37">
        <v>5</v>
      </c>
      <c r="N4135" s="37">
        <v>10</v>
      </c>
      <c r="O4135" s="37">
        <v>11</v>
      </c>
      <c r="P4135" s="37">
        <v>11</v>
      </c>
      <c r="Q4135" s="37">
        <v>5</v>
      </c>
    </row>
    <row r="4136" spans="1:17">
      <c r="A4136" s="174">
        <v>1293</v>
      </c>
      <c r="B4136">
        <v>7</v>
      </c>
      <c r="C4136" s="36" t="s">
        <v>551</v>
      </c>
      <c r="D4136" s="36" t="s">
        <v>553</v>
      </c>
      <c r="E4136" s="39" t="s">
        <v>119</v>
      </c>
      <c r="F4136" s="38">
        <v>7.5</v>
      </c>
      <c r="G4136" s="37">
        <v>5</v>
      </c>
      <c r="H4136" s="37">
        <v>5</v>
      </c>
      <c r="I4136" s="37">
        <v>5</v>
      </c>
      <c r="J4136" s="37">
        <v>5</v>
      </c>
      <c r="K4136" s="37">
        <v>10</v>
      </c>
      <c r="L4136" s="37">
        <v>11</v>
      </c>
      <c r="M4136" s="37">
        <v>4</v>
      </c>
      <c r="N4136" s="37">
        <v>10</v>
      </c>
      <c r="O4136" s="37">
        <v>10</v>
      </c>
      <c r="P4136" s="37">
        <v>9</v>
      </c>
      <c r="Q4136" s="37">
        <v>5</v>
      </c>
    </row>
    <row r="4137" spans="1:17">
      <c r="A4137" s="174">
        <v>1292</v>
      </c>
      <c r="B4137">
        <v>8</v>
      </c>
      <c r="C4137" s="36" t="s">
        <v>551</v>
      </c>
      <c r="D4137" s="42" t="s">
        <v>552</v>
      </c>
      <c r="E4137" s="41" t="s">
        <v>119</v>
      </c>
      <c r="F4137" s="40">
        <v>9.6999999999999993</v>
      </c>
      <c r="G4137" s="37">
        <v>10</v>
      </c>
      <c r="H4137" s="37">
        <v>10</v>
      </c>
      <c r="I4137" s="37">
        <v>6</v>
      </c>
      <c r="J4137" s="37">
        <v>8</v>
      </c>
      <c r="K4137" s="37">
        <v>20</v>
      </c>
      <c r="L4137" s="37">
        <v>20</v>
      </c>
      <c r="M4137" s="37">
        <v>4</v>
      </c>
      <c r="N4137" s="37">
        <v>20</v>
      </c>
      <c r="O4137" s="37">
        <v>16</v>
      </c>
      <c r="P4137" s="37">
        <v>20</v>
      </c>
      <c r="Q4137" s="37">
        <v>10</v>
      </c>
    </row>
    <row r="4138" spans="1:17">
      <c r="A4138" s="174">
        <v>1291</v>
      </c>
      <c r="C4138" s="36" t="s">
        <v>551</v>
      </c>
      <c r="D4138" s="35" t="s">
        <v>550</v>
      </c>
      <c r="E4138" s="34" t="s">
        <v>119</v>
      </c>
      <c r="F4138" s="130">
        <v>8.5459999999999994</v>
      </c>
      <c r="G4138" s="33">
        <f t="shared" ref="G4138:Q4138" si="12">AVERAGE(G4130:G4137)</f>
        <v>7.125</v>
      </c>
      <c r="H4138" s="33">
        <f t="shared" si="12"/>
        <v>7.125</v>
      </c>
      <c r="I4138" s="33">
        <f t="shared" si="12"/>
        <v>5.75</v>
      </c>
      <c r="J4138" s="33">
        <f t="shared" si="12"/>
        <v>5.75</v>
      </c>
      <c r="K4138" s="33">
        <f t="shared" si="12"/>
        <v>13.5</v>
      </c>
      <c r="L4138" s="33">
        <f t="shared" si="12"/>
        <v>13.25</v>
      </c>
      <c r="M4138" s="33">
        <f t="shared" si="12"/>
        <v>4.5</v>
      </c>
      <c r="N4138" s="33">
        <f t="shared" si="12"/>
        <v>13.25</v>
      </c>
      <c r="O4138" s="33">
        <f t="shared" si="12"/>
        <v>11.75</v>
      </c>
      <c r="P4138" s="33">
        <f t="shared" si="12"/>
        <v>12.75</v>
      </c>
      <c r="Q4138" s="33">
        <f t="shared" si="12"/>
        <v>6.5</v>
      </c>
    </row>
    <row r="4139" spans="1:17">
      <c r="A4139" s="174">
        <v>1290</v>
      </c>
      <c r="B4139">
        <v>1</v>
      </c>
      <c r="C4139" s="36" t="s">
        <v>521</v>
      </c>
      <c r="D4139" s="42" t="s">
        <v>532</v>
      </c>
      <c r="E4139" s="41" t="s">
        <v>119</v>
      </c>
      <c r="F4139" s="40">
        <v>9.6</v>
      </c>
      <c r="G4139" s="37">
        <v>5</v>
      </c>
      <c r="H4139" s="37">
        <v>5</v>
      </c>
      <c r="I4139" s="37">
        <v>5</v>
      </c>
      <c r="J4139" s="37">
        <v>5</v>
      </c>
      <c r="K4139" s="37">
        <v>10</v>
      </c>
      <c r="L4139" s="37">
        <v>10</v>
      </c>
      <c r="M4139" s="37">
        <v>5</v>
      </c>
      <c r="N4139" s="37">
        <v>10</v>
      </c>
      <c r="O4139" s="37">
        <v>10</v>
      </c>
      <c r="P4139" s="37">
        <v>10</v>
      </c>
      <c r="Q4139" s="37">
        <v>5</v>
      </c>
    </row>
    <row r="4140" spans="1:17">
      <c r="A4140" s="174">
        <v>1289</v>
      </c>
      <c r="B4140">
        <v>2</v>
      </c>
      <c r="C4140" s="36" t="s">
        <v>521</v>
      </c>
      <c r="D4140" s="36" t="s">
        <v>531</v>
      </c>
      <c r="E4140" s="39" t="s">
        <v>119</v>
      </c>
      <c r="F4140" s="38">
        <v>8.3000000000000007</v>
      </c>
      <c r="G4140" s="37">
        <v>5</v>
      </c>
      <c r="H4140" s="37">
        <v>5</v>
      </c>
      <c r="I4140" s="37">
        <v>5</v>
      </c>
      <c r="J4140" s="37">
        <v>5</v>
      </c>
      <c r="K4140" s="37">
        <v>10</v>
      </c>
      <c r="L4140" s="37">
        <v>10</v>
      </c>
      <c r="M4140" s="37">
        <v>5</v>
      </c>
      <c r="N4140" s="37">
        <v>10</v>
      </c>
      <c r="O4140" s="37">
        <v>10</v>
      </c>
      <c r="P4140" s="37">
        <v>10</v>
      </c>
      <c r="Q4140" s="37">
        <v>5</v>
      </c>
    </row>
    <row r="4141" spans="1:17">
      <c r="A4141" s="174">
        <v>1288</v>
      </c>
      <c r="B4141">
        <v>3</v>
      </c>
      <c r="C4141" s="36" t="s">
        <v>521</v>
      </c>
      <c r="D4141" s="36" t="s">
        <v>530</v>
      </c>
      <c r="E4141" s="39" t="s">
        <v>119</v>
      </c>
      <c r="F4141" s="38">
        <v>7.9</v>
      </c>
      <c r="G4141" s="37">
        <v>5</v>
      </c>
      <c r="H4141" s="37">
        <v>5</v>
      </c>
      <c r="I4141" s="37">
        <v>5</v>
      </c>
      <c r="J4141" s="37">
        <v>5</v>
      </c>
      <c r="K4141" s="37">
        <v>10</v>
      </c>
      <c r="L4141" s="37">
        <v>10</v>
      </c>
      <c r="M4141" s="37">
        <v>5</v>
      </c>
      <c r="N4141" s="37">
        <v>10</v>
      </c>
      <c r="O4141" s="37">
        <v>10</v>
      </c>
      <c r="P4141" s="37">
        <v>10</v>
      </c>
      <c r="Q4141" s="37">
        <v>5</v>
      </c>
    </row>
    <row r="4142" spans="1:17">
      <c r="A4142" s="174">
        <v>1287</v>
      </c>
      <c r="B4142">
        <v>4</v>
      </c>
      <c r="C4142" s="36" t="s">
        <v>521</v>
      </c>
      <c r="D4142" s="36" t="s">
        <v>529</v>
      </c>
      <c r="E4142" s="39" t="s">
        <v>119</v>
      </c>
      <c r="F4142" s="38">
        <v>8.8000000000000007</v>
      </c>
      <c r="G4142" s="37">
        <v>5</v>
      </c>
      <c r="H4142" s="37">
        <v>5</v>
      </c>
      <c r="I4142" s="37">
        <v>5</v>
      </c>
      <c r="J4142" s="37">
        <v>5</v>
      </c>
      <c r="K4142" s="37">
        <v>10</v>
      </c>
      <c r="L4142" s="37">
        <v>10</v>
      </c>
      <c r="M4142" s="37">
        <v>5</v>
      </c>
      <c r="N4142" s="37">
        <v>10</v>
      </c>
      <c r="O4142" s="37">
        <v>10</v>
      </c>
      <c r="P4142" s="37">
        <v>10</v>
      </c>
      <c r="Q4142" s="37">
        <v>5</v>
      </c>
    </row>
    <row r="4143" spans="1:17">
      <c r="A4143" s="174">
        <v>1286</v>
      </c>
      <c r="B4143">
        <v>5</v>
      </c>
      <c r="C4143" s="36" t="s">
        <v>521</v>
      </c>
      <c r="D4143" s="36" t="s">
        <v>528</v>
      </c>
      <c r="E4143" s="39" t="s">
        <v>119</v>
      </c>
      <c r="F4143" s="38">
        <v>9.1</v>
      </c>
      <c r="G4143" s="37">
        <v>5</v>
      </c>
      <c r="H4143" s="37">
        <v>5</v>
      </c>
      <c r="I4143" s="37">
        <v>5</v>
      </c>
      <c r="J4143" s="37">
        <v>5</v>
      </c>
      <c r="K4143" s="37">
        <v>10</v>
      </c>
      <c r="L4143" s="37">
        <v>10</v>
      </c>
      <c r="M4143" s="37">
        <v>5</v>
      </c>
      <c r="N4143" s="37">
        <v>10</v>
      </c>
      <c r="O4143" s="37">
        <v>10</v>
      </c>
      <c r="P4143" s="37">
        <v>10</v>
      </c>
      <c r="Q4143" s="37">
        <v>5</v>
      </c>
    </row>
    <row r="4144" spans="1:17">
      <c r="A4144" s="174">
        <v>1285</v>
      </c>
      <c r="B4144">
        <v>6</v>
      </c>
      <c r="C4144" s="36" t="s">
        <v>521</v>
      </c>
      <c r="D4144" s="36" t="s">
        <v>527</v>
      </c>
      <c r="E4144" s="39" t="s">
        <v>119</v>
      </c>
      <c r="F4144" s="38">
        <v>9</v>
      </c>
      <c r="G4144" s="37">
        <v>5</v>
      </c>
      <c r="H4144" s="37">
        <v>5</v>
      </c>
      <c r="I4144" s="37">
        <v>5</v>
      </c>
      <c r="J4144" s="37">
        <v>5</v>
      </c>
      <c r="K4144" s="37">
        <v>10</v>
      </c>
      <c r="L4144" s="37">
        <v>10</v>
      </c>
      <c r="M4144" s="37">
        <v>5</v>
      </c>
      <c r="N4144" s="37">
        <v>10</v>
      </c>
      <c r="O4144" s="37">
        <v>10</v>
      </c>
      <c r="P4144" s="37">
        <v>10</v>
      </c>
      <c r="Q4144" s="37">
        <v>5</v>
      </c>
    </row>
    <row r="4145" spans="1:18">
      <c r="A4145" s="174">
        <v>1284</v>
      </c>
      <c r="B4145">
        <v>7</v>
      </c>
      <c r="C4145" s="36" t="s">
        <v>521</v>
      </c>
      <c r="D4145" s="36" t="s">
        <v>526</v>
      </c>
      <c r="E4145" s="39" t="s">
        <v>119</v>
      </c>
      <c r="F4145" s="38">
        <v>7.6</v>
      </c>
      <c r="G4145" s="37">
        <v>5</v>
      </c>
      <c r="H4145" s="37">
        <v>5</v>
      </c>
      <c r="I4145" s="37">
        <v>5</v>
      </c>
      <c r="J4145" s="37">
        <v>5</v>
      </c>
      <c r="K4145" s="37">
        <v>10</v>
      </c>
      <c r="L4145" s="37">
        <v>10</v>
      </c>
      <c r="M4145" s="37">
        <v>5</v>
      </c>
      <c r="N4145" s="37">
        <v>10</v>
      </c>
      <c r="O4145" s="37">
        <v>10</v>
      </c>
      <c r="P4145" s="37">
        <v>10</v>
      </c>
      <c r="Q4145" s="37">
        <v>5</v>
      </c>
    </row>
    <row r="4146" spans="1:18">
      <c r="A4146" s="174">
        <v>1283</v>
      </c>
      <c r="B4146">
        <v>8</v>
      </c>
      <c r="C4146" s="36" t="s">
        <v>521</v>
      </c>
      <c r="D4146" s="36" t="s">
        <v>525</v>
      </c>
      <c r="E4146" s="39" t="s">
        <v>119</v>
      </c>
      <c r="F4146" s="38">
        <v>8.9</v>
      </c>
      <c r="G4146" s="37">
        <v>5</v>
      </c>
      <c r="H4146" s="37">
        <v>5</v>
      </c>
      <c r="I4146" s="37">
        <v>5</v>
      </c>
      <c r="J4146" s="37">
        <v>5</v>
      </c>
      <c r="K4146" s="37">
        <v>10</v>
      </c>
      <c r="L4146" s="37">
        <v>10</v>
      </c>
      <c r="M4146" s="37">
        <v>5</v>
      </c>
      <c r="N4146" s="37">
        <v>10</v>
      </c>
      <c r="O4146" s="37">
        <v>10</v>
      </c>
      <c r="P4146" s="37">
        <v>10</v>
      </c>
      <c r="Q4146" s="37">
        <v>5</v>
      </c>
    </row>
    <row r="4147" spans="1:18">
      <c r="A4147" s="174">
        <v>1282</v>
      </c>
      <c r="B4147">
        <v>9</v>
      </c>
      <c r="C4147" s="36" t="s">
        <v>521</v>
      </c>
      <c r="D4147" s="36" t="s">
        <v>524</v>
      </c>
      <c r="E4147" s="39" t="s">
        <v>119</v>
      </c>
      <c r="F4147" s="38">
        <v>7.5</v>
      </c>
      <c r="G4147" s="37">
        <v>5</v>
      </c>
      <c r="H4147" s="37">
        <v>5</v>
      </c>
      <c r="I4147" s="37">
        <v>5</v>
      </c>
      <c r="J4147" s="37">
        <v>5</v>
      </c>
      <c r="K4147" s="37">
        <v>10</v>
      </c>
      <c r="L4147" s="37">
        <v>10</v>
      </c>
      <c r="M4147" s="37">
        <v>5</v>
      </c>
      <c r="N4147" s="37">
        <v>10</v>
      </c>
      <c r="O4147" s="37">
        <v>10</v>
      </c>
      <c r="P4147" s="37">
        <v>10</v>
      </c>
      <c r="Q4147" s="37">
        <v>5</v>
      </c>
    </row>
    <row r="4148" spans="1:18">
      <c r="A4148" s="174">
        <v>1281</v>
      </c>
      <c r="B4148">
        <v>10</v>
      </c>
      <c r="C4148" s="36" t="s">
        <v>521</v>
      </c>
      <c r="D4148" s="42" t="s">
        <v>523</v>
      </c>
      <c r="E4148" s="41" t="s">
        <v>119</v>
      </c>
      <c r="F4148" s="40">
        <v>9.5</v>
      </c>
      <c r="G4148" s="37">
        <v>5</v>
      </c>
      <c r="H4148" s="37">
        <v>5</v>
      </c>
      <c r="I4148" s="37">
        <v>5</v>
      </c>
      <c r="J4148" s="37">
        <v>5</v>
      </c>
      <c r="K4148" s="37">
        <v>10</v>
      </c>
      <c r="L4148" s="37">
        <v>10</v>
      </c>
      <c r="M4148" s="37">
        <v>5</v>
      </c>
      <c r="N4148" s="37">
        <v>10</v>
      </c>
      <c r="O4148" s="37">
        <v>10</v>
      </c>
      <c r="P4148" s="37">
        <v>10</v>
      </c>
      <c r="Q4148" s="37">
        <v>5</v>
      </c>
    </row>
    <row r="4149" spans="1:18">
      <c r="A4149" s="174">
        <v>1280</v>
      </c>
      <c r="B4149">
        <v>11</v>
      </c>
      <c r="C4149" s="36" t="s">
        <v>521</v>
      </c>
      <c r="D4149" s="36" t="s">
        <v>522</v>
      </c>
      <c r="E4149" s="39" t="s">
        <v>119</v>
      </c>
      <c r="F4149" s="38">
        <v>8.3000000000000007</v>
      </c>
      <c r="G4149" s="37">
        <v>5</v>
      </c>
      <c r="H4149" s="37">
        <v>5</v>
      </c>
      <c r="I4149" s="37">
        <v>5</v>
      </c>
      <c r="J4149" s="37">
        <v>5</v>
      </c>
      <c r="K4149" s="37">
        <v>10</v>
      </c>
      <c r="L4149" s="37">
        <v>10</v>
      </c>
      <c r="M4149" s="37">
        <v>5</v>
      </c>
      <c r="N4149" s="37">
        <v>10</v>
      </c>
      <c r="O4149" s="37">
        <v>10</v>
      </c>
      <c r="P4149" s="37">
        <v>10</v>
      </c>
      <c r="Q4149" s="37">
        <v>5</v>
      </c>
    </row>
    <row r="4150" spans="1:18">
      <c r="A4150" s="174">
        <v>1279</v>
      </c>
      <c r="C4150" s="36" t="s">
        <v>521</v>
      </c>
      <c r="D4150" s="35" t="s">
        <v>8806</v>
      </c>
      <c r="E4150" s="34" t="s">
        <v>119</v>
      </c>
      <c r="F4150" s="130">
        <v>8.5630000000000006</v>
      </c>
      <c r="G4150" s="33" t="e">
        <f>AVERAGE(#REF!)</f>
        <v>#REF!</v>
      </c>
      <c r="H4150" s="33" t="e">
        <f>AVERAGE(#REF!)</f>
        <v>#REF!</v>
      </c>
      <c r="I4150" s="33" t="e">
        <f>AVERAGE(#REF!)</f>
        <v>#REF!</v>
      </c>
      <c r="J4150" s="33" t="e">
        <f>AVERAGE(#REF!)</f>
        <v>#REF!</v>
      </c>
      <c r="K4150" s="33" t="e">
        <f>AVERAGE(#REF!)</f>
        <v>#REF!</v>
      </c>
      <c r="L4150" s="33" t="e">
        <f>AVERAGE(#REF!)</f>
        <v>#REF!</v>
      </c>
      <c r="M4150" s="33" t="e">
        <f>AVERAGE(#REF!)</f>
        <v>#REF!</v>
      </c>
      <c r="N4150" s="33" t="e">
        <f>AVERAGE(#REF!)</f>
        <v>#REF!</v>
      </c>
      <c r="O4150" s="33" t="e">
        <f>AVERAGE(#REF!)</f>
        <v>#REF!</v>
      </c>
      <c r="P4150" s="33" t="e">
        <f>AVERAGE(#REF!)</f>
        <v>#REF!</v>
      </c>
      <c r="Q4150" s="33" t="e">
        <f>AVERAGE(#REF!)</f>
        <v>#REF!</v>
      </c>
    </row>
    <row r="4151" spans="1:18">
      <c r="A4151" s="174">
        <v>1278</v>
      </c>
      <c r="B4151">
        <v>1</v>
      </c>
      <c r="C4151" s="36" t="s">
        <v>478</v>
      </c>
      <c r="D4151" s="42" t="s">
        <v>495</v>
      </c>
      <c r="E4151" s="41" t="s">
        <v>119</v>
      </c>
      <c r="F4151" s="40">
        <v>9.1</v>
      </c>
      <c r="G4151" s="37">
        <v>5</v>
      </c>
      <c r="H4151" s="37">
        <v>5</v>
      </c>
      <c r="I4151" s="37">
        <v>5</v>
      </c>
      <c r="J4151" s="37">
        <v>5</v>
      </c>
      <c r="K4151" s="37">
        <v>10</v>
      </c>
      <c r="L4151" s="37">
        <v>10</v>
      </c>
      <c r="M4151" s="37">
        <v>5</v>
      </c>
      <c r="N4151" s="37">
        <v>10</v>
      </c>
      <c r="O4151" s="37">
        <v>10</v>
      </c>
      <c r="P4151" s="37">
        <v>10</v>
      </c>
      <c r="Q4151" s="37">
        <v>5</v>
      </c>
    </row>
    <row r="4152" spans="1:18">
      <c r="A4152" s="174">
        <v>1277</v>
      </c>
      <c r="B4152">
        <v>2</v>
      </c>
      <c r="C4152" s="36" t="s">
        <v>478</v>
      </c>
      <c r="D4152" s="42" t="s">
        <v>494</v>
      </c>
      <c r="E4152" s="41" t="s">
        <v>119</v>
      </c>
      <c r="F4152" s="40">
        <v>9.3000000000000007</v>
      </c>
      <c r="G4152" s="37">
        <v>5</v>
      </c>
      <c r="H4152" s="37">
        <v>5</v>
      </c>
      <c r="I4152" s="37">
        <v>5</v>
      </c>
      <c r="J4152" s="37">
        <v>5</v>
      </c>
      <c r="K4152" s="37">
        <v>10</v>
      </c>
      <c r="L4152" s="37">
        <v>10</v>
      </c>
      <c r="M4152" s="37">
        <v>5</v>
      </c>
      <c r="N4152" s="37">
        <v>10</v>
      </c>
      <c r="O4152" s="37">
        <v>10</v>
      </c>
      <c r="P4152" s="37">
        <v>10</v>
      </c>
      <c r="Q4152" s="37">
        <v>5</v>
      </c>
      <c r="R4152" s="216"/>
    </row>
    <row r="4153" spans="1:18">
      <c r="A4153" s="174">
        <v>1276</v>
      </c>
      <c r="B4153">
        <v>3</v>
      </c>
      <c r="C4153" s="36" t="s">
        <v>478</v>
      </c>
      <c r="D4153" s="42" t="s">
        <v>493</v>
      </c>
      <c r="E4153" s="41" t="s">
        <v>119</v>
      </c>
      <c r="F4153" s="40">
        <v>9</v>
      </c>
      <c r="G4153" s="37">
        <v>5</v>
      </c>
      <c r="H4153" s="37">
        <v>5</v>
      </c>
      <c r="I4153" s="37">
        <v>5</v>
      </c>
      <c r="J4153" s="37">
        <v>5</v>
      </c>
      <c r="K4153" s="37">
        <v>10</v>
      </c>
      <c r="L4153" s="37">
        <v>10</v>
      </c>
      <c r="M4153" s="37">
        <v>5</v>
      </c>
      <c r="N4153" s="37">
        <v>10</v>
      </c>
      <c r="O4153" s="37">
        <v>10</v>
      </c>
      <c r="P4153" s="37">
        <v>10</v>
      </c>
      <c r="Q4153" s="37">
        <v>5</v>
      </c>
      <c r="R4153" s="216"/>
    </row>
    <row r="4154" spans="1:18">
      <c r="A4154" s="174">
        <v>1275</v>
      </c>
      <c r="B4154">
        <v>4</v>
      </c>
      <c r="C4154" s="36" t="s">
        <v>478</v>
      </c>
      <c r="D4154" s="36" t="s">
        <v>492</v>
      </c>
      <c r="E4154" s="39" t="s">
        <v>119</v>
      </c>
      <c r="F4154" s="38">
        <v>8.6</v>
      </c>
      <c r="G4154" s="37">
        <v>5</v>
      </c>
      <c r="H4154" s="37">
        <v>5</v>
      </c>
      <c r="I4154" s="37">
        <v>5</v>
      </c>
      <c r="J4154" s="37">
        <v>5</v>
      </c>
      <c r="K4154" s="37">
        <v>10</v>
      </c>
      <c r="L4154" s="37">
        <v>10</v>
      </c>
      <c r="M4154" s="37">
        <v>5</v>
      </c>
      <c r="N4154" s="37">
        <v>10</v>
      </c>
      <c r="O4154" s="37">
        <v>10</v>
      </c>
      <c r="P4154" s="37">
        <v>10</v>
      </c>
      <c r="Q4154" s="37">
        <v>5</v>
      </c>
      <c r="R4154" s="216"/>
    </row>
    <row r="4155" spans="1:18">
      <c r="A4155" s="174">
        <v>1274</v>
      </c>
      <c r="B4155">
        <v>5</v>
      </c>
      <c r="C4155" s="36" t="s">
        <v>478</v>
      </c>
      <c r="D4155" s="42" t="s">
        <v>491</v>
      </c>
      <c r="E4155" s="41" t="s">
        <v>119</v>
      </c>
      <c r="F4155" s="40">
        <v>9.1999999999999993</v>
      </c>
      <c r="G4155" s="37">
        <v>5</v>
      </c>
      <c r="H4155" s="37">
        <v>5</v>
      </c>
      <c r="I4155" s="37">
        <v>5</v>
      </c>
      <c r="J4155" s="37">
        <v>5</v>
      </c>
      <c r="K4155" s="37">
        <v>10</v>
      </c>
      <c r="L4155" s="37">
        <v>10</v>
      </c>
      <c r="M4155" s="37">
        <v>5</v>
      </c>
      <c r="N4155" s="37">
        <v>10</v>
      </c>
      <c r="O4155" s="37">
        <v>10</v>
      </c>
      <c r="P4155" s="37">
        <v>10</v>
      </c>
      <c r="Q4155" s="37">
        <v>5</v>
      </c>
      <c r="R4155" s="216"/>
    </row>
    <row r="4156" spans="1:18">
      <c r="A4156" s="174">
        <v>1273</v>
      </c>
      <c r="B4156">
        <v>6</v>
      </c>
      <c r="C4156" s="36" t="s">
        <v>478</v>
      </c>
      <c r="D4156" s="42" t="s">
        <v>490</v>
      </c>
      <c r="E4156" s="41" t="s">
        <v>119</v>
      </c>
      <c r="F4156" s="40">
        <v>9</v>
      </c>
      <c r="G4156" s="37">
        <v>5</v>
      </c>
      <c r="H4156" s="37">
        <v>5</v>
      </c>
      <c r="I4156" s="37">
        <v>5</v>
      </c>
      <c r="J4156" s="37">
        <v>5</v>
      </c>
      <c r="K4156" s="37">
        <v>10</v>
      </c>
      <c r="L4156" s="37">
        <v>10</v>
      </c>
      <c r="M4156" s="37">
        <v>5</v>
      </c>
      <c r="N4156" s="37">
        <v>10</v>
      </c>
      <c r="O4156" s="37">
        <v>10</v>
      </c>
      <c r="P4156" s="37">
        <v>10</v>
      </c>
      <c r="Q4156" s="37">
        <v>5</v>
      </c>
      <c r="R4156" s="216"/>
    </row>
    <row r="4157" spans="1:18">
      <c r="A4157" s="174">
        <v>1272</v>
      </c>
      <c r="B4157">
        <v>7</v>
      </c>
      <c r="C4157" s="36" t="s">
        <v>478</v>
      </c>
      <c r="D4157" s="42" t="s">
        <v>489</v>
      </c>
      <c r="E4157" s="41" t="s">
        <v>119</v>
      </c>
      <c r="F4157" s="40">
        <v>9.6</v>
      </c>
      <c r="G4157" s="37">
        <v>5</v>
      </c>
      <c r="H4157" s="37">
        <v>5</v>
      </c>
      <c r="I4157" s="37">
        <v>5</v>
      </c>
      <c r="J4157" s="37">
        <v>5</v>
      </c>
      <c r="K4157" s="37">
        <v>10</v>
      </c>
      <c r="L4157" s="37">
        <v>10</v>
      </c>
      <c r="M4157" s="37">
        <v>5</v>
      </c>
      <c r="N4157" s="37">
        <v>10</v>
      </c>
      <c r="O4157" s="37">
        <v>10</v>
      </c>
      <c r="P4157" s="37">
        <v>10</v>
      </c>
      <c r="Q4157" s="37">
        <v>5</v>
      </c>
      <c r="R4157" s="216"/>
    </row>
    <row r="4158" spans="1:18">
      <c r="A4158" s="174">
        <v>1271</v>
      </c>
      <c r="B4158">
        <v>8</v>
      </c>
      <c r="C4158" s="36" t="s">
        <v>478</v>
      </c>
      <c r="D4158" s="42" t="s">
        <v>488</v>
      </c>
      <c r="E4158" s="41" t="s">
        <v>119</v>
      </c>
      <c r="F4158" s="40">
        <v>9.8000000000000007</v>
      </c>
      <c r="G4158" s="37">
        <v>5</v>
      </c>
      <c r="H4158" s="37">
        <v>5</v>
      </c>
      <c r="I4158" s="37">
        <v>5</v>
      </c>
      <c r="J4158" s="37">
        <v>5</v>
      </c>
      <c r="K4158" s="37">
        <v>10</v>
      </c>
      <c r="L4158" s="37">
        <v>10</v>
      </c>
      <c r="M4158" s="37">
        <v>5</v>
      </c>
      <c r="N4158" s="37">
        <v>10</v>
      </c>
      <c r="O4158" s="37">
        <v>10</v>
      </c>
      <c r="P4158" s="37">
        <v>10</v>
      </c>
      <c r="Q4158" s="37">
        <v>5</v>
      </c>
      <c r="R4158" s="216"/>
    </row>
    <row r="4159" spans="1:18">
      <c r="A4159" s="174">
        <v>1270</v>
      </c>
      <c r="B4159">
        <v>9</v>
      </c>
      <c r="C4159" s="36" t="s">
        <v>478</v>
      </c>
      <c r="D4159" s="36" t="s">
        <v>487</v>
      </c>
      <c r="E4159" s="39" t="s">
        <v>119</v>
      </c>
      <c r="F4159" s="38">
        <v>8.1999999999999993</v>
      </c>
      <c r="G4159" s="37">
        <v>5</v>
      </c>
      <c r="H4159" s="37">
        <v>5</v>
      </c>
      <c r="I4159" s="37">
        <v>5</v>
      </c>
      <c r="J4159" s="37">
        <v>5</v>
      </c>
      <c r="K4159" s="37">
        <v>10</v>
      </c>
      <c r="L4159" s="37">
        <v>10</v>
      </c>
      <c r="M4159" s="37">
        <v>5</v>
      </c>
      <c r="N4159" s="37">
        <v>10</v>
      </c>
      <c r="O4159" s="37">
        <v>10</v>
      </c>
      <c r="P4159" s="37">
        <v>10</v>
      </c>
      <c r="Q4159" s="37">
        <v>5</v>
      </c>
      <c r="R4159" s="216"/>
    </row>
    <row r="4160" spans="1:18">
      <c r="A4160" s="174">
        <v>1269</v>
      </c>
      <c r="B4160">
        <v>10</v>
      </c>
      <c r="C4160" s="36" t="s">
        <v>478</v>
      </c>
      <c r="D4160" s="42" t="s">
        <v>486</v>
      </c>
      <c r="E4160" s="41" t="s">
        <v>119</v>
      </c>
      <c r="F4160" s="40">
        <v>9.5</v>
      </c>
      <c r="G4160" s="37">
        <v>5</v>
      </c>
      <c r="H4160" s="37">
        <v>5</v>
      </c>
      <c r="I4160" s="37">
        <v>5</v>
      </c>
      <c r="J4160" s="37">
        <v>5</v>
      </c>
      <c r="K4160" s="37">
        <v>10</v>
      </c>
      <c r="L4160" s="37">
        <v>10</v>
      </c>
      <c r="M4160" s="37">
        <v>5</v>
      </c>
      <c r="N4160" s="37">
        <v>10</v>
      </c>
      <c r="O4160" s="37">
        <v>10</v>
      </c>
      <c r="P4160" s="37">
        <v>10</v>
      </c>
      <c r="Q4160" s="37">
        <v>5</v>
      </c>
      <c r="R4160" s="216"/>
    </row>
    <row r="4161" spans="1:18">
      <c r="A4161" s="174">
        <v>1268</v>
      </c>
      <c r="B4161">
        <v>11</v>
      </c>
      <c r="C4161" s="36" t="s">
        <v>478</v>
      </c>
      <c r="D4161" s="42" t="s">
        <v>485</v>
      </c>
      <c r="E4161" s="41" t="s">
        <v>119</v>
      </c>
      <c r="F4161" s="40">
        <v>9.5</v>
      </c>
      <c r="G4161" s="37">
        <v>5</v>
      </c>
      <c r="H4161" s="37">
        <v>5</v>
      </c>
      <c r="I4161" s="37">
        <v>5</v>
      </c>
      <c r="J4161" s="37">
        <v>5</v>
      </c>
      <c r="K4161" s="37">
        <v>10</v>
      </c>
      <c r="L4161" s="37">
        <v>10</v>
      </c>
      <c r="M4161" s="37">
        <v>5</v>
      </c>
      <c r="N4161" s="37">
        <v>10</v>
      </c>
      <c r="O4161" s="37">
        <v>10</v>
      </c>
      <c r="P4161" s="37">
        <v>10</v>
      </c>
      <c r="Q4161" s="37">
        <v>5</v>
      </c>
      <c r="R4161" s="216"/>
    </row>
    <row r="4162" spans="1:18">
      <c r="A4162" s="174">
        <v>1267</v>
      </c>
      <c r="B4162">
        <v>12</v>
      </c>
      <c r="C4162" s="36" t="s">
        <v>478</v>
      </c>
      <c r="D4162" s="42" t="s">
        <v>484</v>
      </c>
      <c r="E4162" s="41" t="s">
        <v>119</v>
      </c>
      <c r="F4162" s="40">
        <v>9.9</v>
      </c>
      <c r="G4162" s="37">
        <v>5</v>
      </c>
      <c r="H4162" s="37">
        <v>5</v>
      </c>
      <c r="I4162" s="37">
        <v>5</v>
      </c>
      <c r="J4162" s="37">
        <v>5</v>
      </c>
      <c r="K4162" s="37">
        <v>10</v>
      </c>
      <c r="L4162" s="37">
        <v>10</v>
      </c>
      <c r="M4162" s="37">
        <v>5</v>
      </c>
      <c r="N4162" s="37">
        <v>10</v>
      </c>
      <c r="O4162" s="37">
        <v>10</v>
      </c>
      <c r="P4162" s="37">
        <v>10</v>
      </c>
      <c r="Q4162" s="37">
        <v>5</v>
      </c>
      <c r="R4162" s="216"/>
    </row>
    <row r="4163" spans="1:18">
      <c r="A4163" s="174">
        <v>1266</v>
      </c>
      <c r="B4163">
        <v>13</v>
      </c>
      <c r="C4163" s="36" t="s">
        <v>478</v>
      </c>
      <c r="D4163" s="42" t="s">
        <v>483</v>
      </c>
      <c r="E4163" s="41" t="s">
        <v>119</v>
      </c>
      <c r="F4163" s="40">
        <v>9</v>
      </c>
      <c r="G4163" s="37">
        <v>5</v>
      </c>
      <c r="H4163" s="37">
        <v>5</v>
      </c>
      <c r="I4163" s="37">
        <v>5</v>
      </c>
      <c r="J4163" s="37">
        <v>5</v>
      </c>
      <c r="K4163" s="37">
        <v>10</v>
      </c>
      <c r="L4163" s="37">
        <v>10</v>
      </c>
      <c r="M4163" s="37">
        <v>5</v>
      </c>
      <c r="N4163" s="37">
        <v>10</v>
      </c>
      <c r="O4163" s="37">
        <v>10</v>
      </c>
      <c r="P4163" s="37">
        <v>10</v>
      </c>
      <c r="Q4163" s="37">
        <v>5</v>
      </c>
      <c r="R4163" s="216"/>
    </row>
    <row r="4164" spans="1:18">
      <c r="A4164" s="174">
        <v>1265</v>
      </c>
      <c r="B4164">
        <v>14</v>
      </c>
      <c r="C4164" s="36" t="s">
        <v>478</v>
      </c>
      <c r="D4164" s="42" t="s">
        <v>482</v>
      </c>
      <c r="E4164" s="41" t="s">
        <v>119</v>
      </c>
      <c r="F4164" s="40">
        <v>9.3000000000000007</v>
      </c>
      <c r="G4164" s="37">
        <v>5</v>
      </c>
      <c r="H4164" s="37">
        <v>5</v>
      </c>
      <c r="I4164" s="37">
        <v>5</v>
      </c>
      <c r="J4164" s="37">
        <v>5</v>
      </c>
      <c r="K4164" s="37">
        <v>10</v>
      </c>
      <c r="L4164" s="37">
        <v>10</v>
      </c>
      <c r="M4164" s="37">
        <v>5</v>
      </c>
      <c r="N4164" s="37">
        <v>10</v>
      </c>
      <c r="O4164" s="37">
        <v>10</v>
      </c>
      <c r="P4164" s="37">
        <v>10</v>
      </c>
      <c r="Q4164" s="37">
        <v>5</v>
      </c>
      <c r="R4164" s="216"/>
    </row>
    <row r="4165" spans="1:18">
      <c r="A4165" s="174">
        <v>1264</v>
      </c>
      <c r="B4165">
        <v>15</v>
      </c>
      <c r="C4165" s="36" t="s">
        <v>478</v>
      </c>
      <c r="D4165" s="42" t="s">
        <v>481</v>
      </c>
      <c r="E4165" s="41" t="s">
        <v>119</v>
      </c>
      <c r="F4165" s="40">
        <v>9.4</v>
      </c>
      <c r="G4165" s="37">
        <v>5</v>
      </c>
      <c r="H4165" s="37">
        <v>5</v>
      </c>
      <c r="I4165" s="37">
        <v>5</v>
      </c>
      <c r="J4165" s="37">
        <v>5</v>
      </c>
      <c r="K4165" s="37">
        <v>10</v>
      </c>
      <c r="L4165" s="37">
        <v>10</v>
      </c>
      <c r="M4165" s="37">
        <v>5</v>
      </c>
      <c r="N4165" s="37">
        <v>10</v>
      </c>
      <c r="O4165" s="37">
        <v>10</v>
      </c>
      <c r="P4165" s="37">
        <v>10</v>
      </c>
      <c r="Q4165" s="37">
        <v>5</v>
      </c>
      <c r="R4165" s="216"/>
    </row>
    <row r="4166" spans="1:18">
      <c r="A4166" s="174">
        <v>1263</v>
      </c>
      <c r="B4166">
        <v>16</v>
      </c>
      <c r="C4166" s="36" t="s">
        <v>478</v>
      </c>
      <c r="D4166" s="42" t="s">
        <v>480</v>
      </c>
      <c r="E4166" s="41" t="s">
        <v>119</v>
      </c>
      <c r="F4166" s="40">
        <v>9.4</v>
      </c>
      <c r="G4166" s="37">
        <v>5</v>
      </c>
      <c r="H4166" s="37">
        <v>5</v>
      </c>
      <c r="I4166" s="37">
        <v>5</v>
      </c>
      <c r="J4166" s="37">
        <v>5</v>
      </c>
      <c r="K4166" s="37">
        <v>10</v>
      </c>
      <c r="L4166" s="37">
        <v>10</v>
      </c>
      <c r="M4166" s="37">
        <v>5</v>
      </c>
      <c r="N4166" s="37">
        <v>10</v>
      </c>
      <c r="O4166" s="37">
        <v>10</v>
      </c>
      <c r="P4166" s="37">
        <v>10</v>
      </c>
      <c r="Q4166" s="37">
        <v>5</v>
      </c>
      <c r="R4166" s="216"/>
    </row>
    <row r="4167" spans="1:18">
      <c r="A4167" s="174">
        <v>1262</v>
      </c>
      <c r="B4167">
        <v>17</v>
      </c>
      <c r="C4167" s="36" t="s">
        <v>478</v>
      </c>
      <c r="D4167" s="42" t="s">
        <v>479</v>
      </c>
      <c r="E4167" s="41" t="s">
        <v>119</v>
      </c>
      <c r="F4167" s="40">
        <v>9.8000000000000007</v>
      </c>
      <c r="G4167" s="37">
        <v>5</v>
      </c>
      <c r="H4167" s="37">
        <v>5</v>
      </c>
      <c r="I4167" s="37">
        <v>5</v>
      </c>
      <c r="J4167" s="37">
        <v>5</v>
      </c>
      <c r="K4167" s="37">
        <v>10</v>
      </c>
      <c r="L4167" s="37">
        <v>10</v>
      </c>
      <c r="M4167" s="37">
        <v>5</v>
      </c>
      <c r="N4167" s="37">
        <v>10</v>
      </c>
      <c r="O4167" s="37">
        <v>10</v>
      </c>
      <c r="P4167" s="37">
        <v>10</v>
      </c>
      <c r="Q4167" s="37">
        <v>5</v>
      </c>
      <c r="R4167" s="216"/>
    </row>
    <row r="4168" spans="1:18">
      <c r="A4168" s="174">
        <v>1261</v>
      </c>
      <c r="C4168" s="36" t="s">
        <v>478</v>
      </c>
      <c r="D4168" s="35" t="s">
        <v>9379</v>
      </c>
      <c r="E4168" s="34" t="s">
        <v>119</v>
      </c>
      <c r="F4168" s="130">
        <f>GEOMEAN(F4151:F4167)</f>
        <v>9.2606392687232635</v>
      </c>
      <c r="G4168" s="33" t="e">
        <f>AVERAGE(#REF!)</f>
        <v>#REF!</v>
      </c>
      <c r="H4168" s="33" t="e">
        <f>AVERAGE(#REF!)</f>
        <v>#REF!</v>
      </c>
      <c r="I4168" s="33" t="e">
        <f>AVERAGE(#REF!)</f>
        <v>#REF!</v>
      </c>
      <c r="J4168" s="33" t="e">
        <f>AVERAGE(#REF!)</f>
        <v>#REF!</v>
      </c>
      <c r="K4168" s="33" t="e">
        <f>AVERAGE(#REF!)</f>
        <v>#REF!</v>
      </c>
      <c r="L4168" s="33" t="e">
        <f>AVERAGE(#REF!)</f>
        <v>#REF!</v>
      </c>
      <c r="M4168" s="33" t="e">
        <f>AVERAGE(#REF!)</f>
        <v>#REF!</v>
      </c>
      <c r="N4168" s="33" t="e">
        <f>AVERAGE(#REF!)</f>
        <v>#REF!</v>
      </c>
      <c r="O4168" s="33" t="e">
        <f>AVERAGE(#REF!)</f>
        <v>#REF!</v>
      </c>
      <c r="P4168" s="33" t="e">
        <f>AVERAGE(#REF!)</f>
        <v>#REF!</v>
      </c>
      <c r="Q4168" s="33" t="e">
        <f>AVERAGE(#REF!)</f>
        <v>#REF!</v>
      </c>
    </row>
    <row r="4169" spans="1:18">
      <c r="A4169" s="174">
        <v>1260</v>
      </c>
      <c r="B4169">
        <v>1</v>
      </c>
      <c r="C4169" s="36" t="s">
        <v>421</v>
      </c>
      <c r="D4169" s="36" t="s">
        <v>433</v>
      </c>
      <c r="E4169" s="39" t="s">
        <v>119</v>
      </c>
      <c r="F4169" s="38">
        <v>5.875</v>
      </c>
      <c r="G4169" s="37">
        <v>5</v>
      </c>
      <c r="H4169" s="37">
        <v>5</v>
      </c>
      <c r="I4169" s="37">
        <v>5</v>
      </c>
      <c r="J4169" s="37">
        <v>5</v>
      </c>
      <c r="K4169" s="37">
        <v>10</v>
      </c>
      <c r="L4169" s="37">
        <v>10</v>
      </c>
      <c r="M4169" s="37">
        <v>5</v>
      </c>
      <c r="N4169" s="37">
        <v>10</v>
      </c>
      <c r="O4169" s="37">
        <v>10</v>
      </c>
      <c r="P4169" s="37">
        <v>10</v>
      </c>
      <c r="Q4169" s="37">
        <v>5</v>
      </c>
    </row>
    <row r="4170" spans="1:18">
      <c r="A4170" s="174">
        <v>1259</v>
      </c>
      <c r="B4170">
        <v>2</v>
      </c>
      <c r="C4170" s="36" t="s">
        <v>421</v>
      </c>
      <c r="D4170" s="36" t="s">
        <v>432</v>
      </c>
      <c r="E4170" s="39" t="s">
        <v>119</v>
      </c>
      <c r="F4170" s="38">
        <v>4.6875</v>
      </c>
      <c r="G4170" s="37">
        <v>5</v>
      </c>
      <c r="H4170" s="37">
        <v>5</v>
      </c>
      <c r="I4170" s="37">
        <v>5</v>
      </c>
      <c r="J4170" s="37">
        <v>5</v>
      </c>
      <c r="K4170" s="37">
        <v>10</v>
      </c>
      <c r="L4170" s="37">
        <v>10</v>
      </c>
      <c r="M4170" s="37">
        <v>5</v>
      </c>
      <c r="N4170" s="37">
        <v>10</v>
      </c>
      <c r="O4170" s="37">
        <v>10</v>
      </c>
      <c r="P4170" s="37">
        <v>10</v>
      </c>
      <c r="Q4170" s="37">
        <v>5</v>
      </c>
    </row>
    <row r="4171" spans="1:18">
      <c r="A4171" s="174">
        <v>1258</v>
      </c>
      <c r="B4171">
        <v>3</v>
      </c>
      <c r="C4171" s="36" t="s">
        <v>421</v>
      </c>
      <c r="D4171" s="36" t="s">
        <v>431</v>
      </c>
      <c r="E4171" s="39" t="s">
        <v>119</v>
      </c>
      <c r="F4171" s="38">
        <v>5.625</v>
      </c>
      <c r="G4171" s="37">
        <v>5</v>
      </c>
      <c r="H4171" s="37">
        <v>5</v>
      </c>
      <c r="I4171" s="37">
        <v>5</v>
      </c>
      <c r="J4171" s="37">
        <v>5</v>
      </c>
      <c r="K4171" s="37">
        <v>10</v>
      </c>
      <c r="L4171" s="37">
        <v>10</v>
      </c>
      <c r="M4171" s="37">
        <v>5</v>
      </c>
      <c r="N4171" s="37">
        <v>10</v>
      </c>
      <c r="O4171" s="37">
        <v>10</v>
      </c>
      <c r="P4171" s="37">
        <v>10</v>
      </c>
      <c r="Q4171" s="37">
        <v>5</v>
      </c>
    </row>
    <row r="4172" spans="1:18">
      <c r="A4172" s="174">
        <v>1257</v>
      </c>
      <c r="B4172">
        <v>4</v>
      </c>
      <c r="C4172" s="36" t="s">
        <v>421</v>
      </c>
      <c r="D4172" s="36" t="s">
        <v>430</v>
      </c>
      <c r="E4172" s="39" t="s">
        <v>119</v>
      </c>
      <c r="F4172" s="38">
        <v>5.25</v>
      </c>
      <c r="G4172" s="37">
        <v>5</v>
      </c>
      <c r="H4172" s="37">
        <v>5</v>
      </c>
      <c r="I4172" s="37">
        <v>5</v>
      </c>
      <c r="J4172" s="37">
        <v>5</v>
      </c>
      <c r="K4172" s="37">
        <v>10</v>
      </c>
      <c r="L4172" s="37">
        <v>10</v>
      </c>
      <c r="M4172" s="37">
        <v>5</v>
      </c>
      <c r="N4172" s="37">
        <v>10</v>
      </c>
      <c r="O4172" s="37">
        <v>10</v>
      </c>
      <c r="P4172" s="37">
        <v>10</v>
      </c>
      <c r="Q4172" s="37">
        <v>5</v>
      </c>
    </row>
    <row r="4173" spans="1:18">
      <c r="A4173" s="174">
        <v>1256</v>
      </c>
      <c r="B4173">
        <v>5</v>
      </c>
      <c r="C4173" s="36" t="s">
        <v>421</v>
      </c>
      <c r="D4173" s="36" t="s">
        <v>429</v>
      </c>
      <c r="E4173" s="39" t="s">
        <v>119</v>
      </c>
      <c r="F4173" s="38">
        <v>7.6</v>
      </c>
      <c r="G4173" s="37">
        <v>5</v>
      </c>
      <c r="H4173" s="37">
        <v>5</v>
      </c>
      <c r="I4173" s="37">
        <v>5</v>
      </c>
      <c r="J4173" s="37">
        <v>5</v>
      </c>
      <c r="K4173" s="37">
        <v>10</v>
      </c>
      <c r="L4173" s="37">
        <v>10</v>
      </c>
      <c r="M4173" s="37">
        <v>5</v>
      </c>
      <c r="N4173" s="37">
        <v>10</v>
      </c>
      <c r="O4173" s="37">
        <v>10</v>
      </c>
      <c r="P4173" s="37">
        <v>10</v>
      </c>
      <c r="Q4173" s="37">
        <v>5</v>
      </c>
    </row>
    <row r="4174" spans="1:18">
      <c r="A4174" s="174">
        <v>1255</v>
      </c>
      <c r="B4174">
        <v>6</v>
      </c>
      <c r="C4174" s="36" t="s">
        <v>421</v>
      </c>
      <c r="D4174" s="36" t="s">
        <v>428</v>
      </c>
      <c r="E4174" s="39" t="s">
        <v>119</v>
      </c>
      <c r="F4174" s="38">
        <v>4.8125</v>
      </c>
      <c r="G4174" s="37">
        <v>5</v>
      </c>
      <c r="H4174" s="37">
        <v>5</v>
      </c>
      <c r="I4174" s="37">
        <v>5</v>
      </c>
      <c r="J4174" s="37">
        <v>5</v>
      </c>
      <c r="K4174" s="37">
        <v>10</v>
      </c>
      <c r="L4174" s="37">
        <v>10</v>
      </c>
      <c r="M4174" s="37">
        <v>5</v>
      </c>
      <c r="N4174" s="37">
        <v>10</v>
      </c>
      <c r="O4174" s="37">
        <v>10</v>
      </c>
      <c r="P4174" s="37">
        <v>10</v>
      </c>
      <c r="Q4174" s="37">
        <v>5</v>
      </c>
    </row>
    <row r="4175" spans="1:18">
      <c r="A4175" s="174">
        <v>1254</v>
      </c>
      <c r="B4175">
        <v>7</v>
      </c>
      <c r="C4175" s="36" t="s">
        <v>421</v>
      </c>
      <c r="D4175" s="36" t="s">
        <v>427</v>
      </c>
      <c r="E4175" s="39" t="s">
        <v>119</v>
      </c>
      <c r="F4175" s="38">
        <v>4.375</v>
      </c>
      <c r="G4175" s="37">
        <v>5</v>
      </c>
      <c r="H4175" s="37">
        <v>5</v>
      </c>
      <c r="I4175" s="37">
        <v>5</v>
      </c>
      <c r="J4175" s="37">
        <v>5</v>
      </c>
      <c r="K4175" s="37">
        <v>10</v>
      </c>
      <c r="L4175" s="37">
        <v>10</v>
      </c>
      <c r="M4175" s="37">
        <v>5</v>
      </c>
      <c r="N4175" s="37">
        <v>10</v>
      </c>
      <c r="O4175" s="37">
        <v>10</v>
      </c>
      <c r="P4175" s="37">
        <v>10</v>
      </c>
      <c r="Q4175" s="37">
        <v>5</v>
      </c>
    </row>
    <row r="4176" spans="1:18">
      <c r="A4176" s="174">
        <v>1253</v>
      </c>
      <c r="B4176">
        <v>8</v>
      </c>
      <c r="C4176" s="36" t="s">
        <v>421</v>
      </c>
      <c r="D4176" s="36" t="s">
        <v>426</v>
      </c>
      <c r="E4176" s="39" t="s">
        <v>119</v>
      </c>
      <c r="F4176" s="38">
        <v>4.0625</v>
      </c>
      <c r="G4176" s="37">
        <v>5</v>
      </c>
      <c r="H4176" s="37">
        <v>5</v>
      </c>
      <c r="I4176" s="37">
        <v>5</v>
      </c>
      <c r="J4176" s="37">
        <v>5</v>
      </c>
      <c r="K4176" s="37">
        <v>10</v>
      </c>
      <c r="L4176" s="37">
        <v>10</v>
      </c>
      <c r="M4176" s="37">
        <v>5</v>
      </c>
      <c r="N4176" s="37">
        <v>10</v>
      </c>
      <c r="O4176" s="37">
        <v>10</v>
      </c>
      <c r="P4176" s="37">
        <v>10</v>
      </c>
      <c r="Q4176" s="37">
        <v>5</v>
      </c>
    </row>
    <row r="4177" spans="1:18">
      <c r="A4177" s="174">
        <v>1252</v>
      </c>
      <c r="B4177">
        <v>9</v>
      </c>
      <c r="C4177" s="36" t="s">
        <v>421</v>
      </c>
      <c r="D4177" s="36" t="s">
        <v>425</v>
      </c>
      <c r="E4177" s="39" t="s">
        <v>119</v>
      </c>
      <c r="F4177" s="38">
        <v>4.3125</v>
      </c>
      <c r="G4177" s="37">
        <v>5</v>
      </c>
      <c r="H4177" s="37">
        <v>5</v>
      </c>
      <c r="I4177" s="37">
        <v>5</v>
      </c>
      <c r="J4177" s="37">
        <v>5</v>
      </c>
      <c r="K4177" s="37">
        <v>10</v>
      </c>
      <c r="L4177" s="37">
        <v>10</v>
      </c>
      <c r="M4177" s="37">
        <v>5</v>
      </c>
      <c r="N4177" s="37">
        <v>10</v>
      </c>
      <c r="O4177" s="37">
        <v>10</v>
      </c>
      <c r="P4177" s="37">
        <v>10</v>
      </c>
      <c r="Q4177" s="37">
        <v>5</v>
      </c>
    </row>
    <row r="4178" spans="1:18">
      <c r="A4178" s="174">
        <v>1251</v>
      </c>
      <c r="B4178">
        <v>10</v>
      </c>
      <c r="C4178" s="36" t="s">
        <v>421</v>
      </c>
      <c r="D4178" s="36" t="s">
        <v>424</v>
      </c>
      <c r="E4178" s="39" t="s">
        <v>119</v>
      </c>
      <c r="F4178" s="38">
        <v>4.9375</v>
      </c>
      <c r="G4178" s="37">
        <v>5</v>
      </c>
      <c r="H4178" s="37">
        <v>5</v>
      </c>
      <c r="I4178" s="37">
        <v>5</v>
      </c>
      <c r="J4178" s="37">
        <v>5</v>
      </c>
      <c r="K4178" s="37">
        <v>10</v>
      </c>
      <c r="L4178" s="37">
        <v>10</v>
      </c>
      <c r="M4178" s="37">
        <v>5</v>
      </c>
      <c r="N4178" s="37">
        <v>10</v>
      </c>
      <c r="O4178" s="37">
        <v>10</v>
      </c>
      <c r="P4178" s="37">
        <v>10</v>
      </c>
      <c r="Q4178" s="37">
        <v>5</v>
      </c>
    </row>
    <row r="4179" spans="1:18">
      <c r="A4179" s="174">
        <v>1250</v>
      </c>
      <c r="B4179">
        <v>11</v>
      </c>
      <c r="C4179" s="36" t="s">
        <v>421</v>
      </c>
      <c r="D4179" s="36" t="s">
        <v>423</v>
      </c>
      <c r="E4179" s="39" t="s">
        <v>119</v>
      </c>
      <c r="F4179" s="38">
        <v>7.5</v>
      </c>
      <c r="G4179" s="37">
        <v>5</v>
      </c>
      <c r="H4179" s="37">
        <v>5</v>
      </c>
      <c r="I4179" s="37">
        <v>5</v>
      </c>
      <c r="J4179" s="37">
        <v>5</v>
      </c>
      <c r="K4179" s="37">
        <v>10</v>
      </c>
      <c r="L4179" s="37">
        <v>10</v>
      </c>
      <c r="M4179" s="37">
        <v>5</v>
      </c>
      <c r="N4179" s="37">
        <v>10</v>
      </c>
      <c r="O4179" s="37">
        <v>10</v>
      </c>
      <c r="P4179" s="37">
        <v>10</v>
      </c>
      <c r="Q4179" s="37">
        <v>5</v>
      </c>
    </row>
    <row r="4180" spans="1:18">
      <c r="A4180" s="174">
        <v>1249</v>
      </c>
      <c r="B4180">
        <v>12</v>
      </c>
      <c r="C4180" s="36" t="s">
        <v>421</v>
      </c>
      <c r="D4180" s="36" t="s">
        <v>422</v>
      </c>
      <c r="E4180" s="39" t="s">
        <v>119</v>
      </c>
      <c r="F4180" s="38">
        <v>4.1875</v>
      </c>
      <c r="G4180" s="37">
        <v>5</v>
      </c>
      <c r="H4180" s="37">
        <v>5</v>
      </c>
      <c r="I4180" s="37">
        <v>5</v>
      </c>
      <c r="J4180" s="37">
        <v>5</v>
      </c>
      <c r="K4180" s="37">
        <v>10</v>
      </c>
      <c r="L4180" s="37">
        <v>10</v>
      </c>
      <c r="M4180" s="37">
        <v>5</v>
      </c>
      <c r="N4180" s="37">
        <v>10</v>
      </c>
      <c r="O4180" s="37">
        <v>10</v>
      </c>
      <c r="P4180" s="37">
        <v>10</v>
      </c>
      <c r="Q4180" s="37">
        <v>5</v>
      </c>
    </row>
    <row r="4181" spans="1:18">
      <c r="A4181" s="174">
        <v>1248</v>
      </c>
      <c r="C4181" s="36" t="s">
        <v>421</v>
      </c>
      <c r="D4181" s="35" t="s">
        <v>8696</v>
      </c>
      <c r="E4181" s="34" t="s">
        <v>119</v>
      </c>
      <c r="F4181" s="130">
        <v>5.157</v>
      </c>
      <c r="G4181" s="33" t="e">
        <f>AVERAGE(#REF!)</f>
        <v>#REF!</v>
      </c>
      <c r="H4181" s="33" t="e">
        <f>AVERAGE(#REF!)</f>
        <v>#REF!</v>
      </c>
      <c r="I4181" s="33" t="e">
        <f>AVERAGE(#REF!)</f>
        <v>#REF!</v>
      </c>
      <c r="J4181" s="33" t="e">
        <f>AVERAGE(#REF!)</f>
        <v>#REF!</v>
      </c>
      <c r="K4181" s="33" t="e">
        <f>AVERAGE(#REF!)</f>
        <v>#REF!</v>
      </c>
      <c r="L4181" s="33" t="e">
        <f>AVERAGE(#REF!)</f>
        <v>#REF!</v>
      </c>
      <c r="M4181" s="33" t="e">
        <f>AVERAGE(#REF!)</f>
        <v>#REF!</v>
      </c>
      <c r="N4181" s="33" t="e">
        <f>AVERAGE(#REF!)</f>
        <v>#REF!</v>
      </c>
      <c r="O4181" s="33" t="e">
        <f>AVERAGE(#REF!)</f>
        <v>#REF!</v>
      </c>
      <c r="P4181" s="33" t="e">
        <f>AVERAGE(#REF!)</f>
        <v>#REF!</v>
      </c>
      <c r="Q4181" s="33" t="e">
        <f>AVERAGE(#REF!)</f>
        <v>#REF!</v>
      </c>
    </row>
    <row r="4182" spans="1:18">
      <c r="A4182" s="174">
        <v>1223</v>
      </c>
      <c r="B4182">
        <v>1</v>
      </c>
      <c r="C4182" s="36" t="s">
        <v>320</v>
      </c>
      <c r="D4182" s="36" t="s">
        <v>330</v>
      </c>
      <c r="E4182" s="39" t="str">
        <f>E4192</f>
        <v>Joe</v>
      </c>
      <c r="G4182" s="37">
        <v>6</v>
      </c>
      <c r="H4182" s="37">
        <v>5</v>
      </c>
      <c r="I4182" s="37">
        <v>5</v>
      </c>
      <c r="J4182" s="37">
        <v>5</v>
      </c>
      <c r="K4182" s="37">
        <v>10</v>
      </c>
      <c r="L4182" s="37">
        <v>10</v>
      </c>
      <c r="M4182" s="37">
        <v>5</v>
      </c>
      <c r="N4182" s="37">
        <v>10</v>
      </c>
      <c r="O4182" s="37">
        <v>11</v>
      </c>
      <c r="P4182" s="37">
        <v>11</v>
      </c>
      <c r="Q4182" s="37">
        <v>5</v>
      </c>
      <c r="R4182" s="38">
        <v>7.4</v>
      </c>
    </row>
    <row r="4183" spans="1:18">
      <c r="A4183" s="174">
        <v>1222</v>
      </c>
      <c r="B4183">
        <v>2</v>
      </c>
      <c r="C4183" s="36" t="s">
        <v>320</v>
      </c>
      <c r="D4183" s="36" t="s">
        <v>329</v>
      </c>
      <c r="E4183" s="39" t="str">
        <f>E4192</f>
        <v>Joe</v>
      </c>
      <c r="G4183" s="37">
        <v>8</v>
      </c>
      <c r="H4183" s="37">
        <v>5</v>
      </c>
      <c r="I4183" s="37">
        <v>5</v>
      </c>
      <c r="J4183" s="37">
        <v>5</v>
      </c>
      <c r="K4183" s="37">
        <v>12</v>
      </c>
      <c r="L4183" s="37">
        <v>16</v>
      </c>
      <c r="M4183" s="37">
        <v>7</v>
      </c>
      <c r="N4183" s="37">
        <v>14</v>
      </c>
      <c r="O4183" s="37">
        <v>13</v>
      </c>
      <c r="P4183" s="37">
        <v>13</v>
      </c>
      <c r="Q4183" s="37">
        <v>7</v>
      </c>
      <c r="R4183" s="38">
        <v>9.1</v>
      </c>
    </row>
    <row r="4184" spans="1:18">
      <c r="A4184" s="174">
        <v>1221</v>
      </c>
      <c r="B4184">
        <v>3</v>
      </c>
      <c r="C4184" s="36" t="s">
        <v>320</v>
      </c>
      <c r="D4184" s="36" t="s">
        <v>328</v>
      </c>
      <c r="E4184" s="39" t="str">
        <f>E4192</f>
        <v>Joe</v>
      </c>
      <c r="G4184" s="37">
        <v>5</v>
      </c>
      <c r="H4184" s="37">
        <v>5</v>
      </c>
      <c r="I4184" s="37">
        <v>6</v>
      </c>
      <c r="J4184" s="37">
        <v>6</v>
      </c>
      <c r="K4184" s="37">
        <v>12</v>
      </c>
      <c r="L4184" s="37">
        <v>11</v>
      </c>
      <c r="M4184" s="37">
        <v>6</v>
      </c>
      <c r="N4184" s="37">
        <v>13</v>
      </c>
      <c r="O4184" s="37">
        <v>13</v>
      </c>
      <c r="P4184" s="37">
        <v>11</v>
      </c>
      <c r="Q4184" s="37">
        <v>6</v>
      </c>
      <c r="R4184" s="38">
        <v>7.5</v>
      </c>
    </row>
    <row r="4185" spans="1:18">
      <c r="A4185" s="174">
        <v>1220</v>
      </c>
      <c r="B4185">
        <v>4</v>
      </c>
      <c r="C4185" s="36" t="s">
        <v>320</v>
      </c>
      <c r="D4185" s="36" t="s">
        <v>327</v>
      </c>
      <c r="E4185" s="39" t="str">
        <f>E4192</f>
        <v>Joe</v>
      </c>
      <c r="G4185" s="37">
        <v>7</v>
      </c>
      <c r="H4185" s="37">
        <v>8</v>
      </c>
      <c r="I4185" s="37">
        <v>5</v>
      </c>
      <c r="J4185" s="37">
        <v>7</v>
      </c>
      <c r="K4185" s="37">
        <v>14</v>
      </c>
      <c r="L4185" s="37">
        <v>13</v>
      </c>
      <c r="M4185" s="37">
        <v>6</v>
      </c>
      <c r="N4185" s="37">
        <v>14</v>
      </c>
      <c r="O4185" s="37">
        <v>12</v>
      </c>
      <c r="P4185" s="37">
        <v>12</v>
      </c>
      <c r="Q4185" s="37">
        <v>8</v>
      </c>
      <c r="R4185" s="38">
        <v>9.1999999999999993</v>
      </c>
    </row>
    <row r="4186" spans="1:18">
      <c r="A4186" s="174">
        <v>1219</v>
      </c>
      <c r="B4186">
        <v>5</v>
      </c>
      <c r="C4186" s="36" t="s">
        <v>320</v>
      </c>
      <c r="D4186" s="36" t="s">
        <v>326</v>
      </c>
      <c r="E4186" s="39" t="str">
        <f>E4192</f>
        <v>Joe</v>
      </c>
      <c r="G4186" s="37">
        <v>7</v>
      </c>
      <c r="H4186" s="37">
        <v>5</v>
      </c>
      <c r="I4186" s="37">
        <v>6</v>
      </c>
      <c r="J4186" s="37">
        <v>8</v>
      </c>
      <c r="K4186" s="37">
        <v>11</v>
      </c>
      <c r="L4186" s="37">
        <v>12</v>
      </c>
      <c r="M4186" s="37">
        <v>3</v>
      </c>
      <c r="N4186" s="37">
        <v>14</v>
      </c>
      <c r="O4186" s="37">
        <v>13</v>
      </c>
      <c r="P4186" s="37">
        <v>9</v>
      </c>
      <c r="Q4186" s="37">
        <v>6</v>
      </c>
      <c r="R4186" s="38">
        <v>7.5</v>
      </c>
    </row>
    <row r="4187" spans="1:18">
      <c r="A4187" s="174">
        <v>1218</v>
      </c>
      <c r="B4187">
        <v>6</v>
      </c>
      <c r="C4187" s="36" t="s">
        <v>320</v>
      </c>
      <c r="D4187" s="36" t="s">
        <v>325</v>
      </c>
      <c r="E4187" s="39" t="str">
        <f>E4192</f>
        <v>Joe</v>
      </c>
      <c r="G4187" s="37">
        <v>6</v>
      </c>
      <c r="H4187" s="37">
        <v>7</v>
      </c>
      <c r="I4187" s="37">
        <v>7</v>
      </c>
      <c r="J4187" s="37">
        <v>8</v>
      </c>
      <c r="K4187" s="37">
        <v>16</v>
      </c>
      <c r="L4187" s="37">
        <v>12</v>
      </c>
      <c r="M4187" s="37">
        <v>7</v>
      </c>
      <c r="N4187" s="37">
        <v>14</v>
      </c>
      <c r="O4187" s="37">
        <v>12</v>
      </c>
      <c r="P4187" s="37">
        <v>8</v>
      </c>
      <c r="Q4187" s="37">
        <v>3</v>
      </c>
      <c r="R4187" s="38">
        <v>8.3000000000000007</v>
      </c>
    </row>
    <row r="4188" spans="1:18">
      <c r="A4188" s="174">
        <v>1217</v>
      </c>
      <c r="B4188">
        <v>7</v>
      </c>
      <c r="C4188" s="36" t="s">
        <v>320</v>
      </c>
      <c r="D4188" s="42" t="s">
        <v>324</v>
      </c>
      <c r="E4188" s="41" t="str">
        <f>E4192</f>
        <v>Joe</v>
      </c>
      <c r="G4188" s="37">
        <v>8</v>
      </c>
      <c r="H4188" s="37">
        <v>6</v>
      </c>
      <c r="I4188" s="37">
        <v>5</v>
      </c>
      <c r="J4188" s="37">
        <v>5</v>
      </c>
      <c r="K4188" s="37">
        <v>14</v>
      </c>
      <c r="L4188" s="37">
        <v>16</v>
      </c>
      <c r="M4188" s="37">
        <v>4</v>
      </c>
      <c r="N4188" s="37">
        <v>16</v>
      </c>
      <c r="O4188" s="37">
        <v>12</v>
      </c>
      <c r="P4188" s="37">
        <v>14</v>
      </c>
      <c r="Q4188" s="37">
        <v>7</v>
      </c>
      <c r="R4188" s="38">
        <v>9.6999999999999993</v>
      </c>
    </row>
    <row r="4189" spans="1:18">
      <c r="A4189" s="174">
        <v>1216</v>
      </c>
      <c r="B4189">
        <v>8</v>
      </c>
      <c r="C4189" s="36" t="s">
        <v>320</v>
      </c>
      <c r="D4189" s="42" t="s">
        <v>323</v>
      </c>
      <c r="E4189" s="41" t="str">
        <f>E4192</f>
        <v>Joe</v>
      </c>
      <c r="G4189" s="37">
        <v>5</v>
      </c>
      <c r="H4189" s="37">
        <v>5</v>
      </c>
      <c r="I4189" s="37">
        <v>5</v>
      </c>
      <c r="J4189" s="37">
        <v>6</v>
      </c>
      <c r="K4189" s="37">
        <v>12</v>
      </c>
      <c r="L4189" s="37">
        <v>18</v>
      </c>
      <c r="M4189" s="37">
        <v>9</v>
      </c>
      <c r="N4189" s="37">
        <v>18</v>
      </c>
      <c r="O4189" s="37">
        <v>14</v>
      </c>
      <c r="P4189" s="37">
        <v>16</v>
      </c>
      <c r="Q4189" s="37">
        <v>9</v>
      </c>
      <c r="R4189" s="38">
        <v>9.8000000000000007</v>
      </c>
    </row>
    <row r="4190" spans="1:18">
      <c r="A4190" s="174">
        <v>1215</v>
      </c>
      <c r="B4190">
        <v>9</v>
      </c>
      <c r="C4190" s="36" t="s">
        <v>320</v>
      </c>
      <c r="D4190" s="42" t="s">
        <v>322</v>
      </c>
      <c r="E4190" s="41" t="str">
        <f>E4192</f>
        <v>Joe</v>
      </c>
      <c r="G4190" s="37">
        <v>8</v>
      </c>
      <c r="H4190" s="37">
        <v>6</v>
      </c>
      <c r="I4190" s="37">
        <v>6</v>
      </c>
      <c r="J4190" s="37">
        <v>5</v>
      </c>
      <c r="K4190" s="37">
        <v>10</v>
      </c>
      <c r="L4190" s="37">
        <v>16</v>
      </c>
      <c r="M4190" s="37">
        <v>6</v>
      </c>
      <c r="N4190" s="37">
        <v>12</v>
      </c>
      <c r="O4190" s="37">
        <v>10</v>
      </c>
      <c r="P4190" s="37">
        <v>10</v>
      </c>
      <c r="Q4190" s="37">
        <v>5</v>
      </c>
      <c r="R4190" s="38">
        <v>9.6999999999999993</v>
      </c>
    </row>
    <row r="4191" spans="1:18">
      <c r="A4191" s="174">
        <v>1214</v>
      </c>
      <c r="B4191">
        <v>10</v>
      </c>
      <c r="C4191" s="36" t="s">
        <v>320</v>
      </c>
      <c r="D4191" s="42" t="s">
        <v>321</v>
      </c>
      <c r="E4191" s="41" t="str">
        <f>E4192</f>
        <v>Joe</v>
      </c>
      <c r="G4191" s="37">
        <v>9</v>
      </c>
      <c r="H4191" s="37">
        <v>8</v>
      </c>
      <c r="I4191" s="37">
        <v>8</v>
      </c>
      <c r="J4191" s="37">
        <v>5</v>
      </c>
      <c r="K4191" s="37">
        <v>16</v>
      </c>
      <c r="L4191" s="37">
        <v>18</v>
      </c>
      <c r="M4191" s="37">
        <v>9</v>
      </c>
      <c r="N4191" s="37">
        <v>20</v>
      </c>
      <c r="O4191" s="37">
        <v>12</v>
      </c>
      <c r="P4191" s="37">
        <v>15</v>
      </c>
      <c r="Q4191" s="37">
        <v>8</v>
      </c>
      <c r="R4191" s="38">
        <v>9.5</v>
      </c>
    </row>
    <row r="4192" spans="1:18" ht="16.5" thickBot="1">
      <c r="A4192" s="174">
        <v>1213</v>
      </c>
      <c r="C4192" s="36" t="s">
        <v>320</v>
      </c>
      <c r="D4192" s="35" t="s">
        <v>319</v>
      </c>
      <c r="E4192" s="34" t="s">
        <v>119</v>
      </c>
      <c r="F4192" s="130">
        <v>8.7170000000000005</v>
      </c>
      <c r="G4192" s="33">
        <f t="shared" ref="G4192:Q4192" si="13">AVERAGE(G4182:G4191)</f>
        <v>6.9</v>
      </c>
      <c r="H4192" s="33">
        <f t="shared" si="13"/>
        <v>6</v>
      </c>
      <c r="I4192" s="33">
        <f t="shared" si="13"/>
        <v>5.8</v>
      </c>
      <c r="J4192" s="33">
        <f t="shared" si="13"/>
        <v>6</v>
      </c>
      <c r="K4192" s="33">
        <f t="shared" si="13"/>
        <v>12.7</v>
      </c>
      <c r="L4192" s="33">
        <f t="shared" si="13"/>
        <v>14.2</v>
      </c>
      <c r="M4192" s="33">
        <f t="shared" si="13"/>
        <v>6.2</v>
      </c>
      <c r="N4192" s="33">
        <f t="shared" si="13"/>
        <v>14.5</v>
      </c>
      <c r="O4192" s="33">
        <f t="shared" si="13"/>
        <v>12.2</v>
      </c>
      <c r="P4192" s="33">
        <f t="shared" si="13"/>
        <v>11.9</v>
      </c>
      <c r="Q4192" s="33">
        <f t="shared" si="13"/>
        <v>6.4</v>
      </c>
    </row>
    <row r="4193" spans="1:33" s="150" customFormat="1" ht="14.45" customHeight="1" thickTop="1">
      <c r="A4193" s="185">
        <v>5195</v>
      </c>
      <c r="B4193" s="150">
        <v>1</v>
      </c>
      <c r="C4193" s="151" t="s">
        <v>9652</v>
      </c>
      <c r="D4193" s="151" t="s">
        <v>9654</v>
      </c>
      <c r="E4193" s="152" t="s">
        <v>934</v>
      </c>
      <c r="F4193" s="153">
        <v>8.1999999999999993</v>
      </c>
      <c r="G4193" s="154">
        <v>5</v>
      </c>
      <c r="H4193" s="154">
        <v>5</v>
      </c>
      <c r="I4193" s="154">
        <v>5</v>
      </c>
      <c r="J4193" s="154">
        <v>5</v>
      </c>
      <c r="K4193" s="154">
        <v>10</v>
      </c>
      <c r="L4193" s="154">
        <v>10</v>
      </c>
      <c r="M4193" s="154">
        <v>5</v>
      </c>
      <c r="N4193" s="154">
        <v>10</v>
      </c>
      <c r="O4193" s="154">
        <v>10</v>
      </c>
      <c r="P4193" s="154">
        <v>10</v>
      </c>
      <c r="Q4193" s="154">
        <v>5</v>
      </c>
      <c r="R4193" s="212"/>
      <c r="S4193" s="155"/>
      <c r="T4193" s="155"/>
      <c r="U4193" s="155"/>
      <c r="V4193" s="155"/>
      <c r="W4193" s="155"/>
      <c r="X4193" s="155"/>
      <c r="Y4193" s="155"/>
      <c r="Z4193" s="155"/>
      <c r="AA4193" s="155"/>
      <c r="AB4193" s="155"/>
      <c r="AC4193" s="155"/>
      <c r="AD4193" s="156"/>
      <c r="AE4193" s="156"/>
      <c r="AF4193" s="156"/>
      <c r="AG4193" s="156"/>
    </row>
    <row r="4194" spans="1:33" ht="14.45" customHeight="1">
      <c r="A4194" s="174">
        <v>5195</v>
      </c>
      <c r="B4194">
        <v>2</v>
      </c>
      <c r="C4194" s="36" t="s">
        <v>9652</v>
      </c>
      <c r="D4194" s="36" t="s">
        <v>9655</v>
      </c>
      <c r="E4194" s="39" t="s">
        <v>934</v>
      </c>
      <c r="F4194" s="38">
        <v>8</v>
      </c>
      <c r="G4194" s="37">
        <v>5</v>
      </c>
      <c r="H4194" s="37">
        <v>5</v>
      </c>
      <c r="I4194" s="37">
        <v>5</v>
      </c>
      <c r="J4194" s="37">
        <v>5</v>
      </c>
      <c r="K4194" s="37">
        <v>10</v>
      </c>
      <c r="L4194" s="37">
        <v>10</v>
      </c>
      <c r="M4194" s="37">
        <v>5</v>
      </c>
      <c r="N4194" s="37">
        <v>10</v>
      </c>
      <c r="O4194" s="37">
        <v>10</v>
      </c>
      <c r="P4194" s="37">
        <v>10</v>
      </c>
      <c r="Q4194" s="37">
        <v>5</v>
      </c>
    </row>
    <row r="4195" spans="1:33" ht="14.45" customHeight="1">
      <c r="A4195" s="174">
        <v>5194</v>
      </c>
      <c r="B4195">
        <v>3</v>
      </c>
      <c r="C4195" s="36" t="s">
        <v>9652</v>
      </c>
      <c r="D4195" s="36" t="s">
        <v>9656</v>
      </c>
      <c r="E4195" s="39" t="s">
        <v>934</v>
      </c>
      <c r="F4195" s="38">
        <v>8</v>
      </c>
      <c r="G4195" s="37">
        <v>5</v>
      </c>
      <c r="H4195" s="37">
        <v>5</v>
      </c>
      <c r="I4195" s="37">
        <v>5</v>
      </c>
      <c r="J4195" s="37">
        <v>5</v>
      </c>
      <c r="K4195" s="37">
        <v>10</v>
      </c>
      <c r="L4195" s="37">
        <v>10</v>
      </c>
      <c r="M4195" s="37">
        <v>5</v>
      </c>
      <c r="N4195" s="37">
        <v>10</v>
      </c>
      <c r="O4195" s="37">
        <v>10</v>
      </c>
      <c r="P4195" s="37">
        <v>10</v>
      </c>
      <c r="Q4195" s="37">
        <v>5</v>
      </c>
    </row>
    <row r="4196" spans="1:33" ht="14.45" customHeight="1">
      <c r="A4196" s="174">
        <v>5193</v>
      </c>
      <c r="B4196">
        <v>4</v>
      </c>
      <c r="C4196" s="36" t="s">
        <v>9652</v>
      </c>
      <c r="D4196" s="36" t="s">
        <v>9657</v>
      </c>
      <c r="E4196" s="39" t="s">
        <v>934</v>
      </c>
      <c r="F4196" s="38">
        <v>8.5</v>
      </c>
      <c r="G4196" s="37">
        <v>5</v>
      </c>
      <c r="H4196" s="37">
        <v>5</v>
      </c>
      <c r="I4196" s="37">
        <v>5</v>
      </c>
      <c r="J4196" s="37">
        <v>5</v>
      </c>
      <c r="K4196" s="37">
        <v>10</v>
      </c>
      <c r="L4196" s="37">
        <v>10</v>
      </c>
      <c r="M4196" s="37">
        <v>5</v>
      </c>
      <c r="N4196" s="37">
        <v>10</v>
      </c>
      <c r="O4196" s="37">
        <v>10</v>
      </c>
      <c r="P4196" s="37">
        <v>10</v>
      </c>
      <c r="Q4196" s="37">
        <v>5</v>
      </c>
    </row>
    <row r="4197" spans="1:33" ht="14.45" customHeight="1">
      <c r="A4197" s="174">
        <v>5192</v>
      </c>
      <c r="B4197">
        <v>5</v>
      </c>
      <c r="C4197" s="36" t="s">
        <v>9652</v>
      </c>
      <c r="D4197" s="36" t="s">
        <v>9658</v>
      </c>
      <c r="E4197" s="39" t="s">
        <v>934</v>
      </c>
      <c r="F4197" s="38">
        <v>8</v>
      </c>
      <c r="G4197" s="37">
        <v>5</v>
      </c>
      <c r="H4197" s="37">
        <v>5</v>
      </c>
      <c r="I4197" s="37">
        <v>5</v>
      </c>
      <c r="J4197" s="37">
        <v>5</v>
      </c>
      <c r="K4197" s="37">
        <v>10</v>
      </c>
      <c r="L4197" s="37">
        <v>10</v>
      </c>
      <c r="M4197" s="37">
        <v>5</v>
      </c>
      <c r="N4197" s="37">
        <v>10</v>
      </c>
      <c r="O4197" s="37">
        <v>10</v>
      </c>
      <c r="P4197" s="37">
        <v>10</v>
      </c>
      <c r="Q4197" s="37">
        <v>5</v>
      </c>
    </row>
    <row r="4198" spans="1:33" ht="14.45" customHeight="1">
      <c r="A4198" s="174">
        <v>5191</v>
      </c>
      <c r="B4198">
        <v>6</v>
      </c>
      <c r="C4198" s="36" t="s">
        <v>9652</v>
      </c>
      <c r="D4198" s="36" t="s">
        <v>9659</v>
      </c>
      <c r="E4198" s="39" t="s">
        <v>934</v>
      </c>
      <c r="F4198" s="38">
        <v>8.1</v>
      </c>
      <c r="G4198" s="37">
        <v>5</v>
      </c>
      <c r="H4198" s="37">
        <v>5</v>
      </c>
      <c r="I4198" s="37">
        <v>5</v>
      </c>
      <c r="J4198" s="37">
        <v>5</v>
      </c>
      <c r="K4198" s="37">
        <v>10</v>
      </c>
      <c r="L4198" s="37">
        <v>10</v>
      </c>
      <c r="M4198" s="37">
        <v>5</v>
      </c>
      <c r="N4198" s="37">
        <v>10</v>
      </c>
      <c r="O4198" s="37">
        <v>10</v>
      </c>
      <c r="P4198" s="37">
        <v>10</v>
      </c>
      <c r="Q4198" s="37">
        <v>5</v>
      </c>
    </row>
    <row r="4199" spans="1:33" ht="14.45" customHeight="1">
      <c r="A4199" s="174">
        <v>5190</v>
      </c>
      <c r="B4199">
        <v>7</v>
      </c>
      <c r="C4199" s="36" t="s">
        <v>9652</v>
      </c>
      <c r="D4199" s="36" t="s">
        <v>9660</v>
      </c>
      <c r="E4199" s="39" t="s">
        <v>934</v>
      </c>
      <c r="F4199" s="38">
        <v>7.8</v>
      </c>
      <c r="G4199" s="37">
        <v>5</v>
      </c>
      <c r="H4199" s="37">
        <v>5</v>
      </c>
      <c r="I4199" s="37">
        <v>5</v>
      </c>
      <c r="J4199" s="37">
        <v>5</v>
      </c>
      <c r="K4199" s="37">
        <v>10</v>
      </c>
      <c r="L4199" s="37">
        <v>10</v>
      </c>
      <c r="M4199" s="37">
        <v>5</v>
      </c>
      <c r="N4199" s="37">
        <v>10</v>
      </c>
      <c r="O4199" s="37">
        <v>10</v>
      </c>
      <c r="P4199" s="37">
        <v>10</v>
      </c>
      <c r="Q4199" s="37">
        <v>5</v>
      </c>
    </row>
    <row r="4200" spans="1:33" ht="14.45" customHeight="1">
      <c r="A4200" s="174">
        <v>5189</v>
      </c>
      <c r="B4200">
        <v>8</v>
      </c>
      <c r="C4200" s="36" t="s">
        <v>9652</v>
      </c>
      <c r="D4200" s="36" t="s">
        <v>9661</v>
      </c>
      <c r="E4200" s="39" t="s">
        <v>934</v>
      </c>
      <c r="F4200" s="38">
        <v>8</v>
      </c>
      <c r="G4200" s="37">
        <v>5</v>
      </c>
      <c r="H4200" s="37">
        <v>5</v>
      </c>
      <c r="I4200" s="37">
        <v>5</v>
      </c>
      <c r="J4200" s="37">
        <v>5</v>
      </c>
      <c r="K4200" s="37">
        <v>10</v>
      </c>
      <c r="L4200" s="37">
        <v>10</v>
      </c>
      <c r="M4200" s="37">
        <v>5</v>
      </c>
      <c r="N4200" s="37">
        <v>10</v>
      </c>
      <c r="O4200" s="37">
        <v>10</v>
      </c>
      <c r="P4200" s="37">
        <v>10</v>
      </c>
      <c r="Q4200" s="37">
        <v>5</v>
      </c>
    </row>
    <row r="4201" spans="1:33" ht="14.45" customHeight="1">
      <c r="A4201" s="174">
        <v>5188</v>
      </c>
      <c r="B4201">
        <v>9</v>
      </c>
      <c r="C4201" s="36" t="s">
        <v>9652</v>
      </c>
      <c r="D4201" s="36" t="s">
        <v>9662</v>
      </c>
      <c r="E4201" s="39" t="s">
        <v>934</v>
      </c>
      <c r="F4201" s="38">
        <v>8</v>
      </c>
      <c r="G4201" s="37">
        <v>5</v>
      </c>
      <c r="H4201" s="37">
        <v>5</v>
      </c>
      <c r="I4201" s="37">
        <v>5</v>
      </c>
      <c r="J4201" s="37">
        <v>5</v>
      </c>
      <c r="K4201" s="37">
        <v>10</v>
      </c>
      <c r="L4201" s="37">
        <v>10</v>
      </c>
      <c r="M4201" s="37">
        <v>5</v>
      </c>
      <c r="N4201" s="37">
        <v>10</v>
      </c>
      <c r="O4201" s="37">
        <v>10</v>
      </c>
      <c r="P4201" s="37">
        <v>10</v>
      </c>
      <c r="Q4201" s="37">
        <v>5</v>
      </c>
    </row>
    <row r="4202" spans="1:33" ht="14.45" customHeight="1">
      <c r="A4202" s="174">
        <v>5187</v>
      </c>
      <c r="B4202">
        <v>10</v>
      </c>
      <c r="C4202" s="36" t="s">
        <v>9652</v>
      </c>
      <c r="D4202" s="36" t="s">
        <v>9663</v>
      </c>
      <c r="E4202" s="39" t="s">
        <v>934</v>
      </c>
      <c r="F4202" s="38">
        <v>8.3000000000000007</v>
      </c>
      <c r="G4202" s="37">
        <v>5</v>
      </c>
      <c r="H4202" s="37">
        <v>5</v>
      </c>
      <c r="I4202" s="37">
        <v>5</v>
      </c>
      <c r="J4202" s="37">
        <v>5</v>
      </c>
      <c r="K4202" s="37">
        <v>10</v>
      </c>
      <c r="L4202" s="37">
        <v>10</v>
      </c>
      <c r="M4202" s="37">
        <v>5</v>
      </c>
      <c r="N4202" s="37">
        <v>10</v>
      </c>
      <c r="O4202" s="37">
        <v>10</v>
      </c>
      <c r="P4202" s="37">
        <v>10</v>
      </c>
      <c r="Q4202" s="37">
        <v>5</v>
      </c>
    </row>
    <row r="4203" spans="1:33" ht="14.45" customHeight="1">
      <c r="A4203" s="174">
        <v>5186</v>
      </c>
      <c r="B4203">
        <v>11</v>
      </c>
      <c r="C4203" s="36" t="s">
        <v>9652</v>
      </c>
      <c r="D4203" s="36" t="s">
        <v>9664</v>
      </c>
      <c r="E4203" s="39" t="s">
        <v>934</v>
      </c>
      <c r="F4203" s="38">
        <v>8</v>
      </c>
      <c r="G4203" s="37">
        <v>5</v>
      </c>
      <c r="H4203" s="37">
        <v>5</v>
      </c>
      <c r="I4203" s="37">
        <v>5</v>
      </c>
      <c r="J4203" s="37">
        <v>5</v>
      </c>
      <c r="K4203" s="37">
        <v>10</v>
      </c>
      <c r="L4203" s="37">
        <v>10</v>
      </c>
      <c r="M4203" s="37">
        <v>5</v>
      </c>
      <c r="N4203" s="37">
        <v>10</v>
      </c>
      <c r="O4203" s="37">
        <v>10</v>
      </c>
      <c r="P4203" s="37">
        <v>10</v>
      </c>
      <c r="Q4203" s="37">
        <v>5</v>
      </c>
    </row>
    <row r="4204" spans="1:33" ht="14.45" customHeight="1">
      <c r="A4204" s="174">
        <v>5185</v>
      </c>
      <c r="B4204">
        <v>12</v>
      </c>
      <c r="C4204" s="36" t="s">
        <v>9652</v>
      </c>
      <c r="D4204" s="36" t="s">
        <v>9665</v>
      </c>
      <c r="E4204" s="39" t="s">
        <v>934</v>
      </c>
      <c r="F4204" s="38">
        <v>7.8</v>
      </c>
      <c r="G4204" s="37">
        <v>5</v>
      </c>
      <c r="H4204" s="37">
        <v>5</v>
      </c>
      <c r="I4204" s="37">
        <v>5</v>
      </c>
      <c r="J4204" s="37">
        <v>5</v>
      </c>
      <c r="K4204" s="37">
        <v>10</v>
      </c>
      <c r="L4204" s="37">
        <v>10</v>
      </c>
      <c r="M4204" s="37">
        <v>5</v>
      </c>
      <c r="N4204" s="37">
        <v>10</v>
      </c>
      <c r="O4204" s="37">
        <v>10</v>
      </c>
      <c r="P4204" s="37">
        <v>10</v>
      </c>
      <c r="Q4204" s="37">
        <v>5</v>
      </c>
    </row>
    <row r="4205" spans="1:33" ht="14.25" customHeight="1">
      <c r="A4205" s="174">
        <v>5184</v>
      </c>
      <c r="B4205">
        <v>13</v>
      </c>
      <c r="C4205" s="36" t="s">
        <v>9652</v>
      </c>
      <c r="D4205" s="36" t="s">
        <v>2590</v>
      </c>
      <c r="E4205" s="39" t="s">
        <v>934</v>
      </c>
      <c r="F4205" s="38">
        <v>7.8</v>
      </c>
      <c r="G4205" s="37">
        <v>5</v>
      </c>
      <c r="H4205" s="37">
        <v>5</v>
      </c>
      <c r="I4205" s="37">
        <v>5</v>
      </c>
      <c r="J4205" s="37">
        <v>5</v>
      </c>
      <c r="K4205" s="37">
        <v>10</v>
      </c>
      <c r="L4205" s="37">
        <v>10</v>
      </c>
      <c r="M4205" s="37">
        <v>5</v>
      </c>
      <c r="N4205" s="37">
        <v>10</v>
      </c>
      <c r="O4205" s="37">
        <v>10</v>
      </c>
      <c r="P4205" s="37">
        <v>10</v>
      </c>
      <c r="Q4205" s="37">
        <v>5</v>
      </c>
    </row>
    <row r="4206" spans="1:33" ht="14.45" customHeight="1">
      <c r="A4206" s="174">
        <v>5169</v>
      </c>
      <c r="C4206" s="36" t="s">
        <v>9652</v>
      </c>
      <c r="D4206" s="35" t="s">
        <v>9521</v>
      </c>
      <c r="E4206" s="34" t="s">
        <v>934</v>
      </c>
      <c r="F4206" s="130">
        <f>GEOMEAN(F4193:F4205)</f>
        <v>8.0361431255427167</v>
      </c>
      <c r="G4206" s="33" t="e">
        <f>AVERAGE(#REF!)</f>
        <v>#REF!</v>
      </c>
      <c r="H4206" s="33" t="e">
        <f>AVERAGE(#REF!)</f>
        <v>#REF!</v>
      </c>
      <c r="I4206" s="33" t="e">
        <f>AVERAGE(#REF!)</f>
        <v>#REF!</v>
      </c>
      <c r="J4206" s="33" t="e">
        <f>AVERAGE(#REF!)</f>
        <v>#REF!</v>
      </c>
      <c r="K4206" s="33" t="e">
        <f>AVERAGE(#REF!)</f>
        <v>#REF!</v>
      </c>
      <c r="L4206" s="33" t="e">
        <f>AVERAGE(#REF!)</f>
        <v>#REF!</v>
      </c>
      <c r="M4206" s="33" t="e">
        <f>AVERAGE(#REF!)</f>
        <v>#REF!</v>
      </c>
      <c r="N4206" s="33" t="e">
        <f>AVERAGE(#REF!)</f>
        <v>#REF!</v>
      </c>
      <c r="O4206" s="33" t="e">
        <f>AVERAGE(#REF!)</f>
        <v>#REF!</v>
      </c>
      <c r="P4206" s="33" t="e">
        <f>AVERAGE(#REF!)</f>
        <v>#REF!</v>
      </c>
      <c r="Q4206" s="33" t="e">
        <f>AVERAGE(#REF!)</f>
        <v>#REF!</v>
      </c>
    </row>
    <row r="4207" spans="1:33" ht="14.45" customHeight="1">
      <c r="A4207" s="174">
        <v>5195</v>
      </c>
      <c r="B4207">
        <v>1</v>
      </c>
      <c r="C4207" s="36" t="s">
        <v>9653</v>
      </c>
      <c r="D4207" s="36" t="s">
        <v>9641</v>
      </c>
      <c r="E4207" s="39" t="s">
        <v>934</v>
      </c>
      <c r="F4207" s="38">
        <v>8.5</v>
      </c>
      <c r="G4207" s="37">
        <v>5</v>
      </c>
      <c r="H4207" s="37">
        <v>5</v>
      </c>
      <c r="I4207" s="37">
        <v>5</v>
      </c>
      <c r="J4207" s="37">
        <v>5</v>
      </c>
      <c r="K4207" s="37">
        <v>10</v>
      </c>
      <c r="L4207" s="37">
        <v>10</v>
      </c>
      <c r="M4207" s="37">
        <v>5</v>
      </c>
      <c r="N4207" s="37">
        <v>10</v>
      </c>
      <c r="O4207" s="37">
        <v>10</v>
      </c>
      <c r="P4207" s="37">
        <v>10</v>
      </c>
      <c r="Q4207" s="37">
        <v>5</v>
      </c>
    </row>
    <row r="4208" spans="1:33" ht="14.45" customHeight="1">
      <c r="A4208" s="174">
        <v>5195</v>
      </c>
      <c r="B4208">
        <v>2</v>
      </c>
      <c r="C4208" s="36" t="s">
        <v>9653</v>
      </c>
      <c r="D4208" s="36" t="s">
        <v>9642</v>
      </c>
      <c r="E4208" s="39" t="s">
        <v>934</v>
      </c>
      <c r="F4208" s="38">
        <v>8.6</v>
      </c>
      <c r="G4208" s="37">
        <v>5</v>
      </c>
      <c r="H4208" s="37">
        <v>5</v>
      </c>
      <c r="I4208" s="37">
        <v>5</v>
      </c>
      <c r="J4208" s="37">
        <v>5</v>
      </c>
      <c r="K4208" s="37">
        <v>10</v>
      </c>
      <c r="L4208" s="37">
        <v>10</v>
      </c>
      <c r="M4208" s="37">
        <v>5</v>
      </c>
      <c r="N4208" s="37">
        <v>10</v>
      </c>
      <c r="O4208" s="37">
        <v>10</v>
      </c>
      <c r="P4208" s="37">
        <v>10</v>
      </c>
      <c r="Q4208" s="37">
        <v>5</v>
      </c>
    </row>
    <row r="4209" spans="1:17" ht="14.45" customHeight="1">
      <c r="A4209" s="174">
        <v>5194</v>
      </c>
      <c r="B4209">
        <v>3</v>
      </c>
      <c r="C4209" s="36" t="s">
        <v>9653</v>
      </c>
      <c r="D4209" s="36" t="s">
        <v>9643</v>
      </c>
      <c r="E4209" s="39" t="s">
        <v>934</v>
      </c>
      <c r="F4209" s="38">
        <v>7.9</v>
      </c>
      <c r="G4209" s="37">
        <v>5</v>
      </c>
      <c r="H4209" s="37">
        <v>5</v>
      </c>
      <c r="I4209" s="37">
        <v>5</v>
      </c>
      <c r="J4209" s="37">
        <v>5</v>
      </c>
      <c r="K4209" s="37">
        <v>10</v>
      </c>
      <c r="L4209" s="37">
        <v>10</v>
      </c>
      <c r="M4209" s="37">
        <v>5</v>
      </c>
      <c r="N4209" s="37">
        <v>10</v>
      </c>
      <c r="O4209" s="37">
        <v>10</v>
      </c>
      <c r="P4209" s="37">
        <v>10</v>
      </c>
      <c r="Q4209" s="37">
        <v>5</v>
      </c>
    </row>
    <row r="4210" spans="1:17" ht="14.45" customHeight="1">
      <c r="A4210" s="174">
        <v>5193</v>
      </c>
      <c r="B4210">
        <v>4</v>
      </c>
      <c r="C4210" s="36" t="s">
        <v>9653</v>
      </c>
      <c r="D4210" s="36" t="s">
        <v>9644</v>
      </c>
      <c r="E4210" s="39" t="s">
        <v>934</v>
      </c>
      <c r="F4210" s="38">
        <v>8.5</v>
      </c>
      <c r="G4210" s="37">
        <v>5</v>
      </c>
      <c r="H4210" s="37">
        <v>5</v>
      </c>
      <c r="I4210" s="37">
        <v>5</v>
      </c>
      <c r="J4210" s="37">
        <v>5</v>
      </c>
      <c r="K4210" s="37">
        <v>10</v>
      </c>
      <c r="L4210" s="37">
        <v>10</v>
      </c>
      <c r="M4210" s="37">
        <v>5</v>
      </c>
      <c r="N4210" s="37">
        <v>10</v>
      </c>
      <c r="O4210" s="37">
        <v>10</v>
      </c>
      <c r="P4210" s="37">
        <v>10</v>
      </c>
      <c r="Q4210" s="37">
        <v>5</v>
      </c>
    </row>
    <row r="4211" spans="1:17" ht="14.45" customHeight="1">
      <c r="A4211" s="174">
        <v>5192</v>
      </c>
      <c r="B4211">
        <v>5</v>
      </c>
      <c r="C4211" s="36" t="s">
        <v>9653</v>
      </c>
      <c r="D4211" s="36" t="s">
        <v>9645</v>
      </c>
      <c r="E4211" s="39" t="s">
        <v>934</v>
      </c>
      <c r="F4211" s="38">
        <v>8.6999999999999993</v>
      </c>
      <c r="G4211" s="37">
        <v>5</v>
      </c>
      <c r="H4211" s="37">
        <v>5</v>
      </c>
      <c r="I4211" s="37">
        <v>5</v>
      </c>
      <c r="J4211" s="37">
        <v>5</v>
      </c>
      <c r="K4211" s="37">
        <v>10</v>
      </c>
      <c r="L4211" s="37">
        <v>10</v>
      </c>
      <c r="M4211" s="37">
        <v>5</v>
      </c>
      <c r="N4211" s="37">
        <v>10</v>
      </c>
      <c r="O4211" s="37">
        <v>10</v>
      </c>
      <c r="P4211" s="37">
        <v>10</v>
      </c>
      <c r="Q4211" s="37">
        <v>5</v>
      </c>
    </row>
    <row r="4212" spans="1:17" ht="14.45" customHeight="1">
      <c r="A4212" s="174">
        <v>5191</v>
      </c>
      <c r="B4212">
        <v>6</v>
      </c>
      <c r="C4212" s="36" t="s">
        <v>9653</v>
      </c>
      <c r="D4212" s="36" t="s">
        <v>9646</v>
      </c>
      <c r="E4212" s="39" t="s">
        <v>934</v>
      </c>
      <c r="F4212" s="38">
        <v>8.5</v>
      </c>
      <c r="G4212" s="37">
        <v>5</v>
      </c>
      <c r="H4212" s="37">
        <v>5</v>
      </c>
      <c r="I4212" s="37">
        <v>5</v>
      </c>
      <c r="J4212" s="37">
        <v>5</v>
      </c>
      <c r="K4212" s="37">
        <v>10</v>
      </c>
      <c r="L4212" s="37">
        <v>10</v>
      </c>
      <c r="M4212" s="37">
        <v>5</v>
      </c>
      <c r="N4212" s="37">
        <v>10</v>
      </c>
      <c r="O4212" s="37">
        <v>10</v>
      </c>
      <c r="P4212" s="37">
        <v>10</v>
      </c>
      <c r="Q4212" s="37">
        <v>5</v>
      </c>
    </row>
    <row r="4213" spans="1:17" ht="14.45" customHeight="1">
      <c r="A4213" s="174">
        <v>5190</v>
      </c>
      <c r="B4213">
        <v>7</v>
      </c>
      <c r="C4213" s="36" t="s">
        <v>9653</v>
      </c>
      <c r="D4213" s="36" t="s">
        <v>9647</v>
      </c>
      <c r="E4213" s="39" t="s">
        <v>934</v>
      </c>
      <c r="F4213" s="38">
        <v>8</v>
      </c>
      <c r="G4213" s="37">
        <v>5</v>
      </c>
      <c r="H4213" s="37">
        <v>5</v>
      </c>
      <c r="I4213" s="37">
        <v>5</v>
      </c>
      <c r="J4213" s="37">
        <v>5</v>
      </c>
      <c r="K4213" s="37">
        <v>10</v>
      </c>
      <c r="L4213" s="37">
        <v>10</v>
      </c>
      <c r="M4213" s="37">
        <v>5</v>
      </c>
      <c r="N4213" s="37">
        <v>10</v>
      </c>
      <c r="O4213" s="37">
        <v>10</v>
      </c>
      <c r="P4213" s="37">
        <v>10</v>
      </c>
      <c r="Q4213" s="37">
        <v>5</v>
      </c>
    </row>
    <row r="4214" spans="1:17" ht="14.45" customHeight="1">
      <c r="A4214" s="174">
        <v>5189</v>
      </c>
      <c r="B4214">
        <v>8</v>
      </c>
      <c r="C4214" s="36" t="s">
        <v>9653</v>
      </c>
      <c r="D4214" s="36" t="s">
        <v>9648</v>
      </c>
      <c r="E4214" s="39" t="s">
        <v>934</v>
      </c>
      <c r="F4214" s="38">
        <v>7.8</v>
      </c>
      <c r="G4214" s="37">
        <v>5</v>
      </c>
      <c r="H4214" s="37">
        <v>5</v>
      </c>
      <c r="I4214" s="37">
        <v>5</v>
      </c>
      <c r="J4214" s="37">
        <v>5</v>
      </c>
      <c r="K4214" s="37">
        <v>10</v>
      </c>
      <c r="L4214" s="37">
        <v>10</v>
      </c>
      <c r="M4214" s="37">
        <v>5</v>
      </c>
      <c r="N4214" s="37">
        <v>10</v>
      </c>
      <c r="O4214" s="37">
        <v>10</v>
      </c>
      <c r="P4214" s="37">
        <v>10</v>
      </c>
      <c r="Q4214" s="37">
        <v>5</v>
      </c>
    </row>
    <row r="4215" spans="1:17" ht="14.45" customHeight="1">
      <c r="A4215" s="174">
        <v>5188</v>
      </c>
      <c r="B4215">
        <v>9</v>
      </c>
      <c r="C4215" s="36" t="s">
        <v>9653</v>
      </c>
      <c r="D4215" s="36" t="s">
        <v>9649</v>
      </c>
      <c r="E4215" s="39" t="s">
        <v>934</v>
      </c>
      <c r="F4215" s="38">
        <v>7.7</v>
      </c>
      <c r="G4215" s="37">
        <v>5</v>
      </c>
      <c r="H4215" s="37">
        <v>5</v>
      </c>
      <c r="I4215" s="37">
        <v>5</v>
      </c>
      <c r="J4215" s="37">
        <v>5</v>
      </c>
      <c r="K4215" s="37">
        <v>10</v>
      </c>
      <c r="L4215" s="37">
        <v>10</v>
      </c>
      <c r="M4215" s="37">
        <v>5</v>
      </c>
      <c r="N4215" s="37">
        <v>10</v>
      </c>
      <c r="O4215" s="37">
        <v>10</v>
      </c>
      <c r="P4215" s="37">
        <v>10</v>
      </c>
      <c r="Q4215" s="37">
        <v>5</v>
      </c>
    </row>
    <row r="4216" spans="1:17" ht="14.45" customHeight="1">
      <c r="A4216" s="174">
        <v>5187</v>
      </c>
      <c r="B4216">
        <v>10</v>
      </c>
      <c r="C4216" s="36" t="s">
        <v>9653</v>
      </c>
      <c r="D4216" s="36" t="s">
        <v>9650</v>
      </c>
      <c r="E4216" s="39" t="s">
        <v>934</v>
      </c>
      <c r="F4216" s="38">
        <v>7.5</v>
      </c>
      <c r="G4216" s="37">
        <v>5</v>
      </c>
      <c r="H4216" s="37">
        <v>5</v>
      </c>
      <c r="I4216" s="37">
        <v>5</v>
      </c>
      <c r="J4216" s="37">
        <v>5</v>
      </c>
      <c r="K4216" s="37">
        <v>10</v>
      </c>
      <c r="L4216" s="37">
        <v>10</v>
      </c>
      <c r="M4216" s="37">
        <v>5</v>
      </c>
      <c r="N4216" s="37">
        <v>10</v>
      </c>
      <c r="O4216" s="37">
        <v>10</v>
      </c>
      <c r="P4216" s="37">
        <v>10</v>
      </c>
      <c r="Q4216" s="37">
        <v>5</v>
      </c>
    </row>
    <row r="4217" spans="1:17" ht="14.45" customHeight="1">
      <c r="A4217" s="174">
        <v>5186</v>
      </c>
      <c r="B4217">
        <v>11</v>
      </c>
      <c r="C4217" s="36" t="s">
        <v>9653</v>
      </c>
      <c r="D4217" s="36" t="s">
        <v>9651</v>
      </c>
      <c r="E4217" s="39" t="s">
        <v>934</v>
      </c>
      <c r="F4217" s="38">
        <v>8</v>
      </c>
      <c r="G4217" s="37">
        <v>5</v>
      </c>
      <c r="H4217" s="37">
        <v>5</v>
      </c>
      <c r="I4217" s="37">
        <v>5</v>
      </c>
      <c r="J4217" s="37">
        <v>5</v>
      </c>
      <c r="K4217" s="37">
        <v>10</v>
      </c>
      <c r="L4217" s="37">
        <v>10</v>
      </c>
      <c r="M4217" s="37">
        <v>5</v>
      </c>
      <c r="N4217" s="37">
        <v>10</v>
      </c>
      <c r="O4217" s="37">
        <v>10</v>
      </c>
      <c r="P4217" s="37">
        <v>10</v>
      </c>
      <c r="Q4217" s="37">
        <v>5</v>
      </c>
    </row>
    <row r="4218" spans="1:17" ht="14.45" customHeight="1">
      <c r="A4218" s="174">
        <v>5169</v>
      </c>
      <c r="C4218" s="36" t="s">
        <v>9653</v>
      </c>
      <c r="D4218" s="35" t="s">
        <v>9521</v>
      </c>
      <c r="E4218" s="34" t="s">
        <v>934</v>
      </c>
      <c r="F4218" s="130">
        <f>GEOMEAN(F4207:F4217)</f>
        <v>8.1448741109234746</v>
      </c>
      <c r="G4218" s="33" t="e">
        <f>AVERAGE(#REF!)</f>
        <v>#REF!</v>
      </c>
      <c r="H4218" s="33" t="e">
        <f>AVERAGE(#REF!)</f>
        <v>#REF!</v>
      </c>
      <c r="I4218" s="33" t="e">
        <f>AVERAGE(#REF!)</f>
        <v>#REF!</v>
      </c>
      <c r="J4218" s="33" t="e">
        <f>AVERAGE(#REF!)</f>
        <v>#REF!</v>
      </c>
      <c r="K4218" s="33" t="e">
        <f>AVERAGE(#REF!)</f>
        <v>#REF!</v>
      </c>
      <c r="L4218" s="33" t="e">
        <f>AVERAGE(#REF!)</f>
        <v>#REF!</v>
      </c>
      <c r="M4218" s="33" t="e">
        <f>AVERAGE(#REF!)</f>
        <v>#REF!</v>
      </c>
      <c r="N4218" s="33" t="e">
        <f>AVERAGE(#REF!)</f>
        <v>#REF!</v>
      </c>
      <c r="O4218" s="33" t="e">
        <f>AVERAGE(#REF!)</f>
        <v>#REF!</v>
      </c>
      <c r="P4218" s="33" t="e">
        <f>AVERAGE(#REF!)</f>
        <v>#REF!</v>
      </c>
      <c r="Q4218" s="33" t="e">
        <f>AVERAGE(#REF!)</f>
        <v>#REF!</v>
      </c>
    </row>
    <row r="4219" spans="1:17" ht="14.45" customHeight="1">
      <c r="A4219" s="174">
        <v>5196</v>
      </c>
      <c r="B4219">
        <v>1</v>
      </c>
      <c r="C4219" s="36" t="s">
        <v>9631</v>
      </c>
      <c r="D4219" s="36" t="s">
        <v>9632</v>
      </c>
      <c r="E4219" s="39" t="s">
        <v>934</v>
      </c>
      <c r="F4219" s="38">
        <v>8.1</v>
      </c>
      <c r="G4219" s="37">
        <v>5</v>
      </c>
      <c r="H4219" s="37">
        <v>5</v>
      </c>
      <c r="I4219" s="37">
        <v>5</v>
      </c>
      <c r="J4219" s="37">
        <v>5</v>
      </c>
      <c r="K4219" s="37">
        <v>10</v>
      </c>
      <c r="L4219" s="37">
        <v>10</v>
      </c>
      <c r="M4219" s="37">
        <v>5</v>
      </c>
      <c r="N4219" s="37">
        <v>10</v>
      </c>
      <c r="O4219" s="37">
        <v>10</v>
      </c>
      <c r="P4219" s="37">
        <v>10</v>
      </c>
      <c r="Q4219" s="37">
        <v>5</v>
      </c>
    </row>
    <row r="4220" spans="1:17" ht="14.45" customHeight="1">
      <c r="A4220" s="174">
        <v>5195</v>
      </c>
      <c r="B4220">
        <v>2</v>
      </c>
      <c r="C4220" s="36" t="s">
        <v>9631</v>
      </c>
      <c r="D4220" s="36" t="s">
        <v>9633</v>
      </c>
      <c r="E4220" s="39" t="s">
        <v>934</v>
      </c>
      <c r="F4220" s="38">
        <v>8.3000000000000007</v>
      </c>
      <c r="G4220" s="37">
        <v>5</v>
      </c>
      <c r="H4220" s="37">
        <v>5</v>
      </c>
      <c r="I4220" s="37">
        <v>5</v>
      </c>
      <c r="J4220" s="37">
        <v>5</v>
      </c>
      <c r="K4220" s="37">
        <v>10</v>
      </c>
      <c r="L4220" s="37">
        <v>10</v>
      </c>
      <c r="M4220" s="37">
        <v>5</v>
      </c>
      <c r="N4220" s="37">
        <v>10</v>
      </c>
      <c r="O4220" s="37">
        <v>10</v>
      </c>
      <c r="P4220" s="37">
        <v>10</v>
      </c>
      <c r="Q4220" s="37">
        <v>5</v>
      </c>
    </row>
    <row r="4221" spans="1:17" ht="14.45" customHeight="1">
      <c r="A4221" s="174">
        <v>5194</v>
      </c>
      <c r="B4221">
        <v>3</v>
      </c>
      <c r="C4221" s="36" t="s">
        <v>9631</v>
      </c>
      <c r="D4221" s="36" t="s">
        <v>9634</v>
      </c>
      <c r="E4221" s="39" t="s">
        <v>934</v>
      </c>
      <c r="F4221" s="38">
        <v>8.5</v>
      </c>
      <c r="G4221" s="37">
        <v>5</v>
      </c>
      <c r="H4221" s="37">
        <v>5</v>
      </c>
      <c r="I4221" s="37">
        <v>5</v>
      </c>
      <c r="J4221" s="37">
        <v>5</v>
      </c>
      <c r="K4221" s="37">
        <v>10</v>
      </c>
      <c r="L4221" s="37">
        <v>10</v>
      </c>
      <c r="M4221" s="37">
        <v>5</v>
      </c>
      <c r="N4221" s="37">
        <v>10</v>
      </c>
      <c r="O4221" s="37">
        <v>10</v>
      </c>
      <c r="P4221" s="37">
        <v>10</v>
      </c>
      <c r="Q4221" s="37">
        <v>5</v>
      </c>
    </row>
    <row r="4222" spans="1:17" ht="14.45" customHeight="1">
      <c r="A4222" s="174">
        <v>5193</v>
      </c>
      <c r="B4222">
        <v>4</v>
      </c>
      <c r="C4222" s="36" t="s">
        <v>9631</v>
      </c>
      <c r="D4222" s="36" t="s">
        <v>9635</v>
      </c>
      <c r="E4222" s="39" t="s">
        <v>934</v>
      </c>
      <c r="F4222" s="38">
        <v>8.3000000000000007</v>
      </c>
      <c r="G4222" s="37">
        <v>5</v>
      </c>
      <c r="H4222" s="37">
        <v>5</v>
      </c>
      <c r="I4222" s="37">
        <v>5</v>
      </c>
      <c r="J4222" s="37">
        <v>5</v>
      </c>
      <c r="K4222" s="37">
        <v>10</v>
      </c>
      <c r="L4222" s="37">
        <v>10</v>
      </c>
      <c r="M4222" s="37">
        <v>5</v>
      </c>
      <c r="N4222" s="37">
        <v>10</v>
      </c>
      <c r="O4222" s="37">
        <v>10</v>
      </c>
      <c r="P4222" s="37">
        <v>10</v>
      </c>
      <c r="Q4222" s="37">
        <v>5</v>
      </c>
    </row>
    <row r="4223" spans="1:17" ht="14.45" customHeight="1">
      <c r="A4223" s="174">
        <v>5192</v>
      </c>
      <c r="B4223">
        <v>5</v>
      </c>
      <c r="C4223" s="36" t="s">
        <v>9631</v>
      </c>
      <c r="D4223" s="36" t="s">
        <v>9636</v>
      </c>
      <c r="E4223" s="39" t="s">
        <v>934</v>
      </c>
      <c r="F4223" s="38">
        <v>8.1999999999999993</v>
      </c>
      <c r="G4223" s="37">
        <v>5</v>
      </c>
      <c r="H4223" s="37">
        <v>5</v>
      </c>
      <c r="I4223" s="37">
        <v>5</v>
      </c>
      <c r="J4223" s="37">
        <v>5</v>
      </c>
      <c r="K4223" s="37">
        <v>10</v>
      </c>
      <c r="L4223" s="37">
        <v>10</v>
      </c>
      <c r="M4223" s="37">
        <v>5</v>
      </c>
      <c r="N4223" s="37">
        <v>10</v>
      </c>
      <c r="O4223" s="37">
        <v>10</v>
      </c>
      <c r="P4223" s="37">
        <v>10</v>
      </c>
      <c r="Q4223" s="37">
        <v>5</v>
      </c>
    </row>
    <row r="4224" spans="1:17" ht="14.45" customHeight="1">
      <c r="A4224" s="174">
        <v>5191</v>
      </c>
      <c r="B4224">
        <v>6</v>
      </c>
      <c r="C4224" s="36" t="s">
        <v>9631</v>
      </c>
      <c r="D4224" s="36" t="s">
        <v>9637</v>
      </c>
      <c r="E4224" s="39" t="s">
        <v>934</v>
      </c>
      <c r="F4224" s="38">
        <v>8.5</v>
      </c>
      <c r="G4224" s="37">
        <v>5</v>
      </c>
      <c r="H4224" s="37">
        <v>5</v>
      </c>
      <c r="I4224" s="37">
        <v>5</v>
      </c>
      <c r="J4224" s="37">
        <v>5</v>
      </c>
      <c r="K4224" s="37">
        <v>10</v>
      </c>
      <c r="L4224" s="37">
        <v>10</v>
      </c>
      <c r="M4224" s="37">
        <v>5</v>
      </c>
      <c r="N4224" s="37">
        <v>10</v>
      </c>
      <c r="O4224" s="37">
        <v>10</v>
      </c>
      <c r="P4224" s="37">
        <v>10</v>
      </c>
      <c r="Q4224" s="37">
        <v>5</v>
      </c>
    </row>
    <row r="4225" spans="1:17" ht="14.45" customHeight="1">
      <c r="A4225" s="174">
        <v>5190</v>
      </c>
      <c r="B4225">
        <v>7</v>
      </c>
      <c r="C4225" s="36" t="s">
        <v>9631</v>
      </c>
      <c r="D4225" s="36" t="s">
        <v>9638</v>
      </c>
      <c r="E4225" s="39" t="s">
        <v>934</v>
      </c>
      <c r="F4225" s="38">
        <v>8</v>
      </c>
      <c r="G4225" s="37">
        <v>5</v>
      </c>
      <c r="H4225" s="37">
        <v>5</v>
      </c>
      <c r="I4225" s="37">
        <v>5</v>
      </c>
      <c r="J4225" s="37">
        <v>5</v>
      </c>
      <c r="K4225" s="37">
        <v>10</v>
      </c>
      <c r="L4225" s="37">
        <v>10</v>
      </c>
      <c r="M4225" s="37">
        <v>5</v>
      </c>
      <c r="N4225" s="37">
        <v>10</v>
      </c>
      <c r="O4225" s="37">
        <v>10</v>
      </c>
      <c r="P4225" s="37">
        <v>10</v>
      </c>
      <c r="Q4225" s="37">
        <v>5</v>
      </c>
    </row>
    <row r="4226" spans="1:17" ht="14.45" customHeight="1">
      <c r="A4226" s="174">
        <v>5189</v>
      </c>
      <c r="B4226">
        <v>8</v>
      </c>
      <c r="C4226" s="36" t="s">
        <v>9631</v>
      </c>
      <c r="D4226" s="36" t="s">
        <v>8833</v>
      </c>
      <c r="E4226" s="39" t="s">
        <v>934</v>
      </c>
      <c r="F4226" s="38">
        <v>8</v>
      </c>
      <c r="G4226" s="37">
        <v>5</v>
      </c>
      <c r="H4226" s="37">
        <v>5</v>
      </c>
      <c r="I4226" s="37">
        <v>5</v>
      </c>
      <c r="J4226" s="37">
        <v>5</v>
      </c>
      <c r="K4226" s="37">
        <v>10</v>
      </c>
      <c r="L4226" s="37">
        <v>10</v>
      </c>
      <c r="M4226" s="37">
        <v>5</v>
      </c>
      <c r="N4226" s="37">
        <v>10</v>
      </c>
      <c r="O4226" s="37">
        <v>10</v>
      </c>
      <c r="P4226" s="37">
        <v>10</v>
      </c>
      <c r="Q4226" s="37">
        <v>5</v>
      </c>
    </row>
    <row r="4227" spans="1:17" ht="14.45" customHeight="1">
      <c r="A4227" s="174">
        <v>5188</v>
      </c>
      <c r="B4227">
        <v>9</v>
      </c>
      <c r="C4227" s="36" t="s">
        <v>9631</v>
      </c>
      <c r="D4227" s="36" t="s">
        <v>9639</v>
      </c>
      <c r="E4227" s="39" t="s">
        <v>934</v>
      </c>
      <c r="F4227" s="38">
        <v>7.5</v>
      </c>
      <c r="G4227" s="37">
        <v>5</v>
      </c>
      <c r="H4227" s="37">
        <v>5</v>
      </c>
      <c r="I4227" s="37">
        <v>5</v>
      </c>
      <c r="J4227" s="37">
        <v>5</v>
      </c>
      <c r="K4227" s="37">
        <v>10</v>
      </c>
      <c r="L4227" s="37">
        <v>10</v>
      </c>
      <c r="M4227" s="37">
        <v>5</v>
      </c>
      <c r="N4227" s="37">
        <v>10</v>
      </c>
      <c r="O4227" s="37">
        <v>10</v>
      </c>
      <c r="P4227" s="37">
        <v>10</v>
      </c>
      <c r="Q4227" s="37">
        <v>5</v>
      </c>
    </row>
    <row r="4228" spans="1:17" ht="14.45" customHeight="1">
      <c r="A4228" s="174">
        <v>5187</v>
      </c>
      <c r="B4228">
        <v>10</v>
      </c>
      <c r="C4228" s="36" t="s">
        <v>9631</v>
      </c>
      <c r="D4228" s="36" t="s">
        <v>9640</v>
      </c>
      <c r="E4228" s="39" t="s">
        <v>934</v>
      </c>
      <c r="F4228" s="38">
        <v>8.1</v>
      </c>
      <c r="G4228" s="37">
        <v>5</v>
      </c>
      <c r="H4228" s="37">
        <v>5</v>
      </c>
      <c r="I4228" s="37">
        <v>5</v>
      </c>
      <c r="J4228" s="37">
        <v>5</v>
      </c>
      <c r="K4228" s="37">
        <v>10</v>
      </c>
      <c r="L4228" s="37">
        <v>10</v>
      </c>
      <c r="M4228" s="37">
        <v>5</v>
      </c>
      <c r="N4228" s="37">
        <v>10</v>
      </c>
      <c r="O4228" s="37">
        <v>10</v>
      </c>
      <c r="P4228" s="37">
        <v>10</v>
      </c>
      <c r="Q4228" s="37">
        <v>5</v>
      </c>
    </row>
    <row r="4229" spans="1:17" ht="14.45" customHeight="1">
      <c r="A4229" s="174">
        <v>5169</v>
      </c>
      <c r="C4229" s="36" t="s">
        <v>9631</v>
      </c>
      <c r="D4229" s="35" t="s">
        <v>9667</v>
      </c>
      <c r="E4229" s="34" t="s">
        <v>934</v>
      </c>
      <c r="F4229" s="130">
        <f>GEOMEAN(F4219:F4228)</f>
        <v>8.1452030717056552</v>
      </c>
      <c r="G4229" s="33" t="e">
        <f>AVERAGE(#REF!)</f>
        <v>#REF!</v>
      </c>
      <c r="H4229" s="33" t="e">
        <f>AVERAGE(#REF!)</f>
        <v>#REF!</v>
      </c>
      <c r="I4229" s="33" t="e">
        <f>AVERAGE(#REF!)</f>
        <v>#REF!</v>
      </c>
      <c r="J4229" s="33" t="e">
        <f>AVERAGE(#REF!)</f>
        <v>#REF!</v>
      </c>
      <c r="K4229" s="33" t="e">
        <f>AVERAGE(#REF!)</f>
        <v>#REF!</v>
      </c>
      <c r="L4229" s="33" t="e">
        <f>AVERAGE(#REF!)</f>
        <v>#REF!</v>
      </c>
      <c r="M4229" s="33" t="e">
        <f>AVERAGE(#REF!)</f>
        <v>#REF!</v>
      </c>
      <c r="N4229" s="33" t="e">
        <f>AVERAGE(#REF!)</f>
        <v>#REF!</v>
      </c>
      <c r="O4229" s="33" t="e">
        <f>AVERAGE(#REF!)</f>
        <v>#REF!</v>
      </c>
      <c r="P4229" s="33" t="e">
        <f>AVERAGE(#REF!)</f>
        <v>#REF!</v>
      </c>
      <c r="Q4229" s="33" t="e">
        <f>AVERAGE(#REF!)</f>
        <v>#REF!</v>
      </c>
    </row>
    <row r="4230" spans="1:17" ht="14.45" customHeight="1">
      <c r="A4230" s="174">
        <v>5196</v>
      </c>
      <c r="B4230">
        <v>1</v>
      </c>
      <c r="C4230" s="36" t="s">
        <v>9618</v>
      </c>
      <c r="D4230" s="36" t="s">
        <v>9619</v>
      </c>
      <c r="E4230" s="39" t="s">
        <v>934</v>
      </c>
      <c r="F4230" s="38">
        <v>8.5</v>
      </c>
      <c r="G4230" s="37">
        <v>5</v>
      </c>
      <c r="H4230" s="37">
        <v>5</v>
      </c>
      <c r="I4230" s="37">
        <v>5</v>
      </c>
      <c r="J4230" s="37">
        <v>5</v>
      </c>
      <c r="K4230" s="37">
        <v>10</v>
      </c>
      <c r="L4230" s="37">
        <v>10</v>
      </c>
      <c r="M4230" s="37">
        <v>5</v>
      </c>
      <c r="N4230" s="37">
        <v>10</v>
      </c>
      <c r="O4230" s="37">
        <v>10</v>
      </c>
      <c r="P4230" s="37">
        <v>10</v>
      </c>
      <c r="Q4230" s="37">
        <v>5</v>
      </c>
    </row>
    <row r="4231" spans="1:17" ht="14.45" customHeight="1">
      <c r="A4231" s="174">
        <v>5195</v>
      </c>
      <c r="B4231">
        <v>2</v>
      </c>
      <c r="C4231" s="36" t="s">
        <v>9618</v>
      </c>
      <c r="D4231" s="36" t="s">
        <v>9620</v>
      </c>
      <c r="E4231" s="39" t="s">
        <v>934</v>
      </c>
      <c r="F4231" s="38">
        <v>8</v>
      </c>
      <c r="G4231" s="37">
        <v>5</v>
      </c>
      <c r="H4231" s="37">
        <v>5</v>
      </c>
      <c r="I4231" s="37">
        <v>5</v>
      </c>
      <c r="J4231" s="37">
        <v>5</v>
      </c>
      <c r="K4231" s="37">
        <v>10</v>
      </c>
      <c r="L4231" s="37">
        <v>10</v>
      </c>
      <c r="M4231" s="37">
        <v>5</v>
      </c>
      <c r="N4231" s="37">
        <v>10</v>
      </c>
      <c r="O4231" s="37">
        <v>10</v>
      </c>
      <c r="P4231" s="37">
        <v>10</v>
      </c>
      <c r="Q4231" s="37">
        <v>5</v>
      </c>
    </row>
    <row r="4232" spans="1:17" ht="14.45" customHeight="1">
      <c r="A4232" s="174">
        <v>5194</v>
      </c>
      <c r="B4232">
        <v>3</v>
      </c>
      <c r="C4232" s="36" t="s">
        <v>9618</v>
      </c>
      <c r="D4232" s="36" t="s">
        <v>9621</v>
      </c>
      <c r="E4232" s="39" t="s">
        <v>934</v>
      </c>
      <c r="F4232" s="38">
        <v>7.8</v>
      </c>
      <c r="G4232" s="37">
        <v>5</v>
      </c>
      <c r="H4232" s="37">
        <v>5</v>
      </c>
      <c r="I4232" s="37">
        <v>5</v>
      </c>
      <c r="J4232" s="37">
        <v>5</v>
      </c>
      <c r="K4232" s="37">
        <v>10</v>
      </c>
      <c r="L4232" s="37">
        <v>10</v>
      </c>
      <c r="M4232" s="37">
        <v>5</v>
      </c>
      <c r="N4232" s="37">
        <v>10</v>
      </c>
      <c r="O4232" s="37">
        <v>10</v>
      </c>
      <c r="P4232" s="37">
        <v>10</v>
      </c>
      <c r="Q4232" s="37">
        <v>5</v>
      </c>
    </row>
    <row r="4233" spans="1:17" ht="14.45" customHeight="1">
      <c r="A4233" s="174">
        <v>5193</v>
      </c>
      <c r="B4233">
        <v>4</v>
      </c>
      <c r="C4233" s="36" t="s">
        <v>9618</v>
      </c>
      <c r="D4233" s="36" t="s">
        <v>9622</v>
      </c>
      <c r="E4233" s="39" t="s">
        <v>934</v>
      </c>
      <c r="F4233" s="38">
        <v>7.4</v>
      </c>
      <c r="G4233" s="37">
        <v>5</v>
      </c>
      <c r="H4233" s="37">
        <v>5</v>
      </c>
      <c r="I4233" s="37">
        <v>5</v>
      </c>
      <c r="J4233" s="37">
        <v>5</v>
      </c>
      <c r="K4233" s="37">
        <v>10</v>
      </c>
      <c r="L4233" s="37">
        <v>10</v>
      </c>
      <c r="M4233" s="37">
        <v>5</v>
      </c>
      <c r="N4233" s="37">
        <v>10</v>
      </c>
      <c r="O4233" s="37">
        <v>10</v>
      </c>
      <c r="P4233" s="37">
        <v>10</v>
      </c>
      <c r="Q4233" s="37">
        <v>5</v>
      </c>
    </row>
    <row r="4234" spans="1:17" ht="14.45" customHeight="1">
      <c r="A4234" s="174">
        <v>5192</v>
      </c>
      <c r="B4234">
        <v>5</v>
      </c>
      <c r="C4234" s="36" t="s">
        <v>9618</v>
      </c>
      <c r="D4234" s="36" t="s">
        <v>9623</v>
      </c>
      <c r="E4234" s="39" t="s">
        <v>934</v>
      </c>
      <c r="F4234" s="38">
        <v>7.7</v>
      </c>
      <c r="G4234" s="37">
        <v>5</v>
      </c>
      <c r="H4234" s="37">
        <v>5</v>
      </c>
      <c r="I4234" s="37">
        <v>5</v>
      </c>
      <c r="J4234" s="37">
        <v>5</v>
      </c>
      <c r="K4234" s="37">
        <v>10</v>
      </c>
      <c r="L4234" s="37">
        <v>10</v>
      </c>
      <c r="M4234" s="37">
        <v>5</v>
      </c>
      <c r="N4234" s="37">
        <v>10</v>
      </c>
      <c r="O4234" s="37">
        <v>10</v>
      </c>
      <c r="P4234" s="37">
        <v>10</v>
      </c>
      <c r="Q4234" s="37">
        <v>5</v>
      </c>
    </row>
    <row r="4235" spans="1:17" ht="14.45" customHeight="1">
      <c r="A4235" s="174">
        <v>5191</v>
      </c>
      <c r="B4235">
        <v>6</v>
      </c>
      <c r="C4235" s="36" t="s">
        <v>9618</v>
      </c>
      <c r="D4235" s="36" t="s">
        <v>9624</v>
      </c>
      <c r="E4235" s="39" t="s">
        <v>934</v>
      </c>
      <c r="F4235" s="38">
        <v>7.1</v>
      </c>
      <c r="G4235" s="37">
        <v>5</v>
      </c>
      <c r="H4235" s="37">
        <v>5</v>
      </c>
      <c r="I4235" s="37">
        <v>5</v>
      </c>
      <c r="J4235" s="37">
        <v>5</v>
      </c>
      <c r="K4235" s="37">
        <v>10</v>
      </c>
      <c r="L4235" s="37">
        <v>10</v>
      </c>
      <c r="M4235" s="37">
        <v>5</v>
      </c>
      <c r="N4235" s="37">
        <v>10</v>
      </c>
      <c r="O4235" s="37">
        <v>10</v>
      </c>
      <c r="P4235" s="37">
        <v>10</v>
      </c>
      <c r="Q4235" s="37">
        <v>5</v>
      </c>
    </row>
    <row r="4236" spans="1:17" ht="14.45" customHeight="1">
      <c r="A4236" s="174">
        <v>5190</v>
      </c>
      <c r="B4236">
        <v>7</v>
      </c>
      <c r="C4236" s="36" t="s">
        <v>9618</v>
      </c>
      <c r="D4236" s="36" t="s">
        <v>9625</v>
      </c>
      <c r="E4236" s="39" t="s">
        <v>934</v>
      </c>
      <c r="F4236" s="38">
        <v>8.5</v>
      </c>
      <c r="G4236" s="37">
        <v>5</v>
      </c>
      <c r="H4236" s="37">
        <v>5</v>
      </c>
      <c r="I4236" s="37">
        <v>5</v>
      </c>
      <c r="J4236" s="37">
        <v>5</v>
      </c>
      <c r="K4236" s="37">
        <v>10</v>
      </c>
      <c r="L4236" s="37">
        <v>10</v>
      </c>
      <c r="M4236" s="37">
        <v>5</v>
      </c>
      <c r="N4236" s="37">
        <v>10</v>
      </c>
      <c r="O4236" s="37">
        <v>10</v>
      </c>
      <c r="P4236" s="37">
        <v>10</v>
      </c>
      <c r="Q4236" s="37">
        <v>5</v>
      </c>
    </row>
    <row r="4237" spans="1:17" ht="14.45" customHeight="1">
      <c r="A4237" s="174">
        <v>5189</v>
      </c>
      <c r="B4237">
        <v>8</v>
      </c>
      <c r="C4237" s="36" t="s">
        <v>9618</v>
      </c>
      <c r="D4237" s="36" t="s">
        <v>9626</v>
      </c>
      <c r="E4237" s="39" t="s">
        <v>934</v>
      </c>
      <c r="F4237" s="38">
        <v>8</v>
      </c>
      <c r="G4237" s="37">
        <v>5</v>
      </c>
      <c r="H4237" s="37">
        <v>5</v>
      </c>
      <c r="I4237" s="37">
        <v>5</v>
      </c>
      <c r="J4237" s="37">
        <v>5</v>
      </c>
      <c r="K4237" s="37">
        <v>10</v>
      </c>
      <c r="L4237" s="37">
        <v>10</v>
      </c>
      <c r="M4237" s="37">
        <v>5</v>
      </c>
      <c r="N4237" s="37">
        <v>10</v>
      </c>
      <c r="O4237" s="37">
        <v>10</v>
      </c>
      <c r="P4237" s="37">
        <v>10</v>
      </c>
      <c r="Q4237" s="37">
        <v>5</v>
      </c>
    </row>
    <row r="4238" spans="1:17" ht="14.45" customHeight="1">
      <c r="A4238" s="174">
        <v>5188</v>
      </c>
      <c r="B4238">
        <v>9</v>
      </c>
      <c r="C4238" s="36" t="s">
        <v>9618</v>
      </c>
      <c r="D4238" s="36" t="s">
        <v>9627</v>
      </c>
      <c r="E4238" s="39" t="s">
        <v>934</v>
      </c>
      <c r="F4238" s="38">
        <v>8.1</v>
      </c>
      <c r="G4238" s="37">
        <v>5</v>
      </c>
      <c r="H4238" s="37">
        <v>5</v>
      </c>
      <c r="I4238" s="37">
        <v>5</v>
      </c>
      <c r="J4238" s="37">
        <v>5</v>
      </c>
      <c r="K4238" s="37">
        <v>10</v>
      </c>
      <c r="L4238" s="37">
        <v>10</v>
      </c>
      <c r="M4238" s="37">
        <v>5</v>
      </c>
      <c r="N4238" s="37">
        <v>10</v>
      </c>
      <c r="O4238" s="37">
        <v>10</v>
      </c>
      <c r="P4238" s="37">
        <v>10</v>
      </c>
      <c r="Q4238" s="37">
        <v>5</v>
      </c>
    </row>
    <row r="4239" spans="1:17" ht="14.45" customHeight="1">
      <c r="A4239" s="174">
        <v>5187</v>
      </c>
      <c r="B4239">
        <v>10</v>
      </c>
      <c r="C4239" s="36" t="s">
        <v>9618</v>
      </c>
      <c r="D4239" s="36" t="s">
        <v>9628</v>
      </c>
      <c r="E4239" s="39" t="s">
        <v>934</v>
      </c>
      <c r="F4239" s="38">
        <v>8</v>
      </c>
      <c r="G4239" s="37">
        <v>5</v>
      </c>
      <c r="H4239" s="37">
        <v>5</v>
      </c>
      <c r="I4239" s="37">
        <v>5</v>
      </c>
      <c r="J4239" s="37">
        <v>5</v>
      </c>
      <c r="K4239" s="37">
        <v>10</v>
      </c>
      <c r="L4239" s="37">
        <v>10</v>
      </c>
      <c r="M4239" s="37">
        <v>5</v>
      </c>
      <c r="N4239" s="37">
        <v>10</v>
      </c>
      <c r="O4239" s="37">
        <v>10</v>
      </c>
      <c r="P4239" s="37">
        <v>10</v>
      </c>
      <c r="Q4239" s="37">
        <v>5</v>
      </c>
    </row>
    <row r="4240" spans="1:17" ht="14.45" customHeight="1">
      <c r="A4240" s="174">
        <v>5186</v>
      </c>
      <c r="B4240">
        <v>11</v>
      </c>
      <c r="C4240" s="36" t="s">
        <v>9618</v>
      </c>
      <c r="D4240" s="36" t="s">
        <v>9629</v>
      </c>
      <c r="E4240" s="39" t="s">
        <v>934</v>
      </c>
      <c r="F4240" s="38">
        <v>8</v>
      </c>
      <c r="G4240" s="37">
        <v>5</v>
      </c>
      <c r="H4240" s="37">
        <v>5</v>
      </c>
      <c r="I4240" s="37">
        <v>5</v>
      </c>
      <c r="J4240" s="37">
        <v>5</v>
      </c>
      <c r="K4240" s="37">
        <v>10</v>
      </c>
      <c r="L4240" s="37">
        <v>10</v>
      </c>
      <c r="M4240" s="37">
        <v>5</v>
      </c>
      <c r="N4240" s="37">
        <v>10</v>
      </c>
      <c r="O4240" s="37">
        <v>10</v>
      </c>
      <c r="P4240" s="37">
        <v>10</v>
      </c>
      <c r="Q4240" s="37">
        <v>5</v>
      </c>
    </row>
    <row r="4241" spans="1:17" ht="14.45" customHeight="1">
      <c r="A4241" s="174">
        <v>5185</v>
      </c>
      <c r="B4241">
        <v>12</v>
      </c>
      <c r="C4241" s="36" t="s">
        <v>9618</v>
      </c>
      <c r="D4241" s="36" t="s">
        <v>9630</v>
      </c>
      <c r="E4241" s="39" t="s">
        <v>934</v>
      </c>
      <c r="F4241" s="38">
        <v>7.8</v>
      </c>
      <c r="G4241" s="37">
        <v>5</v>
      </c>
      <c r="H4241" s="37">
        <v>5</v>
      </c>
      <c r="I4241" s="37">
        <v>5</v>
      </c>
      <c r="J4241" s="37">
        <v>5</v>
      </c>
      <c r="K4241" s="37">
        <v>10</v>
      </c>
      <c r="L4241" s="37">
        <v>10</v>
      </c>
      <c r="M4241" s="37">
        <v>5</v>
      </c>
      <c r="N4241" s="37">
        <v>10</v>
      </c>
      <c r="O4241" s="37">
        <v>10</v>
      </c>
      <c r="P4241" s="37">
        <v>10</v>
      </c>
      <c r="Q4241" s="37">
        <v>5</v>
      </c>
    </row>
    <row r="4242" spans="1:17" ht="14.45" customHeight="1">
      <c r="A4242" s="174">
        <v>5169</v>
      </c>
      <c r="C4242" s="36" t="s">
        <v>9618</v>
      </c>
      <c r="D4242" s="35" t="s">
        <v>9666</v>
      </c>
      <c r="E4242" s="34" t="s">
        <v>934</v>
      </c>
      <c r="F4242" s="130">
        <f>GEOMEAN(F4230:F4241)</f>
        <v>7.8989809803571749</v>
      </c>
      <c r="G4242" s="33" t="e">
        <f>AVERAGE(#REF!)</f>
        <v>#REF!</v>
      </c>
      <c r="H4242" s="33" t="e">
        <f>AVERAGE(#REF!)</f>
        <v>#REF!</v>
      </c>
      <c r="I4242" s="33" t="e">
        <f>AVERAGE(#REF!)</f>
        <v>#REF!</v>
      </c>
      <c r="J4242" s="33" t="e">
        <f>AVERAGE(#REF!)</f>
        <v>#REF!</v>
      </c>
      <c r="K4242" s="33" t="e">
        <f>AVERAGE(#REF!)</f>
        <v>#REF!</v>
      </c>
      <c r="L4242" s="33" t="e">
        <f>AVERAGE(#REF!)</f>
        <v>#REF!</v>
      </c>
      <c r="M4242" s="33" t="e">
        <f>AVERAGE(#REF!)</f>
        <v>#REF!</v>
      </c>
      <c r="N4242" s="33" t="e">
        <f>AVERAGE(#REF!)</f>
        <v>#REF!</v>
      </c>
      <c r="O4242" s="33" t="e">
        <f>AVERAGE(#REF!)</f>
        <v>#REF!</v>
      </c>
      <c r="P4242" s="33" t="e">
        <f>AVERAGE(#REF!)</f>
        <v>#REF!</v>
      </c>
      <c r="Q4242" s="33" t="e">
        <f>AVERAGE(#REF!)</f>
        <v>#REF!</v>
      </c>
    </row>
    <row r="4243" spans="1:17" ht="14.45" customHeight="1">
      <c r="A4243" s="174">
        <v>5196</v>
      </c>
      <c r="B4243">
        <v>1</v>
      </c>
      <c r="C4243" s="36" t="s">
        <v>9608</v>
      </c>
      <c r="D4243" s="36" t="s">
        <v>9609</v>
      </c>
      <c r="E4243" s="39" t="s">
        <v>934</v>
      </c>
      <c r="F4243" s="38">
        <v>8.4</v>
      </c>
      <c r="G4243" s="37">
        <v>5</v>
      </c>
      <c r="H4243" s="37">
        <v>5</v>
      </c>
      <c r="I4243" s="37">
        <v>5</v>
      </c>
      <c r="J4243" s="37">
        <v>5</v>
      </c>
      <c r="K4243" s="37">
        <v>10</v>
      </c>
      <c r="L4243" s="37">
        <v>10</v>
      </c>
      <c r="M4243" s="37">
        <v>5</v>
      </c>
      <c r="N4243" s="37">
        <v>10</v>
      </c>
      <c r="O4243" s="37">
        <v>10</v>
      </c>
      <c r="P4243" s="37">
        <v>10</v>
      </c>
      <c r="Q4243" s="37">
        <v>5</v>
      </c>
    </row>
    <row r="4244" spans="1:17" ht="14.45" customHeight="1">
      <c r="A4244" s="174">
        <v>5195</v>
      </c>
      <c r="B4244">
        <v>2</v>
      </c>
      <c r="C4244" s="36" t="s">
        <v>9608</v>
      </c>
      <c r="D4244" s="36" t="s">
        <v>9610</v>
      </c>
      <c r="E4244" s="39" t="s">
        <v>934</v>
      </c>
      <c r="F4244" s="38">
        <v>8.9</v>
      </c>
      <c r="G4244" s="37">
        <v>5</v>
      </c>
      <c r="H4244" s="37">
        <v>5</v>
      </c>
      <c r="I4244" s="37">
        <v>5</v>
      </c>
      <c r="J4244" s="37">
        <v>5</v>
      </c>
      <c r="K4244" s="37">
        <v>10</v>
      </c>
      <c r="L4244" s="37">
        <v>10</v>
      </c>
      <c r="M4244" s="37">
        <v>5</v>
      </c>
      <c r="N4244" s="37">
        <v>10</v>
      </c>
      <c r="O4244" s="37">
        <v>10</v>
      </c>
      <c r="P4244" s="37">
        <v>10</v>
      </c>
      <c r="Q4244" s="37">
        <v>5</v>
      </c>
    </row>
    <row r="4245" spans="1:17" ht="14.45" customHeight="1">
      <c r="A4245" s="174">
        <v>5194</v>
      </c>
      <c r="B4245">
        <v>3</v>
      </c>
      <c r="C4245" s="36" t="s">
        <v>9608</v>
      </c>
      <c r="D4245" s="36" t="s">
        <v>9611</v>
      </c>
      <c r="E4245" s="39" t="s">
        <v>934</v>
      </c>
      <c r="F4245" s="38">
        <v>7.9</v>
      </c>
      <c r="G4245" s="37">
        <v>5</v>
      </c>
      <c r="H4245" s="37">
        <v>5</v>
      </c>
      <c r="I4245" s="37">
        <v>5</v>
      </c>
      <c r="J4245" s="37">
        <v>5</v>
      </c>
      <c r="K4245" s="37">
        <v>10</v>
      </c>
      <c r="L4245" s="37">
        <v>10</v>
      </c>
      <c r="M4245" s="37">
        <v>5</v>
      </c>
      <c r="N4245" s="37">
        <v>10</v>
      </c>
      <c r="O4245" s="37">
        <v>10</v>
      </c>
      <c r="P4245" s="37">
        <v>10</v>
      </c>
      <c r="Q4245" s="37">
        <v>5</v>
      </c>
    </row>
    <row r="4246" spans="1:17" ht="14.45" customHeight="1">
      <c r="A4246" s="174">
        <v>5193</v>
      </c>
      <c r="B4246">
        <v>4</v>
      </c>
      <c r="C4246" s="36" t="s">
        <v>9608</v>
      </c>
      <c r="D4246" s="36" t="s">
        <v>9612</v>
      </c>
      <c r="E4246" s="39" t="s">
        <v>934</v>
      </c>
      <c r="F4246" s="38">
        <v>7.9</v>
      </c>
      <c r="G4246" s="37">
        <v>5</v>
      </c>
      <c r="H4246" s="37">
        <v>5</v>
      </c>
      <c r="I4246" s="37">
        <v>5</v>
      </c>
      <c r="J4246" s="37">
        <v>5</v>
      </c>
      <c r="K4246" s="37">
        <v>10</v>
      </c>
      <c r="L4246" s="37">
        <v>10</v>
      </c>
      <c r="M4246" s="37">
        <v>5</v>
      </c>
      <c r="N4246" s="37">
        <v>10</v>
      </c>
      <c r="O4246" s="37">
        <v>10</v>
      </c>
      <c r="P4246" s="37">
        <v>10</v>
      </c>
      <c r="Q4246" s="37">
        <v>5</v>
      </c>
    </row>
    <row r="4247" spans="1:17" ht="14.45" customHeight="1">
      <c r="A4247" s="174">
        <v>5192</v>
      </c>
      <c r="B4247">
        <v>5</v>
      </c>
      <c r="C4247" s="36" t="s">
        <v>9608</v>
      </c>
      <c r="D4247" s="36" t="s">
        <v>9613</v>
      </c>
      <c r="E4247" s="39" t="s">
        <v>934</v>
      </c>
      <c r="F4247" s="38">
        <v>7.2</v>
      </c>
      <c r="G4247" s="37">
        <v>5</v>
      </c>
      <c r="H4247" s="37">
        <v>5</v>
      </c>
      <c r="I4247" s="37">
        <v>5</v>
      </c>
      <c r="J4247" s="37">
        <v>5</v>
      </c>
      <c r="K4247" s="37">
        <v>10</v>
      </c>
      <c r="L4247" s="37">
        <v>10</v>
      </c>
      <c r="M4247" s="37">
        <v>5</v>
      </c>
      <c r="N4247" s="37">
        <v>10</v>
      </c>
      <c r="O4247" s="37">
        <v>10</v>
      </c>
      <c r="P4247" s="37">
        <v>10</v>
      </c>
      <c r="Q4247" s="37">
        <v>5</v>
      </c>
    </row>
    <row r="4248" spans="1:17" ht="14.45" customHeight="1">
      <c r="A4248" s="174">
        <v>5191</v>
      </c>
      <c r="B4248">
        <v>6</v>
      </c>
      <c r="C4248" s="36" t="s">
        <v>9608</v>
      </c>
      <c r="D4248" s="36" t="s">
        <v>9614</v>
      </c>
      <c r="E4248" s="39" t="s">
        <v>934</v>
      </c>
      <c r="F4248" s="38">
        <v>7.9</v>
      </c>
      <c r="G4248" s="37">
        <v>5</v>
      </c>
      <c r="H4248" s="37">
        <v>5</v>
      </c>
      <c r="I4248" s="37">
        <v>5</v>
      </c>
      <c r="J4248" s="37">
        <v>5</v>
      </c>
      <c r="K4248" s="37">
        <v>10</v>
      </c>
      <c r="L4248" s="37">
        <v>10</v>
      </c>
      <c r="M4248" s="37">
        <v>5</v>
      </c>
      <c r="N4248" s="37">
        <v>10</v>
      </c>
      <c r="O4248" s="37">
        <v>10</v>
      </c>
      <c r="P4248" s="37">
        <v>10</v>
      </c>
      <c r="Q4248" s="37">
        <v>5</v>
      </c>
    </row>
    <row r="4249" spans="1:17" ht="14.45" customHeight="1">
      <c r="A4249" s="174">
        <v>5190</v>
      </c>
      <c r="B4249">
        <v>7</v>
      </c>
      <c r="C4249" s="36" t="s">
        <v>9608</v>
      </c>
      <c r="D4249" s="36" t="s">
        <v>9615</v>
      </c>
      <c r="E4249" s="39" t="s">
        <v>934</v>
      </c>
      <c r="F4249" s="38">
        <v>8</v>
      </c>
      <c r="G4249" s="37">
        <v>5</v>
      </c>
      <c r="H4249" s="37">
        <v>5</v>
      </c>
      <c r="I4249" s="37">
        <v>5</v>
      </c>
      <c r="J4249" s="37">
        <v>5</v>
      </c>
      <c r="K4249" s="37">
        <v>10</v>
      </c>
      <c r="L4249" s="37">
        <v>10</v>
      </c>
      <c r="M4249" s="37">
        <v>5</v>
      </c>
      <c r="N4249" s="37">
        <v>10</v>
      </c>
      <c r="O4249" s="37">
        <v>10</v>
      </c>
      <c r="P4249" s="37">
        <v>10</v>
      </c>
      <c r="Q4249" s="37">
        <v>5</v>
      </c>
    </row>
    <row r="4250" spans="1:17" ht="14.45" customHeight="1">
      <c r="A4250" s="174">
        <v>5189</v>
      </c>
      <c r="B4250">
        <v>8</v>
      </c>
      <c r="C4250" s="36" t="s">
        <v>9608</v>
      </c>
      <c r="D4250" s="36" t="s">
        <v>1074</v>
      </c>
      <c r="E4250" s="39" t="s">
        <v>934</v>
      </c>
      <c r="F4250" s="38">
        <v>8.5</v>
      </c>
      <c r="G4250" s="37">
        <v>5</v>
      </c>
      <c r="H4250" s="37">
        <v>5</v>
      </c>
      <c r="I4250" s="37">
        <v>5</v>
      </c>
      <c r="J4250" s="37">
        <v>5</v>
      </c>
      <c r="K4250" s="37">
        <v>10</v>
      </c>
      <c r="L4250" s="37">
        <v>10</v>
      </c>
      <c r="M4250" s="37">
        <v>5</v>
      </c>
      <c r="N4250" s="37">
        <v>10</v>
      </c>
      <c r="O4250" s="37">
        <v>10</v>
      </c>
      <c r="P4250" s="37">
        <v>10</v>
      </c>
      <c r="Q4250" s="37">
        <v>5</v>
      </c>
    </row>
    <row r="4251" spans="1:17" ht="14.45" customHeight="1">
      <c r="A4251" s="174">
        <v>5188</v>
      </c>
      <c r="B4251">
        <v>9</v>
      </c>
      <c r="C4251" s="36" t="s">
        <v>9608</v>
      </c>
      <c r="D4251" s="36" t="s">
        <v>9616</v>
      </c>
      <c r="E4251" s="39" t="s">
        <v>934</v>
      </c>
      <c r="F4251" s="38">
        <v>7.9</v>
      </c>
      <c r="G4251" s="37">
        <v>5</v>
      </c>
      <c r="H4251" s="37">
        <v>5</v>
      </c>
      <c r="I4251" s="37">
        <v>5</v>
      </c>
      <c r="J4251" s="37">
        <v>5</v>
      </c>
      <c r="K4251" s="37">
        <v>10</v>
      </c>
      <c r="L4251" s="37">
        <v>10</v>
      </c>
      <c r="M4251" s="37">
        <v>5</v>
      </c>
      <c r="N4251" s="37">
        <v>10</v>
      </c>
      <c r="O4251" s="37">
        <v>10</v>
      </c>
      <c r="P4251" s="37">
        <v>10</v>
      </c>
      <c r="Q4251" s="37">
        <v>5</v>
      </c>
    </row>
    <row r="4252" spans="1:17" ht="14.45" customHeight="1">
      <c r="A4252" s="174">
        <v>5187</v>
      </c>
      <c r="B4252">
        <v>10</v>
      </c>
      <c r="C4252" s="36" t="s">
        <v>9608</v>
      </c>
      <c r="D4252" s="36" t="s">
        <v>9617</v>
      </c>
      <c r="E4252" s="39" t="s">
        <v>934</v>
      </c>
      <c r="F4252" s="38">
        <v>8.1</v>
      </c>
      <c r="G4252" s="37">
        <v>5</v>
      </c>
      <c r="H4252" s="37">
        <v>5</v>
      </c>
      <c r="I4252" s="37">
        <v>5</v>
      </c>
      <c r="J4252" s="37">
        <v>5</v>
      </c>
      <c r="K4252" s="37">
        <v>10</v>
      </c>
      <c r="L4252" s="37">
        <v>10</v>
      </c>
      <c r="M4252" s="37">
        <v>5</v>
      </c>
      <c r="N4252" s="37">
        <v>10</v>
      </c>
      <c r="O4252" s="37">
        <v>10</v>
      </c>
      <c r="P4252" s="37">
        <v>10</v>
      </c>
      <c r="Q4252" s="37">
        <v>5</v>
      </c>
    </row>
    <row r="4253" spans="1:17" ht="14.45" customHeight="1">
      <c r="A4253" s="174">
        <v>5169</v>
      </c>
      <c r="C4253" s="36" t="s">
        <v>9608</v>
      </c>
      <c r="D4253" s="35" t="s">
        <v>9521</v>
      </c>
      <c r="E4253" s="34" t="s">
        <v>934</v>
      </c>
      <c r="F4253" s="130">
        <f>GEOMEAN(F4243:F4252)</f>
        <v>8.0584294590600436</v>
      </c>
      <c r="G4253" s="33" t="e">
        <f>AVERAGE(#REF!)</f>
        <v>#REF!</v>
      </c>
      <c r="H4253" s="33" t="e">
        <f>AVERAGE(#REF!)</f>
        <v>#REF!</v>
      </c>
      <c r="I4253" s="33" t="e">
        <f>AVERAGE(#REF!)</f>
        <v>#REF!</v>
      </c>
      <c r="J4253" s="33" t="e">
        <f>AVERAGE(#REF!)</f>
        <v>#REF!</v>
      </c>
      <c r="K4253" s="33" t="e">
        <f>AVERAGE(#REF!)</f>
        <v>#REF!</v>
      </c>
      <c r="L4253" s="33" t="e">
        <f>AVERAGE(#REF!)</f>
        <v>#REF!</v>
      </c>
      <c r="M4253" s="33" t="e">
        <f>AVERAGE(#REF!)</f>
        <v>#REF!</v>
      </c>
      <c r="N4253" s="33" t="e">
        <f>AVERAGE(#REF!)</f>
        <v>#REF!</v>
      </c>
      <c r="O4253" s="33" t="e">
        <f>AVERAGE(#REF!)</f>
        <v>#REF!</v>
      </c>
      <c r="P4253" s="33" t="e">
        <f>AVERAGE(#REF!)</f>
        <v>#REF!</v>
      </c>
      <c r="Q4253" s="33" t="e">
        <f>AVERAGE(#REF!)</f>
        <v>#REF!</v>
      </c>
    </row>
    <row r="4254" spans="1:17" ht="14.45" customHeight="1">
      <c r="A4254" s="174">
        <v>5196</v>
      </c>
      <c r="B4254">
        <v>1</v>
      </c>
      <c r="C4254" s="36" t="s">
        <v>9598</v>
      </c>
      <c r="D4254" s="36" t="s">
        <v>716</v>
      </c>
      <c r="E4254" s="39" t="s">
        <v>934</v>
      </c>
      <c r="F4254" s="38">
        <v>8.8000000000000007</v>
      </c>
      <c r="G4254" s="37">
        <v>5</v>
      </c>
      <c r="H4254" s="37">
        <v>5</v>
      </c>
      <c r="I4254" s="37">
        <v>5</v>
      </c>
      <c r="J4254" s="37">
        <v>5</v>
      </c>
      <c r="K4254" s="37">
        <v>10</v>
      </c>
      <c r="L4254" s="37">
        <v>10</v>
      </c>
      <c r="M4254" s="37">
        <v>5</v>
      </c>
      <c r="N4254" s="37">
        <v>10</v>
      </c>
      <c r="O4254" s="37">
        <v>10</v>
      </c>
      <c r="P4254" s="37">
        <v>10</v>
      </c>
      <c r="Q4254" s="37">
        <v>5</v>
      </c>
    </row>
    <row r="4255" spans="1:17" ht="14.45" customHeight="1">
      <c r="A4255" s="174">
        <v>5195</v>
      </c>
      <c r="B4255">
        <v>2</v>
      </c>
      <c r="C4255" s="36" t="s">
        <v>9598</v>
      </c>
      <c r="D4255" s="36" t="s">
        <v>9599</v>
      </c>
      <c r="E4255" s="39" t="s">
        <v>934</v>
      </c>
      <c r="F4255" s="38">
        <v>8</v>
      </c>
      <c r="G4255" s="37">
        <v>5</v>
      </c>
      <c r="H4255" s="37">
        <v>5</v>
      </c>
      <c r="I4255" s="37">
        <v>5</v>
      </c>
      <c r="J4255" s="37">
        <v>5</v>
      </c>
      <c r="K4255" s="37">
        <v>10</v>
      </c>
      <c r="L4255" s="37">
        <v>10</v>
      </c>
      <c r="M4255" s="37">
        <v>5</v>
      </c>
      <c r="N4255" s="37">
        <v>10</v>
      </c>
      <c r="O4255" s="37">
        <v>10</v>
      </c>
      <c r="P4255" s="37">
        <v>10</v>
      </c>
      <c r="Q4255" s="37">
        <v>5</v>
      </c>
    </row>
    <row r="4256" spans="1:17" ht="14.45" customHeight="1">
      <c r="A4256" s="174">
        <v>5194</v>
      </c>
      <c r="B4256">
        <v>3</v>
      </c>
      <c r="C4256" s="36" t="s">
        <v>9598</v>
      </c>
      <c r="D4256" s="36" t="s">
        <v>9600</v>
      </c>
      <c r="E4256" s="39" t="s">
        <v>934</v>
      </c>
      <c r="F4256" s="38">
        <v>7.7</v>
      </c>
      <c r="G4256" s="37">
        <v>5</v>
      </c>
      <c r="H4256" s="37">
        <v>5</v>
      </c>
      <c r="I4256" s="37">
        <v>5</v>
      </c>
      <c r="J4256" s="37">
        <v>5</v>
      </c>
      <c r="K4256" s="37">
        <v>10</v>
      </c>
      <c r="L4256" s="37">
        <v>10</v>
      </c>
      <c r="M4256" s="37">
        <v>5</v>
      </c>
      <c r="N4256" s="37">
        <v>10</v>
      </c>
      <c r="O4256" s="37">
        <v>10</v>
      </c>
      <c r="P4256" s="37">
        <v>10</v>
      </c>
      <c r="Q4256" s="37">
        <v>5</v>
      </c>
    </row>
    <row r="4257" spans="1:17" ht="14.45" customHeight="1">
      <c r="A4257" s="174">
        <v>5193</v>
      </c>
      <c r="B4257">
        <v>4</v>
      </c>
      <c r="C4257" s="36" t="s">
        <v>9598</v>
      </c>
      <c r="D4257" s="36" t="s">
        <v>9601</v>
      </c>
      <c r="E4257" s="39" t="s">
        <v>934</v>
      </c>
      <c r="F4257" s="38">
        <v>7.4</v>
      </c>
      <c r="G4257" s="37">
        <v>5</v>
      </c>
      <c r="H4257" s="37">
        <v>5</v>
      </c>
      <c r="I4257" s="37">
        <v>5</v>
      </c>
      <c r="J4257" s="37">
        <v>5</v>
      </c>
      <c r="K4257" s="37">
        <v>10</v>
      </c>
      <c r="L4257" s="37">
        <v>10</v>
      </c>
      <c r="M4257" s="37">
        <v>5</v>
      </c>
      <c r="N4257" s="37">
        <v>10</v>
      </c>
      <c r="O4257" s="37">
        <v>10</v>
      </c>
      <c r="P4257" s="37">
        <v>10</v>
      </c>
      <c r="Q4257" s="37">
        <v>5</v>
      </c>
    </row>
    <row r="4258" spans="1:17" ht="14.45" customHeight="1">
      <c r="A4258" s="174">
        <v>5192</v>
      </c>
      <c r="B4258">
        <v>5</v>
      </c>
      <c r="C4258" s="36" t="s">
        <v>9598</v>
      </c>
      <c r="D4258" s="36" t="s">
        <v>9602</v>
      </c>
      <c r="E4258" s="39" t="s">
        <v>934</v>
      </c>
      <c r="F4258" s="38">
        <v>6.9</v>
      </c>
      <c r="G4258" s="37">
        <v>5</v>
      </c>
      <c r="H4258" s="37">
        <v>5</v>
      </c>
      <c r="I4258" s="37">
        <v>5</v>
      </c>
      <c r="J4258" s="37">
        <v>5</v>
      </c>
      <c r="K4258" s="37">
        <v>10</v>
      </c>
      <c r="L4258" s="37">
        <v>10</v>
      </c>
      <c r="M4258" s="37">
        <v>5</v>
      </c>
      <c r="N4258" s="37">
        <v>10</v>
      </c>
      <c r="O4258" s="37">
        <v>10</v>
      </c>
      <c r="P4258" s="37">
        <v>10</v>
      </c>
      <c r="Q4258" s="37">
        <v>5</v>
      </c>
    </row>
    <row r="4259" spans="1:17" ht="14.45" customHeight="1">
      <c r="A4259" s="174">
        <v>5191</v>
      </c>
      <c r="B4259">
        <v>6</v>
      </c>
      <c r="C4259" s="36" t="s">
        <v>9598</v>
      </c>
      <c r="D4259" s="36" t="s">
        <v>9603</v>
      </c>
      <c r="E4259" s="39" t="s">
        <v>934</v>
      </c>
      <c r="F4259" s="38">
        <v>7.6</v>
      </c>
      <c r="G4259" s="37">
        <v>5</v>
      </c>
      <c r="H4259" s="37">
        <v>5</v>
      </c>
      <c r="I4259" s="37">
        <v>5</v>
      </c>
      <c r="J4259" s="37">
        <v>5</v>
      </c>
      <c r="K4259" s="37">
        <v>10</v>
      </c>
      <c r="L4259" s="37">
        <v>10</v>
      </c>
      <c r="M4259" s="37">
        <v>5</v>
      </c>
      <c r="N4259" s="37">
        <v>10</v>
      </c>
      <c r="O4259" s="37">
        <v>10</v>
      </c>
      <c r="P4259" s="37">
        <v>10</v>
      </c>
      <c r="Q4259" s="37">
        <v>5</v>
      </c>
    </row>
    <row r="4260" spans="1:17" ht="14.45" customHeight="1">
      <c r="A4260" s="174">
        <v>5190</v>
      </c>
      <c r="B4260">
        <v>7</v>
      </c>
      <c r="C4260" s="36" t="s">
        <v>9598</v>
      </c>
      <c r="D4260" s="36" t="s">
        <v>9604</v>
      </c>
      <c r="E4260" s="39" t="s">
        <v>934</v>
      </c>
      <c r="F4260" s="38">
        <v>7.8</v>
      </c>
      <c r="G4260" s="37">
        <v>5</v>
      </c>
      <c r="H4260" s="37">
        <v>5</v>
      </c>
      <c r="I4260" s="37">
        <v>5</v>
      </c>
      <c r="J4260" s="37">
        <v>5</v>
      </c>
      <c r="K4260" s="37">
        <v>10</v>
      </c>
      <c r="L4260" s="37">
        <v>10</v>
      </c>
      <c r="M4260" s="37">
        <v>5</v>
      </c>
      <c r="N4260" s="37">
        <v>10</v>
      </c>
      <c r="O4260" s="37">
        <v>10</v>
      </c>
      <c r="P4260" s="37">
        <v>10</v>
      </c>
      <c r="Q4260" s="37">
        <v>5</v>
      </c>
    </row>
    <row r="4261" spans="1:17" ht="14.45" customHeight="1">
      <c r="A4261" s="174">
        <v>5189</v>
      </c>
      <c r="B4261">
        <v>8</v>
      </c>
      <c r="C4261" s="36" t="s">
        <v>9598</v>
      </c>
      <c r="D4261" s="36" t="s">
        <v>9605</v>
      </c>
      <c r="E4261" s="39" t="s">
        <v>934</v>
      </c>
      <c r="F4261" s="38">
        <v>8</v>
      </c>
      <c r="G4261" s="37">
        <v>5</v>
      </c>
      <c r="H4261" s="37">
        <v>5</v>
      </c>
      <c r="I4261" s="37">
        <v>5</v>
      </c>
      <c r="J4261" s="37">
        <v>5</v>
      </c>
      <c r="K4261" s="37">
        <v>10</v>
      </c>
      <c r="L4261" s="37">
        <v>10</v>
      </c>
      <c r="M4261" s="37">
        <v>5</v>
      </c>
      <c r="N4261" s="37">
        <v>10</v>
      </c>
      <c r="O4261" s="37">
        <v>10</v>
      </c>
      <c r="P4261" s="37">
        <v>10</v>
      </c>
      <c r="Q4261" s="37">
        <v>5</v>
      </c>
    </row>
    <row r="4262" spans="1:17" ht="14.45" customHeight="1">
      <c r="A4262" s="174">
        <v>5188</v>
      </c>
      <c r="B4262">
        <v>9</v>
      </c>
      <c r="C4262" s="36" t="s">
        <v>9598</v>
      </c>
      <c r="D4262" s="36" t="s">
        <v>9606</v>
      </c>
      <c r="E4262" s="39" t="s">
        <v>934</v>
      </c>
      <c r="F4262" s="38">
        <v>7.8</v>
      </c>
      <c r="G4262" s="37">
        <v>5</v>
      </c>
      <c r="H4262" s="37">
        <v>5</v>
      </c>
      <c r="I4262" s="37">
        <v>5</v>
      </c>
      <c r="J4262" s="37">
        <v>5</v>
      </c>
      <c r="K4262" s="37">
        <v>10</v>
      </c>
      <c r="L4262" s="37">
        <v>10</v>
      </c>
      <c r="M4262" s="37">
        <v>5</v>
      </c>
      <c r="N4262" s="37">
        <v>10</v>
      </c>
      <c r="O4262" s="37">
        <v>10</v>
      </c>
      <c r="P4262" s="37">
        <v>10</v>
      </c>
      <c r="Q4262" s="37">
        <v>5</v>
      </c>
    </row>
    <row r="4263" spans="1:17" ht="14.45" customHeight="1">
      <c r="A4263" s="174">
        <v>5187</v>
      </c>
      <c r="B4263">
        <v>10</v>
      </c>
      <c r="C4263" s="36" t="s">
        <v>9598</v>
      </c>
      <c r="D4263" s="36" t="s">
        <v>9607</v>
      </c>
      <c r="E4263" s="39" t="s">
        <v>934</v>
      </c>
      <c r="F4263" s="38">
        <v>7.4</v>
      </c>
      <c r="G4263" s="37">
        <v>5</v>
      </c>
      <c r="H4263" s="37">
        <v>5</v>
      </c>
      <c r="I4263" s="37">
        <v>5</v>
      </c>
      <c r="J4263" s="37">
        <v>5</v>
      </c>
      <c r="K4263" s="37">
        <v>10</v>
      </c>
      <c r="L4263" s="37">
        <v>10</v>
      </c>
      <c r="M4263" s="37">
        <v>5</v>
      </c>
      <c r="N4263" s="37">
        <v>10</v>
      </c>
      <c r="O4263" s="37">
        <v>10</v>
      </c>
      <c r="P4263" s="37">
        <v>10</v>
      </c>
      <c r="Q4263" s="37">
        <v>5</v>
      </c>
    </row>
    <row r="4264" spans="1:17" ht="14.45" customHeight="1">
      <c r="A4264" s="174">
        <v>5169</v>
      </c>
      <c r="C4264" s="36" t="s">
        <v>9598</v>
      </c>
      <c r="D4264" s="35" t="s">
        <v>9521</v>
      </c>
      <c r="E4264" s="34" t="s">
        <v>934</v>
      </c>
      <c r="F4264" s="130">
        <f>GEOMEAN(F4254:F4263)</f>
        <v>7.7258606381000936</v>
      </c>
      <c r="G4264" s="33" t="e">
        <f>AVERAGE(#REF!)</f>
        <v>#REF!</v>
      </c>
      <c r="H4264" s="33" t="e">
        <f>AVERAGE(#REF!)</f>
        <v>#REF!</v>
      </c>
      <c r="I4264" s="33" t="e">
        <f>AVERAGE(#REF!)</f>
        <v>#REF!</v>
      </c>
      <c r="J4264" s="33" t="e">
        <f>AVERAGE(#REF!)</f>
        <v>#REF!</v>
      </c>
      <c r="K4264" s="33" t="e">
        <f>AVERAGE(#REF!)</f>
        <v>#REF!</v>
      </c>
      <c r="L4264" s="33" t="e">
        <f>AVERAGE(#REF!)</f>
        <v>#REF!</v>
      </c>
      <c r="M4264" s="33" t="e">
        <f>AVERAGE(#REF!)</f>
        <v>#REF!</v>
      </c>
      <c r="N4264" s="33" t="e">
        <f>AVERAGE(#REF!)</f>
        <v>#REF!</v>
      </c>
      <c r="O4264" s="33" t="e">
        <f>AVERAGE(#REF!)</f>
        <v>#REF!</v>
      </c>
      <c r="P4264" s="33" t="e">
        <f>AVERAGE(#REF!)</f>
        <v>#REF!</v>
      </c>
      <c r="Q4264" s="33" t="e">
        <f>AVERAGE(#REF!)</f>
        <v>#REF!</v>
      </c>
    </row>
    <row r="4265" spans="1:17" ht="14.45" customHeight="1">
      <c r="A4265" s="174">
        <v>5196</v>
      </c>
      <c r="B4265">
        <v>1</v>
      </c>
      <c r="C4265" s="36" t="s">
        <v>9587</v>
      </c>
      <c r="D4265" s="36" t="s">
        <v>9588</v>
      </c>
      <c r="E4265" s="39" t="s">
        <v>934</v>
      </c>
      <c r="F4265" s="38">
        <v>8</v>
      </c>
      <c r="G4265" s="37">
        <v>5</v>
      </c>
      <c r="H4265" s="37">
        <v>5</v>
      </c>
      <c r="I4265" s="37">
        <v>5</v>
      </c>
      <c r="J4265" s="37">
        <v>5</v>
      </c>
      <c r="K4265" s="37">
        <v>10</v>
      </c>
      <c r="L4265" s="37">
        <v>10</v>
      </c>
      <c r="M4265" s="37">
        <v>5</v>
      </c>
      <c r="N4265" s="37">
        <v>10</v>
      </c>
      <c r="O4265" s="37">
        <v>10</v>
      </c>
      <c r="P4265" s="37">
        <v>10</v>
      </c>
      <c r="Q4265" s="37">
        <v>5</v>
      </c>
    </row>
    <row r="4266" spans="1:17" ht="14.45" customHeight="1">
      <c r="A4266" s="174">
        <v>5195</v>
      </c>
      <c r="B4266">
        <v>2</v>
      </c>
      <c r="C4266" s="36" t="s">
        <v>9587</v>
      </c>
      <c r="D4266" s="36" t="s">
        <v>9589</v>
      </c>
      <c r="E4266" s="39" t="s">
        <v>934</v>
      </c>
      <c r="F4266" s="38">
        <v>7.7</v>
      </c>
      <c r="G4266" s="37">
        <v>5</v>
      </c>
      <c r="H4266" s="37">
        <v>5</v>
      </c>
      <c r="I4266" s="37">
        <v>5</v>
      </c>
      <c r="J4266" s="37">
        <v>5</v>
      </c>
      <c r="K4266" s="37">
        <v>10</v>
      </c>
      <c r="L4266" s="37">
        <v>10</v>
      </c>
      <c r="M4266" s="37">
        <v>5</v>
      </c>
      <c r="N4266" s="37">
        <v>10</v>
      </c>
      <c r="O4266" s="37">
        <v>10</v>
      </c>
      <c r="P4266" s="37">
        <v>10</v>
      </c>
      <c r="Q4266" s="37">
        <v>5</v>
      </c>
    </row>
    <row r="4267" spans="1:17" ht="14.45" customHeight="1">
      <c r="A4267" s="174">
        <v>5194</v>
      </c>
      <c r="B4267">
        <v>3</v>
      </c>
      <c r="C4267" s="36" t="s">
        <v>9587</v>
      </c>
      <c r="D4267" s="36" t="s">
        <v>9590</v>
      </c>
      <c r="E4267" s="39" t="s">
        <v>934</v>
      </c>
      <c r="F4267" s="38">
        <v>8</v>
      </c>
      <c r="G4267" s="37">
        <v>5</v>
      </c>
      <c r="H4267" s="37">
        <v>5</v>
      </c>
      <c r="I4267" s="37">
        <v>5</v>
      </c>
      <c r="J4267" s="37">
        <v>5</v>
      </c>
      <c r="K4267" s="37">
        <v>10</v>
      </c>
      <c r="L4267" s="37">
        <v>10</v>
      </c>
      <c r="M4267" s="37">
        <v>5</v>
      </c>
      <c r="N4267" s="37">
        <v>10</v>
      </c>
      <c r="O4267" s="37">
        <v>10</v>
      </c>
      <c r="P4267" s="37">
        <v>10</v>
      </c>
      <c r="Q4267" s="37">
        <v>5</v>
      </c>
    </row>
    <row r="4268" spans="1:17" ht="14.45" customHeight="1">
      <c r="A4268" s="174">
        <v>5193</v>
      </c>
      <c r="B4268">
        <v>4</v>
      </c>
      <c r="C4268" s="36" t="s">
        <v>9587</v>
      </c>
      <c r="D4268" s="36" t="s">
        <v>9591</v>
      </c>
      <c r="E4268" s="39" t="s">
        <v>934</v>
      </c>
      <c r="F4268" s="38">
        <v>8.1999999999999993</v>
      </c>
      <c r="G4268" s="37">
        <v>5</v>
      </c>
      <c r="H4268" s="37">
        <v>5</v>
      </c>
      <c r="I4268" s="37">
        <v>5</v>
      </c>
      <c r="J4268" s="37">
        <v>5</v>
      </c>
      <c r="K4268" s="37">
        <v>10</v>
      </c>
      <c r="L4268" s="37">
        <v>10</v>
      </c>
      <c r="M4268" s="37">
        <v>5</v>
      </c>
      <c r="N4268" s="37">
        <v>10</v>
      </c>
      <c r="O4268" s="37">
        <v>10</v>
      </c>
      <c r="P4268" s="37">
        <v>10</v>
      </c>
      <c r="Q4268" s="37">
        <v>5</v>
      </c>
    </row>
    <row r="4269" spans="1:17" ht="14.45" customHeight="1">
      <c r="A4269" s="174">
        <v>5192</v>
      </c>
      <c r="B4269">
        <v>5</v>
      </c>
      <c r="C4269" s="36" t="s">
        <v>9587</v>
      </c>
      <c r="D4269" s="36" t="s">
        <v>9592</v>
      </c>
      <c r="E4269" s="39" t="s">
        <v>934</v>
      </c>
      <c r="F4269" s="38">
        <v>7.6</v>
      </c>
      <c r="G4269" s="37">
        <v>5</v>
      </c>
      <c r="H4269" s="37">
        <v>5</v>
      </c>
      <c r="I4269" s="37">
        <v>5</v>
      </c>
      <c r="J4269" s="37">
        <v>5</v>
      </c>
      <c r="K4269" s="37">
        <v>10</v>
      </c>
      <c r="L4269" s="37">
        <v>10</v>
      </c>
      <c r="M4269" s="37">
        <v>5</v>
      </c>
      <c r="N4269" s="37">
        <v>10</v>
      </c>
      <c r="O4269" s="37">
        <v>10</v>
      </c>
      <c r="P4269" s="37">
        <v>10</v>
      </c>
      <c r="Q4269" s="37">
        <v>5</v>
      </c>
    </row>
    <row r="4270" spans="1:17" ht="14.45" customHeight="1">
      <c r="A4270" s="174">
        <v>5191</v>
      </c>
      <c r="B4270">
        <v>6</v>
      </c>
      <c r="C4270" s="36" t="s">
        <v>9587</v>
      </c>
      <c r="D4270" s="36" t="s">
        <v>9593</v>
      </c>
      <c r="E4270" s="39" t="s">
        <v>934</v>
      </c>
      <c r="F4270" s="38">
        <v>7.6</v>
      </c>
      <c r="G4270" s="37">
        <v>5</v>
      </c>
      <c r="H4270" s="37">
        <v>5</v>
      </c>
      <c r="I4270" s="37">
        <v>5</v>
      </c>
      <c r="J4270" s="37">
        <v>5</v>
      </c>
      <c r="K4270" s="37">
        <v>10</v>
      </c>
      <c r="L4270" s="37">
        <v>10</v>
      </c>
      <c r="M4270" s="37">
        <v>5</v>
      </c>
      <c r="N4270" s="37">
        <v>10</v>
      </c>
      <c r="O4270" s="37">
        <v>10</v>
      </c>
      <c r="P4270" s="37">
        <v>10</v>
      </c>
      <c r="Q4270" s="37">
        <v>5</v>
      </c>
    </row>
    <row r="4271" spans="1:17" ht="14.45" customHeight="1">
      <c r="A4271" s="174">
        <v>5190</v>
      </c>
      <c r="B4271">
        <v>7</v>
      </c>
      <c r="C4271" s="36" t="s">
        <v>9587</v>
      </c>
      <c r="D4271" s="36" t="s">
        <v>9594</v>
      </c>
      <c r="E4271" s="39" t="s">
        <v>934</v>
      </c>
      <c r="F4271" s="38">
        <v>8</v>
      </c>
      <c r="G4271" s="37">
        <v>5</v>
      </c>
      <c r="H4271" s="37">
        <v>5</v>
      </c>
      <c r="I4271" s="37">
        <v>5</v>
      </c>
      <c r="J4271" s="37">
        <v>5</v>
      </c>
      <c r="K4271" s="37">
        <v>10</v>
      </c>
      <c r="L4271" s="37">
        <v>10</v>
      </c>
      <c r="M4271" s="37">
        <v>5</v>
      </c>
      <c r="N4271" s="37">
        <v>10</v>
      </c>
      <c r="O4271" s="37">
        <v>10</v>
      </c>
      <c r="P4271" s="37">
        <v>10</v>
      </c>
      <c r="Q4271" s="37">
        <v>5</v>
      </c>
    </row>
    <row r="4272" spans="1:17" ht="14.45" customHeight="1">
      <c r="A4272" s="174">
        <v>5189</v>
      </c>
      <c r="B4272">
        <v>8</v>
      </c>
      <c r="C4272" s="36" t="s">
        <v>9587</v>
      </c>
      <c r="D4272" s="36" t="s">
        <v>9595</v>
      </c>
      <c r="E4272" s="39" t="s">
        <v>934</v>
      </c>
      <c r="F4272" s="38">
        <v>7.8</v>
      </c>
      <c r="G4272" s="37">
        <v>5</v>
      </c>
      <c r="H4272" s="37">
        <v>5</v>
      </c>
      <c r="I4272" s="37">
        <v>5</v>
      </c>
      <c r="J4272" s="37">
        <v>5</v>
      </c>
      <c r="K4272" s="37">
        <v>10</v>
      </c>
      <c r="L4272" s="37">
        <v>10</v>
      </c>
      <c r="M4272" s="37">
        <v>5</v>
      </c>
      <c r="N4272" s="37">
        <v>10</v>
      </c>
      <c r="O4272" s="37">
        <v>10</v>
      </c>
      <c r="P4272" s="37">
        <v>10</v>
      </c>
      <c r="Q4272" s="37">
        <v>5</v>
      </c>
    </row>
    <row r="4273" spans="1:17" ht="14.45" customHeight="1">
      <c r="A4273" s="174">
        <v>5188</v>
      </c>
      <c r="B4273">
        <v>9</v>
      </c>
      <c r="C4273" s="36" t="s">
        <v>9587</v>
      </c>
      <c r="D4273" s="36" t="s">
        <v>2421</v>
      </c>
      <c r="E4273" s="39" t="s">
        <v>934</v>
      </c>
      <c r="F4273" s="38">
        <v>8.1</v>
      </c>
      <c r="G4273" s="37">
        <v>5</v>
      </c>
      <c r="H4273" s="37">
        <v>5</v>
      </c>
      <c r="I4273" s="37">
        <v>5</v>
      </c>
      <c r="J4273" s="37">
        <v>5</v>
      </c>
      <c r="K4273" s="37">
        <v>10</v>
      </c>
      <c r="L4273" s="37">
        <v>10</v>
      </c>
      <c r="M4273" s="37">
        <v>5</v>
      </c>
      <c r="N4273" s="37">
        <v>10</v>
      </c>
      <c r="O4273" s="37">
        <v>10</v>
      </c>
      <c r="P4273" s="37">
        <v>10</v>
      </c>
      <c r="Q4273" s="37">
        <v>5</v>
      </c>
    </row>
    <row r="4274" spans="1:17" ht="14.45" customHeight="1">
      <c r="A4274" s="174">
        <v>5187</v>
      </c>
      <c r="B4274">
        <v>10</v>
      </c>
      <c r="C4274" s="36" t="s">
        <v>9587</v>
      </c>
      <c r="D4274" s="36" t="s">
        <v>9596</v>
      </c>
      <c r="E4274" s="39" t="s">
        <v>934</v>
      </c>
      <c r="F4274" s="38">
        <v>7.8</v>
      </c>
      <c r="G4274" s="37">
        <v>5</v>
      </c>
      <c r="H4274" s="37">
        <v>5</v>
      </c>
      <c r="I4274" s="37">
        <v>5</v>
      </c>
      <c r="J4274" s="37">
        <v>5</v>
      </c>
      <c r="K4274" s="37">
        <v>10</v>
      </c>
      <c r="L4274" s="37">
        <v>10</v>
      </c>
      <c r="M4274" s="37">
        <v>5</v>
      </c>
      <c r="N4274" s="37">
        <v>10</v>
      </c>
      <c r="O4274" s="37">
        <v>10</v>
      </c>
      <c r="P4274" s="37">
        <v>10</v>
      </c>
      <c r="Q4274" s="37">
        <v>5</v>
      </c>
    </row>
    <row r="4275" spans="1:17" ht="14.45" customHeight="1">
      <c r="A4275" s="174">
        <v>5186</v>
      </c>
      <c r="B4275">
        <v>11</v>
      </c>
      <c r="C4275" s="36" t="s">
        <v>9587</v>
      </c>
      <c r="D4275" s="36" t="s">
        <v>9597</v>
      </c>
      <c r="E4275" s="39" t="s">
        <v>934</v>
      </c>
      <c r="F4275" s="38">
        <v>7.6</v>
      </c>
      <c r="G4275" s="37">
        <v>5</v>
      </c>
      <c r="H4275" s="37">
        <v>5</v>
      </c>
      <c r="I4275" s="37">
        <v>5</v>
      </c>
      <c r="J4275" s="37">
        <v>5</v>
      </c>
      <c r="K4275" s="37">
        <v>10</v>
      </c>
      <c r="L4275" s="37">
        <v>10</v>
      </c>
      <c r="M4275" s="37">
        <v>5</v>
      </c>
      <c r="N4275" s="37">
        <v>10</v>
      </c>
      <c r="O4275" s="37">
        <v>10</v>
      </c>
      <c r="P4275" s="37">
        <v>10</v>
      </c>
      <c r="Q4275" s="37">
        <v>5</v>
      </c>
    </row>
    <row r="4276" spans="1:17" ht="14.45" customHeight="1">
      <c r="A4276" s="174">
        <v>5169</v>
      </c>
      <c r="C4276" s="36" t="s">
        <v>9587</v>
      </c>
      <c r="D4276" s="35" t="s">
        <v>9521</v>
      </c>
      <c r="E4276" s="34" t="s">
        <v>934</v>
      </c>
      <c r="F4276" s="130">
        <f>GEOMEAN(F4265:F4275)</f>
        <v>7.8518460584515974</v>
      </c>
      <c r="G4276" s="33" t="e">
        <f>AVERAGE(#REF!)</f>
        <v>#REF!</v>
      </c>
      <c r="H4276" s="33" t="e">
        <f>AVERAGE(#REF!)</f>
        <v>#REF!</v>
      </c>
      <c r="I4276" s="33" t="e">
        <f>AVERAGE(#REF!)</f>
        <v>#REF!</v>
      </c>
      <c r="J4276" s="33" t="e">
        <f>AVERAGE(#REF!)</f>
        <v>#REF!</v>
      </c>
      <c r="K4276" s="33" t="e">
        <f>AVERAGE(#REF!)</f>
        <v>#REF!</v>
      </c>
      <c r="L4276" s="33" t="e">
        <f>AVERAGE(#REF!)</f>
        <v>#REF!</v>
      </c>
      <c r="M4276" s="33" t="e">
        <f>AVERAGE(#REF!)</f>
        <v>#REF!</v>
      </c>
      <c r="N4276" s="33" t="e">
        <f>AVERAGE(#REF!)</f>
        <v>#REF!</v>
      </c>
      <c r="O4276" s="33" t="e">
        <f>AVERAGE(#REF!)</f>
        <v>#REF!</v>
      </c>
      <c r="P4276" s="33" t="e">
        <f>AVERAGE(#REF!)</f>
        <v>#REF!</v>
      </c>
      <c r="Q4276" s="33" t="e">
        <f>AVERAGE(#REF!)</f>
        <v>#REF!</v>
      </c>
    </row>
    <row r="4277" spans="1:17" ht="14.45" customHeight="1">
      <c r="A4277" s="174">
        <v>3531</v>
      </c>
      <c r="B4277">
        <v>1</v>
      </c>
      <c r="C4277" s="36" t="s">
        <v>7054</v>
      </c>
      <c r="D4277" s="36" t="s">
        <v>7055</v>
      </c>
      <c r="E4277" s="39" t="s">
        <v>934</v>
      </c>
      <c r="F4277" s="38">
        <v>10</v>
      </c>
      <c r="G4277" s="37">
        <v>5</v>
      </c>
      <c r="H4277" s="37">
        <v>5</v>
      </c>
      <c r="I4277" s="37">
        <v>5</v>
      </c>
      <c r="J4277" s="37">
        <v>5</v>
      </c>
      <c r="K4277" s="37">
        <v>10</v>
      </c>
      <c r="L4277" s="37">
        <v>10</v>
      </c>
      <c r="M4277" s="37">
        <v>5</v>
      </c>
      <c r="N4277" s="37">
        <v>10</v>
      </c>
      <c r="O4277" s="37">
        <v>10</v>
      </c>
      <c r="P4277" s="37">
        <v>10</v>
      </c>
      <c r="Q4277" s="37">
        <v>5</v>
      </c>
    </row>
    <row r="4278" spans="1:17" ht="14.45" customHeight="1">
      <c r="A4278" s="174">
        <v>3530</v>
      </c>
      <c r="B4278">
        <v>2</v>
      </c>
      <c r="C4278" s="36" t="s">
        <v>7054</v>
      </c>
      <c r="D4278" s="36" t="s">
        <v>7056</v>
      </c>
      <c r="E4278" s="39" t="s">
        <v>934</v>
      </c>
      <c r="F4278" s="38">
        <v>8.4</v>
      </c>
      <c r="G4278" s="37">
        <v>5</v>
      </c>
      <c r="H4278" s="37">
        <v>5</v>
      </c>
      <c r="I4278" s="37">
        <v>5</v>
      </c>
      <c r="J4278" s="37">
        <v>5</v>
      </c>
      <c r="K4278" s="37">
        <v>10</v>
      </c>
      <c r="L4278" s="37">
        <v>10</v>
      </c>
      <c r="M4278" s="37">
        <v>5</v>
      </c>
      <c r="N4278" s="37">
        <v>10</v>
      </c>
      <c r="O4278" s="37">
        <v>10</v>
      </c>
      <c r="P4278" s="37">
        <v>10</v>
      </c>
      <c r="Q4278" s="37">
        <v>5</v>
      </c>
    </row>
    <row r="4279" spans="1:17" ht="14.45" customHeight="1">
      <c r="A4279" s="174">
        <v>3529</v>
      </c>
      <c r="B4279">
        <v>3</v>
      </c>
      <c r="C4279" s="36" t="s">
        <v>7054</v>
      </c>
      <c r="D4279" s="36" t="s">
        <v>7057</v>
      </c>
      <c r="E4279" s="39" t="s">
        <v>934</v>
      </c>
      <c r="F4279" s="38">
        <v>9.3000000000000007</v>
      </c>
      <c r="G4279" s="37">
        <v>5</v>
      </c>
      <c r="H4279" s="37">
        <v>5</v>
      </c>
      <c r="I4279" s="37">
        <v>5</v>
      </c>
      <c r="J4279" s="37">
        <v>5</v>
      </c>
      <c r="K4279" s="37">
        <v>10</v>
      </c>
      <c r="L4279" s="37">
        <v>10</v>
      </c>
      <c r="M4279" s="37">
        <v>5</v>
      </c>
      <c r="N4279" s="37">
        <v>10</v>
      </c>
      <c r="O4279" s="37">
        <v>10</v>
      </c>
      <c r="P4279" s="37">
        <v>10</v>
      </c>
      <c r="Q4279" s="37">
        <v>5</v>
      </c>
    </row>
    <row r="4280" spans="1:17" ht="14.45" customHeight="1">
      <c r="A4280" s="174">
        <v>3528</v>
      </c>
      <c r="B4280">
        <v>4</v>
      </c>
      <c r="C4280" s="36" t="s">
        <v>7054</v>
      </c>
      <c r="D4280" s="36" t="s">
        <v>7058</v>
      </c>
      <c r="E4280" s="39" t="s">
        <v>934</v>
      </c>
      <c r="F4280" s="38">
        <v>9.1999999999999993</v>
      </c>
      <c r="G4280" s="37">
        <v>5</v>
      </c>
      <c r="H4280" s="37">
        <v>5</v>
      </c>
      <c r="I4280" s="37">
        <v>5</v>
      </c>
      <c r="J4280" s="37">
        <v>5</v>
      </c>
      <c r="K4280" s="37">
        <v>10</v>
      </c>
      <c r="L4280" s="37">
        <v>10</v>
      </c>
      <c r="M4280" s="37">
        <v>5</v>
      </c>
      <c r="N4280" s="37">
        <v>10</v>
      </c>
      <c r="O4280" s="37">
        <v>10</v>
      </c>
      <c r="P4280" s="37">
        <v>10</v>
      </c>
      <c r="Q4280" s="37">
        <v>5</v>
      </c>
    </row>
    <row r="4281" spans="1:17" ht="14.45" customHeight="1">
      <c r="A4281" s="174">
        <v>3527</v>
      </c>
      <c r="B4281">
        <v>5</v>
      </c>
      <c r="C4281" s="36" t="s">
        <v>7054</v>
      </c>
      <c r="D4281" s="36" t="s">
        <v>7059</v>
      </c>
      <c r="E4281" s="39" t="s">
        <v>934</v>
      </c>
      <c r="F4281" s="38">
        <v>8.6</v>
      </c>
      <c r="G4281" s="37">
        <v>5</v>
      </c>
      <c r="H4281" s="37">
        <v>5</v>
      </c>
      <c r="I4281" s="37">
        <v>5</v>
      </c>
      <c r="J4281" s="37">
        <v>5</v>
      </c>
      <c r="K4281" s="37">
        <v>10</v>
      </c>
      <c r="L4281" s="37">
        <v>10</v>
      </c>
      <c r="M4281" s="37">
        <v>5</v>
      </c>
      <c r="N4281" s="37">
        <v>10</v>
      </c>
      <c r="O4281" s="37">
        <v>10</v>
      </c>
      <c r="P4281" s="37">
        <v>10</v>
      </c>
      <c r="Q4281" s="37">
        <v>5</v>
      </c>
    </row>
    <row r="4282" spans="1:17" ht="14.45" customHeight="1">
      <c r="A4282" s="174">
        <v>3526</v>
      </c>
      <c r="B4282">
        <v>6</v>
      </c>
      <c r="C4282" s="36" t="s">
        <v>7054</v>
      </c>
      <c r="D4282" s="36" t="s">
        <v>7060</v>
      </c>
      <c r="E4282" s="39" t="s">
        <v>934</v>
      </c>
      <c r="F4282" s="38">
        <v>8.9</v>
      </c>
      <c r="G4282" s="37">
        <v>5</v>
      </c>
      <c r="H4282" s="37">
        <v>5</v>
      </c>
      <c r="I4282" s="37">
        <v>5</v>
      </c>
      <c r="J4282" s="37">
        <v>5</v>
      </c>
      <c r="K4282" s="37">
        <v>10</v>
      </c>
      <c r="L4282" s="37">
        <v>10</v>
      </c>
      <c r="M4282" s="37">
        <v>5</v>
      </c>
      <c r="N4282" s="37">
        <v>10</v>
      </c>
      <c r="O4282" s="37">
        <v>10</v>
      </c>
      <c r="P4282" s="37">
        <v>10</v>
      </c>
      <c r="Q4282" s="37">
        <v>5</v>
      </c>
    </row>
    <row r="4283" spans="1:17" ht="14.45" customHeight="1">
      <c r="A4283" s="174">
        <v>3525</v>
      </c>
      <c r="B4283">
        <v>7</v>
      </c>
      <c r="C4283" s="36" t="s">
        <v>7054</v>
      </c>
      <c r="D4283" s="36" t="s">
        <v>7061</v>
      </c>
      <c r="E4283" s="39" t="s">
        <v>934</v>
      </c>
      <c r="F4283" s="38">
        <v>9</v>
      </c>
      <c r="G4283" s="37">
        <v>5</v>
      </c>
      <c r="H4283" s="37">
        <v>5</v>
      </c>
      <c r="I4283" s="37">
        <v>5</v>
      </c>
      <c r="J4283" s="37">
        <v>5</v>
      </c>
      <c r="K4283" s="37">
        <v>10</v>
      </c>
      <c r="L4283" s="37">
        <v>10</v>
      </c>
      <c r="M4283" s="37">
        <v>5</v>
      </c>
      <c r="N4283" s="37">
        <v>10</v>
      </c>
      <c r="O4283" s="37">
        <v>10</v>
      </c>
      <c r="P4283" s="37">
        <v>10</v>
      </c>
      <c r="Q4283" s="37">
        <v>5</v>
      </c>
    </row>
    <row r="4284" spans="1:17" ht="14.45" customHeight="1">
      <c r="A4284" s="174">
        <v>3524</v>
      </c>
      <c r="B4284">
        <v>8</v>
      </c>
      <c r="C4284" s="36" t="s">
        <v>7054</v>
      </c>
      <c r="D4284" s="36" t="s">
        <v>7062</v>
      </c>
      <c r="E4284" s="39" t="s">
        <v>934</v>
      </c>
      <c r="F4284" s="38">
        <v>7.4</v>
      </c>
      <c r="G4284" s="37">
        <v>5</v>
      </c>
      <c r="H4284" s="37">
        <v>5</v>
      </c>
      <c r="I4284" s="37">
        <v>5</v>
      </c>
      <c r="J4284" s="37">
        <v>5</v>
      </c>
      <c r="K4284" s="37">
        <v>10</v>
      </c>
      <c r="L4284" s="37">
        <v>10</v>
      </c>
      <c r="M4284" s="37">
        <v>5</v>
      </c>
      <c r="N4284" s="37">
        <v>10</v>
      </c>
      <c r="O4284" s="37">
        <v>10</v>
      </c>
      <c r="P4284" s="37">
        <v>10</v>
      </c>
      <c r="Q4284" s="37">
        <v>5</v>
      </c>
    </row>
    <row r="4285" spans="1:17" ht="14.45" customHeight="1">
      <c r="A4285" s="174">
        <v>3523</v>
      </c>
      <c r="B4285">
        <v>9</v>
      </c>
      <c r="C4285" s="36" t="s">
        <v>7054</v>
      </c>
      <c r="D4285" s="36" t="s">
        <v>7063</v>
      </c>
      <c r="E4285" s="39" t="s">
        <v>934</v>
      </c>
      <c r="F4285" s="38">
        <v>7.4</v>
      </c>
      <c r="G4285" s="37">
        <v>5</v>
      </c>
      <c r="H4285" s="37">
        <v>5</v>
      </c>
      <c r="I4285" s="37">
        <v>5</v>
      </c>
      <c r="J4285" s="37">
        <v>5</v>
      </c>
      <c r="K4285" s="37">
        <v>10</v>
      </c>
      <c r="L4285" s="37">
        <v>10</v>
      </c>
      <c r="M4285" s="37">
        <v>5</v>
      </c>
      <c r="N4285" s="37">
        <v>10</v>
      </c>
      <c r="O4285" s="37">
        <v>10</v>
      </c>
      <c r="P4285" s="37">
        <v>10</v>
      </c>
      <c r="Q4285" s="37">
        <v>5</v>
      </c>
    </row>
    <row r="4286" spans="1:17" ht="14.45" customHeight="1">
      <c r="A4286" s="174">
        <v>3522</v>
      </c>
      <c r="B4286">
        <v>10</v>
      </c>
      <c r="C4286" s="36" t="s">
        <v>7054</v>
      </c>
      <c r="D4286" s="36" t="s">
        <v>7064</v>
      </c>
      <c r="E4286" s="39" t="s">
        <v>934</v>
      </c>
      <c r="F4286" s="38">
        <v>7.2</v>
      </c>
      <c r="G4286" s="37">
        <v>5</v>
      </c>
      <c r="H4286" s="37">
        <v>5</v>
      </c>
      <c r="I4286" s="37">
        <v>5</v>
      </c>
      <c r="J4286" s="37">
        <v>5</v>
      </c>
      <c r="K4286" s="37">
        <v>10</v>
      </c>
      <c r="L4286" s="37">
        <v>10</v>
      </c>
      <c r="M4286" s="37">
        <v>5</v>
      </c>
      <c r="N4286" s="37">
        <v>10</v>
      </c>
      <c r="O4286" s="37">
        <v>10</v>
      </c>
      <c r="P4286" s="37">
        <v>10</v>
      </c>
      <c r="Q4286" s="37">
        <v>5</v>
      </c>
    </row>
    <row r="4287" spans="1:17" ht="14.45" customHeight="1">
      <c r="A4287" s="174">
        <v>3521</v>
      </c>
      <c r="B4287">
        <v>11</v>
      </c>
      <c r="C4287" s="36" t="s">
        <v>7054</v>
      </c>
      <c r="D4287" s="36" t="s">
        <v>307</v>
      </c>
      <c r="E4287" s="39" t="s">
        <v>934</v>
      </c>
      <c r="F4287" s="38">
        <v>9</v>
      </c>
      <c r="G4287" s="37">
        <v>5</v>
      </c>
      <c r="H4287" s="37">
        <v>5</v>
      </c>
      <c r="I4287" s="37">
        <v>5</v>
      </c>
      <c r="J4287" s="37">
        <v>5</v>
      </c>
      <c r="K4287" s="37">
        <v>10</v>
      </c>
      <c r="L4287" s="37">
        <v>10</v>
      </c>
      <c r="M4287" s="37">
        <v>5</v>
      </c>
      <c r="N4287" s="37">
        <v>10</v>
      </c>
      <c r="O4287" s="37">
        <v>10</v>
      </c>
      <c r="P4287" s="37">
        <v>10</v>
      </c>
      <c r="Q4287" s="37">
        <v>5</v>
      </c>
    </row>
    <row r="4288" spans="1:17" ht="14.45" customHeight="1">
      <c r="A4288" s="174">
        <v>3520</v>
      </c>
      <c r="C4288" s="36" t="s">
        <v>7054</v>
      </c>
      <c r="D4288" s="35" t="s">
        <v>8966</v>
      </c>
      <c r="E4288" s="34" t="s">
        <v>934</v>
      </c>
      <c r="F4288" s="130">
        <f>GEOMEAN(F4277:F4287)</f>
        <v>8.5376458142195961</v>
      </c>
      <c r="G4288" s="33" t="e">
        <f>AVERAGE(#REF!)</f>
        <v>#REF!</v>
      </c>
      <c r="H4288" s="33" t="e">
        <f>AVERAGE(#REF!)</f>
        <v>#REF!</v>
      </c>
      <c r="I4288" s="33" t="e">
        <f>AVERAGE(#REF!)</f>
        <v>#REF!</v>
      </c>
      <c r="J4288" s="33" t="e">
        <f>AVERAGE(#REF!)</f>
        <v>#REF!</v>
      </c>
      <c r="K4288" s="33" t="e">
        <f>AVERAGE(#REF!)</f>
        <v>#REF!</v>
      </c>
      <c r="L4288" s="33" t="e">
        <f>AVERAGE(#REF!)</f>
        <v>#REF!</v>
      </c>
      <c r="M4288" s="33" t="e">
        <f>AVERAGE(#REF!)</f>
        <v>#REF!</v>
      </c>
      <c r="N4288" s="33" t="e">
        <f>AVERAGE(#REF!)</f>
        <v>#REF!</v>
      </c>
      <c r="O4288" s="33" t="e">
        <f>AVERAGE(#REF!)</f>
        <v>#REF!</v>
      </c>
      <c r="P4288" s="33" t="e">
        <f>AVERAGE(#REF!)</f>
        <v>#REF!</v>
      </c>
      <c r="Q4288" s="33" t="e">
        <f>AVERAGE(#REF!)</f>
        <v>#REF!</v>
      </c>
    </row>
    <row r="4289" spans="1:17" ht="14.45" customHeight="1">
      <c r="A4289" s="174">
        <v>5196</v>
      </c>
      <c r="B4289">
        <v>1</v>
      </c>
      <c r="C4289" s="36" t="s">
        <v>9577</v>
      </c>
      <c r="D4289" s="36" t="s">
        <v>9578</v>
      </c>
      <c r="E4289" s="39" t="s">
        <v>934</v>
      </c>
      <c r="F4289" s="38">
        <v>8.6999999999999993</v>
      </c>
      <c r="G4289" s="37">
        <v>5</v>
      </c>
      <c r="H4289" s="37">
        <v>5</v>
      </c>
      <c r="I4289" s="37">
        <v>5</v>
      </c>
      <c r="J4289" s="37">
        <v>5</v>
      </c>
      <c r="K4289" s="37">
        <v>10</v>
      </c>
      <c r="L4289" s="37">
        <v>10</v>
      </c>
      <c r="M4289" s="37">
        <v>5</v>
      </c>
      <c r="N4289" s="37">
        <v>10</v>
      </c>
      <c r="O4289" s="37">
        <v>10</v>
      </c>
      <c r="P4289" s="37">
        <v>10</v>
      </c>
      <c r="Q4289" s="37">
        <v>5</v>
      </c>
    </row>
    <row r="4290" spans="1:17" ht="14.45" customHeight="1">
      <c r="A4290" s="174">
        <v>5195</v>
      </c>
      <c r="B4290">
        <v>2</v>
      </c>
      <c r="C4290" s="36" t="s">
        <v>9577</v>
      </c>
      <c r="D4290" s="36" t="s">
        <v>9579</v>
      </c>
      <c r="E4290" s="39" t="s">
        <v>934</v>
      </c>
      <c r="F4290" s="38">
        <v>8.5</v>
      </c>
      <c r="G4290" s="37">
        <v>5</v>
      </c>
      <c r="H4290" s="37">
        <v>5</v>
      </c>
      <c r="I4290" s="37">
        <v>5</v>
      </c>
      <c r="J4290" s="37">
        <v>5</v>
      </c>
      <c r="K4290" s="37">
        <v>10</v>
      </c>
      <c r="L4290" s="37">
        <v>10</v>
      </c>
      <c r="M4290" s="37">
        <v>5</v>
      </c>
      <c r="N4290" s="37">
        <v>10</v>
      </c>
      <c r="O4290" s="37">
        <v>10</v>
      </c>
      <c r="P4290" s="37">
        <v>10</v>
      </c>
      <c r="Q4290" s="37">
        <v>5</v>
      </c>
    </row>
    <row r="4291" spans="1:17" ht="14.45" customHeight="1">
      <c r="A4291" s="174">
        <v>5194</v>
      </c>
      <c r="B4291">
        <v>3</v>
      </c>
      <c r="C4291" s="36" t="s">
        <v>9577</v>
      </c>
      <c r="D4291" s="36" t="s">
        <v>9580</v>
      </c>
      <c r="E4291" s="39" t="s">
        <v>934</v>
      </c>
      <c r="F4291" s="38">
        <v>8.3000000000000007</v>
      </c>
      <c r="G4291" s="37">
        <v>5</v>
      </c>
      <c r="H4291" s="37">
        <v>5</v>
      </c>
      <c r="I4291" s="37">
        <v>5</v>
      </c>
      <c r="J4291" s="37">
        <v>5</v>
      </c>
      <c r="K4291" s="37">
        <v>10</v>
      </c>
      <c r="L4291" s="37">
        <v>10</v>
      </c>
      <c r="M4291" s="37">
        <v>5</v>
      </c>
      <c r="N4291" s="37">
        <v>10</v>
      </c>
      <c r="O4291" s="37">
        <v>10</v>
      </c>
      <c r="P4291" s="37">
        <v>10</v>
      </c>
      <c r="Q4291" s="37">
        <v>5</v>
      </c>
    </row>
    <row r="4292" spans="1:17" ht="14.45" customHeight="1">
      <c r="A4292" s="174">
        <v>5193</v>
      </c>
      <c r="B4292">
        <v>4</v>
      </c>
      <c r="C4292" s="36" t="s">
        <v>9577</v>
      </c>
      <c r="D4292" s="36" t="s">
        <v>9581</v>
      </c>
      <c r="E4292" s="39" t="s">
        <v>934</v>
      </c>
      <c r="F4292" s="38">
        <v>7.9</v>
      </c>
      <c r="G4292" s="37">
        <v>5</v>
      </c>
      <c r="H4292" s="37">
        <v>5</v>
      </c>
      <c r="I4292" s="37">
        <v>5</v>
      </c>
      <c r="J4292" s="37">
        <v>5</v>
      </c>
      <c r="K4292" s="37">
        <v>10</v>
      </c>
      <c r="L4292" s="37">
        <v>10</v>
      </c>
      <c r="M4292" s="37">
        <v>5</v>
      </c>
      <c r="N4292" s="37">
        <v>10</v>
      </c>
      <c r="O4292" s="37">
        <v>10</v>
      </c>
      <c r="P4292" s="37">
        <v>10</v>
      </c>
      <c r="Q4292" s="37">
        <v>5</v>
      </c>
    </row>
    <row r="4293" spans="1:17" ht="14.45" customHeight="1">
      <c r="A4293" s="174">
        <v>5192</v>
      </c>
      <c r="B4293">
        <v>5</v>
      </c>
      <c r="C4293" s="36" t="s">
        <v>9577</v>
      </c>
      <c r="D4293" s="36" t="s">
        <v>9582</v>
      </c>
      <c r="E4293" s="39" t="s">
        <v>934</v>
      </c>
      <c r="F4293" s="38">
        <v>8</v>
      </c>
      <c r="G4293" s="37">
        <v>5</v>
      </c>
      <c r="H4293" s="37">
        <v>5</v>
      </c>
      <c r="I4293" s="37">
        <v>5</v>
      </c>
      <c r="J4293" s="37">
        <v>5</v>
      </c>
      <c r="K4293" s="37">
        <v>10</v>
      </c>
      <c r="L4293" s="37">
        <v>10</v>
      </c>
      <c r="M4293" s="37">
        <v>5</v>
      </c>
      <c r="N4293" s="37">
        <v>10</v>
      </c>
      <c r="O4293" s="37">
        <v>10</v>
      </c>
      <c r="P4293" s="37">
        <v>10</v>
      </c>
      <c r="Q4293" s="37">
        <v>5</v>
      </c>
    </row>
    <row r="4294" spans="1:17" ht="14.45" customHeight="1">
      <c r="A4294" s="174">
        <v>5191</v>
      </c>
      <c r="B4294">
        <v>6</v>
      </c>
      <c r="C4294" s="36" t="s">
        <v>9577</v>
      </c>
      <c r="D4294" s="36" t="s">
        <v>9583</v>
      </c>
      <c r="E4294" s="39" t="s">
        <v>934</v>
      </c>
      <c r="F4294" s="38">
        <v>8.1</v>
      </c>
      <c r="G4294" s="37">
        <v>5</v>
      </c>
      <c r="H4294" s="37">
        <v>5</v>
      </c>
      <c r="I4294" s="37">
        <v>5</v>
      </c>
      <c r="J4294" s="37">
        <v>5</v>
      </c>
      <c r="K4294" s="37">
        <v>10</v>
      </c>
      <c r="L4294" s="37">
        <v>10</v>
      </c>
      <c r="M4294" s="37">
        <v>5</v>
      </c>
      <c r="N4294" s="37">
        <v>10</v>
      </c>
      <c r="O4294" s="37">
        <v>10</v>
      </c>
      <c r="P4294" s="37">
        <v>10</v>
      </c>
      <c r="Q4294" s="37">
        <v>5</v>
      </c>
    </row>
    <row r="4295" spans="1:17" ht="14.45" customHeight="1">
      <c r="A4295" s="174">
        <v>5190</v>
      </c>
      <c r="B4295">
        <v>7</v>
      </c>
      <c r="C4295" s="36" t="s">
        <v>9577</v>
      </c>
      <c r="D4295" s="36" t="s">
        <v>9584</v>
      </c>
      <c r="E4295" s="39" t="s">
        <v>934</v>
      </c>
      <c r="F4295" s="38">
        <v>7.7</v>
      </c>
      <c r="G4295" s="37">
        <v>5</v>
      </c>
      <c r="H4295" s="37">
        <v>5</v>
      </c>
      <c r="I4295" s="37">
        <v>5</v>
      </c>
      <c r="J4295" s="37">
        <v>5</v>
      </c>
      <c r="K4295" s="37">
        <v>10</v>
      </c>
      <c r="L4295" s="37">
        <v>10</v>
      </c>
      <c r="M4295" s="37">
        <v>5</v>
      </c>
      <c r="N4295" s="37">
        <v>10</v>
      </c>
      <c r="O4295" s="37">
        <v>10</v>
      </c>
      <c r="P4295" s="37">
        <v>10</v>
      </c>
      <c r="Q4295" s="37">
        <v>5</v>
      </c>
    </row>
    <row r="4296" spans="1:17" ht="14.45" customHeight="1">
      <c r="A4296" s="174">
        <v>5189</v>
      </c>
      <c r="B4296">
        <v>8</v>
      </c>
      <c r="C4296" s="36" t="s">
        <v>9577</v>
      </c>
      <c r="D4296" s="36" t="s">
        <v>9585</v>
      </c>
      <c r="E4296" s="39" t="s">
        <v>934</v>
      </c>
      <c r="F4296" s="38">
        <v>8.6999999999999993</v>
      </c>
      <c r="G4296" s="37">
        <v>5</v>
      </c>
      <c r="H4296" s="37">
        <v>5</v>
      </c>
      <c r="I4296" s="37">
        <v>5</v>
      </c>
      <c r="J4296" s="37">
        <v>5</v>
      </c>
      <c r="K4296" s="37">
        <v>10</v>
      </c>
      <c r="L4296" s="37">
        <v>10</v>
      </c>
      <c r="M4296" s="37">
        <v>5</v>
      </c>
      <c r="N4296" s="37">
        <v>10</v>
      </c>
      <c r="O4296" s="37">
        <v>10</v>
      </c>
      <c r="P4296" s="37">
        <v>10</v>
      </c>
      <c r="Q4296" s="37">
        <v>5</v>
      </c>
    </row>
    <row r="4297" spans="1:17" ht="14.45" customHeight="1">
      <c r="A4297" s="174">
        <v>5188</v>
      </c>
      <c r="B4297">
        <v>9</v>
      </c>
      <c r="C4297" s="36" t="s">
        <v>9577</v>
      </c>
      <c r="D4297" s="36" t="s">
        <v>9586</v>
      </c>
      <c r="E4297" s="39" t="s">
        <v>934</v>
      </c>
      <c r="F4297" s="38">
        <v>8.4</v>
      </c>
      <c r="G4297" s="37">
        <v>5</v>
      </c>
      <c r="H4297" s="37">
        <v>5</v>
      </c>
      <c r="I4297" s="37">
        <v>5</v>
      </c>
      <c r="J4297" s="37">
        <v>5</v>
      </c>
      <c r="K4297" s="37">
        <v>10</v>
      </c>
      <c r="L4297" s="37">
        <v>10</v>
      </c>
      <c r="M4297" s="37">
        <v>5</v>
      </c>
      <c r="N4297" s="37">
        <v>10</v>
      </c>
      <c r="O4297" s="37">
        <v>10</v>
      </c>
      <c r="P4297" s="37">
        <v>10</v>
      </c>
      <c r="Q4297" s="37">
        <v>5</v>
      </c>
    </row>
    <row r="4298" spans="1:17" ht="14.45" customHeight="1">
      <c r="A4298" s="174">
        <v>5169</v>
      </c>
      <c r="C4298" s="36" t="s">
        <v>9577</v>
      </c>
      <c r="D4298" s="35" t="s">
        <v>9521</v>
      </c>
      <c r="E4298" s="34" t="s">
        <v>934</v>
      </c>
      <c r="F4298" s="130">
        <f>GEOMEAN(F4289:F4297)</f>
        <v>8.2487803038739944</v>
      </c>
      <c r="G4298" s="33" t="e">
        <f>AVERAGE(#REF!)</f>
        <v>#REF!</v>
      </c>
      <c r="H4298" s="33" t="e">
        <f>AVERAGE(#REF!)</f>
        <v>#REF!</v>
      </c>
      <c r="I4298" s="33" t="e">
        <f>AVERAGE(#REF!)</f>
        <v>#REF!</v>
      </c>
      <c r="J4298" s="33" t="e">
        <f>AVERAGE(#REF!)</f>
        <v>#REF!</v>
      </c>
      <c r="K4298" s="33" t="e">
        <f>AVERAGE(#REF!)</f>
        <v>#REF!</v>
      </c>
      <c r="L4298" s="33" t="e">
        <f>AVERAGE(#REF!)</f>
        <v>#REF!</v>
      </c>
      <c r="M4298" s="33" t="e">
        <f>AVERAGE(#REF!)</f>
        <v>#REF!</v>
      </c>
      <c r="N4298" s="33" t="e">
        <f>AVERAGE(#REF!)</f>
        <v>#REF!</v>
      </c>
      <c r="O4298" s="33" t="e">
        <f>AVERAGE(#REF!)</f>
        <v>#REF!</v>
      </c>
      <c r="P4298" s="33" t="e">
        <f>AVERAGE(#REF!)</f>
        <v>#REF!</v>
      </c>
      <c r="Q4298" s="33" t="e">
        <f>AVERAGE(#REF!)</f>
        <v>#REF!</v>
      </c>
    </row>
    <row r="4299" spans="1:17" ht="14.45" customHeight="1">
      <c r="A4299" s="174">
        <v>5196</v>
      </c>
      <c r="B4299">
        <v>1</v>
      </c>
      <c r="C4299" s="36" t="s">
        <v>9520</v>
      </c>
      <c r="D4299" s="36" t="s">
        <v>9522</v>
      </c>
      <c r="E4299" s="39" t="s">
        <v>934</v>
      </c>
      <c r="F4299" s="38">
        <v>7.9</v>
      </c>
      <c r="G4299" s="37">
        <v>5</v>
      </c>
      <c r="H4299" s="37">
        <v>5</v>
      </c>
      <c r="I4299" s="37">
        <v>5</v>
      </c>
      <c r="J4299" s="37">
        <v>5</v>
      </c>
      <c r="K4299" s="37">
        <v>10</v>
      </c>
      <c r="L4299" s="37">
        <v>10</v>
      </c>
      <c r="M4299" s="37">
        <v>5</v>
      </c>
      <c r="N4299" s="37">
        <v>10</v>
      </c>
      <c r="O4299" s="37">
        <v>10</v>
      </c>
      <c r="P4299" s="37">
        <v>10</v>
      </c>
      <c r="Q4299" s="37">
        <v>5</v>
      </c>
    </row>
    <row r="4300" spans="1:17" ht="14.45" customHeight="1">
      <c r="A4300" s="174">
        <v>5195</v>
      </c>
      <c r="B4300">
        <v>2</v>
      </c>
      <c r="C4300" s="36" t="s">
        <v>9520</v>
      </c>
      <c r="D4300" s="36" t="s">
        <v>9523</v>
      </c>
      <c r="E4300" s="39" t="s">
        <v>934</v>
      </c>
      <c r="F4300" s="38">
        <v>8.1</v>
      </c>
      <c r="G4300" s="37">
        <v>5</v>
      </c>
      <c r="H4300" s="37">
        <v>5</v>
      </c>
      <c r="I4300" s="37">
        <v>5</v>
      </c>
      <c r="J4300" s="37">
        <v>5</v>
      </c>
      <c r="K4300" s="37">
        <v>10</v>
      </c>
      <c r="L4300" s="37">
        <v>10</v>
      </c>
      <c r="M4300" s="37">
        <v>5</v>
      </c>
      <c r="N4300" s="37">
        <v>10</v>
      </c>
      <c r="O4300" s="37">
        <v>10</v>
      </c>
      <c r="P4300" s="37">
        <v>10</v>
      </c>
      <c r="Q4300" s="37">
        <v>5</v>
      </c>
    </row>
    <row r="4301" spans="1:17" ht="14.45" customHeight="1">
      <c r="A4301" s="174">
        <v>5194</v>
      </c>
      <c r="B4301">
        <v>3</v>
      </c>
      <c r="C4301" s="36" t="s">
        <v>9520</v>
      </c>
      <c r="D4301" s="36" t="s">
        <v>9524</v>
      </c>
      <c r="E4301" s="39" t="s">
        <v>934</v>
      </c>
      <c r="F4301" s="38">
        <v>8.3000000000000007</v>
      </c>
      <c r="G4301" s="37">
        <v>5</v>
      </c>
      <c r="H4301" s="37">
        <v>5</v>
      </c>
      <c r="I4301" s="37">
        <v>5</v>
      </c>
      <c r="J4301" s="37">
        <v>5</v>
      </c>
      <c r="K4301" s="37">
        <v>10</v>
      </c>
      <c r="L4301" s="37">
        <v>10</v>
      </c>
      <c r="M4301" s="37">
        <v>5</v>
      </c>
      <c r="N4301" s="37">
        <v>10</v>
      </c>
      <c r="O4301" s="37">
        <v>10</v>
      </c>
      <c r="P4301" s="37">
        <v>10</v>
      </c>
      <c r="Q4301" s="37">
        <v>5</v>
      </c>
    </row>
    <row r="4302" spans="1:17" ht="14.45" customHeight="1">
      <c r="A4302" s="174">
        <v>5193</v>
      </c>
      <c r="B4302">
        <v>4</v>
      </c>
      <c r="C4302" s="36" t="s">
        <v>9520</v>
      </c>
      <c r="D4302" s="36" t="s">
        <v>9525</v>
      </c>
      <c r="E4302" s="39" t="s">
        <v>934</v>
      </c>
      <c r="F4302" s="38">
        <v>8.6999999999999993</v>
      </c>
      <c r="G4302" s="37">
        <v>5</v>
      </c>
      <c r="H4302" s="37">
        <v>5</v>
      </c>
      <c r="I4302" s="37">
        <v>5</v>
      </c>
      <c r="J4302" s="37">
        <v>5</v>
      </c>
      <c r="K4302" s="37">
        <v>10</v>
      </c>
      <c r="L4302" s="37">
        <v>10</v>
      </c>
      <c r="M4302" s="37">
        <v>5</v>
      </c>
      <c r="N4302" s="37">
        <v>10</v>
      </c>
      <c r="O4302" s="37">
        <v>10</v>
      </c>
      <c r="P4302" s="37">
        <v>10</v>
      </c>
      <c r="Q4302" s="37">
        <v>5</v>
      </c>
    </row>
    <row r="4303" spans="1:17" ht="14.45" customHeight="1">
      <c r="A4303" s="174">
        <v>5192</v>
      </c>
      <c r="B4303">
        <v>5</v>
      </c>
      <c r="C4303" s="36" t="s">
        <v>9520</v>
      </c>
      <c r="D4303" s="36" t="s">
        <v>9526</v>
      </c>
      <c r="E4303" s="39" t="s">
        <v>934</v>
      </c>
      <c r="F4303" s="38">
        <v>7.9</v>
      </c>
      <c r="G4303" s="37">
        <v>5</v>
      </c>
      <c r="H4303" s="37">
        <v>5</v>
      </c>
      <c r="I4303" s="37">
        <v>5</v>
      </c>
      <c r="J4303" s="37">
        <v>5</v>
      </c>
      <c r="K4303" s="37">
        <v>10</v>
      </c>
      <c r="L4303" s="37">
        <v>10</v>
      </c>
      <c r="M4303" s="37">
        <v>5</v>
      </c>
      <c r="N4303" s="37">
        <v>10</v>
      </c>
      <c r="O4303" s="37">
        <v>10</v>
      </c>
      <c r="P4303" s="37">
        <v>10</v>
      </c>
      <c r="Q4303" s="37">
        <v>5</v>
      </c>
    </row>
    <row r="4304" spans="1:17" ht="14.45" customHeight="1">
      <c r="A4304" s="174">
        <v>5191</v>
      </c>
      <c r="B4304">
        <v>6</v>
      </c>
      <c r="C4304" s="36" t="s">
        <v>9520</v>
      </c>
      <c r="D4304" s="36" t="s">
        <v>9527</v>
      </c>
      <c r="E4304" s="39" t="s">
        <v>934</v>
      </c>
      <c r="F4304" s="38">
        <v>9.3000000000000007</v>
      </c>
      <c r="G4304" s="37">
        <v>5</v>
      </c>
      <c r="H4304" s="37">
        <v>5</v>
      </c>
      <c r="I4304" s="37">
        <v>5</v>
      </c>
      <c r="J4304" s="37">
        <v>5</v>
      </c>
      <c r="K4304" s="37">
        <v>10</v>
      </c>
      <c r="L4304" s="37">
        <v>10</v>
      </c>
      <c r="M4304" s="37">
        <v>5</v>
      </c>
      <c r="N4304" s="37">
        <v>10</v>
      </c>
      <c r="O4304" s="37">
        <v>10</v>
      </c>
      <c r="P4304" s="37">
        <v>10</v>
      </c>
      <c r="Q4304" s="37">
        <v>5</v>
      </c>
    </row>
    <row r="4305" spans="1:17" ht="14.45" customHeight="1">
      <c r="A4305" s="174">
        <v>5190</v>
      </c>
      <c r="B4305">
        <v>7</v>
      </c>
      <c r="C4305" s="36" t="s">
        <v>9520</v>
      </c>
      <c r="D4305" s="36" t="s">
        <v>9528</v>
      </c>
      <c r="E4305" s="39" t="s">
        <v>934</v>
      </c>
      <c r="F4305" s="38">
        <v>8.1</v>
      </c>
      <c r="G4305" s="37">
        <v>5</v>
      </c>
      <c r="H4305" s="37">
        <v>5</v>
      </c>
      <c r="I4305" s="37">
        <v>5</v>
      </c>
      <c r="J4305" s="37">
        <v>5</v>
      </c>
      <c r="K4305" s="37">
        <v>10</v>
      </c>
      <c r="L4305" s="37">
        <v>10</v>
      </c>
      <c r="M4305" s="37">
        <v>5</v>
      </c>
      <c r="N4305" s="37">
        <v>10</v>
      </c>
      <c r="O4305" s="37">
        <v>10</v>
      </c>
      <c r="P4305" s="37">
        <v>10</v>
      </c>
      <c r="Q4305" s="37">
        <v>5</v>
      </c>
    </row>
    <row r="4306" spans="1:17" ht="14.45" customHeight="1">
      <c r="A4306" s="174">
        <v>5189</v>
      </c>
      <c r="B4306">
        <v>8</v>
      </c>
      <c r="C4306" s="36" t="s">
        <v>9520</v>
      </c>
      <c r="D4306" s="36" t="s">
        <v>9529</v>
      </c>
      <c r="E4306" s="39" t="s">
        <v>934</v>
      </c>
      <c r="F4306" s="38">
        <v>8.6999999999999993</v>
      </c>
      <c r="G4306" s="37">
        <v>5</v>
      </c>
      <c r="H4306" s="37">
        <v>5</v>
      </c>
      <c r="I4306" s="37">
        <v>5</v>
      </c>
      <c r="J4306" s="37">
        <v>5</v>
      </c>
      <c r="K4306" s="37">
        <v>10</v>
      </c>
      <c r="L4306" s="37">
        <v>10</v>
      </c>
      <c r="M4306" s="37">
        <v>5</v>
      </c>
      <c r="N4306" s="37">
        <v>10</v>
      </c>
      <c r="O4306" s="37">
        <v>10</v>
      </c>
      <c r="P4306" s="37">
        <v>10</v>
      </c>
      <c r="Q4306" s="37">
        <v>5</v>
      </c>
    </row>
    <row r="4307" spans="1:17" ht="14.45" customHeight="1">
      <c r="A4307" s="174">
        <v>5188</v>
      </c>
      <c r="B4307">
        <v>9</v>
      </c>
      <c r="C4307" s="36" t="s">
        <v>9520</v>
      </c>
      <c r="D4307" s="36" t="s">
        <v>9530</v>
      </c>
      <c r="E4307" s="39" t="s">
        <v>934</v>
      </c>
      <c r="F4307" s="38">
        <v>7.9</v>
      </c>
      <c r="G4307" s="37">
        <v>5</v>
      </c>
      <c r="H4307" s="37">
        <v>5</v>
      </c>
      <c r="I4307" s="37">
        <v>5</v>
      </c>
      <c r="J4307" s="37">
        <v>5</v>
      </c>
      <c r="K4307" s="37">
        <v>10</v>
      </c>
      <c r="L4307" s="37">
        <v>10</v>
      </c>
      <c r="M4307" s="37">
        <v>5</v>
      </c>
      <c r="N4307" s="37">
        <v>10</v>
      </c>
      <c r="O4307" s="37">
        <v>10</v>
      </c>
      <c r="P4307" s="37">
        <v>10</v>
      </c>
      <c r="Q4307" s="37">
        <v>5</v>
      </c>
    </row>
    <row r="4308" spans="1:17" ht="14.45" customHeight="1">
      <c r="A4308" s="174">
        <v>5187</v>
      </c>
      <c r="B4308">
        <v>10</v>
      </c>
      <c r="C4308" s="36" t="s">
        <v>9520</v>
      </c>
      <c r="D4308" s="36" t="s">
        <v>9531</v>
      </c>
      <c r="E4308" s="39" t="s">
        <v>934</v>
      </c>
      <c r="F4308" s="38">
        <v>8.6999999999999993</v>
      </c>
      <c r="G4308" s="37">
        <v>5</v>
      </c>
      <c r="H4308" s="37">
        <v>5</v>
      </c>
      <c r="I4308" s="37">
        <v>5</v>
      </c>
      <c r="J4308" s="37">
        <v>5</v>
      </c>
      <c r="K4308" s="37">
        <v>10</v>
      </c>
      <c r="L4308" s="37">
        <v>10</v>
      </c>
      <c r="M4308" s="37">
        <v>5</v>
      </c>
      <c r="N4308" s="37">
        <v>10</v>
      </c>
      <c r="O4308" s="37">
        <v>10</v>
      </c>
      <c r="P4308" s="37">
        <v>10</v>
      </c>
      <c r="Q4308" s="37">
        <v>5</v>
      </c>
    </row>
    <row r="4309" spans="1:17" ht="14.45" customHeight="1">
      <c r="A4309" s="174">
        <v>5169</v>
      </c>
      <c r="C4309" s="36" t="s">
        <v>9520</v>
      </c>
      <c r="D4309" s="35" t="s">
        <v>9521</v>
      </c>
      <c r="E4309" s="34" t="s">
        <v>934</v>
      </c>
      <c r="F4309" s="130">
        <f>GEOMEAN(F4299:F4308)</f>
        <v>8.3482800814086193</v>
      </c>
      <c r="G4309" s="33" t="e">
        <f>AVERAGE(#REF!)</f>
        <v>#REF!</v>
      </c>
      <c r="H4309" s="33" t="e">
        <f>AVERAGE(#REF!)</f>
        <v>#REF!</v>
      </c>
      <c r="I4309" s="33" t="e">
        <f>AVERAGE(#REF!)</f>
        <v>#REF!</v>
      </c>
      <c r="J4309" s="33" t="e">
        <f>AVERAGE(#REF!)</f>
        <v>#REF!</v>
      </c>
      <c r="K4309" s="33" t="e">
        <f>AVERAGE(#REF!)</f>
        <v>#REF!</v>
      </c>
      <c r="L4309" s="33" t="e">
        <f>AVERAGE(#REF!)</f>
        <v>#REF!</v>
      </c>
      <c r="M4309" s="33" t="e">
        <f>AVERAGE(#REF!)</f>
        <v>#REF!</v>
      </c>
      <c r="N4309" s="33" t="e">
        <f>AVERAGE(#REF!)</f>
        <v>#REF!</v>
      </c>
      <c r="O4309" s="33" t="e">
        <f>AVERAGE(#REF!)</f>
        <v>#REF!</v>
      </c>
      <c r="P4309" s="33" t="e">
        <f>AVERAGE(#REF!)</f>
        <v>#REF!</v>
      </c>
      <c r="Q4309" s="33" t="e">
        <f>AVERAGE(#REF!)</f>
        <v>#REF!</v>
      </c>
    </row>
    <row r="4310" spans="1:17" ht="14.45" customHeight="1">
      <c r="A4310" s="174">
        <v>5196</v>
      </c>
      <c r="B4310">
        <v>1</v>
      </c>
      <c r="C4310" s="36" t="s">
        <v>9543</v>
      </c>
      <c r="D4310" s="36" t="s">
        <v>9544</v>
      </c>
      <c r="E4310" s="39" t="s">
        <v>934</v>
      </c>
      <c r="F4310" s="38">
        <v>9.3000000000000007</v>
      </c>
      <c r="G4310" s="37">
        <v>5</v>
      </c>
      <c r="H4310" s="37">
        <v>5</v>
      </c>
      <c r="I4310" s="37">
        <v>5</v>
      </c>
      <c r="J4310" s="37">
        <v>5</v>
      </c>
      <c r="K4310" s="37">
        <v>10</v>
      </c>
      <c r="L4310" s="37">
        <v>10</v>
      </c>
      <c r="M4310" s="37">
        <v>5</v>
      </c>
      <c r="N4310" s="37">
        <v>10</v>
      </c>
      <c r="O4310" s="37">
        <v>10</v>
      </c>
      <c r="P4310" s="37">
        <v>10</v>
      </c>
      <c r="Q4310" s="37">
        <v>5</v>
      </c>
    </row>
    <row r="4311" spans="1:17" ht="14.45" customHeight="1">
      <c r="A4311" s="174">
        <v>5195</v>
      </c>
      <c r="B4311">
        <v>2</v>
      </c>
      <c r="C4311" s="36" t="s">
        <v>9543</v>
      </c>
      <c r="D4311" s="36" t="s">
        <v>9545</v>
      </c>
      <c r="E4311" s="39" t="s">
        <v>934</v>
      </c>
      <c r="F4311" s="38">
        <v>8.6999999999999993</v>
      </c>
      <c r="G4311" s="37">
        <v>5</v>
      </c>
      <c r="H4311" s="37">
        <v>5</v>
      </c>
      <c r="I4311" s="37">
        <v>5</v>
      </c>
      <c r="J4311" s="37">
        <v>5</v>
      </c>
      <c r="K4311" s="37">
        <v>10</v>
      </c>
      <c r="L4311" s="37">
        <v>10</v>
      </c>
      <c r="M4311" s="37">
        <v>5</v>
      </c>
      <c r="N4311" s="37">
        <v>10</v>
      </c>
      <c r="O4311" s="37">
        <v>10</v>
      </c>
      <c r="P4311" s="37">
        <v>10</v>
      </c>
      <c r="Q4311" s="37">
        <v>5</v>
      </c>
    </row>
    <row r="4312" spans="1:17" ht="14.45" customHeight="1">
      <c r="A4312" s="174">
        <v>5194</v>
      </c>
      <c r="B4312">
        <v>3</v>
      </c>
      <c r="C4312" s="36" t="s">
        <v>9543</v>
      </c>
      <c r="D4312" s="36" t="s">
        <v>9546</v>
      </c>
      <c r="E4312" s="39" t="s">
        <v>934</v>
      </c>
      <c r="F4312" s="38">
        <v>8.3000000000000007</v>
      </c>
      <c r="G4312" s="37">
        <v>5</v>
      </c>
      <c r="H4312" s="37">
        <v>5</v>
      </c>
      <c r="I4312" s="37">
        <v>5</v>
      </c>
      <c r="J4312" s="37">
        <v>5</v>
      </c>
      <c r="K4312" s="37">
        <v>10</v>
      </c>
      <c r="L4312" s="37">
        <v>10</v>
      </c>
      <c r="M4312" s="37">
        <v>5</v>
      </c>
      <c r="N4312" s="37">
        <v>10</v>
      </c>
      <c r="O4312" s="37">
        <v>10</v>
      </c>
      <c r="P4312" s="37">
        <v>10</v>
      </c>
      <c r="Q4312" s="37">
        <v>5</v>
      </c>
    </row>
    <row r="4313" spans="1:17" ht="14.45" customHeight="1">
      <c r="A4313" s="174">
        <v>5193</v>
      </c>
      <c r="B4313">
        <v>4</v>
      </c>
      <c r="C4313" s="36" t="s">
        <v>9543</v>
      </c>
      <c r="D4313" s="36" t="s">
        <v>9547</v>
      </c>
      <c r="E4313" s="39" t="s">
        <v>934</v>
      </c>
      <c r="F4313" s="38" t="s">
        <v>0</v>
      </c>
      <c r="G4313" s="37">
        <v>5</v>
      </c>
      <c r="H4313" s="37">
        <v>5</v>
      </c>
      <c r="I4313" s="37">
        <v>5</v>
      </c>
      <c r="J4313" s="37">
        <v>5</v>
      </c>
      <c r="K4313" s="37">
        <v>10</v>
      </c>
      <c r="L4313" s="37">
        <v>10</v>
      </c>
      <c r="M4313" s="37">
        <v>5</v>
      </c>
      <c r="N4313" s="37">
        <v>10</v>
      </c>
      <c r="O4313" s="37">
        <v>10</v>
      </c>
      <c r="P4313" s="37">
        <v>10</v>
      </c>
      <c r="Q4313" s="37">
        <v>5</v>
      </c>
    </row>
    <row r="4314" spans="1:17" ht="14.45" customHeight="1">
      <c r="A4314" s="174">
        <v>5192</v>
      </c>
      <c r="B4314">
        <v>5</v>
      </c>
      <c r="C4314" s="36" t="s">
        <v>9543</v>
      </c>
      <c r="D4314" s="36" t="s">
        <v>9548</v>
      </c>
      <c r="E4314" s="39" t="s">
        <v>934</v>
      </c>
      <c r="F4314" s="38">
        <v>7.6</v>
      </c>
      <c r="G4314" s="37">
        <v>5</v>
      </c>
      <c r="H4314" s="37">
        <v>5</v>
      </c>
      <c r="I4314" s="37">
        <v>5</v>
      </c>
      <c r="J4314" s="37">
        <v>5</v>
      </c>
      <c r="K4314" s="37">
        <v>10</v>
      </c>
      <c r="L4314" s="37">
        <v>10</v>
      </c>
      <c r="M4314" s="37">
        <v>5</v>
      </c>
      <c r="N4314" s="37">
        <v>10</v>
      </c>
      <c r="O4314" s="37">
        <v>10</v>
      </c>
      <c r="P4314" s="37">
        <v>10</v>
      </c>
      <c r="Q4314" s="37">
        <v>5</v>
      </c>
    </row>
    <row r="4315" spans="1:17" ht="14.45" customHeight="1">
      <c r="A4315" s="174">
        <v>5191</v>
      </c>
      <c r="B4315">
        <v>6</v>
      </c>
      <c r="C4315" s="36" t="s">
        <v>9543</v>
      </c>
      <c r="D4315" s="32" t="s">
        <v>9552</v>
      </c>
      <c r="E4315" s="39" t="s">
        <v>934</v>
      </c>
      <c r="F4315" s="38">
        <v>7.9</v>
      </c>
      <c r="G4315" s="37">
        <v>5</v>
      </c>
      <c r="H4315" s="37">
        <v>5</v>
      </c>
      <c r="I4315" s="37">
        <v>5</v>
      </c>
      <c r="J4315" s="37">
        <v>5</v>
      </c>
      <c r="K4315" s="37">
        <v>10</v>
      </c>
      <c r="L4315" s="37">
        <v>10</v>
      </c>
      <c r="M4315" s="37">
        <v>5</v>
      </c>
      <c r="N4315" s="37">
        <v>10</v>
      </c>
      <c r="O4315" s="37">
        <v>10</v>
      </c>
      <c r="P4315" s="37">
        <v>10</v>
      </c>
      <c r="Q4315" s="37">
        <v>5</v>
      </c>
    </row>
    <row r="4316" spans="1:17" ht="14.45" customHeight="1">
      <c r="A4316" s="174">
        <v>5190</v>
      </c>
      <c r="B4316">
        <v>7</v>
      </c>
      <c r="C4316" s="36" t="s">
        <v>9543</v>
      </c>
      <c r="D4316" s="36" t="s">
        <v>9549</v>
      </c>
      <c r="E4316" s="39" t="s">
        <v>934</v>
      </c>
      <c r="F4316" s="38">
        <v>8.1999999999999993</v>
      </c>
      <c r="G4316" s="37">
        <v>5</v>
      </c>
      <c r="H4316" s="37">
        <v>5</v>
      </c>
      <c r="I4316" s="37">
        <v>5</v>
      </c>
      <c r="J4316" s="37">
        <v>5</v>
      </c>
      <c r="K4316" s="37">
        <v>10</v>
      </c>
      <c r="L4316" s="37">
        <v>10</v>
      </c>
      <c r="M4316" s="37">
        <v>5</v>
      </c>
      <c r="N4316" s="37">
        <v>10</v>
      </c>
      <c r="O4316" s="37">
        <v>10</v>
      </c>
      <c r="P4316" s="37">
        <v>10</v>
      </c>
      <c r="Q4316" s="37">
        <v>5</v>
      </c>
    </row>
    <row r="4317" spans="1:17" ht="14.45" customHeight="1">
      <c r="A4317" s="174">
        <v>5189</v>
      </c>
      <c r="B4317">
        <v>8</v>
      </c>
      <c r="C4317" s="36" t="s">
        <v>9543</v>
      </c>
      <c r="D4317" s="36" t="s">
        <v>9550</v>
      </c>
      <c r="E4317" s="39" t="s">
        <v>934</v>
      </c>
      <c r="F4317" s="38">
        <v>8.3000000000000007</v>
      </c>
      <c r="G4317" s="37">
        <v>5</v>
      </c>
      <c r="H4317" s="37">
        <v>5</v>
      </c>
      <c r="I4317" s="37">
        <v>5</v>
      </c>
      <c r="J4317" s="37">
        <v>5</v>
      </c>
      <c r="K4317" s="37">
        <v>10</v>
      </c>
      <c r="L4317" s="37">
        <v>10</v>
      </c>
      <c r="M4317" s="37">
        <v>5</v>
      </c>
      <c r="N4317" s="37">
        <v>10</v>
      </c>
      <c r="O4317" s="37">
        <v>10</v>
      </c>
      <c r="P4317" s="37">
        <v>10</v>
      </c>
      <c r="Q4317" s="37">
        <v>5</v>
      </c>
    </row>
    <row r="4318" spans="1:17" ht="14.45" customHeight="1">
      <c r="A4318" s="174">
        <v>5188</v>
      </c>
      <c r="B4318">
        <v>9</v>
      </c>
      <c r="C4318" s="36" t="s">
        <v>9543</v>
      </c>
      <c r="D4318" s="36" t="s">
        <v>9551</v>
      </c>
      <c r="E4318" s="39" t="s">
        <v>934</v>
      </c>
      <c r="F4318" s="38">
        <v>7.9</v>
      </c>
      <c r="G4318" s="37">
        <v>5</v>
      </c>
      <c r="H4318" s="37">
        <v>5</v>
      </c>
      <c r="I4318" s="37">
        <v>5</v>
      </c>
      <c r="J4318" s="37">
        <v>5</v>
      </c>
      <c r="K4318" s="37">
        <v>10</v>
      </c>
      <c r="L4318" s="37">
        <v>10</v>
      </c>
      <c r="M4318" s="37">
        <v>5</v>
      </c>
      <c r="N4318" s="37">
        <v>10</v>
      </c>
      <c r="O4318" s="37">
        <v>10</v>
      </c>
      <c r="P4318" s="37">
        <v>10</v>
      </c>
      <c r="Q4318" s="37">
        <v>5</v>
      </c>
    </row>
    <row r="4319" spans="1:17" ht="14.45" customHeight="1">
      <c r="A4319" s="174">
        <v>5169</v>
      </c>
      <c r="C4319" s="36" t="s">
        <v>9543</v>
      </c>
      <c r="D4319" s="35" t="s">
        <v>9521</v>
      </c>
      <c r="E4319" s="34" t="s">
        <v>934</v>
      </c>
      <c r="F4319" s="130">
        <f>GEOMEAN(F4310:F4318)</f>
        <v>8.2604746287653104</v>
      </c>
      <c r="G4319" s="33" t="e">
        <f>AVERAGE(#REF!)</f>
        <v>#REF!</v>
      </c>
      <c r="H4319" s="33" t="e">
        <f>AVERAGE(#REF!)</f>
        <v>#REF!</v>
      </c>
      <c r="I4319" s="33" t="e">
        <f>AVERAGE(#REF!)</f>
        <v>#REF!</v>
      </c>
      <c r="J4319" s="33" t="e">
        <f>AVERAGE(#REF!)</f>
        <v>#REF!</v>
      </c>
      <c r="K4319" s="33" t="e">
        <f>AVERAGE(#REF!)</f>
        <v>#REF!</v>
      </c>
      <c r="L4319" s="33" t="e">
        <f>AVERAGE(#REF!)</f>
        <v>#REF!</v>
      </c>
      <c r="M4319" s="33" t="e">
        <f>AVERAGE(#REF!)</f>
        <v>#REF!</v>
      </c>
      <c r="N4319" s="33" t="e">
        <f>AVERAGE(#REF!)</f>
        <v>#REF!</v>
      </c>
      <c r="O4319" s="33" t="e">
        <f>AVERAGE(#REF!)</f>
        <v>#REF!</v>
      </c>
      <c r="P4319" s="33" t="e">
        <f>AVERAGE(#REF!)</f>
        <v>#REF!</v>
      </c>
      <c r="Q4319" s="33" t="e">
        <f>AVERAGE(#REF!)</f>
        <v>#REF!</v>
      </c>
    </row>
    <row r="4320" spans="1:17" ht="14.45" customHeight="1">
      <c r="A4320" s="174">
        <v>4547</v>
      </c>
      <c r="B4320">
        <v>1</v>
      </c>
      <c r="C4320" s="36" t="s">
        <v>8290</v>
      </c>
      <c r="D4320" s="36" t="s">
        <v>8291</v>
      </c>
      <c r="E4320" s="39" t="s">
        <v>934</v>
      </c>
      <c r="F4320" s="38">
        <v>9.1999999999999993</v>
      </c>
      <c r="G4320" s="37">
        <v>5</v>
      </c>
      <c r="H4320" s="37">
        <v>5</v>
      </c>
      <c r="I4320" s="37">
        <v>5</v>
      </c>
      <c r="J4320" s="37">
        <v>5</v>
      </c>
      <c r="K4320" s="37">
        <v>10</v>
      </c>
      <c r="L4320" s="37">
        <v>10</v>
      </c>
      <c r="M4320" s="37">
        <v>5</v>
      </c>
      <c r="N4320" s="37">
        <v>10</v>
      </c>
      <c r="O4320" s="37">
        <v>10</v>
      </c>
      <c r="P4320" s="37">
        <v>10</v>
      </c>
      <c r="Q4320" s="37">
        <v>5</v>
      </c>
    </row>
    <row r="4321" spans="1:17" ht="14.45" customHeight="1">
      <c r="A4321" s="174">
        <v>4546</v>
      </c>
      <c r="B4321">
        <v>2</v>
      </c>
      <c r="C4321" s="36" t="s">
        <v>8290</v>
      </c>
      <c r="D4321" s="36" t="s">
        <v>8292</v>
      </c>
      <c r="E4321" s="39" t="s">
        <v>934</v>
      </c>
      <c r="F4321" s="38">
        <v>9.1</v>
      </c>
      <c r="G4321" s="37">
        <v>5</v>
      </c>
      <c r="H4321" s="37">
        <v>5</v>
      </c>
      <c r="I4321" s="37">
        <v>5</v>
      </c>
      <c r="J4321" s="37">
        <v>5</v>
      </c>
      <c r="K4321" s="37">
        <v>10</v>
      </c>
      <c r="L4321" s="37">
        <v>10</v>
      </c>
      <c r="M4321" s="37">
        <v>5</v>
      </c>
      <c r="N4321" s="37">
        <v>10</v>
      </c>
      <c r="O4321" s="37">
        <v>10</v>
      </c>
      <c r="P4321" s="37">
        <v>10</v>
      </c>
      <c r="Q4321" s="37">
        <v>5</v>
      </c>
    </row>
    <row r="4322" spans="1:17" ht="14.45" customHeight="1">
      <c r="A4322" s="174">
        <v>4545</v>
      </c>
      <c r="B4322">
        <v>3</v>
      </c>
      <c r="C4322" s="36" t="s">
        <v>8290</v>
      </c>
      <c r="D4322" s="36" t="s">
        <v>8293</v>
      </c>
      <c r="E4322" s="39" t="s">
        <v>934</v>
      </c>
      <c r="F4322" s="38">
        <v>7.9</v>
      </c>
      <c r="G4322" s="37">
        <v>5</v>
      </c>
      <c r="H4322" s="37">
        <v>5</v>
      </c>
      <c r="I4322" s="37">
        <v>5</v>
      </c>
      <c r="J4322" s="37">
        <v>5</v>
      </c>
      <c r="K4322" s="37">
        <v>10</v>
      </c>
      <c r="L4322" s="37">
        <v>10</v>
      </c>
      <c r="M4322" s="37">
        <v>5</v>
      </c>
      <c r="N4322" s="37">
        <v>10</v>
      </c>
      <c r="O4322" s="37">
        <v>10</v>
      </c>
      <c r="P4322" s="37">
        <v>10</v>
      </c>
      <c r="Q4322" s="37">
        <v>5</v>
      </c>
    </row>
    <row r="4323" spans="1:17" ht="14.45" customHeight="1">
      <c r="A4323" s="174">
        <v>4544</v>
      </c>
      <c r="B4323">
        <v>4</v>
      </c>
      <c r="C4323" s="36" t="s">
        <v>8290</v>
      </c>
      <c r="D4323" s="36" t="s">
        <v>8203</v>
      </c>
      <c r="E4323" s="39" t="s">
        <v>934</v>
      </c>
      <c r="F4323" s="38">
        <v>7.9</v>
      </c>
      <c r="G4323" s="37">
        <v>5</v>
      </c>
      <c r="H4323" s="37">
        <v>5</v>
      </c>
      <c r="I4323" s="37">
        <v>5</v>
      </c>
      <c r="J4323" s="37">
        <v>5</v>
      </c>
      <c r="K4323" s="37">
        <v>10</v>
      </c>
      <c r="L4323" s="37">
        <v>10</v>
      </c>
      <c r="M4323" s="37">
        <v>5</v>
      </c>
      <c r="N4323" s="37">
        <v>10</v>
      </c>
      <c r="O4323" s="37">
        <v>10</v>
      </c>
      <c r="P4323" s="37">
        <v>10</v>
      </c>
      <c r="Q4323" s="37">
        <v>5</v>
      </c>
    </row>
    <row r="4324" spans="1:17" ht="14.45" customHeight="1">
      <c r="A4324" s="174">
        <v>4543</v>
      </c>
      <c r="B4324">
        <v>5</v>
      </c>
      <c r="C4324" s="36" t="s">
        <v>8290</v>
      </c>
      <c r="D4324" s="36" t="s">
        <v>8294</v>
      </c>
      <c r="E4324" s="39" t="s">
        <v>934</v>
      </c>
      <c r="F4324" s="38">
        <v>8.5</v>
      </c>
      <c r="G4324" s="37">
        <v>5</v>
      </c>
      <c r="H4324" s="37">
        <v>5</v>
      </c>
      <c r="I4324" s="37">
        <v>5</v>
      </c>
      <c r="J4324" s="37">
        <v>5</v>
      </c>
      <c r="K4324" s="37">
        <v>10</v>
      </c>
      <c r="L4324" s="37">
        <v>10</v>
      </c>
      <c r="M4324" s="37">
        <v>5</v>
      </c>
      <c r="N4324" s="37">
        <v>10</v>
      </c>
      <c r="O4324" s="37">
        <v>10</v>
      </c>
      <c r="P4324" s="37">
        <v>10</v>
      </c>
      <c r="Q4324" s="37">
        <v>5</v>
      </c>
    </row>
    <row r="4325" spans="1:17" ht="14.45" customHeight="1">
      <c r="A4325" s="174">
        <v>4542</v>
      </c>
      <c r="B4325">
        <v>6</v>
      </c>
      <c r="C4325" s="36" t="s">
        <v>8290</v>
      </c>
      <c r="D4325" s="36" t="s">
        <v>8295</v>
      </c>
      <c r="E4325" s="39" t="s">
        <v>934</v>
      </c>
      <c r="F4325" s="38">
        <v>8.1999999999999993</v>
      </c>
      <c r="G4325" s="37">
        <v>5</v>
      </c>
      <c r="H4325" s="37">
        <v>5</v>
      </c>
      <c r="I4325" s="37">
        <v>5</v>
      </c>
      <c r="J4325" s="37">
        <v>5</v>
      </c>
      <c r="K4325" s="37">
        <v>10</v>
      </c>
      <c r="L4325" s="37">
        <v>10</v>
      </c>
      <c r="M4325" s="37">
        <v>5</v>
      </c>
      <c r="N4325" s="37">
        <v>10</v>
      </c>
      <c r="O4325" s="37">
        <v>10</v>
      </c>
      <c r="P4325" s="37">
        <v>10</v>
      </c>
      <c r="Q4325" s="37">
        <v>5</v>
      </c>
    </row>
    <row r="4326" spans="1:17" ht="14.45" customHeight="1">
      <c r="A4326" s="174">
        <v>4541</v>
      </c>
      <c r="B4326">
        <v>7</v>
      </c>
      <c r="C4326" s="36" t="s">
        <v>8290</v>
      </c>
      <c r="D4326" s="36" t="s">
        <v>8296</v>
      </c>
      <c r="E4326" s="39" t="s">
        <v>934</v>
      </c>
      <c r="F4326" s="38">
        <v>8</v>
      </c>
      <c r="G4326" s="37">
        <v>5</v>
      </c>
      <c r="H4326" s="37">
        <v>5</v>
      </c>
      <c r="I4326" s="37">
        <v>5</v>
      </c>
      <c r="J4326" s="37">
        <v>5</v>
      </c>
      <c r="K4326" s="37">
        <v>10</v>
      </c>
      <c r="L4326" s="37">
        <v>10</v>
      </c>
      <c r="M4326" s="37">
        <v>5</v>
      </c>
      <c r="N4326" s="37">
        <v>10</v>
      </c>
      <c r="O4326" s="37">
        <v>10</v>
      </c>
      <c r="P4326" s="37">
        <v>10</v>
      </c>
      <c r="Q4326" s="37">
        <v>5</v>
      </c>
    </row>
    <row r="4327" spans="1:17" ht="14.45" customHeight="1">
      <c r="A4327" s="174">
        <v>4540</v>
      </c>
      <c r="B4327">
        <v>8</v>
      </c>
      <c r="C4327" s="36" t="s">
        <v>8290</v>
      </c>
      <c r="D4327" s="36" t="s">
        <v>8297</v>
      </c>
      <c r="E4327" s="39" t="s">
        <v>934</v>
      </c>
      <c r="F4327" s="38">
        <v>7.7</v>
      </c>
      <c r="G4327" s="37">
        <v>5</v>
      </c>
      <c r="H4327" s="37">
        <v>5</v>
      </c>
      <c r="I4327" s="37">
        <v>5</v>
      </c>
      <c r="J4327" s="37">
        <v>5</v>
      </c>
      <c r="K4327" s="37">
        <v>10</v>
      </c>
      <c r="L4327" s="37">
        <v>10</v>
      </c>
      <c r="M4327" s="37">
        <v>5</v>
      </c>
      <c r="N4327" s="37">
        <v>10</v>
      </c>
      <c r="O4327" s="37">
        <v>10</v>
      </c>
      <c r="P4327" s="37">
        <v>10</v>
      </c>
      <c r="Q4327" s="37">
        <v>5</v>
      </c>
    </row>
    <row r="4328" spans="1:17" ht="14.45" customHeight="1">
      <c r="A4328" s="174">
        <v>4539</v>
      </c>
      <c r="C4328" s="36" t="s">
        <v>8290</v>
      </c>
      <c r="D4328" s="35" t="s">
        <v>9407</v>
      </c>
      <c r="E4328" s="34" t="s">
        <v>934</v>
      </c>
      <c r="F4328" s="130">
        <f>GEOMEAN(F4320:F4327)</f>
        <v>8.2958733183633697</v>
      </c>
      <c r="G4328" s="33" t="e">
        <f>AVERAGE(#REF!)</f>
        <v>#REF!</v>
      </c>
      <c r="H4328" s="33" t="e">
        <f>AVERAGE(#REF!)</f>
        <v>#REF!</v>
      </c>
      <c r="I4328" s="33" t="e">
        <f>AVERAGE(#REF!)</f>
        <v>#REF!</v>
      </c>
      <c r="J4328" s="33" t="e">
        <f>AVERAGE(#REF!)</f>
        <v>#REF!</v>
      </c>
      <c r="K4328" s="33" t="e">
        <f>AVERAGE(#REF!)</f>
        <v>#REF!</v>
      </c>
      <c r="L4328" s="33" t="e">
        <f>AVERAGE(#REF!)</f>
        <v>#REF!</v>
      </c>
      <c r="M4328" s="33" t="e">
        <f>AVERAGE(#REF!)</f>
        <v>#REF!</v>
      </c>
      <c r="N4328" s="33" t="e">
        <f>AVERAGE(#REF!)</f>
        <v>#REF!</v>
      </c>
      <c r="O4328" s="33" t="e">
        <f>AVERAGE(#REF!)</f>
        <v>#REF!</v>
      </c>
      <c r="P4328" s="33" t="e">
        <f>AVERAGE(#REF!)</f>
        <v>#REF!</v>
      </c>
      <c r="Q4328" s="33" t="e">
        <f>AVERAGE(#REF!)</f>
        <v>#REF!</v>
      </c>
    </row>
    <row r="4329" spans="1:17" ht="14.45" customHeight="1">
      <c r="A4329" s="174">
        <v>5196</v>
      </c>
      <c r="B4329">
        <v>1</v>
      </c>
      <c r="C4329" s="36" t="s">
        <v>9532</v>
      </c>
      <c r="D4329" s="36" t="s">
        <v>9533</v>
      </c>
      <c r="E4329" s="39" t="s">
        <v>934</v>
      </c>
      <c r="F4329" s="38">
        <v>8.6999999999999993</v>
      </c>
      <c r="G4329" s="37">
        <v>5</v>
      </c>
      <c r="H4329" s="37">
        <v>5</v>
      </c>
      <c r="I4329" s="37">
        <v>5</v>
      </c>
      <c r="J4329" s="37">
        <v>5</v>
      </c>
      <c r="K4329" s="37">
        <v>10</v>
      </c>
      <c r="L4329" s="37">
        <v>10</v>
      </c>
      <c r="M4329" s="37">
        <v>5</v>
      </c>
      <c r="N4329" s="37">
        <v>10</v>
      </c>
      <c r="O4329" s="37">
        <v>10</v>
      </c>
      <c r="P4329" s="37">
        <v>10</v>
      </c>
      <c r="Q4329" s="37">
        <v>5</v>
      </c>
    </row>
    <row r="4330" spans="1:17" ht="14.45" customHeight="1">
      <c r="A4330" s="174">
        <v>5195</v>
      </c>
      <c r="B4330">
        <v>2</v>
      </c>
      <c r="C4330" s="36" t="s">
        <v>9532</v>
      </c>
      <c r="D4330" s="36" t="s">
        <v>9534</v>
      </c>
      <c r="E4330" s="39" t="s">
        <v>934</v>
      </c>
      <c r="F4330" s="38">
        <v>9.1</v>
      </c>
      <c r="G4330" s="37">
        <v>5</v>
      </c>
      <c r="H4330" s="37">
        <v>5</v>
      </c>
      <c r="I4330" s="37">
        <v>5</v>
      </c>
      <c r="J4330" s="37">
        <v>5</v>
      </c>
      <c r="K4330" s="37">
        <v>10</v>
      </c>
      <c r="L4330" s="37">
        <v>10</v>
      </c>
      <c r="M4330" s="37">
        <v>5</v>
      </c>
      <c r="N4330" s="37">
        <v>10</v>
      </c>
      <c r="O4330" s="37">
        <v>10</v>
      </c>
      <c r="P4330" s="37">
        <v>10</v>
      </c>
      <c r="Q4330" s="37">
        <v>5</v>
      </c>
    </row>
    <row r="4331" spans="1:17" ht="14.45" customHeight="1">
      <c r="A4331" s="174">
        <v>5194</v>
      </c>
      <c r="B4331">
        <v>3</v>
      </c>
      <c r="C4331" s="36" t="s">
        <v>9532</v>
      </c>
      <c r="D4331" s="36" t="s">
        <v>9535</v>
      </c>
      <c r="E4331" s="39" t="s">
        <v>934</v>
      </c>
      <c r="F4331" s="38">
        <v>8.6</v>
      </c>
      <c r="G4331" s="37">
        <v>5</v>
      </c>
      <c r="H4331" s="37">
        <v>5</v>
      </c>
      <c r="I4331" s="37">
        <v>5</v>
      </c>
      <c r="J4331" s="37">
        <v>5</v>
      </c>
      <c r="K4331" s="37">
        <v>10</v>
      </c>
      <c r="L4331" s="37">
        <v>10</v>
      </c>
      <c r="M4331" s="37">
        <v>5</v>
      </c>
      <c r="N4331" s="37">
        <v>10</v>
      </c>
      <c r="O4331" s="37">
        <v>10</v>
      </c>
      <c r="P4331" s="37">
        <v>10</v>
      </c>
      <c r="Q4331" s="37">
        <v>5</v>
      </c>
    </row>
    <row r="4332" spans="1:17" ht="14.45" customHeight="1">
      <c r="A4332" s="174">
        <v>5193</v>
      </c>
      <c r="B4332">
        <v>4</v>
      </c>
      <c r="C4332" s="36" t="s">
        <v>9532</v>
      </c>
      <c r="D4332" s="36" t="s">
        <v>9536</v>
      </c>
      <c r="E4332" s="39" t="s">
        <v>934</v>
      </c>
      <c r="F4332" s="38">
        <v>7.8</v>
      </c>
      <c r="G4332" s="37">
        <v>5</v>
      </c>
      <c r="H4332" s="37">
        <v>5</v>
      </c>
      <c r="I4332" s="37">
        <v>5</v>
      </c>
      <c r="J4332" s="37">
        <v>5</v>
      </c>
      <c r="K4332" s="37">
        <v>10</v>
      </c>
      <c r="L4332" s="37">
        <v>10</v>
      </c>
      <c r="M4332" s="37">
        <v>5</v>
      </c>
      <c r="N4332" s="37">
        <v>10</v>
      </c>
      <c r="O4332" s="37">
        <v>10</v>
      </c>
      <c r="P4332" s="37">
        <v>10</v>
      </c>
      <c r="Q4332" s="37">
        <v>5</v>
      </c>
    </row>
    <row r="4333" spans="1:17" ht="14.45" customHeight="1">
      <c r="A4333" s="174">
        <v>5192</v>
      </c>
      <c r="B4333">
        <v>5</v>
      </c>
      <c r="C4333" s="36" t="s">
        <v>9532</v>
      </c>
      <c r="D4333" s="36" t="s">
        <v>9537</v>
      </c>
      <c r="E4333" s="39" t="s">
        <v>934</v>
      </c>
      <c r="F4333" s="38">
        <v>8.5</v>
      </c>
      <c r="G4333" s="37">
        <v>5</v>
      </c>
      <c r="H4333" s="37">
        <v>5</v>
      </c>
      <c r="I4333" s="37">
        <v>5</v>
      </c>
      <c r="J4333" s="37">
        <v>5</v>
      </c>
      <c r="K4333" s="37">
        <v>10</v>
      </c>
      <c r="L4333" s="37">
        <v>10</v>
      </c>
      <c r="M4333" s="37">
        <v>5</v>
      </c>
      <c r="N4333" s="37">
        <v>10</v>
      </c>
      <c r="O4333" s="37">
        <v>10</v>
      </c>
      <c r="P4333" s="37">
        <v>10</v>
      </c>
      <c r="Q4333" s="37">
        <v>5</v>
      </c>
    </row>
    <row r="4334" spans="1:17" ht="14.45" customHeight="1">
      <c r="A4334" s="174">
        <v>5191</v>
      </c>
      <c r="B4334">
        <v>6</v>
      </c>
      <c r="C4334" s="36" t="s">
        <v>9532</v>
      </c>
      <c r="D4334" s="36" t="s">
        <v>9538</v>
      </c>
      <c r="E4334" s="39" t="s">
        <v>934</v>
      </c>
      <c r="F4334" s="38">
        <v>7.8</v>
      </c>
      <c r="G4334" s="37">
        <v>5</v>
      </c>
      <c r="H4334" s="37">
        <v>5</v>
      </c>
      <c r="I4334" s="37">
        <v>5</v>
      </c>
      <c r="J4334" s="37">
        <v>5</v>
      </c>
      <c r="K4334" s="37">
        <v>10</v>
      </c>
      <c r="L4334" s="37">
        <v>10</v>
      </c>
      <c r="M4334" s="37">
        <v>5</v>
      </c>
      <c r="N4334" s="37">
        <v>10</v>
      </c>
      <c r="O4334" s="37">
        <v>10</v>
      </c>
      <c r="P4334" s="37">
        <v>10</v>
      </c>
      <c r="Q4334" s="37">
        <v>5</v>
      </c>
    </row>
    <row r="4335" spans="1:17" ht="14.45" customHeight="1">
      <c r="A4335" s="174">
        <v>5190</v>
      </c>
      <c r="B4335">
        <v>7</v>
      </c>
      <c r="C4335" s="36" t="s">
        <v>9532</v>
      </c>
      <c r="D4335" s="36" t="s">
        <v>9539</v>
      </c>
      <c r="E4335" s="39" t="s">
        <v>934</v>
      </c>
      <c r="F4335" s="38">
        <v>7.9</v>
      </c>
      <c r="G4335" s="37">
        <v>5</v>
      </c>
      <c r="H4335" s="37">
        <v>5</v>
      </c>
      <c r="I4335" s="37">
        <v>5</v>
      </c>
      <c r="J4335" s="37">
        <v>5</v>
      </c>
      <c r="K4335" s="37">
        <v>10</v>
      </c>
      <c r="L4335" s="37">
        <v>10</v>
      </c>
      <c r="M4335" s="37">
        <v>5</v>
      </c>
      <c r="N4335" s="37">
        <v>10</v>
      </c>
      <c r="O4335" s="37">
        <v>10</v>
      </c>
      <c r="P4335" s="37">
        <v>10</v>
      </c>
      <c r="Q4335" s="37">
        <v>5</v>
      </c>
    </row>
    <row r="4336" spans="1:17" ht="14.45" customHeight="1">
      <c r="A4336" s="174">
        <v>5189</v>
      </c>
      <c r="B4336">
        <v>8</v>
      </c>
      <c r="C4336" s="36" t="s">
        <v>9532</v>
      </c>
      <c r="D4336" s="36" t="s">
        <v>9540</v>
      </c>
      <c r="E4336" s="39" t="s">
        <v>934</v>
      </c>
      <c r="F4336" s="38">
        <v>7.3</v>
      </c>
      <c r="G4336" s="37">
        <v>5</v>
      </c>
      <c r="H4336" s="37">
        <v>5</v>
      </c>
      <c r="I4336" s="37">
        <v>5</v>
      </c>
      <c r="J4336" s="37">
        <v>5</v>
      </c>
      <c r="K4336" s="37">
        <v>10</v>
      </c>
      <c r="L4336" s="37">
        <v>10</v>
      </c>
      <c r="M4336" s="37">
        <v>5</v>
      </c>
      <c r="N4336" s="37">
        <v>10</v>
      </c>
      <c r="O4336" s="37">
        <v>10</v>
      </c>
      <c r="P4336" s="37">
        <v>10</v>
      </c>
      <c r="Q4336" s="37">
        <v>5</v>
      </c>
    </row>
    <row r="4337" spans="1:17" ht="14.45" customHeight="1">
      <c r="A4337" s="174">
        <v>5188</v>
      </c>
      <c r="B4337">
        <v>9</v>
      </c>
      <c r="C4337" s="36" t="s">
        <v>9532</v>
      </c>
      <c r="D4337" s="36" t="s">
        <v>9541</v>
      </c>
      <c r="E4337" s="39" t="s">
        <v>934</v>
      </c>
      <c r="F4337" s="38">
        <v>7.8</v>
      </c>
      <c r="G4337" s="37">
        <v>5</v>
      </c>
      <c r="H4337" s="37">
        <v>5</v>
      </c>
      <c r="I4337" s="37">
        <v>5</v>
      </c>
      <c r="J4337" s="37">
        <v>5</v>
      </c>
      <c r="K4337" s="37">
        <v>10</v>
      </c>
      <c r="L4337" s="37">
        <v>10</v>
      </c>
      <c r="M4337" s="37">
        <v>5</v>
      </c>
      <c r="N4337" s="37">
        <v>10</v>
      </c>
      <c r="O4337" s="37">
        <v>10</v>
      </c>
      <c r="P4337" s="37">
        <v>10</v>
      </c>
      <c r="Q4337" s="37">
        <v>5</v>
      </c>
    </row>
    <row r="4338" spans="1:17" ht="14.45" customHeight="1">
      <c r="A4338" s="174">
        <v>5169</v>
      </c>
      <c r="C4338" s="36" t="s">
        <v>9532</v>
      </c>
      <c r="D4338" s="35" t="s">
        <v>9542</v>
      </c>
      <c r="E4338" s="34" t="s">
        <v>934</v>
      </c>
      <c r="F4338" s="130">
        <f>GEOMEAN(F4329:F4337)</f>
        <v>8.1485265854733555</v>
      </c>
      <c r="G4338" s="33" t="e">
        <f>AVERAGE(#REF!)</f>
        <v>#REF!</v>
      </c>
      <c r="H4338" s="33" t="e">
        <f>AVERAGE(#REF!)</f>
        <v>#REF!</v>
      </c>
      <c r="I4338" s="33" t="e">
        <f>AVERAGE(#REF!)</f>
        <v>#REF!</v>
      </c>
      <c r="J4338" s="33" t="e">
        <f>AVERAGE(#REF!)</f>
        <v>#REF!</v>
      </c>
      <c r="K4338" s="33" t="e">
        <f>AVERAGE(#REF!)</f>
        <v>#REF!</v>
      </c>
      <c r="L4338" s="33" t="e">
        <f>AVERAGE(#REF!)</f>
        <v>#REF!</v>
      </c>
      <c r="M4338" s="33" t="e">
        <f>AVERAGE(#REF!)</f>
        <v>#REF!</v>
      </c>
      <c r="N4338" s="33" t="e">
        <f>AVERAGE(#REF!)</f>
        <v>#REF!</v>
      </c>
      <c r="O4338" s="33" t="e">
        <f>AVERAGE(#REF!)</f>
        <v>#REF!</v>
      </c>
      <c r="P4338" s="33" t="e">
        <f>AVERAGE(#REF!)</f>
        <v>#REF!</v>
      </c>
      <c r="Q4338" s="33" t="e">
        <f>AVERAGE(#REF!)</f>
        <v>#REF!</v>
      </c>
    </row>
    <row r="4339" spans="1:17" ht="14.45" customHeight="1">
      <c r="A4339" s="174">
        <v>5196</v>
      </c>
      <c r="B4339">
        <v>1</v>
      </c>
      <c r="C4339" s="36" t="s">
        <v>9567</v>
      </c>
      <c r="D4339" s="36" t="s">
        <v>9568</v>
      </c>
      <c r="E4339" s="39" t="s">
        <v>934</v>
      </c>
      <c r="F4339" s="38">
        <v>8</v>
      </c>
      <c r="G4339" s="37">
        <v>5</v>
      </c>
      <c r="H4339" s="37">
        <v>5</v>
      </c>
      <c r="I4339" s="37">
        <v>5</v>
      </c>
      <c r="J4339" s="37">
        <v>5</v>
      </c>
      <c r="K4339" s="37">
        <v>10</v>
      </c>
      <c r="L4339" s="37">
        <v>10</v>
      </c>
      <c r="M4339" s="37">
        <v>5</v>
      </c>
      <c r="N4339" s="37">
        <v>10</v>
      </c>
      <c r="O4339" s="37">
        <v>10</v>
      </c>
      <c r="P4339" s="37">
        <v>10</v>
      </c>
      <c r="Q4339" s="37">
        <v>5</v>
      </c>
    </row>
    <row r="4340" spans="1:17" ht="14.45" customHeight="1">
      <c r="A4340" s="174">
        <v>5195</v>
      </c>
      <c r="B4340">
        <v>2</v>
      </c>
      <c r="C4340" s="36" t="s">
        <v>9567</v>
      </c>
      <c r="D4340" s="36" t="s">
        <v>9569</v>
      </c>
      <c r="E4340" s="39" t="s">
        <v>934</v>
      </c>
      <c r="F4340" s="38">
        <v>8.1999999999999993</v>
      </c>
      <c r="G4340" s="37">
        <v>5</v>
      </c>
      <c r="H4340" s="37">
        <v>5</v>
      </c>
      <c r="I4340" s="37">
        <v>5</v>
      </c>
      <c r="J4340" s="37">
        <v>5</v>
      </c>
      <c r="K4340" s="37">
        <v>10</v>
      </c>
      <c r="L4340" s="37">
        <v>10</v>
      </c>
      <c r="M4340" s="37">
        <v>5</v>
      </c>
      <c r="N4340" s="37">
        <v>10</v>
      </c>
      <c r="O4340" s="37">
        <v>10</v>
      </c>
      <c r="P4340" s="37">
        <v>10</v>
      </c>
      <c r="Q4340" s="37">
        <v>5</v>
      </c>
    </row>
    <row r="4341" spans="1:17" ht="14.45" customHeight="1">
      <c r="A4341" s="174">
        <v>5194</v>
      </c>
      <c r="B4341">
        <v>3</v>
      </c>
      <c r="C4341" s="36" t="s">
        <v>9567</v>
      </c>
      <c r="D4341" s="36" t="s">
        <v>9570</v>
      </c>
      <c r="E4341" s="39" t="s">
        <v>934</v>
      </c>
      <c r="F4341" s="38">
        <v>7.9</v>
      </c>
      <c r="G4341" s="37">
        <v>5</v>
      </c>
      <c r="H4341" s="37">
        <v>5</v>
      </c>
      <c r="I4341" s="37">
        <v>5</v>
      </c>
      <c r="J4341" s="37">
        <v>5</v>
      </c>
      <c r="K4341" s="37">
        <v>10</v>
      </c>
      <c r="L4341" s="37">
        <v>10</v>
      </c>
      <c r="M4341" s="37">
        <v>5</v>
      </c>
      <c r="N4341" s="37">
        <v>10</v>
      </c>
      <c r="O4341" s="37">
        <v>10</v>
      </c>
      <c r="P4341" s="37">
        <v>10</v>
      </c>
      <c r="Q4341" s="37">
        <v>5</v>
      </c>
    </row>
    <row r="4342" spans="1:17" ht="14.45" customHeight="1">
      <c r="A4342" s="174">
        <v>5193</v>
      </c>
      <c r="B4342">
        <v>4</v>
      </c>
      <c r="C4342" s="36" t="s">
        <v>9567</v>
      </c>
      <c r="D4342" s="36" t="s">
        <v>9571</v>
      </c>
      <c r="E4342" s="39" t="s">
        <v>934</v>
      </c>
      <c r="F4342" s="38">
        <v>7.8</v>
      </c>
      <c r="G4342" s="37">
        <v>5</v>
      </c>
      <c r="H4342" s="37">
        <v>5</v>
      </c>
      <c r="I4342" s="37">
        <v>5</v>
      </c>
      <c r="J4342" s="37">
        <v>5</v>
      </c>
      <c r="K4342" s="37">
        <v>10</v>
      </c>
      <c r="L4342" s="37">
        <v>10</v>
      </c>
      <c r="M4342" s="37">
        <v>5</v>
      </c>
      <c r="N4342" s="37">
        <v>10</v>
      </c>
      <c r="O4342" s="37">
        <v>10</v>
      </c>
      <c r="P4342" s="37">
        <v>10</v>
      </c>
      <c r="Q4342" s="37">
        <v>5</v>
      </c>
    </row>
    <row r="4343" spans="1:17" ht="14.45" customHeight="1">
      <c r="A4343" s="174">
        <v>5192</v>
      </c>
      <c r="B4343">
        <v>5</v>
      </c>
      <c r="C4343" s="36" t="s">
        <v>9567</v>
      </c>
      <c r="D4343" s="36" t="s">
        <v>9572</v>
      </c>
      <c r="E4343" s="39" t="s">
        <v>934</v>
      </c>
      <c r="F4343" s="38">
        <v>8</v>
      </c>
      <c r="G4343" s="37">
        <v>5</v>
      </c>
      <c r="H4343" s="37">
        <v>5</v>
      </c>
      <c r="I4343" s="37">
        <v>5</v>
      </c>
      <c r="J4343" s="37">
        <v>5</v>
      </c>
      <c r="K4343" s="37">
        <v>10</v>
      </c>
      <c r="L4343" s="37">
        <v>10</v>
      </c>
      <c r="M4343" s="37">
        <v>5</v>
      </c>
      <c r="N4343" s="37">
        <v>10</v>
      </c>
      <c r="O4343" s="37">
        <v>10</v>
      </c>
      <c r="P4343" s="37">
        <v>10</v>
      </c>
      <c r="Q4343" s="37">
        <v>5</v>
      </c>
    </row>
    <row r="4344" spans="1:17" ht="14.45" customHeight="1">
      <c r="A4344" s="174">
        <v>5191</v>
      </c>
      <c r="B4344">
        <v>6</v>
      </c>
      <c r="C4344" s="36" t="s">
        <v>9567</v>
      </c>
      <c r="D4344" s="36" t="s">
        <v>9573</v>
      </c>
      <c r="E4344" s="39" t="s">
        <v>934</v>
      </c>
      <c r="F4344" s="38">
        <v>7.7</v>
      </c>
      <c r="G4344" s="37">
        <v>5</v>
      </c>
      <c r="H4344" s="37">
        <v>5</v>
      </c>
      <c r="I4344" s="37">
        <v>5</v>
      </c>
      <c r="J4344" s="37">
        <v>5</v>
      </c>
      <c r="K4344" s="37">
        <v>10</v>
      </c>
      <c r="L4344" s="37">
        <v>10</v>
      </c>
      <c r="M4344" s="37">
        <v>5</v>
      </c>
      <c r="N4344" s="37">
        <v>10</v>
      </c>
      <c r="O4344" s="37">
        <v>10</v>
      </c>
      <c r="P4344" s="37">
        <v>10</v>
      </c>
      <c r="Q4344" s="37">
        <v>5</v>
      </c>
    </row>
    <row r="4345" spans="1:17" ht="14.45" customHeight="1">
      <c r="A4345" s="174">
        <v>5190</v>
      </c>
      <c r="B4345">
        <v>7</v>
      </c>
      <c r="C4345" s="36" t="s">
        <v>9567</v>
      </c>
      <c r="D4345" s="36" t="s">
        <v>9574</v>
      </c>
      <c r="E4345" s="39" t="s">
        <v>934</v>
      </c>
      <c r="F4345" s="38">
        <v>8.1</v>
      </c>
      <c r="G4345" s="37">
        <v>5</v>
      </c>
      <c r="H4345" s="37">
        <v>5</v>
      </c>
      <c r="I4345" s="37">
        <v>5</v>
      </c>
      <c r="J4345" s="37">
        <v>5</v>
      </c>
      <c r="K4345" s="37">
        <v>10</v>
      </c>
      <c r="L4345" s="37">
        <v>10</v>
      </c>
      <c r="M4345" s="37">
        <v>5</v>
      </c>
      <c r="N4345" s="37">
        <v>10</v>
      </c>
      <c r="O4345" s="37">
        <v>10</v>
      </c>
      <c r="P4345" s="37">
        <v>10</v>
      </c>
      <c r="Q4345" s="37">
        <v>5</v>
      </c>
    </row>
    <row r="4346" spans="1:17" ht="14.45" customHeight="1">
      <c r="A4346" s="174">
        <v>5189</v>
      </c>
      <c r="B4346">
        <v>8</v>
      </c>
      <c r="C4346" s="36" t="s">
        <v>9567</v>
      </c>
      <c r="D4346" s="36" t="s">
        <v>9575</v>
      </c>
      <c r="E4346" s="39" t="s">
        <v>934</v>
      </c>
      <c r="F4346" s="38">
        <v>7.8</v>
      </c>
      <c r="G4346" s="37">
        <v>5</v>
      </c>
      <c r="H4346" s="37">
        <v>5</v>
      </c>
      <c r="I4346" s="37">
        <v>5</v>
      </c>
      <c r="J4346" s="37">
        <v>5</v>
      </c>
      <c r="K4346" s="37">
        <v>10</v>
      </c>
      <c r="L4346" s="37">
        <v>10</v>
      </c>
      <c r="M4346" s="37">
        <v>5</v>
      </c>
      <c r="N4346" s="37">
        <v>10</v>
      </c>
      <c r="O4346" s="37">
        <v>10</v>
      </c>
      <c r="P4346" s="37">
        <v>10</v>
      </c>
      <c r="Q4346" s="37">
        <v>5</v>
      </c>
    </row>
    <row r="4347" spans="1:17" ht="14.45" customHeight="1">
      <c r="A4347" s="174">
        <v>5188</v>
      </c>
      <c r="B4347">
        <v>9</v>
      </c>
      <c r="C4347" s="36" t="s">
        <v>9567</v>
      </c>
      <c r="D4347" s="36" t="s">
        <v>9576</v>
      </c>
      <c r="E4347" s="39" t="s">
        <v>934</v>
      </c>
      <c r="F4347" s="38" t="s">
        <v>0</v>
      </c>
      <c r="G4347" s="37">
        <v>5</v>
      </c>
      <c r="H4347" s="37">
        <v>5</v>
      </c>
      <c r="I4347" s="37">
        <v>5</v>
      </c>
      <c r="J4347" s="37">
        <v>5</v>
      </c>
      <c r="K4347" s="37">
        <v>10</v>
      </c>
      <c r="L4347" s="37">
        <v>10</v>
      </c>
      <c r="M4347" s="37">
        <v>5</v>
      </c>
      <c r="N4347" s="37">
        <v>10</v>
      </c>
      <c r="O4347" s="37">
        <v>10</v>
      </c>
      <c r="P4347" s="37">
        <v>10</v>
      </c>
      <c r="Q4347" s="37">
        <v>5</v>
      </c>
    </row>
    <row r="4348" spans="1:17" ht="14.45" customHeight="1">
      <c r="A4348" s="174">
        <v>5169</v>
      </c>
      <c r="C4348" s="36" t="s">
        <v>9567</v>
      </c>
      <c r="D4348" s="35" t="s">
        <v>9521</v>
      </c>
      <c r="E4348" s="34" t="s">
        <v>934</v>
      </c>
      <c r="F4348" s="130">
        <f>GEOMEAN(F4339:F4347)</f>
        <v>7.9359374002569307</v>
      </c>
      <c r="G4348" s="33" t="e">
        <f>AVERAGE(#REF!)</f>
        <v>#REF!</v>
      </c>
      <c r="H4348" s="33" t="e">
        <f>AVERAGE(#REF!)</f>
        <v>#REF!</v>
      </c>
      <c r="I4348" s="33" t="e">
        <f>AVERAGE(#REF!)</f>
        <v>#REF!</v>
      </c>
      <c r="J4348" s="33" t="e">
        <f>AVERAGE(#REF!)</f>
        <v>#REF!</v>
      </c>
      <c r="K4348" s="33" t="e">
        <f>AVERAGE(#REF!)</f>
        <v>#REF!</v>
      </c>
      <c r="L4348" s="33" t="e">
        <f>AVERAGE(#REF!)</f>
        <v>#REF!</v>
      </c>
      <c r="M4348" s="33" t="e">
        <f>AVERAGE(#REF!)</f>
        <v>#REF!</v>
      </c>
      <c r="N4348" s="33" t="e">
        <f>AVERAGE(#REF!)</f>
        <v>#REF!</v>
      </c>
      <c r="O4348" s="33" t="e">
        <f>AVERAGE(#REF!)</f>
        <v>#REF!</v>
      </c>
      <c r="P4348" s="33" t="e">
        <f>AVERAGE(#REF!)</f>
        <v>#REF!</v>
      </c>
      <c r="Q4348" s="33" t="e">
        <f>AVERAGE(#REF!)</f>
        <v>#REF!</v>
      </c>
    </row>
    <row r="4349" spans="1:17" ht="14.45" customHeight="1">
      <c r="A4349" s="174">
        <v>5196</v>
      </c>
      <c r="B4349">
        <v>1</v>
      </c>
      <c r="C4349" s="36" t="s">
        <v>9553</v>
      </c>
      <c r="D4349" s="36" t="s">
        <v>9554</v>
      </c>
      <c r="E4349" s="39" t="s">
        <v>934</v>
      </c>
      <c r="F4349" s="38" t="s">
        <v>0</v>
      </c>
      <c r="G4349" s="37">
        <v>5</v>
      </c>
      <c r="H4349" s="37">
        <v>5</v>
      </c>
      <c r="I4349" s="37">
        <v>5</v>
      </c>
      <c r="J4349" s="37">
        <v>5</v>
      </c>
      <c r="K4349" s="37">
        <v>10</v>
      </c>
      <c r="L4349" s="37">
        <v>10</v>
      </c>
      <c r="M4349" s="37">
        <v>5</v>
      </c>
      <c r="N4349" s="37">
        <v>10</v>
      </c>
      <c r="O4349" s="37">
        <v>10</v>
      </c>
      <c r="P4349" s="37">
        <v>10</v>
      </c>
      <c r="Q4349" s="37">
        <v>5</v>
      </c>
    </row>
    <row r="4350" spans="1:17" ht="14.45" customHeight="1">
      <c r="A4350" s="174">
        <v>5195</v>
      </c>
      <c r="B4350">
        <v>2</v>
      </c>
      <c r="C4350" s="36" t="s">
        <v>9553</v>
      </c>
      <c r="D4350" s="36" t="s">
        <v>9555</v>
      </c>
      <c r="E4350" s="39" t="s">
        <v>934</v>
      </c>
      <c r="F4350" s="38">
        <v>7.6</v>
      </c>
      <c r="G4350" s="37">
        <v>5</v>
      </c>
      <c r="H4350" s="37">
        <v>5</v>
      </c>
      <c r="I4350" s="37">
        <v>5</v>
      </c>
      <c r="J4350" s="37">
        <v>5</v>
      </c>
      <c r="K4350" s="37">
        <v>10</v>
      </c>
      <c r="L4350" s="37">
        <v>10</v>
      </c>
      <c r="M4350" s="37">
        <v>5</v>
      </c>
      <c r="N4350" s="37">
        <v>10</v>
      </c>
      <c r="O4350" s="37">
        <v>10</v>
      </c>
      <c r="P4350" s="37">
        <v>10</v>
      </c>
      <c r="Q4350" s="37">
        <v>5</v>
      </c>
    </row>
    <row r="4351" spans="1:17" ht="14.45" customHeight="1">
      <c r="A4351" s="174">
        <v>5194</v>
      </c>
      <c r="B4351">
        <v>3</v>
      </c>
      <c r="C4351" s="36" t="s">
        <v>9553</v>
      </c>
      <c r="D4351" s="36" t="s">
        <v>9556</v>
      </c>
      <c r="E4351" s="39" t="s">
        <v>934</v>
      </c>
      <c r="F4351" s="38">
        <v>8.5</v>
      </c>
      <c r="G4351" s="37">
        <v>5</v>
      </c>
      <c r="H4351" s="37">
        <v>5</v>
      </c>
      <c r="I4351" s="37">
        <v>5</v>
      </c>
      <c r="J4351" s="37">
        <v>5</v>
      </c>
      <c r="K4351" s="37">
        <v>10</v>
      </c>
      <c r="L4351" s="37">
        <v>10</v>
      </c>
      <c r="M4351" s="37">
        <v>5</v>
      </c>
      <c r="N4351" s="37">
        <v>10</v>
      </c>
      <c r="O4351" s="37">
        <v>10</v>
      </c>
      <c r="P4351" s="37">
        <v>10</v>
      </c>
      <c r="Q4351" s="37">
        <v>5</v>
      </c>
    </row>
    <row r="4352" spans="1:17" ht="14.45" customHeight="1">
      <c r="A4352" s="174">
        <v>5193</v>
      </c>
      <c r="B4352">
        <v>4</v>
      </c>
      <c r="C4352" s="36" t="s">
        <v>9553</v>
      </c>
      <c r="D4352" s="36" t="s">
        <v>9557</v>
      </c>
      <c r="E4352" s="39" t="s">
        <v>934</v>
      </c>
      <c r="F4352" s="38">
        <v>7.8</v>
      </c>
      <c r="G4352" s="37">
        <v>5</v>
      </c>
      <c r="H4352" s="37">
        <v>5</v>
      </c>
      <c r="I4352" s="37">
        <v>5</v>
      </c>
      <c r="J4352" s="37">
        <v>5</v>
      </c>
      <c r="K4352" s="37">
        <v>10</v>
      </c>
      <c r="L4352" s="37">
        <v>10</v>
      </c>
      <c r="M4352" s="37">
        <v>5</v>
      </c>
      <c r="N4352" s="37">
        <v>10</v>
      </c>
      <c r="O4352" s="37">
        <v>10</v>
      </c>
      <c r="P4352" s="37">
        <v>10</v>
      </c>
      <c r="Q4352" s="37">
        <v>5</v>
      </c>
    </row>
    <row r="4353" spans="1:33" ht="14.45" customHeight="1">
      <c r="A4353" s="174">
        <v>5192</v>
      </c>
      <c r="B4353">
        <v>5</v>
      </c>
      <c r="C4353" s="36" t="s">
        <v>9553</v>
      </c>
      <c r="D4353" s="36" t="s">
        <v>9558</v>
      </c>
      <c r="E4353" s="39" t="s">
        <v>934</v>
      </c>
      <c r="F4353" s="38">
        <v>8.6999999999999993</v>
      </c>
      <c r="G4353" s="37">
        <v>5</v>
      </c>
      <c r="H4353" s="37">
        <v>5</v>
      </c>
      <c r="I4353" s="37">
        <v>5</v>
      </c>
      <c r="J4353" s="37">
        <v>5</v>
      </c>
      <c r="K4353" s="37">
        <v>10</v>
      </c>
      <c r="L4353" s="37">
        <v>10</v>
      </c>
      <c r="M4353" s="37">
        <v>5</v>
      </c>
      <c r="N4353" s="37">
        <v>10</v>
      </c>
      <c r="O4353" s="37">
        <v>10</v>
      </c>
      <c r="P4353" s="37">
        <v>10</v>
      </c>
      <c r="Q4353" s="37">
        <v>5</v>
      </c>
    </row>
    <row r="4354" spans="1:33" ht="14.45" customHeight="1">
      <c r="A4354" s="174">
        <v>5191</v>
      </c>
      <c r="B4354">
        <v>6</v>
      </c>
      <c r="C4354" s="36" t="s">
        <v>9553</v>
      </c>
      <c r="D4354" s="36" t="s">
        <v>9559</v>
      </c>
      <c r="E4354" s="39" t="s">
        <v>934</v>
      </c>
      <c r="F4354" s="38">
        <v>8.6999999999999993</v>
      </c>
      <c r="G4354" s="37">
        <v>5</v>
      </c>
      <c r="H4354" s="37">
        <v>5</v>
      </c>
      <c r="I4354" s="37">
        <v>5</v>
      </c>
      <c r="J4354" s="37">
        <v>5</v>
      </c>
      <c r="K4354" s="37">
        <v>10</v>
      </c>
      <c r="L4354" s="37">
        <v>10</v>
      </c>
      <c r="M4354" s="37">
        <v>5</v>
      </c>
      <c r="N4354" s="37">
        <v>10</v>
      </c>
      <c r="O4354" s="37">
        <v>10</v>
      </c>
      <c r="P4354" s="37">
        <v>10</v>
      </c>
      <c r="Q4354" s="37">
        <v>5</v>
      </c>
    </row>
    <row r="4355" spans="1:33" ht="14.45" customHeight="1">
      <c r="A4355" s="174">
        <v>5190</v>
      </c>
      <c r="B4355">
        <v>7</v>
      </c>
      <c r="C4355" s="36" t="s">
        <v>9553</v>
      </c>
      <c r="D4355" s="36" t="s">
        <v>9560</v>
      </c>
      <c r="E4355" s="39" t="s">
        <v>934</v>
      </c>
      <c r="F4355" s="38">
        <v>8</v>
      </c>
      <c r="G4355" s="37">
        <v>5</v>
      </c>
      <c r="H4355" s="37">
        <v>5</v>
      </c>
      <c r="I4355" s="37">
        <v>5</v>
      </c>
      <c r="J4355" s="37">
        <v>5</v>
      </c>
      <c r="K4355" s="37">
        <v>10</v>
      </c>
      <c r="L4355" s="37">
        <v>10</v>
      </c>
      <c r="M4355" s="37">
        <v>5</v>
      </c>
      <c r="N4355" s="37">
        <v>10</v>
      </c>
      <c r="O4355" s="37">
        <v>10</v>
      </c>
      <c r="P4355" s="37">
        <v>10</v>
      </c>
      <c r="Q4355" s="37">
        <v>5</v>
      </c>
    </row>
    <row r="4356" spans="1:33" ht="14.45" customHeight="1">
      <c r="A4356" s="174">
        <v>5189</v>
      </c>
      <c r="B4356">
        <v>8</v>
      </c>
      <c r="C4356" s="36" t="s">
        <v>9553</v>
      </c>
      <c r="D4356" s="36" t="s">
        <v>9561</v>
      </c>
      <c r="E4356" s="39" t="s">
        <v>934</v>
      </c>
      <c r="F4356" s="38">
        <v>7.9</v>
      </c>
      <c r="G4356" s="37">
        <v>5</v>
      </c>
      <c r="H4356" s="37">
        <v>5</v>
      </c>
      <c r="I4356" s="37">
        <v>5</v>
      </c>
      <c r="J4356" s="37">
        <v>5</v>
      </c>
      <c r="K4356" s="37">
        <v>10</v>
      </c>
      <c r="L4356" s="37">
        <v>10</v>
      </c>
      <c r="M4356" s="37">
        <v>5</v>
      </c>
      <c r="N4356" s="37">
        <v>10</v>
      </c>
      <c r="O4356" s="37">
        <v>10</v>
      </c>
      <c r="P4356" s="37">
        <v>10</v>
      </c>
      <c r="Q4356" s="37">
        <v>5</v>
      </c>
    </row>
    <row r="4357" spans="1:33" ht="14.45" customHeight="1">
      <c r="A4357" s="174">
        <v>5188</v>
      </c>
      <c r="B4357">
        <v>9</v>
      </c>
      <c r="C4357" s="36" t="s">
        <v>9553</v>
      </c>
      <c r="D4357" s="36" t="s">
        <v>9562</v>
      </c>
      <c r="E4357" s="39" t="s">
        <v>934</v>
      </c>
      <c r="F4357" s="38" t="s">
        <v>0</v>
      </c>
      <c r="G4357" s="37">
        <v>5</v>
      </c>
      <c r="H4357" s="37">
        <v>5</v>
      </c>
      <c r="I4357" s="37">
        <v>5</v>
      </c>
      <c r="J4357" s="37">
        <v>5</v>
      </c>
      <c r="K4357" s="37">
        <v>10</v>
      </c>
      <c r="L4357" s="37">
        <v>10</v>
      </c>
      <c r="M4357" s="37">
        <v>5</v>
      </c>
      <c r="N4357" s="37">
        <v>10</v>
      </c>
      <c r="O4357" s="37">
        <v>10</v>
      </c>
      <c r="P4357" s="37">
        <v>10</v>
      </c>
      <c r="Q4357" s="37">
        <v>5</v>
      </c>
    </row>
    <row r="4358" spans="1:33" ht="14.45" customHeight="1">
      <c r="A4358" s="174">
        <v>5187</v>
      </c>
      <c r="B4358">
        <v>10</v>
      </c>
      <c r="C4358" s="36" t="s">
        <v>9553</v>
      </c>
      <c r="D4358" s="36" t="s">
        <v>9563</v>
      </c>
      <c r="E4358" s="39" t="s">
        <v>934</v>
      </c>
      <c r="F4358" s="38">
        <v>8</v>
      </c>
      <c r="G4358" s="37">
        <v>5</v>
      </c>
      <c r="H4358" s="37">
        <v>5</v>
      </c>
      <c r="I4358" s="37">
        <v>5</v>
      </c>
      <c r="J4358" s="37">
        <v>5</v>
      </c>
      <c r="K4358" s="37">
        <v>10</v>
      </c>
      <c r="L4358" s="37">
        <v>10</v>
      </c>
      <c r="M4358" s="37">
        <v>5</v>
      </c>
      <c r="N4358" s="37">
        <v>10</v>
      </c>
      <c r="O4358" s="37">
        <v>10</v>
      </c>
      <c r="P4358" s="37">
        <v>10</v>
      </c>
      <c r="Q4358" s="37">
        <v>5</v>
      </c>
    </row>
    <row r="4359" spans="1:33" ht="14.45" customHeight="1">
      <c r="A4359" s="174">
        <v>5186</v>
      </c>
      <c r="B4359">
        <v>11</v>
      </c>
      <c r="C4359" s="36" t="s">
        <v>9553</v>
      </c>
      <c r="D4359" s="36" t="s">
        <v>9564</v>
      </c>
      <c r="E4359" s="39" t="s">
        <v>934</v>
      </c>
      <c r="F4359" s="38">
        <v>8</v>
      </c>
      <c r="G4359" s="37">
        <v>5</v>
      </c>
      <c r="H4359" s="37">
        <v>5</v>
      </c>
      <c r="I4359" s="37">
        <v>5</v>
      </c>
      <c r="J4359" s="37">
        <v>5</v>
      </c>
      <c r="K4359" s="37">
        <v>10</v>
      </c>
      <c r="L4359" s="37">
        <v>10</v>
      </c>
      <c r="M4359" s="37">
        <v>5</v>
      </c>
      <c r="N4359" s="37">
        <v>10</v>
      </c>
      <c r="O4359" s="37">
        <v>10</v>
      </c>
      <c r="P4359" s="37">
        <v>10</v>
      </c>
      <c r="Q4359" s="37">
        <v>5</v>
      </c>
    </row>
    <row r="4360" spans="1:33" ht="14.45" customHeight="1">
      <c r="A4360" s="174">
        <v>5185</v>
      </c>
      <c r="B4360">
        <v>12</v>
      </c>
      <c r="C4360" s="36" t="s">
        <v>9553</v>
      </c>
      <c r="D4360" s="36" t="s">
        <v>9565</v>
      </c>
      <c r="E4360" s="39" t="s">
        <v>934</v>
      </c>
      <c r="F4360" s="38">
        <v>7.8</v>
      </c>
      <c r="G4360" s="37">
        <v>5</v>
      </c>
      <c r="H4360" s="37">
        <v>5</v>
      </c>
      <c r="I4360" s="37">
        <v>5</v>
      </c>
      <c r="J4360" s="37">
        <v>5</v>
      </c>
      <c r="K4360" s="37">
        <v>10</v>
      </c>
      <c r="L4360" s="37">
        <v>10</v>
      </c>
      <c r="M4360" s="37">
        <v>5</v>
      </c>
      <c r="N4360" s="37">
        <v>10</v>
      </c>
      <c r="O4360" s="37">
        <v>10</v>
      </c>
      <c r="P4360" s="37">
        <v>10</v>
      </c>
      <c r="Q4360" s="37">
        <v>5</v>
      </c>
    </row>
    <row r="4361" spans="1:33" ht="14.25" customHeight="1">
      <c r="A4361" s="174">
        <v>5184</v>
      </c>
      <c r="B4361">
        <v>13</v>
      </c>
      <c r="C4361" s="36" t="s">
        <v>9553</v>
      </c>
      <c r="D4361" s="36" t="s">
        <v>9566</v>
      </c>
      <c r="E4361" s="39" t="s">
        <v>934</v>
      </c>
      <c r="F4361" s="38">
        <v>8.1999999999999993</v>
      </c>
      <c r="G4361" s="37">
        <v>5</v>
      </c>
      <c r="H4361" s="37">
        <v>5</v>
      </c>
      <c r="I4361" s="37">
        <v>5</v>
      </c>
      <c r="J4361" s="37">
        <v>5</v>
      </c>
      <c r="K4361" s="37">
        <v>10</v>
      </c>
      <c r="L4361" s="37">
        <v>10</v>
      </c>
      <c r="M4361" s="37">
        <v>5</v>
      </c>
      <c r="N4361" s="37">
        <v>10</v>
      </c>
      <c r="O4361" s="37">
        <v>10</v>
      </c>
      <c r="P4361" s="37">
        <v>10</v>
      </c>
      <c r="Q4361" s="37">
        <v>5</v>
      </c>
    </row>
    <row r="4362" spans="1:33" ht="14.45" customHeight="1" thickBot="1">
      <c r="A4362" s="174">
        <v>5169</v>
      </c>
      <c r="C4362" s="36" t="s">
        <v>9553</v>
      </c>
      <c r="D4362" s="35" t="s">
        <v>9542</v>
      </c>
      <c r="E4362" s="34" t="s">
        <v>934</v>
      </c>
      <c r="F4362" s="130">
        <f>GEOMEAN(F4349:F4361)</f>
        <v>8.1014174692432945</v>
      </c>
      <c r="G4362" s="33" t="e">
        <f>AVERAGE(#REF!)</f>
        <v>#REF!</v>
      </c>
      <c r="H4362" s="33" t="e">
        <f>AVERAGE(#REF!)</f>
        <v>#REF!</v>
      </c>
      <c r="I4362" s="33" t="e">
        <f>AVERAGE(#REF!)</f>
        <v>#REF!</v>
      </c>
      <c r="J4362" s="33" t="e">
        <f>AVERAGE(#REF!)</f>
        <v>#REF!</v>
      </c>
      <c r="K4362" s="33" t="e">
        <f>AVERAGE(#REF!)</f>
        <v>#REF!</v>
      </c>
      <c r="L4362" s="33" t="e">
        <f>AVERAGE(#REF!)</f>
        <v>#REF!</v>
      </c>
      <c r="M4362" s="33" t="e">
        <f>AVERAGE(#REF!)</f>
        <v>#REF!</v>
      </c>
      <c r="N4362" s="33" t="e">
        <f>AVERAGE(#REF!)</f>
        <v>#REF!</v>
      </c>
      <c r="O4362" s="33" t="e">
        <f>AVERAGE(#REF!)</f>
        <v>#REF!</v>
      </c>
      <c r="P4362" s="33" t="e">
        <f>AVERAGE(#REF!)</f>
        <v>#REF!</v>
      </c>
      <c r="Q4362" s="33" t="e">
        <f>AVERAGE(#REF!)</f>
        <v>#REF!</v>
      </c>
    </row>
    <row r="4363" spans="1:33" s="150" customFormat="1" ht="16.5" thickTop="1">
      <c r="A4363" s="185">
        <v>1106</v>
      </c>
      <c r="B4363" s="150">
        <v>1</v>
      </c>
      <c r="C4363" s="151" t="s">
        <v>8911</v>
      </c>
      <c r="D4363" s="217" t="s">
        <v>8912</v>
      </c>
      <c r="E4363" s="218" t="s">
        <v>934</v>
      </c>
      <c r="F4363" s="219">
        <v>9.6</v>
      </c>
      <c r="G4363" s="154">
        <v>5</v>
      </c>
      <c r="H4363" s="154">
        <v>5</v>
      </c>
      <c r="I4363" s="154">
        <v>5</v>
      </c>
      <c r="J4363" s="154">
        <v>5</v>
      </c>
      <c r="K4363" s="154">
        <v>10</v>
      </c>
      <c r="L4363" s="154">
        <v>10</v>
      </c>
      <c r="M4363" s="154">
        <v>5</v>
      </c>
      <c r="N4363" s="154">
        <v>10</v>
      </c>
      <c r="O4363" s="154">
        <v>10</v>
      </c>
      <c r="P4363" s="154">
        <v>10</v>
      </c>
      <c r="Q4363" s="154">
        <v>5</v>
      </c>
      <c r="R4363" s="212"/>
      <c r="S4363" s="155"/>
      <c r="T4363" s="155"/>
      <c r="U4363" s="155"/>
      <c r="V4363" s="155"/>
      <c r="W4363" s="155"/>
      <c r="X4363" s="155"/>
      <c r="Y4363" s="155"/>
      <c r="Z4363" s="155"/>
      <c r="AA4363" s="155"/>
      <c r="AB4363" s="155"/>
      <c r="AC4363" s="155"/>
      <c r="AD4363" s="156"/>
      <c r="AE4363" s="156"/>
      <c r="AF4363" s="156"/>
      <c r="AG4363" s="156"/>
    </row>
    <row r="4364" spans="1:33">
      <c r="A4364" s="174">
        <v>1093</v>
      </c>
      <c r="C4364" s="36" t="s">
        <v>8911</v>
      </c>
      <c r="D4364" s="35" t="s">
        <v>8913</v>
      </c>
      <c r="E4364" s="34" t="s">
        <v>934</v>
      </c>
      <c r="F4364" s="130" t="s">
        <v>0</v>
      </c>
      <c r="G4364" s="37">
        <v>5</v>
      </c>
      <c r="H4364" s="37">
        <v>5</v>
      </c>
      <c r="I4364" s="37">
        <v>5</v>
      </c>
      <c r="J4364" s="37">
        <v>5</v>
      </c>
      <c r="K4364" s="37">
        <v>10</v>
      </c>
      <c r="L4364" s="37">
        <v>10</v>
      </c>
      <c r="M4364" s="37">
        <v>5</v>
      </c>
      <c r="N4364" s="37">
        <v>10</v>
      </c>
      <c r="O4364" s="37">
        <v>10</v>
      </c>
      <c r="P4364" s="37">
        <v>10</v>
      </c>
      <c r="Q4364" s="37">
        <v>5</v>
      </c>
    </row>
    <row r="4365" spans="1:33">
      <c r="A4365" s="174">
        <v>1091</v>
      </c>
      <c r="B4365">
        <v>1</v>
      </c>
      <c r="C4365" s="36" t="s">
        <v>8878</v>
      </c>
      <c r="D4365" s="36" t="s">
        <v>502</v>
      </c>
      <c r="E4365" s="39" t="s">
        <v>934</v>
      </c>
      <c r="F4365" s="38" t="s">
        <v>0</v>
      </c>
      <c r="G4365" s="37">
        <v>5</v>
      </c>
      <c r="H4365" s="37">
        <v>5</v>
      </c>
      <c r="I4365" s="37">
        <v>5</v>
      </c>
      <c r="J4365" s="37">
        <v>5</v>
      </c>
      <c r="K4365" s="37">
        <v>10</v>
      </c>
      <c r="L4365" s="37">
        <v>10</v>
      </c>
      <c r="M4365" s="37">
        <v>5</v>
      </c>
      <c r="N4365" s="37">
        <v>10</v>
      </c>
      <c r="O4365" s="37">
        <v>10</v>
      </c>
      <c r="P4365" s="37">
        <v>10</v>
      </c>
      <c r="Q4365" s="37">
        <v>5</v>
      </c>
    </row>
    <row r="4366" spans="1:33">
      <c r="A4366" s="174">
        <v>1087</v>
      </c>
      <c r="B4366">
        <v>2</v>
      </c>
      <c r="C4366" s="36" t="s">
        <v>8878</v>
      </c>
      <c r="D4366" s="36" t="s">
        <v>8879</v>
      </c>
      <c r="E4366" s="39" t="s">
        <v>934</v>
      </c>
      <c r="F4366" s="38">
        <v>8</v>
      </c>
      <c r="G4366" s="37">
        <v>5</v>
      </c>
      <c r="H4366" s="37">
        <v>5</v>
      </c>
      <c r="I4366" s="37">
        <v>5</v>
      </c>
      <c r="J4366" s="37">
        <v>5</v>
      </c>
      <c r="K4366" s="37">
        <v>10</v>
      </c>
      <c r="L4366" s="37">
        <v>10</v>
      </c>
      <c r="M4366" s="37">
        <v>5</v>
      </c>
      <c r="N4366" s="37">
        <v>10</v>
      </c>
      <c r="O4366" s="37">
        <v>10</v>
      </c>
      <c r="P4366" s="37">
        <v>10</v>
      </c>
      <c r="Q4366" s="37">
        <v>5</v>
      </c>
    </row>
    <row r="4367" spans="1:33">
      <c r="A4367" s="174">
        <v>1066</v>
      </c>
      <c r="B4367">
        <v>3</v>
      </c>
      <c r="C4367" s="36" t="s">
        <v>8878</v>
      </c>
      <c r="D4367" s="36" t="s">
        <v>8880</v>
      </c>
      <c r="E4367" s="39" t="s">
        <v>934</v>
      </c>
      <c r="F4367" s="38">
        <v>8.1</v>
      </c>
      <c r="G4367" s="37">
        <v>5</v>
      </c>
      <c r="H4367" s="37">
        <v>5</v>
      </c>
      <c r="I4367" s="37">
        <v>5</v>
      </c>
      <c r="J4367" s="37">
        <v>5</v>
      </c>
      <c r="K4367" s="37">
        <v>10</v>
      </c>
      <c r="L4367" s="37">
        <v>10</v>
      </c>
      <c r="M4367" s="37">
        <v>5</v>
      </c>
      <c r="N4367" s="37">
        <v>10</v>
      </c>
      <c r="O4367" s="37">
        <v>10</v>
      </c>
      <c r="P4367" s="37">
        <v>10</v>
      </c>
      <c r="Q4367" s="37">
        <v>5</v>
      </c>
    </row>
    <row r="4368" spans="1:33">
      <c r="A4368" s="174">
        <v>1054</v>
      </c>
      <c r="B4368">
        <v>4</v>
      </c>
      <c r="C4368" s="36" t="s">
        <v>8878</v>
      </c>
      <c r="D4368" s="36" t="s">
        <v>8881</v>
      </c>
      <c r="E4368" s="39" t="s">
        <v>934</v>
      </c>
      <c r="F4368" s="38">
        <v>8.8000000000000007</v>
      </c>
      <c r="G4368" s="37">
        <v>5</v>
      </c>
      <c r="H4368" s="37">
        <v>5</v>
      </c>
      <c r="I4368" s="37">
        <v>5</v>
      </c>
      <c r="J4368" s="37">
        <v>5</v>
      </c>
      <c r="K4368" s="37">
        <v>10</v>
      </c>
      <c r="L4368" s="37">
        <v>10</v>
      </c>
      <c r="M4368" s="37">
        <v>5</v>
      </c>
      <c r="N4368" s="37">
        <v>10</v>
      </c>
      <c r="O4368" s="37">
        <v>10</v>
      </c>
      <c r="P4368" s="37">
        <v>10</v>
      </c>
      <c r="Q4368" s="37">
        <v>5</v>
      </c>
    </row>
    <row r="4369" spans="1:17">
      <c r="A4369" s="174">
        <v>1022</v>
      </c>
      <c r="B4369">
        <v>5</v>
      </c>
      <c r="C4369" s="36" t="s">
        <v>8878</v>
      </c>
      <c r="D4369" s="36" t="s">
        <v>9378</v>
      </c>
      <c r="E4369" s="39" t="s">
        <v>934</v>
      </c>
      <c r="F4369" s="38">
        <v>7.8</v>
      </c>
      <c r="G4369" s="37">
        <v>5</v>
      </c>
      <c r="H4369" s="37">
        <v>5</v>
      </c>
      <c r="I4369" s="37">
        <v>5</v>
      </c>
      <c r="J4369" s="37">
        <v>5</v>
      </c>
      <c r="K4369" s="37">
        <v>10</v>
      </c>
      <c r="L4369" s="37">
        <v>10</v>
      </c>
      <c r="M4369" s="37">
        <v>5</v>
      </c>
      <c r="N4369" s="37">
        <v>10</v>
      </c>
      <c r="O4369" s="37">
        <v>10</v>
      </c>
      <c r="P4369" s="37">
        <v>10</v>
      </c>
      <c r="Q4369" s="37">
        <v>5</v>
      </c>
    </row>
    <row r="4370" spans="1:17">
      <c r="A4370" s="174">
        <v>1017</v>
      </c>
      <c r="B4370">
        <v>6</v>
      </c>
      <c r="C4370" s="36" t="s">
        <v>8878</v>
      </c>
      <c r="D4370" s="36" t="s">
        <v>8882</v>
      </c>
      <c r="E4370" s="39" t="s">
        <v>934</v>
      </c>
      <c r="F4370" s="38">
        <v>8.8000000000000007</v>
      </c>
      <c r="G4370" s="37">
        <v>5</v>
      </c>
      <c r="H4370" s="37">
        <v>5</v>
      </c>
      <c r="I4370" s="37">
        <v>5</v>
      </c>
      <c r="J4370" s="37">
        <v>5</v>
      </c>
      <c r="K4370" s="37">
        <v>10</v>
      </c>
      <c r="L4370" s="37">
        <v>10</v>
      </c>
      <c r="M4370" s="37">
        <v>5</v>
      </c>
      <c r="N4370" s="37">
        <v>10</v>
      </c>
      <c r="O4370" s="37">
        <v>10</v>
      </c>
      <c r="P4370" s="37">
        <v>10</v>
      </c>
      <c r="Q4370" s="37">
        <v>5</v>
      </c>
    </row>
    <row r="4371" spans="1:17">
      <c r="A4371" s="174">
        <v>953</v>
      </c>
      <c r="B4371">
        <v>7</v>
      </c>
      <c r="C4371" s="36" t="s">
        <v>8878</v>
      </c>
      <c r="D4371" s="36" t="s">
        <v>8883</v>
      </c>
      <c r="E4371" s="39" t="s">
        <v>934</v>
      </c>
      <c r="F4371" s="38">
        <v>7.2</v>
      </c>
      <c r="G4371" s="37">
        <v>5</v>
      </c>
      <c r="H4371" s="37">
        <v>5</v>
      </c>
      <c r="I4371" s="37">
        <v>5</v>
      </c>
      <c r="J4371" s="37">
        <v>5</v>
      </c>
      <c r="K4371" s="37">
        <v>10</v>
      </c>
      <c r="L4371" s="37">
        <v>10</v>
      </c>
      <c r="M4371" s="37">
        <v>5</v>
      </c>
      <c r="N4371" s="37">
        <v>10</v>
      </c>
      <c r="O4371" s="37">
        <v>10</v>
      </c>
      <c r="P4371" s="37">
        <v>10</v>
      </c>
      <c r="Q4371" s="37">
        <v>5</v>
      </c>
    </row>
    <row r="4372" spans="1:17">
      <c r="A4372" s="174">
        <v>1112</v>
      </c>
      <c r="B4372">
        <v>8</v>
      </c>
      <c r="C4372" s="36" t="s">
        <v>8878</v>
      </c>
      <c r="D4372" s="36" t="s">
        <v>8884</v>
      </c>
      <c r="E4372" s="39" t="s">
        <v>934</v>
      </c>
      <c r="F4372" s="38" t="s">
        <v>0</v>
      </c>
      <c r="G4372" s="37">
        <v>5</v>
      </c>
      <c r="H4372" s="37">
        <v>5</v>
      </c>
      <c r="I4372" s="37">
        <v>5</v>
      </c>
      <c r="J4372" s="37">
        <v>5</v>
      </c>
      <c r="K4372" s="37">
        <v>10</v>
      </c>
      <c r="L4372" s="37">
        <v>10</v>
      </c>
      <c r="M4372" s="37">
        <v>5</v>
      </c>
      <c r="N4372" s="37">
        <v>10</v>
      </c>
      <c r="O4372" s="37">
        <v>10</v>
      </c>
      <c r="P4372" s="37">
        <v>10</v>
      </c>
      <c r="Q4372" s="37">
        <v>5</v>
      </c>
    </row>
    <row r="4373" spans="1:17">
      <c r="A4373" s="174">
        <v>1111</v>
      </c>
      <c r="B4373">
        <v>9</v>
      </c>
      <c r="C4373" s="36" t="s">
        <v>8878</v>
      </c>
      <c r="D4373" s="36" t="s">
        <v>8885</v>
      </c>
      <c r="E4373" s="39" t="s">
        <v>934</v>
      </c>
      <c r="F4373" s="38" t="s">
        <v>0</v>
      </c>
      <c r="G4373" s="37">
        <v>5</v>
      </c>
      <c r="H4373" s="37">
        <v>5</v>
      </c>
      <c r="I4373" s="37">
        <v>5</v>
      </c>
      <c r="J4373" s="37">
        <v>5</v>
      </c>
      <c r="K4373" s="37">
        <v>10</v>
      </c>
      <c r="L4373" s="37">
        <v>10</v>
      </c>
      <c r="M4373" s="37">
        <v>5</v>
      </c>
      <c r="N4373" s="37">
        <v>10</v>
      </c>
      <c r="O4373" s="37">
        <v>10</v>
      </c>
      <c r="P4373" s="37">
        <v>10</v>
      </c>
      <c r="Q4373" s="37">
        <v>5</v>
      </c>
    </row>
    <row r="4374" spans="1:17">
      <c r="A4374" s="174">
        <v>1086</v>
      </c>
      <c r="B4374">
        <v>10</v>
      </c>
      <c r="C4374" s="36" t="s">
        <v>8878</v>
      </c>
      <c r="D4374" s="36" t="s">
        <v>8886</v>
      </c>
      <c r="E4374" s="39" t="s">
        <v>934</v>
      </c>
      <c r="F4374" s="38">
        <v>8.3000000000000007</v>
      </c>
      <c r="G4374" s="37">
        <v>5</v>
      </c>
      <c r="H4374" s="37">
        <v>5</v>
      </c>
      <c r="I4374" s="37">
        <v>5</v>
      </c>
      <c r="J4374" s="37">
        <v>5</v>
      </c>
      <c r="K4374" s="37">
        <v>10</v>
      </c>
      <c r="L4374" s="37">
        <v>10</v>
      </c>
      <c r="M4374" s="37">
        <v>5</v>
      </c>
      <c r="N4374" s="37">
        <v>10</v>
      </c>
      <c r="O4374" s="37">
        <v>10</v>
      </c>
      <c r="P4374" s="37">
        <v>10</v>
      </c>
      <c r="Q4374" s="37">
        <v>5</v>
      </c>
    </row>
    <row r="4375" spans="1:17">
      <c r="A4375" s="174">
        <v>1146</v>
      </c>
      <c r="B4375">
        <v>11</v>
      </c>
      <c r="C4375" s="36" t="s">
        <v>8878</v>
      </c>
      <c r="D4375" s="36" t="s">
        <v>8887</v>
      </c>
      <c r="E4375" s="39" t="s">
        <v>934</v>
      </c>
      <c r="F4375" s="38">
        <v>8.4</v>
      </c>
      <c r="G4375" s="37">
        <v>5</v>
      </c>
      <c r="H4375" s="37">
        <v>5</v>
      </c>
      <c r="I4375" s="37">
        <v>5</v>
      </c>
      <c r="J4375" s="37">
        <v>5</v>
      </c>
      <c r="K4375" s="37">
        <v>10</v>
      </c>
      <c r="L4375" s="37">
        <v>10</v>
      </c>
      <c r="M4375" s="37">
        <v>5</v>
      </c>
      <c r="N4375" s="37">
        <v>10</v>
      </c>
      <c r="O4375" s="37">
        <v>10</v>
      </c>
      <c r="P4375" s="37">
        <v>10</v>
      </c>
      <c r="Q4375" s="37">
        <v>5</v>
      </c>
    </row>
    <row r="4376" spans="1:17">
      <c r="A4376" s="174">
        <v>1128</v>
      </c>
      <c r="B4376">
        <v>12</v>
      </c>
      <c r="C4376" s="36" t="s">
        <v>8878</v>
      </c>
      <c r="D4376" s="36" t="s">
        <v>8888</v>
      </c>
      <c r="E4376" s="39" t="s">
        <v>934</v>
      </c>
      <c r="F4376" s="38">
        <v>8.1999999999999993</v>
      </c>
      <c r="G4376" s="37">
        <v>5</v>
      </c>
      <c r="H4376" s="37">
        <v>5</v>
      </c>
      <c r="I4376" s="37">
        <v>5</v>
      </c>
      <c r="J4376" s="37">
        <v>5</v>
      </c>
      <c r="K4376" s="37">
        <v>10</v>
      </c>
      <c r="L4376" s="37">
        <v>10</v>
      </c>
      <c r="M4376" s="37">
        <v>5</v>
      </c>
      <c r="N4376" s="37">
        <v>10</v>
      </c>
      <c r="O4376" s="37">
        <v>10</v>
      </c>
      <c r="P4376" s="37">
        <v>10</v>
      </c>
      <c r="Q4376" s="37">
        <v>5</v>
      </c>
    </row>
    <row r="4377" spans="1:17">
      <c r="A4377" s="174">
        <v>1104</v>
      </c>
      <c r="B4377">
        <v>13</v>
      </c>
      <c r="C4377" s="36" t="s">
        <v>8878</v>
      </c>
      <c r="D4377" s="36" t="s">
        <v>8889</v>
      </c>
      <c r="E4377" s="39" t="s">
        <v>934</v>
      </c>
      <c r="F4377" s="38">
        <v>8.3000000000000007</v>
      </c>
      <c r="G4377" s="37"/>
      <c r="H4377" s="37"/>
      <c r="I4377" s="37"/>
      <c r="J4377" s="37"/>
      <c r="K4377" s="37"/>
      <c r="L4377" s="37"/>
      <c r="M4377" s="37"/>
      <c r="N4377" s="37"/>
      <c r="O4377" s="37"/>
      <c r="P4377" s="37"/>
      <c r="Q4377" s="37"/>
    </row>
    <row r="4378" spans="1:17">
      <c r="A4378" s="174">
        <v>1060</v>
      </c>
      <c r="B4378">
        <v>14</v>
      </c>
      <c r="C4378" s="36" t="s">
        <v>8878</v>
      </c>
      <c r="D4378" s="42" t="s">
        <v>8890</v>
      </c>
      <c r="E4378" s="41" t="s">
        <v>934</v>
      </c>
      <c r="F4378" s="40">
        <v>9</v>
      </c>
      <c r="G4378" s="37"/>
      <c r="H4378" s="37"/>
      <c r="I4378" s="37"/>
      <c r="J4378" s="37"/>
      <c r="K4378" s="37"/>
      <c r="L4378" s="37"/>
      <c r="M4378" s="37"/>
      <c r="N4378" s="37"/>
      <c r="O4378" s="37"/>
      <c r="P4378" s="37"/>
      <c r="Q4378" s="37"/>
    </row>
    <row r="4379" spans="1:17">
      <c r="A4379" s="174">
        <v>1057</v>
      </c>
      <c r="B4379">
        <v>15</v>
      </c>
      <c r="C4379" s="36" t="s">
        <v>8878</v>
      </c>
      <c r="D4379" s="42" t="s">
        <v>8891</v>
      </c>
      <c r="E4379" s="41" t="s">
        <v>934</v>
      </c>
      <c r="F4379" s="40">
        <v>9</v>
      </c>
      <c r="G4379" s="33">
        <f t="shared" ref="G4379:Q4379" si="14">AVERAGE(G4376:G4376)</f>
        <v>5</v>
      </c>
      <c r="H4379" s="33">
        <f t="shared" si="14"/>
        <v>5</v>
      </c>
      <c r="I4379" s="33">
        <f t="shared" si="14"/>
        <v>5</v>
      </c>
      <c r="J4379" s="33">
        <f t="shared" si="14"/>
        <v>5</v>
      </c>
      <c r="K4379" s="33">
        <f t="shared" si="14"/>
        <v>10</v>
      </c>
      <c r="L4379" s="33">
        <f t="shared" si="14"/>
        <v>10</v>
      </c>
      <c r="M4379" s="33">
        <f t="shared" si="14"/>
        <v>5</v>
      </c>
      <c r="N4379" s="33">
        <f t="shared" si="14"/>
        <v>10</v>
      </c>
      <c r="O4379" s="33">
        <f t="shared" si="14"/>
        <v>10</v>
      </c>
      <c r="P4379" s="33">
        <f t="shared" si="14"/>
        <v>10</v>
      </c>
      <c r="Q4379" s="33">
        <f t="shared" si="14"/>
        <v>5</v>
      </c>
    </row>
    <row r="4380" spans="1:17">
      <c r="A4380" s="174">
        <v>1031</v>
      </c>
      <c r="B4380">
        <v>16</v>
      </c>
      <c r="C4380" s="36" t="s">
        <v>8878</v>
      </c>
      <c r="D4380" s="36" t="s">
        <v>2696</v>
      </c>
      <c r="E4380" s="39" t="s">
        <v>934</v>
      </c>
      <c r="F4380" s="38">
        <v>8.8000000000000007</v>
      </c>
      <c r="G4380" s="37">
        <v>9</v>
      </c>
      <c r="H4380" s="37">
        <v>6</v>
      </c>
      <c r="I4380" s="37">
        <v>7</v>
      </c>
      <c r="J4380" s="37">
        <v>9</v>
      </c>
      <c r="K4380" s="37">
        <v>17</v>
      </c>
      <c r="L4380" s="37">
        <v>16</v>
      </c>
      <c r="M4380" s="37">
        <v>8</v>
      </c>
      <c r="N4380" s="37">
        <v>18</v>
      </c>
      <c r="O4380" s="37">
        <v>16</v>
      </c>
      <c r="P4380" s="37">
        <v>16</v>
      </c>
      <c r="Q4380" s="37">
        <v>9</v>
      </c>
    </row>
    <row r="4381" spans="1:17">
      <c r="A4381" s="174">
        <v>1064</v>
      </c>
      <c r="B4381">
        <v>17</v>
      </c>
      <c r="C4381" s="36" t="s">
        <v>8878</v>
      </c>
      <c r="D4381" s="36" t="s">
        <v>8892</v>
      </c>
      <c r="E4381" s="39" t="s">
        <v>934</v>
      </c>
      <c r="F4381" s="38">
        <v>7.1</v>
      </c>
      <c r="G4381" s="37">
        <v>8</v>
      </c>
      <c r="H4381" s="37">
        <v>5</v>
      </c>
      <c r="I4381" s="37">
        <v>6</v>
      </c>
      <c r="J4381" s="37">
        <v>6</v>
      </c>
      <c r="K4381" s="37">
        <v>16</v>
      </c>
      <c r="L4381" s="37">
        <v>17</v>
      </c>
      <c r="M4381" s="37">
        <v>7</v>
      </c>
      <c r="N4381" s="37">
        <v>13</v>
      </c>
      <c r="O4381" s="37">
        <v>11</v>
      </c>
      <c r="P4381" s="37">
        <v>10</v>
      </c>
      <c r="Q4381" s="37">
        <v>6</v>
      </c>
    </row>
    <row r="4382" spans="1:17">
      <c r="A4382" s="174">
        <v>1076</v>
      </c>
      <c r="B4382">
        <v>18</v>
      </c>
      <c r="C4382" s="36" t="s">
        <v>8878</v>
      </c>
      <c r="D4382" s="36" t="s">
        <v>8893</v>
      </c>
      <c r="E4382" s="39" t="s">
        <v>934</v>
      </c>
      <c r="F4382" s="38">
        <v>8.8000000000000007</v>
      </c>
      <c r="G4382" s="37">
        <v>7</v>
      </c>
      <c r="H4382" s="37">
        <v>6</v>
      </c>
      <c r="I4382" s="37">
        <v>7</v>
      </c>
      <c r="J4382" s="37">
        <v>6</v>
      </c>
      <c r="K4382" s="37">
        <v>14</v>
      </c>
      <c r="L4382" s="37">
        <v>14</v>
      </c>
      <c r="M4382" s="37">
        <v>5</v>
      </c>
      <c r="N4382" s="37">
        <v>12</v>
      </c>
      <c r="O4382" s="37">
        <v>10</v>
      </c>
      <c r="P4382" s="37">
        <v>10</v>
      </c>
      <c r="Q4382" s="37">
        <v>6</v>
      </c>
    </row>
    <row r="4383" spans="1:17">
      <c r="A4383" s="174">
        <v>1157</v>
      </c>
      <c r="B4383">
        <v>19</v>
      </c>
      <c r="C4383" s="36" t="s">
        <v>8878</v>
      </c>
      <c r="D4383" s="42" t="s">
        <v>8894</v>
      </c>
      <c r="E4383" s="41" t="s">
        <v>934</v>
      </c>
      <c r="F4383" s="40">
        <v>9.3000000000000007</v>
      </c>
      <c r="G4383" s="37">
        <v>6</v>
      </c>
      <c r="H4383" s="37">
        <v>7</v>
      </c>
      <c r="I4383" s="37">
        <v>8</v>
      </c>
      <c r="J4383" s="37">
        <v>7</v>
      </c>
      <c r="K4383" s="37">
        <v>12</v>
      </c>
      <c r="L4383" s="37">
        <v>11</v>
      </c>
      <c r="M4383" s="37">
        <v>3</v>
      </c>
      <c r="N4383" s="37">
        <v>9</v>
      </c>
      <c r="O4383" s="37">
        <v>9</v>
      </c>
      <c r="P4383" s="37">
        <v>8</v>
      </c>
      <c r="Q4383" s="37">
        <v>7</v>
      </c>
    </row>
    <row r="4384" spans="1:17">
      <c r="A4384" s="174">
        <v>1120</v>
      </c>
      <c r="B4384">
        <v>20</v>
      </c>
      <c r="C4384" s="36" t="s">
        <v>8878</v>
      </c>
      <c r="D4384" s="42" t="s">
        <v>8895</v>
      </c>
      <c r="E4384" s="41" t="s">
        <v>934</v>
      </c>
      <c r="F4384" s="40">
        <v>9.4</v>
      </c>
      <c r="G4384" s="37">
        <v>7</v>
      </c>
      <c r="H4384" s="37">
        <v>5</v>
      </c>
      <c r="I4384" s="37">
        <v>8</v>
      </c>
      <c r="J4384" s="37">
        <v>6</v>
      </c>
      <c r="K4384" s="37">
        <v>13</v>
      </c>
      <c r="L4384" s="37">
        <v>13</v>
      </c>
      <c r="M4384" s="37">
        <v>5</v>
      </c>
      <c r="N4384" s="37">
        <v>11</v>
      </c>
      <c r="O4384" s="37">
        <v>11</v>
      </c>
      <c r="P4384" s="37">
        <v>10</v>
      </c>
      <c r="Q4384" s="37">
        <v>6</v>
      </c>
    </row>
    <row r="4385" spans="1:17">
      <c r="A4385" s="174">
        <v>1047</v>
      </c>
      <c r="B4385">
        <v>21</v>
      </c>
      <c r="C4385" s="36" t="s">
        <v>8878</v>
      </c>
      <c r="D4385" s="42" t="s">
        <v>8896</v>
      </c>
      <c r="E4385" s="41" t="s">
        <v>934</v>
      </c>
      <c r="F4385" s="40">
        <v>9</v>
      </c>
      <c r="G4385" s="37">
        <v>10</v>
      </c>
      <c r="H4385" s="37">
        <v>6</v>
      </c>
      <c r="I4385" s="37">
        <v>6</v>
      </c>
      <c r="J4385" s="37">
        <v>6</v>
      </c>
      <c r="K4385" s="37">
        <v>18</v>
      </c>
      <c r="L4385" s="37">
        <v>17</v>
      </c>
      <c r="M4385" s="37">
        <v>7</v>
      </c>
      <c r="N4385" s="37">
        <v>16</v>
      </c>
      <c r="O4385" s="37">
        <v>16</v>
      </c>
      <c r="P4385" s="37">
        <v>14</v>
      </c>
      <c r="Q4385" s="37">
        <v>8</v>
      </c>
    </row>
    <row r="4386" spans="1:17">
      <c r="A4386" s="174">
        <v>1012</v>
      </c>
      <c r="B4386">
        <v>22</v>
      </c>
      <c r="C4386" s="36" t="s">
        <v>8878</v>
      </c>
      <c r="D4386" s="36" t="s">
        <v>8897</v>
      </c>
      <c r="E4386" s="39" t="s">
        <v>934</v>
      </c>
      <c r="F4386" s="38">
        <v>8.6999999999999993</v>
      </c>
      <c r="G4386" s="37">
        <v>9</v>
      </c>
      <c r="H4386" s="37">
        <v>5</v>
      </c>
      <c r="I4386" s="37">
        <v>9</v>
      </c>
      <c r="J4386" s="37">
        <v>7</v>
      </c>
      <c r="K4386" s="37">
        <v>19</v>
      </c>
      <c r="L4386" s="37">
        <v>19</v>
      </c>
      <c r="M4386" s="37">
        <v>7</v>
      </c>
      <c r="N4386" s="37">
        <v>13</v>
      </c>
      <c r="O4386" s="37">
        <v>13</v>
      </c>
      <c r="P4386" s="37">
        <v>13</v>
      </c>
      <c r="Q4386" s="37">
        <v>7</v>
      </c>
    </row>
    <row r="4387" spans="1:17">
      <c r="A4387" s="174">
        <v>962</v>
      </c>
      <c r="B4387">
        <v>23</v>
      </c>
      <c r="C4387" s="36" t="s">
        <v>8878</v>
      </c>
      <c r="D4387" s="42" t="s">
        <v>8898</v>
      </c>
      <c r="E4387" s="41" t="s">
        <v>934</v>
      </c>
      <c r="F4387" s="40">
        <v>9.5</v>
      </c>
      <c r="G4387" s="37">
        <v>9</v>
      </c>
      <c r="H4387" s="37">
        <v>8</v>
      </c>
      <c r="I4387" s="37">
        <v>8</v>
      </c>
      <c r="J4387" s="37">
        <v>8</v>
      </c>
      <c r="K4387" s="37">
        <v>16</v>
      </c>
      <c r="L4387" s="37">
        <v>17</v>
      </c>
      <c r="M4387" s="37">
        <v>6</v>
      </c>
      <c r="N4387" s="37">
        <v>12</v>
      </c>
      <c r="O4387" s="37">
        <v>14</v>
      </c>
      <c r="P4387" s="37">
        <v>12</v>
      </c>
      <c r="Q4387" s="37">
        <v>10</v>
      </c>
    </row>
    <row r="4388" spans="1:17">
      <c r="A4388" s="174">
        <v>1035</v>
      </c>
      <c r="B4388">
        <v>24</v>
      </c>
      <c r="C4388" s="36" t="s">
        <v>8878</v>
      </c>
      <c r="D4388" s="36" t="s">
        <v>8899</v>
      </c>
      <c r="E4388" s="39" t="s">
        <v>934</v>
      </c>
      <c r="F4388" s="38">
        <v>8.3000000000000007</v>
      </c>
      <c r="G4388" s="37">
        <v>6</v>
      </c>
      <c r="H4388" s="37">
        <v>6</v>
      </c>
      <c r="I4388" s="37">
        <v>7</v>
      </c>
      <c r="J4388" s="37">
        <v>8</v>
      </c>
      <c r="K4388" s="37">
        <v>14</v>
      </c>
      <c r="L4388" s="37">
        <v>16</v>
      </c>
      <c r="M4388" s="37">
        <v>5</v>
      </c>
      <c r="N4388" s="37">
        <v>10</v>
      </c>
      <c r="O4388" s="37">
        <v>11</v>
      </c>
      <c r="P4388" s="37">
        <v>9</v>
      </c>
      <c r="Q4388" s="37">
        <v>6</v>
      </c>
    </row>
    <row r="4389" spans="1:17">
      <c r="A4389" s="174">
        <v>1020</v>
      </c>
      <c r="B4389">
        <v>25</v>
      </c>
      <c r="C4389" s="36" t="s">
        <v>8878</v>
      </c>
      <c r="D4389" s="42" t="s">
        <v>8900</v>
      </c>
      <c r="E4389" s="41" t="s">
        <v>934</v>
      </c>
      <c r="F4389" s="40">
        <v>9.3000000000000007</v>
      </c>
      <c r="G4389" s="37">
        <v>8</v>
      </c>
      <c r="H4389" s="37">
        <v>7</v>
      </c>
      <c r="I4389" s="37">
        <v>10</v>
      </c>
      <c r="J4389" s="37">
        <v>6</v>
      </c>
      <c r="K4389" s="37">
        <v>18</v>
      </c>
      <c r="L4389" s="37">
        <v>16</v>
      </c>
      <c r="M4389" s="37">
        <v>6</v>
      </c>
      <c r="N4389" s="37">
        <v>14</v>
      </c>
      <c r="O4389" s="37">
        <v>12</v>
      </c>
      <c r="P4389" s="37">
        <v>11</v>
      </c>
      <c r="Q4389" s="37">
        <v>7</v>
      </c>
    </row>
    <row r="4390" spans="1:17">
      <c r="A4390" s="174">
        <v>1092</v>
      </c>
      <c r="B4390">
        <v>26</v>
      </c>
      <c r="C4390" s="36" t="s">
        <v>8878</v>
      </c>
      <c r="D4390" s="36" t="s">
        <v>3106</v>
      </c>
      <c r="E4390" s="39"/>
      <c r="F4390" s="38" t="s">
        <v>0</v>
      </c>
      <c r="G4390" s="37">
        <v>3</v>
      </c>
      <c r="H4390" s="37">
        <v>5</v>
      </c>
      <c r="I4390" s="37">
        <v>5</v>
      </c>
      <c r="J4390" s="37">
        <v>5</v>
      </c>
      <c r="K4390" s="37">
        <v>10</v>
      </c>
      <c r="L4390" s="37">
        <v>10</v>
      </c>
      <c r="M4390" s="37">
        <v>2</v>
      </c>
      <c r="N4390" s="37">
        <v>10</v>
      </c>
      <c r="O4390" s="37">
        <v>10</v>
      </c>
      <c r="P4390" s="37">
        <v>10</v>
      </c>
      <c r="Q4390" s="37">
        <v>3</v>
      </c>
    </row>
    <row r="4391" spans="1:17">
      <c r="A4391" s="174">
        <v>1077</v>
      </c>
      <c r="B4391">
        <v>27</v>
      </c>
      <c r="C4391" s="36" t="s">
        <v>8878</v>
      </c>
      <c r="D4391" s="36" t="s">
        <v>1267</v>
      </c>
      <c r="E4391" s="39"/>
      <c r="F4391" s="38" t="s">
        <v>0</v>
      </c>
      <c r="G4391" s="33">
        <f t="shared" ref="G4391:Q4391" si="15">AVERAGE(G4382:G4390)</f>
        <v>7.2222222222222223</v>
      </c>
      <c r="H4391" s="33">
        <f t="shared" si="15"/>
        <v>6.1111111111111107</v>
      </c>
      <c r="I4391" s="33">
        <f t="shared" si="15"/>
        <v>7.5555555555555554</v>
      </c>
      <c r="J4391" s="33">
        <f t="shared" si="15"/>
        <v>6.5555555555555554</v>
      </c>
      <c r="K4391" s="33">
        <f t="shared" si="15"/>
        <v>14.888888888888889</v>
      </c>
      <c r="L4391" s="33">
        <f t="shared" si="15"/>
        <v>14.777777777777779</v>
      </c>
      <c r="M4391" s="33">
        <f t="shared" si="15"/>
        <v>5.1111111111111107</v>
      </c>
      <c r="N4391" s="33">
        <f t="shared" si="15"/>
        <v>11.888888888888889</v>
      </c>
      <c r="O4391" s="33">
        <f t="shared" si="15"/>
        <v>11.777777777777779</v>
      </c>
      <c r="P4391" s="33">
        <f t="shared" si="15"/>
        <v>10.777777777777779</v>
      </c>
      <c r="Q4391" s="33">
        <f t="shared" si="15"/>
        <v>6.666666666666667</v>
      </c>
    </row>
    <row r="4392" spans="1:17">
      <c r="A4392" s="174">
        <v>1067</v>
      </c>
      <c r="B4392">
        <v>28</v>
      </c>
      <c r="C4392" s="36" t="s">
        <v>8878</v>
      </c>
      <c r="D4392" s="42" t="s">
        <v>8901</v>
      </c>
      <c r="E4392" s="41"/>
      <c r="F4392" s="40">
        <v>9.6999999999999993</v>
      </c>
      <c r="G4392" s="37">
        <v>8</v>
      </c>
      <c r="H4392" s="37">
        <v>7</v>
      </c>
      <c r="I4392" s="37">
        <v>8</v>
      </c>
      <c r="J4392" s="37">
        <v>7</v>
      </c>
      <c r="K4392" s="37">
        <v>15</v>
      </c>
      <c r="L4392" s="37">
        <v>15</v>
      </c>
      <c r="M4392" s="37">
        <v>8</v>
      </c>
      <c r="N4392" s="37">
        <v>14</v>
      </c>
      <c r="O4392" s="37">
        <v>17</v>
      </c>
      <c r="P4392" s="37">
        <v>15</v>
      </c>
      <c r="Q4392" s="37">
        <v>9</v>
      </c>
    </row>
    <row r="4393" spans="1:17">
      <c r="A4393" s="174">
        <v>1056</v>
      </c>
      <c r="B4393">
        <v>29</v>
      </c>
      <c r="C4393" s="36" t="s">
        <v>8878</v>
      </c>
      <c r="D4393" s="42" t="s">
        <v>8902</v>
      </c>
      <c r="E4393" s="41"/>
      <c r="F4393" s="40">
        <v>9.3000000000000007</v>
      </c>
      <c r="G4393" s="37">
        <v>10</v>
      </c>
      <c r="H4393" s="37">
        <v>6</v>
      </c>
      <c r="I4393" s="37">
        <v>8</v>
      </c>
      <c r="J4393" s="37">
        <v>7</v>
      </c>
      <c r="K4393" s="37">
        <v>16</v>
      </c>
      <c r="L4393" s="37">
        <v>17</v>
      </c>
      <c r="M4393" s="37">
        <v>9</v>
      </c>
      <c r="N4393" s="37">
        <v>18</v>
      </c>
      <c r="O4393" s="37">
        <v>18</v>
      </c>
      <c r="P4393" s="37">
        <v>20</v>
      </c>
      <c r="Q4393" s="37">
        <v>10</v>
      </c>
    </row>
    <row r="4394" spans="1:17">
      <c r="A4394" s="174">
        <v>1145</v>
      </c>
      <c r="B4394">
        <v>30</v>
      </c>
      <c r="C4394" s="36" t="s">
        <v>8878</v>
      </c>
      <c r="D4394" s="36" t="s">
        <v>8903</v>
      </c>
      <c r="E4394" s="39"/>
      <c r="F4394" s="38">
        <v>8.8000000000000007</v>
      </c>
      <c r="G4394" s="37">
        <v>10</v>
      </c>
      <c r="H4394" s="37">
        <v>7</v>
      </c>
      <c r="I4394" s="37">
        <v>10</v>
      </c>
      <c r="J4394" s="37">
        <v>5</v>
      </c>
      <c r="K4394" s="37">
        <v>14</v>
      </c>
      <c r="L4394" s="37">
        <v>18</v>
      </c>
      <c r="M4394" s="37">
        <v>9</v>
      </c>
      <c r="N4394" s="37">
        <v>16</v>
      </c>
      <c r="O4394" s="37">
        <v>20</v>
      </c>
      <c r="P4394" s="37">
        <v>17</v>
      </c>
      <c r="Q4394" s="37">
        <v>10</v>
      </c>
    </row>
    <row r="4395" spans="1:17">
      <c r="A4395" s="174">
        <v>1169</v>
      </c>
      <c r="B4395">
        <v>31</v>
      </c>
      <c r="C4395" s="36" t="s">
        <v>8878</v>
      </c>
      <c r="D4395" s="36" t="s">
        <v>1276</v>
      </c>
      <c r="E4395" s="39"/>
      <c r="F4395" s="38" t="s">
        <v>0</v>
      </c>
      <c r="G4395" s="37">
        <v>7</v>
      </c>
      <c r="H4395" s="37">
        <v>5</v>
      </c>
      <c r="I4395" s="37">
        <v>7</v>
      </c>
      <c r="J4395" s="37">
        <v>5</v>
      </c>
      <c r="K4395" s="37">
        <v>12</v>
      </c>
      <c r="L4395" s="37">
        <v>11</v>
      </c>
      <c r="M4395" s="37">
        <v>4</v>
      </c>
      <c r="N4395" s="37">
        <v>12</v>
      </c>
      <c r="O4395" s="37">
        <v>11</v>
      </c>
      <c r="P4395" s="37">
        <v>11</v>
      </c>
      <c r="Q4395" s="37">
        <v>6</v>
      </c>
    </row>
    <row r="4396" spans="1:17">
      <c r="A4396" s="174">
        <v>1163</v>
      </c>
      <c r="B4396">
        <v>32</v>
      </c>
      <c r="C4396" s="36" t="s">
        <v>8878</v>
      </c>
      <c r="D4396" s="36" t="s">
        <v>1273</v>
      </c>
      <c r="E4396" s="39"/>
      <c r="F4396" s="38" t="s">
        <v>0</v>
      </c>
      <c r="G4396" s="37">
        <v>10</v>
      </c>
      <c r="H4396" s="37">
        <v>6</v>
      </c>
      <c r="I4396" s="37">
        <v>7</v>
      </c>
      <c r="J4396" s="37">
        <v>6</v>
      </c>
      <c r="K4396" s="37">
        <v>16</v>
      </c>
      <c r="L4396" s="37">
        <v>13</v>
      </c>
      <c r="M4396" s="37">
        <v>5</v>
      </c>
      <c r="N4396" s="37">
        <v>14</v>
      </c>
      <c r="O4396" s="37">
        <v>15</v>
      </c>
      <c r="P4396" s="37">
        <v>16</v>
      </c>
      <c r="Q4396" s="37">
        <v>9</v>
      </c>
    </row>
    <row r="4397" spans="1:17">
      <c r="A4397" s="174">
        <v>1155</v>
      </c>
      <c r="B4397">
        <v>33</v>
      </c>
      <c r="C4397" s="36" t="s">
        <v>8878</v>
      </c>
      <c r="D4397" s="42" t="s">
        <v>8904</v>
      </c>
      <c r="E4397" s="41"/>
      <c r="F4397" s="40">
        <v>9</v>
      </c>
      <c r="G4397" s="37">
        <v>4</v>
      </c>
      <c r="H4397" s="37">
        <v>5</v>
      </c>
      <c r="I4397" s="37">
        <v>5</v>
      </c>
      <c r="J4397" s="37">
        <v>5</v>
      </c>
      <c r="K4397" s="37">
        <v>12</v>
      </c>
      <c r="L4397" s="37">
        <v>14</v>
      </c>
      <c r="M4397" s="37">
        <v>4</v>
      </c>
      <c r="N4397" s="37">
        <v>13</v>
      </c>
      <c r="O4397" s="37">
        <v>14</v>
      </c>
      <c r="P4397" s="37">
        <v>12</v>
      </c>
      <c r="Q4397" s="37">
        <v>7</v>
      </c>
    </row>
    <row r="4398" spans="1:17">
      <c r="A4398" s="174">
        <v>1127</v>
      </c>
      <c r="C4398" s="36" t="s">
        <v>8878</v>
      </c>
      <c r="D4398" s="35" t="s">
        <v>9399</v>
      </c>
      <c r="E4398" s="34" t="s">
        <v>934</v>
      </c>
      <c r="F4398" s="130">
        <v>8.3049999999999997</v>
      </c>
      <c r="G4398" s="37">
        <v>8</v>
      </c>
      <c r="H4398" s="37">
        <v>6</v>
      </c>
      <c r="I4398" s="37">
        <v>9</v>
      </c>
      <c r="J4398" s="37">
        <v>6</v>
      </c>
      <c r="K4398" s="37">
        <v>12</v>
      </c>
      <c r="L4398" s="37">
        <v>12</v>
      </c>
      <c r="M4398" s="37">
        <v>6</v>
      </c>
      <c r="N4398" s="37">
        <v>15</v>
      </c>
      <c r="O4398" s="37">
        <v>19</v>
      </c>
      <c r="P4398" s="37">
        <v>12</v>
      </c>
      <c r="Q4398" s="37">
        <v>7</v>
      </c>
    </row>
    <row r="4399" spans="1:17">
      <c r="A4399" s="174">
        <v>1144</v>
      </c>
      <c r="B4399">
        <v>1</v>
      </c>
      <c r="C4399" s="36" t="s">
        <v>1266</v>
      </c>
      <c r="D4399" s="42" t="s">
        <v>1278</v>
      </c>
      <c r="E4399" s="41" t="s">
        <v>119</v>
      </c>
      <c r="F4399" s="40">
        <v>9.6999999999999993</v>
      </c>
      <c r="G4399" s="37">
        <v>5</v>
      </c>
      <c r="H4399" s="37">
        <v>5</v>
      </c>
      <c r="I4399" s="37">
        <v>5</v>
      </c>
      <c r="J4399" s="37">
        <v>5</v>
      </c>
      <c r="K4399" s="37">
        <v>10</v>
      </c>
      <c r="L4399" s="37">
        <v>10</v>
      </c>
      <c r="M4399" s="37">
        <v>5</v>
      </c>
      <c r="N4399" s="37">
        <v>10</v>
      </c>
      <c r="O4399" s="37">
        <v>10</v>
      </c>
      <c r="P4399" s="37">
        <v>10</v>
      </c>
      <c r="Q4399" s="37">
        <v>5</v>
      </c>
    </row>
    <row r="4400" spans="1:17">
      <c r="A4400" s="174">
        <v>1143</v>
      </c>
      <c r="B4400">
        <v>2</v>
      </c>
      <c r="C4400" s="36" t="s">
        <v>1266</v>
      </c>
      <c r="D4400" s="42" t="s">
        <v>1277</v>
      </c>
      <c r="E4400" s="41" t="s">
        <v>119</v>
      </c>
      <c r="F4400" s="40">
        <v>9.4</v>
      </c>
      <c r="G4400" s="37">
        <v>5</v>
      </c>
      <c r="H4400" s="37">
        <v>5</v>
      </c>
      <c r="I4400" s="37">
        <v>5</v>
      </c>
      <c r="J4400" s="37">
        <v>5</v>
      </c>
      <c r="K4400" s="37">
        <v>10</v>
      </c>
      <c r="L4400" s="37">
        <v>10</v>
      </c>
      <c r="M4400" s="37">
        <v>5</v>
      </c>
      <c r="N4400" s="37">
        <v>10</v>
      </c>
      <c r="O4400" s="37">
        <v>10</v>
      </c>
      <c r="P4400" s="37">
        <v>10</v>
      </c>
      <c r="Q4400" s="37">
        <v>5</v>
      </c>
    </row>
    <row r="4401" spans="1:17">
      <c r="A4401" s="174">
        <v>1118</v>
      </c>
      <c r="B4401">
        <v>3</v>
      </c>
      <c r="C4401" s="36" t="s">
        <v>1266</v>
      </c>
      <c r="D4401" s="42" t="s">
        <v>1276</v>
      </c>
      <c r="E4401" s="41" t="s">
        <v>119</v>
      </c>
      <c r="F4401" s="40">
        <v>9</v>
      </c>
      <c r="G4401" s="37">
        <v>5</v>
      </c>
      <c r="H4401" s="37">
        <v>5</v>
      </c>
      <c r="I4401" s="37">
        <v>5</v>
      </c>
      <c r="J4401" s="37">
        <v>5</v>
      </c>
      <c r="K4401" s="37">
        <v>10</v>
      </c>
      <c r="L4401" s="37">
        <v>10</v>
      </c>
      <c r="M4401" s="37">
        <v>5</v>
      </c>
      <c r="N4401" s="37">
        <v>10</v>
      </c>
      <c r="O4401" s="37">
        <v>10</v>
      </c>
      <c r="P4401" s="37">
        <v>10</v>
      </c>
      <c r="Q4401" s="37">
        <v>5</v>
      </c>
    </row>
    <row r="4402" spans="1:17">
      <c r="A4402" s="174">
        <v>1103</v>
      </c>
      <c r="B4402">
        <v>4</v>
      </c>
      <c r="C4402" s="36" t="s">
        <v>1266</v>
      </c>
      <c r="D4402" s="42" t="s">
        <v>1275</v>
      </c>
      <c r="E4402" s="41" t="s">
        <v>119</v>
      </c>
      <c r="F4402" s="40">
        <v>9.6</v>
      </c>
      <c r="G4402" s="33" t="e">
        <f>AVERAGE(#REF!)</f>
        <v>#REF!</v>
      </c>
      <c r="H4402" s="33" t="e">
        <f>AVERAGE(#REF!)</f>
        <v>#REF!</v>
      </c>
      <c r="I4402" s="33" t="e">
        <f>AVERAGE(#REF!)</f>
        <v>#REF!</v>
      </c>
      <c r="J4402" s="33" t="e">
        <f>AVERAGE(#REF!)</f>
        <v>#REF!</v>
      </c>
      <c r="K4402" s="33" t="e">
        <f>AVERAGE(#REF!)</f>
        <v>#REF!</v>
      </c>
      <c r="L4402" s="33" t="e">
        <f>AVERAGE(#REF!)</f>
        <v>#REF!</v>
      </c>
      <c r="M4402" s="33" t="e">
        <f>AVERAGE(#REF!)</f>
        <v>#REF!</v>
      </c>
      <c r="N4402" s="33" t="e">
        <f>AVERAGE(#REF!)</f>
        <v>#REF!</v>
      </c>
      <c r="O4402" s="33" t="e">
        <f>AVERAGE(#REF!)</f>
        <v>#REF!</v>
      </c>
      <c r="P4402" s="33" t="e">
        <f>AVERAGE(#REF!)</f>
        <v>#REF!</v>
      </c>
      <c r="Q4402" s="33" t="e">
        <f>AVERAGE(#REF!)</f>
        <v>#REF!</v>
      </c>
    </row>
    <row r="4403" spans="1:17" ht="14.45" customHeight="1">
      <c r="A4403" s="174">
        <v>1084</v>
      </c>
      <c r="B4403">
        <v>5</v>
      </c>
      <c r="C4403" s="36" t="s">
        <v>1266</v>
      </c>
      <c r="D4403" s="36" t="s">
        <v>1274</v>
      </c>
      <c r="E4403" s="39" t="s">
        <v>119</v>
      </c>
      <c r="F4403" s="38" t="s">
        <v>0</v>
      </c>
      <c r="G4403" s="37">
        <v>5</v>
      </c>
      <c r="H4403" s="37">
        <v>5</v>
      </c>
      <c r="I4403" s="37">
        <v>5</v>
      </c>
      <c r="J4403" s="37">
        <v>5</v>
      </c>
      <c r="K4403" s="37">
        <v>10</v>
      </c>
      <c r="L4403" s="37">
        <v>10</v>
      </c>
      <c r="M4403" s="37">
        <v>5</v>
      </c>
      <c r="N4403" s="37">
        <v>10</v>
      </c>
      <c r="O4403" s="37">
        <v>10</v>
      </c>
      <c r="P4403" s="37">
        <v>10</v>
      </c>
      <c r="Q4403" s="37">
        <v>5</v>
      </c>
    </row>
    <row r="4404" spans="1:17" ht="14.45" customHeight="1">
      <c r="A4404" s="174">
        <v>1068</v>
      </c>
      <c r="B4404">
        <v>6</v>
      </c>
      <c r="C4404" s="36" t="s">
        <v>1266</v>
      </c>
      <c r="D4404" s="42" t="s">
        <v>1273</v>
      </c>
      <c r="E4404" s="41" t="s">
        <v>119</v>
      </c>
      <c r="F4404" s="40">
        <v>9.4</v>
      </c>
      <c r="G4404" s="37">
        <v>5</v>
      </c>
      <c r="H4404" s="37">
        <v>5</v>
      </c>
      <c r="I4404" s="37">
        <v>5</v>
      </c>
      <c r="J4404" s="37">
        <v>5</v>
      </c>
      <c r="K4404" s="37">
        <v>10</v>
      </c>
      <c r="L4404" s="37">
        <v>10</v>
      </c>
      <c r="M4404" s="37">
        <v>5</v>
      </c>
      <c r="N4404" s="37">
        <v>10</v>
      </c>
      <c r="O4404" s="37">
        <v>10</v>
      </c>
      <c r="P4404" s="37">
        <v>10</v>
      </c>
      <c r="Q4404" s="37">
        <v>5</v>
      </c>
    </row>
    <row r="4405" spans="1:17" ht="14.45" customHeight="1">
      <c r="A4405" s="174">
        <v>1061</v>
      </c>
      <c r="B4405">
        <v>7</v>
      </c>
      <c r="C4405" s="36" t="s">
        <v>1266</v>
      </c>
      <c r="D4405" s="42" t="s">
        <v>1272</v>
      </c>
      <c r="E4405" s="41" t="s">
        <v>119</v>
      </c>
      <c r="F4405" s="40">
        <v>9</v>
      </c>
      <c r="G4405" s="37">
        <v>5</v>
      </c>
      <c r="H4405" s="37">
        <v>5</v>
      </c>
      <c r="I4405" s="37">
        <v>5</v>
      </c>
      <c r="J4405" s="37">
        <v>5</v>
      </c>
      <c r="K4405" s="37">
        <v>10</v>
      </c>
      <c r="L4405" s="37">
        <v>10</v>
      </c>
      <c r="M4405" s="37">
        <v>5</v>
      </c>
      <c r="N4405" s="37">
        <v>10</v>
      </c>
      <c r="O4405" s="37">
        <v>10</v>
      </c>
      <c r="P4405" s="37">
        <v>10</v>
      </c>
      <c r="Q4405" s="37">
        <v>5</v>
      </c>
    </row>
    <row r="4406" spans="1:17" ht="14.45" customHeight="1">
      <c r="A4406" s="174">
        <v>1052</v>
      </c>
      <c r="B4406">
        <v>8</v>
      </c>
      <c r="C4406" s="36" t="s">
        <v>1266</v>
      </c>
      <c r="D4406" s="42" t="s">
        <v>1271</v>
      </c>
      <c r="E4406" s="41" t="s">
        <v>119</v>
      </c>
      <c r="F4406" s="40">
        <v>10</v>
      </c>
      <c r="G4406" s="37">
        <v>5</v>
      </c>
      <c r="H4406" s="37">
        <v>5</v>
      </c>
      <c r="I4406" s="37">
        <v>5</v>
      </c>
      <c r="J4406" s="37">
        <v>5</v>
      </c>
      <c r="K4406" s="37">
        <v>10</v>
      </c>
      <c r="L4406" s="37">
        <v>10</v>
      </c>
      <c r="M4406" s="37">
        <v>5</v>
      </c>
      <c r="N4406" s="37">
        <v>10</v>
      </c>
      <c r="O4406" s="37">
        <v>10</v>
      </c>
      <c r="P4406" s="37">
        <v>10</v>
      </c>
      <c r="Q4406" s="37">
        <v>5</v>
      </c>
    </row>
    <row r="4407" spans="1:17" ht="14.45" customHeight="1">
      <c r="A4407" s="174">
        <v>1034</v>
      </c>
      <c r="B4407">
        <v>9</v>
      </c>
      <c r="C4407" s="36" t="s">
        <v>1266</v>
      </c>
      <c r="D4407" s="42" t="s">
        <v>1270</v>
      </c>
      <c r="E4407" s="41" t="s">
        <v>119</v>
      </c>
      <c r="F4407" s="40">
        <v>9</v>
      </c>
      <c r="G4407" s="37">
        <v>5</v>
      </c>
      <c r="H4407" s="37">
        <v>5</v>
      </c>
      <c r="I4407" s="37">
        <v>5</v>
      </c>
      <c r="J4407" s="37">
        <v>5</v>
      </c>
      <c r="K4407" s="37">
        <v>10</v>
      </c>
      <c r="L4407" s="37">
        <v>10</v>
      </c>
      <c r="M4407" s="37">
        <v>5</v>
      </c>
      <c r="N4407" s="37">
        <v>10</v>
      </c>
      <c r="O4407" s="37">
        <v>10</v>
      </c>
      <c r="P4407" s="37">
        <v>10</v>
      </c>
      <c r="Q4407" s="37">
        <v>5</v>
      </c>
    </row>
    <row r="4408" spans="1:17" ht="14.45" customHeight="1">
      <c r="A4408" s="174">
        <v>1029</v>
      </c>
      <c r="B4408">
        <v>10</v>
      </c>
      <c r="C4408" s="36" t="s">
        <v>1266</v>
      </c>
      <c r="D4408" s="42" t="s">
        <v>1269</v>
      </c>
      <c r="E4408" s="41" t="s">
        <v>119</v>
      </c>
      <c r="F4408" s="40">
        <v>9.5</v>
      </c>
      <c r="G4408" s="37">
        <v>5</v>
      </c>
      <c r="H4408" s="37">
        <v>5</v>
      </c>
      <c r="I4408" s="37">
        <v>5</v>
      </c>
      <c r="J4408" s="37">
        <v>5</v>
      </c>
      <c r="K4408" s="37">
        <v>10</v>
      </c>
      <c r="L4408" s="37">
        <v>10</v>
      </c>
      <c r="M4408" s="37">
        <v>5</v>
      </c>
      <c r="N4408" s="37">
        <v>10</v>
      </c>
      <c r="O4408" s="37">
        <v>10</v>
      </c>
      <c r="P4408" s="37">
        <v>10</v>
      </c>
      <c r="Q4408" s="37">
        <v>5</v>
      </c>
    </row>
    <row r="4409" spans="1:17" ht="14.45" customHeight="1">
      <c r="A4409" s="174">
        <v>980</v>
      </c>
      <c r="B4409">
        <v>11</v>
      </c>
      <c r="C4409" s="36" t="s">
        <v>1266</v>
      </c>
      <c r="D4409" s="42" t="s">
        <v>1268</v>
      </c>
      <c r="E4409" s="41" t="s">
        <v>119</v>
      </c>
      <c r="F4409" s="40">
        <v>9</v>
      </c>
      <c r="G4409" s="33" t="e">
        <f>AVERAGE(#REF!)</f>
        <v>#REF!</v>
      </c>
      <c r="H4409" s="33" t="e">
        <f>AVERAGE(#REF!)</f>
        <v>#REF!</v>
      </c>
      <c r="I4409" s="33" t="e">
        <f>AVERAGE(#REF!)</f>
        <v>#REF!</v>
      </c>
      <c r="J4409" s="33" t="e">
        <f>AVERAGE(#REF!)</f>
        <v>#REF!</v>
      </c>
      <c r="K4409" s="33" t="e">
        <f>AVERAGE(#REF!)</f>
        <v>#REF!</v>
      </c>
      <c r="L4409" s="33" t="e">
        <f>AVERAGE(#REF!)</f>
        <v>#REF!</v>
      </c>
      <c r="M4409" s="33" t="e">
        <f>AVERAGE(#REF!)</f>
        <v>#REF!</v>
      </c>
      <c r="N4409" s="33" t="e">
        <f>AVERAGE(#REF!)</f>
        <v>#REF!</v>
      </c>
      <c r="O4409" s="33" t="e">
        <f>AVERAGE(#REF!)</f>
        <v>#REF!</v>
      </c>
      <c r="P4409" s="33" t="e">
        <f>AVERAGE(#REF!)</f>
        <v>#REF!</v>
      </c>
      <c r="Q4409" s="33" t="e">
        <f>AVERAGE(#REF!)</f>
        <v>#REF!</v>
      </c>
    </row>
    <row r="4410" spans="1:17">
      <c r="A4410" s="174">
        <v>978</v>
      </c>
      <c r="B4410">
        <v>12</v>
      </c>
      <c r="C4410" s="36" t="s">
        <v>1266</v>
      </c>
      <c r="D4410" s="42" t="s">
        <v>1267</v>
      </c>
      <c r="E4410" s="41" t="s">
        <v>119</v>
      </c>
      <c r="F4410" s="40">
        <v>9.4</v>
      </c>
      <c r="G4410" s="37">
        <v>5</v>
      </c>
      <c r="H4410" s="37">
        <v>5</v>
      </c>
      <c r="I4410" s="37">
        <v>5</v>
      </c>
      <c r="J4410" s="37">
        <v>5</v>
      </c>
      <c r="K4410" s="37">
        <v>10</v>
      </c>
      <c r="L4410" s="37">
        <v>10</v>
      </c>
      <c r="M4410" s="37">
        <v>5</v>
      </c>
      <c r="N4410" s="37">
        <v>10</v>
      </c>
      <c r="O4410" s="37">
        <v>10</v>
      </c>
      <c r="P4410" s="37">
        <v>10</v>
      </c>
      <c r="Q4410" s="37">
        <v>5</v>
      </c>
    </row>
    <row r="4411" spans="1:17">
      <c r="A4411" s="174">
        <v>1050</v>
      </c>
      <c r="C4411" s="36" t="s">
        <v>1266</v>
      </c>
      <c r="D4411" s="35" t="s">
        <v>9398</v>
      </c>
      <c r="E4411" s="34" t="s">
        <v>119</v>
      </c>
      <c r="F4411" s="130">
        <f>GEOMEAN(F4399:F4410)</f>
        <v>9.3582090565434388</v>
      </c>
      <c r="G4411" s="37">
        <v>5</v>
      </c>
      <c r="H4411" s="37">
        <v>5</v>
      </c>
      <c r="I4411" s="37">
        <v>5</v>
      </c>
      <c r="J4411" s="37">
        <v>5</v>
      </c>
      <c r="K4411" s="37">
        <v>10</v>
      </c>
      <c r="L4411" s="37">
        <v>10</v>
      </c>
      <c r="M4411" s="37">
        <v>5</v>
      </c>
      <c r="N4411" s="37">
        <v>10</v>
      </c>
      <c r="O4411" s="37">
        <v>10</v>
      </c>
      <c r="P4411" s="37">
        <v>10</v>
      </c>
      <c r="Q4411" s="37">
        <v>5</v>
      </c>
    </row>
    <row r="4412" spans="1:17" ht="14.45" customHeight="1">
      <c r="A4412" s="174">
        <v>1178</v>
      </c>
      <c r="B4412">
        <v>1</v>
      </c>
      <c r="C4412" s="36" t="s">
        <v>935</v>
      </c>
      <c r="D4412" s="42" t="s">
        <v>951</v>
      </c>
      <c r="E4412" s="41" t="s">
        <v>934</v>
      </c>
      <c r="F4412" s="40">
        <v>9.8000000000000007</v>
      </c>
      <c r="G4412" s="33">
        <f t="shared" ref="G4412:Q4412" si="16">AVERAGE(G4596:G4596)</f>
        <v>5</v>
      </c>
      <c r="H4412" s="33">
        <f t="shared" si="16"/>
        <v>5</v>
      </c>
      <c r="I4412" s="33">
        <f t="shared" si="16"/>
        <v>5</v>
      </c>
      <c r="J4412" s="33">
        <f t="shared" si="16"/>
        <v>5</v>
      </c>
      <c r="K4412" s="33">
        <f t="shared" si="16"/>
        <v>10</v>
      </c>
      <c r="L4412" s="33">
        <f t="shared" si="16"/>
        <v>10</v>
      </c>
      <c r="M4412" s="33">
        <f t="shared" si="16"/>
        <v>5</v>
      </c>
      <c r="N4412" s="33">
        <f t="shared" si="16"/>
        <v>10</v>
      </c>
      <c r="O4412" s="33">
        <f t="shared" si="16"/>
        <v>10</v>
      </c>
      <c r="P4412" s="33">
        <f t="shared" si="16"/>
        <v>10</v>
      </c>
      <c r="Q4412" s="33">
        <f t="shared" si="16"/>
        <v>5</v>
      </c>
    </row>
    <row r="4413" spans="1:17" ht="14.45" customHeight="1">
      <c r="A4413" s="174">
        <v>1171</v>
      </c>
      <c r="B4413">
        <v>2</v>
      </c>
      <c r="C4413" s="36" t="s">
        <v>935</v>
      </c>
      <c r="D4413" s="42" t="s">
        <v>950</v>
      </c>
      <c r="E4413" s="41" t="s">
        <v>934</v>
      </c>
      <c r="F4413" s="40">
        <v>9.4</v>
      </c>
      <c r="G4413" s="37">
        <v>5</v>
      </c>
      <c r="H4413" s="37">
        <v>5</v>
      </c>
      <c r="I4413" s="37">
        <v>5</v>
      </c>
      <c r="J4413" s="37">
        <v>5</v>
      </c>
      <c r="K4413" s="37">
        <v>10</v>
      </c>
      <c r="L4413" s="37">
        <v>10</v>
      </c>
      <c r="M4413" s="37">
        <v>5</v>
      </c>
      <c r="N4413" s="37">
        <v>10</v>
      </c>
      <c r="O4413" s="37">
        <v>10</v>
      </c>
      <c r="P4413" s="37">
        <v>10</v>
      </c>
      <c r="Q4413" s="37">
        <v>5</v>
      </c>
    </row>
    <row r="4414" spans="1:17" ht="14.45" customHeight="1">
      <c r="A4414" s="174">
        <v>1170</v>
      </c>
      <c r="B4414">
        <v>3</v>
      </c>
      <c r="C4414" s="36" t="s">
        <v>935</v>
      </c>
      <c r="D4414" s="36" t="s">
        <v>949</v>
      </c>
      <c r="E4414" s="39" t="s">
        <v>934</v>
      </c>
      <c r="F4414" s="38">
        <v>8.3000000000000007</v>
      </c>
      <c r="G4414" s="37">
        <v>5</v>
      </c>
      <c r="H4414" s="37">
        <v>5</v>
      </c>
      <c r="I4414" s="37">
        <v>5</v>
      </c>
      <c r="J4414" s="37">
        <v>5</v>
      </c>
      <c r="K4414" s="37">
        <v>10</v>
      </c>
      <c r="L4414" s="37">
        <v>10</v>
      </c>
      <c r="M4414" s="37">
        <v>5</v>
      </c>
      <c r="N4414" s="37">
        <v>10</v>
      </c>
      <c r="O4414" s="37">
        <v>10</v>
      </c>
      <c r="P4414" s="37">
        <v>10</v>
      </c>
      <c r="Q4414" s="37">
        <v>5</v>
      </c>
    </row>
    <row r="4415" spans="1:17" ht="14.45" customHeight="1">
      <c r="A4415" s="174">
        <v>1153</v>
      </c>
      <c r="B4415">
        <v>4</v>
      </c>
      <c r="C4415" s="36" t="s">
        <v>935</v>
      </c>
      <c r="D4415" s="42" t="s">
        <v>948</v>
      </c>
      <c r="E4415" s="41" t="s">
        <v>934</v>
      </c>
      <c r="F4415" s="40">
        <v>9.4</v>
      </c>
      <c r="G4415" s="37">
        <v>5</v>
      </c>
      <c r="H4415" s="37">
        <v>5</v>
      </c>
      <c r="I4415" s="37">
        <v>5</v>
      </c>
      <c r="J4415" s="37">
        <v>5</v>
      </c>
      <c r="K4415" s="37">
        <v>10</v>
      </c>
      <c r="L4415" s="37">
        <v>10</v>
      </c>
      <c r="M4415" s="37">
        <v>5</v>
      </c>
      <c r="N4415" s="37">
        <v>10</v>
      </c>
      <c r="O4415" s="37">
        <v>10</v>
      </c>
      <c r="P4415" s="37">
        <v>10</v>
      </c>
      <c r="Q4415" s="37">
        <v>5</v>
      </c>
    </row>
    <row r="4416" spans="1:17" ht="14.45" customHeight="1">
      <c r="A4416" s="174">
        <v>1152</v>
      </c>
      <c r="B4416">
        <v>5</v>
      </c>
      <c r="C4416" s="36" t="s">
        <v>935</v>
      </c>
      <c r="D4416" s="42" t="s">
        <v>947</v>
      </c>
      <c r="E4416" s="41" t="s">
        <v>934</v>
      </c>
      <c r="F4416" s="40">
        <v>9</v>
      </c>
      <c r="G4416" s="37">
        <v>5</v>
      </c>
      <c r="H4416" s="37">
        <v>5</v>
      </c>
      <c r="I4416" s="37">
        <v>5</v>
      </c>
      <c r="J4416" s="37">
        <v>5</v>
      </c>
      <c r="K4416" s="37">
        <v>10</v>
      </c>
      <c r="L4416" s="37">
        <v>10</v>
      </c>
      <c r="M4416" s="37">
        <v>5</v>
      </c>
      <c r="N4416" s="37">
        <v>10</v>
      </c>
      <c r="O4416" s="37">
        <v>10</v>
      </c>
      <c r="P4416" s="37">
        <v>10</v>
      </c>
      <c r="Q4416" s="37">
        <v>5</v>
      </c>
    </row>
    <row r="4417" spans="1:29" ht="14.45" customHeight="1">
      <c r="A4417" s="174">
        <v>1148</v>
      </c>
      <c r="B4417">
        <v>6</v>
      </c>
      <c r="C4417" s="36" t="s">
        <v>935</v>
      </c>
      <c r="D4417" s="42" t="s">
        <v>946</v>
      </c>
      <c r="E4417" s="41" t="s">
        <v>934</v>
      </c>
      <c r="F4417" s="40">
        <v>9.1</v>
      </c>
      <c r="G4417" s="37">
        <v>5</v>
      </c>
      <c r="H4417" s="37">
        <v>5</v>
      </c>
      <c r="I4417" s="37">
        <v>5</v>
      </c>
      <c r="J4417" s="37">
        <v>5</v>
      </c>
      <c r="K4417" s="37">
        <v>10</v>
      </c>
      <c r="L4417" s="37">
        <v>10</v>
      </c>
      <c r="M4417" s="37">
        <v>5</v>
      </c>
      <c r="N4417" s="37">
        <v>10</v>
      </c>
      <c r="O4417" s="37">
        <v>10</v>
      </c>
      <c r="P4417" s="37">
        <v>10</v>
      </c>
      <c r="Q4417" s="37">
        <v>5</v>
      </c>
    </row>
    <row r="4418" spans="1:29" ht="14.45" customHeight="1">
      <c r="A4418" s="174">
        <v>1147</v>
      </c>
      <c r="B4418">
        <v>7</v>
      </c>
      <c r="C4418" s="36" t="s">
        <v>935</v>
      </c>
      <c r="D4418" s="42" t="s">
        <v>945</v>
      </c>
      <c r="E4418" s="41" t="s">
        <v>934</v>
      </c>
      <c r="F4418" s="40">
        <v>9.4</v>
      </c>
      <c r="G4418" s="37">
        <v>5</v>
      </c>
      <c r="H4418" s="37">
        <v>5</v>
      </c>
      <c r="I4418" s="37">
        <v>5</v>
      </c>
      <c r="J4418" s="37">
        <v>5</v>
      </c>
      <c r="K4418" s="37">
        <v>10</v>
      </c>
      <c r="L4418" s="37">
        <v>10</v>
      </c>
      <c r="M4418" s="37">
        <v>5</v>
      </c>
      <c r="N4418" s="37">
        <v>10</v>
      </c>
      <c r="O4418" s="37">
        <v>10</v>
      </c>
      <c r="P4418" s="37">
        <v>10</v>
      </c>
      <c r="Q4418" s="37">
        <v>5</v>
      </c>
    </row>
    <row r="4419" spans="1:29" ht="14.45" customHeight="1">
      <c r="A4419" s="174">
        <v>1113</v>
      </c>
      <c r="B4419">
        <v>8</v>
      </c>
      <c r="C4419" s="36" t="s">
        <v>935</v>
      </c>
      <c r="D4419" s="42" t="s">
        <v>944</v>
      </c>
      <c r="E4419" s="41" t="s">
        <v>934</v>
      </c>
      <c r="F4419" s="40">
        <v>9.6</v>
      </c>
      <c r="G4419" s="37">
        <v>5</v>
      </c>
      <c r="H4419" s="37">
        <v>5</v>
      </c>
      <c r="I4419" s="37">
        <v>5</v>
      </c>
      <c r="J4419" s="37">
        <v>5</v>
      </c>
      <c r="K4419" s="37">
        <v>10</v>
      </c>
      <c r="L4419" s="37">
        <v>10</v>
      </c>
      <c r="M4419" s="37">
        <v>5</v>
      </c>
      <c r="N4419" s="37">
        <v>10</v>
      </c>
      <c r="O4419" s="37">
        <v>10</v>
      </c>
      <c r="P4419" s="37">
        <v>10</v>
      </c>
      <c r="Q4419" s="37">
        <v>5</v>
      </c>
    </row>
    <row r="4420" spans="1:29" ht="14.45" customHeight="1">
      <c r="A4420" s="174">
        <v>1108</v>
      </c>
      <c r="B4420">
        <v>9</v>
      </c>
      <c r="C4420" s="36" t="s">
        <v>935</v>
      </c>
      <c r="D4420" s="42" t="s">
        <v>943</v>
      </c>
      <c r="E4420" s="41" t="s">
        <v>934</v>
      </c>
      <c r="F4420" s="40">
        <v>9.9</v>
      </c>
      <c r="G4420" s="37">
        <v>5</v>
      </c>
      <c r="H4420" s="37">
        <v>5</v>
      </c>
      <c r="I4420" s="37">
        <v>5</v>
      </c>
      <c r="J4420" s="37">
        <v>5</v>
      </c>
      <c r="K4420" s="37">
        <v>10</v>
      </c>
      <c r="L4420" s="37">
        <v>10</v>
      </c>
      <c r="M4420" s="37">
        <v>5</v>
      </c>
      <c r="N4420" s="37">
        <v>10</v>
      </c>
      <c r="O4420" s="37">
        <v>10</v>
      </c>
      <c r="P4420" s="37">
        <v>10</v>
      </c>
      <c r="Q4420" s="37">
        <v>5</v>
      </c>
    </row>
    <row r="4421" spans="1:29" ht="14.45" customHeight="1">
      <c r="A4421" s="174">
        <v>1107</v>
      </c>
      <c r="B4421">
        <v>10</v>
      </c>
      <c r="C4421" s="36" t="s">
        <v>935</v>
      </c>
      <c r="D4421" s="42" t="s">
        <v>942</v>
      </c>
      <c r="E4421" s="41" t="s">
        <v>934</v>
      </c>
      <c r="F4421" s="40">
        <v>9.6</v>
      </c>
      <c r="G4421" s="37">
        <v>5</v>
      </c>
      <c r="H4421" s="37">
        <v>5</v>
      </c>
      <c r="I4421" s="37">
        <v>5</v>
      </c>
      <c r="J4421" s="37">
        <v>5</v>
      </c>
      <c r="K4421" s="37">
        <v>10</v>
      </c>
      <c r="L4421" s="37">
        <v>10</v>
      </c>
      <c r="M4421" s="37">
        <v>5</v>
      </c>
      <c r="N4421" s="37">
        <v>10</v>
      </c>
      <c r="O4421" s="37">
        <v>10</v>
      </c>
      <c r="P4421" s="37">
        <v>10</v>
      </c>
      <c r="Q4421" s="37">
        <v>5</v>
      </c>
    </row>
    <row r="4422" spans="1:29" ht="14.45" customHeight="1">
      <c r="A4422" s="174">
        <v>1051</v>
      </c>
      <c r="B4422">
        <v>11</v>
      </c>
      <c r="C4422" s="36" t="s">
        <v>935</v>
      </c>
      <c r="D4422" s="42" t="s">
        <v>941</v>
      </c>
      <c r="E4422" s="41" t="s">
        <v>934</v>
      </c>
      <c r="F4422" s="40">
        <v>9.5</v>
      </c>
      <c r="G4422" s="37">
        <v>5</v>
      </c>
      <c r="H4422" s="37">
        <v>5</v>
      </c>
      <c r="I4422" s="37">
        <v>5</v>
      </c>
      <c r="J4422" s="37">
        <v>5</v>
      </c>
      <c r="K4422" s="37">
        <v>10</v>
      </c>
      <c r="L4422" s="37">
        <v>10</v>
      </c>
      <c r="M4422" s="37">
        <v>5</v>
      </c>
      <c r="N4422" s="37">
        <v>10</v>
      </c>
      <c r="O4422" s="37">
        <v>10</v>
      </c>
      <c r="P4422" s="37">
        <v>10</v>
      </c>
      <c r="Q4422" s="37">
        <v>5</v>
      </c>
    </row>
    <row r="4423" spans="1:29" ht="14.45" customHeight="1">
      <c r="A4423" s="174">
        <v>1007</v>
      </c>
      <c r="B4423">
        <v>12</v>
      </c>
      <c r="C4423" s="36" t="s">
        <v>935</v>
      </c>
      <c r="D4423" s="42" t="s">
        <v>940</v>
      </c>
      <c r="E4423" s="41" t="s">
        <v>934</v>
      </c>
      <c r="F4423" s="40">
        <v>9.5</v>
      </c>
      <c r="G4423" s="37">
        <v>5</v>
      </c>
      <c r="H4423" s="37">
        <v>5</v>
      </c>
      <c r="I4423" s="37">
        <v>5</v>
      </c>
      <c r="J4423" s="37">
        <v>5</v>
      </c>
      <c r="K4423" s="37">
        <v>10</v>
      </c>
      <c r="L4423" s="37">
        <v>10</v>
      </c>
      <c r="M4423" s="37">
        <v>5</v>
      </c>
      <c r="N4423" s="37">
        <v>10</v>
      </c>
      <c r="O4423" s="37">
        <v>10</v>
      </c>
      <c r="P4423" s="37">
        <v>10</v>
      </c>
      <c r="Q4423" s="37">
        <v>5</v>
      </c>
    </row>
    <row r="4424" spans="1:29" ht="14.45" customHeight="1">
      <c r="A4424" s="174">
        <v>1062</v>
      </c>
      <c r="B4424">
        <v>13</v>
      </c>
      <c r="C4424" s="36" t="s">
        <v>935</v>
      </c>
      <c r="D4424" s="42" t="s">
        <v>939</v>
      </c>
      <c r="E4424" s="41" t="s">
        <v>934</v>
      </c>
      <c r="F4424" s="40">
        <v>10</v>
      </c>
      <c r="G4424" s="37">
        <v>5</v>
      </c>
      <c r="H4424" s="37">
        <v>5</v>
      </c>
      <c r="I4424" s="37">
        <v>5</v>
      </c>
      <c r="J4424" s="37">
        <v>5</v>
      </c>
      <c r="K4424" s="37">
        <v>10</v>
      </c>
      <c r="L4424" s="37">
        <v>10</v>
      </c>
      <c r="M4424" s="37">
        <v>5</v>
      </c>
      <c r="N4424" s="37">
        <v>10</v>
      </c>
      <c r="O4424" s="37">
        <v>10</v>
      </c>
      <c r="P4424" s="37">
        <v>10</v>
      </c>
      <c r="Q4424" s="37">
        <v>5</v>
      </c>
    </row>
    <row r="4425" spans="1:29" ht="14.45" customHeight="1">
      <c r="A4425" s="174">
        <v>1119</v>
      </c>
      <c r="B4425">
        <v>14</v>
      </c>
      <c r="C4425" s="36" t="s">
        <v>935</v>
      </c>
      <c r="D4425" s="42" t="s">
        <v>938</v>
      </c>
      <c r="E4425" s="41" t="s">
        <v>934</v>
      </c>
      <c r="F4425" s="40">
        <v>9.3000000000000007</v>
      </c>
      <c r="G4425" s="37">
        <v>5</v>
      </c>
      <c r="H4425" s="37">
        <v>5</v>
      </c>
      <c r="I4425" s="37">
        <v>5</v>
      </c>
      <c r="J4425" s="37">
        <v>5</v>
      </c>
      <c r="K4425" s="37">
        <v>10</v>
      </c>
      <c r="L4425" s="37">
        <v>10</v>
      </c>
      <c r="M4425" s="37">
        <v>5</v>
      </c>
      <c r="N4425" s="37">
        <v>10</v>
      </c>
      <c r="O4425" s="37">
        <v>10</v>
      </c>
      <c r="P4425" s="37">
        <v>10</v>
      </c>
      <c r="Q4425" s="37">
        <v>5</v>
      </c>
    </row>
    <row r="4426" spans="1:29" ht="14.45" customHeight="1">
      <c r="A4426" s="174">
        <v>1082</v>
      </c>
      <c r="B4426">
        <v>15</v>
      </c>
      <c r="C4426" s="36" t="s">
        <v>935</v>
      </c>
      <c r="D4426" s="42" t="s">
        <v>9397</v>
      </c>
      <c r="E4426" s="41" t="s">
        <v>934</v>
      </c>
      <c r="F4426" s="40">
        <v>9.9</v>
      </c>
      <c r="G4426" s="37">
        <v>5</v>
      </c>
      <c r="H4426" s="37">
        <v>5</v>
      </c>
      <c r="I4426" s="37">
        <v>5</v>
      </c>
      <c r="J4426" s="37">
        <v>5</v>
      </c>
      <c r="K4426" s="37">
        <v>10</v>
      </c>
      <c r="L4426" s="37">
        <v>10</v>
      </c>
      <c r="M4426" s="37">
        <v>5</v>
      </c>
      <c r="N4426" s="37">
        <v>10</v>
      </c>
      <c r="O4426" s="37">
        <v>10</v>
      </c>
      <c r="P4426" s="37">
        <v>10</v>
      </c>
      <c r="Q4426" s="37">
        <v>5</v>
      </c>
    </row>
    <row r="4427" spans="1:29" ht="14.45" customHeight="1">
      <c r="A4427" s="174">
        <v>1008</v>
      </c>
      <c r="B4427">
        <v>15</v>
      </c>
      <c r="C4427" s="36" t="s">
        <v>935</v>
      </c>
      <c r="D4427" s="42" t="s">
        <v>937</v>
      </c>
      <c r="E4427" s="41" t="s">
        <v>934</v>
      </c>
      <c r="F4427" s="40">
        <v>10</v>
      </c>
      <c r="G4427" s="37">
        <v>5</v>
      </c>
      <c r="H4427" s="37">
        <v>5</v>
      </c>
      <c r="I4427" s="37">
        <v>5</v>
      </c>
      <c r="J4427" s="37">
        <v>5</v>
      </c>
      <c r="K4427" s="37">
        <v>10</v>
      </c>
      <c r="L4427" s="37">
        <v>10</v>
      </c>
      <c r="M4427" s="37">
        <v>5</v>
      </c>
      <c r="N4427" s="37">
        <v>10</v>
      </c>
      <c r="O4427" s="37">
        <v>10</v>
      </c>
      <c r="P4427" s="37">
        <v>10</v>
      </c>
      <c r="Q4427" s="37">
        <v>5</v>
      </c>
    </row>
    <row r="4428" spans="1:29" ht="14.45" customHeight="1">
      <c r="A4428" s="174">
        <v>1151</v>
      </c>
      <c r="B4428">
        <v>16</v>
      </c>
      <c r="C4428" s="36" t="s">
        <v>935</v>
      </c>
      <c r="D4428" s="36" t="s">
        <v>936</v>
      </c>
      <c r="E4428" s="39" t="s">
        <v>934</v>
      </c>
      <c r="F4428" s="38">
        <v>8.8000000000000007</v>
      </c>
      <c r="G4428" s="37">
        <v>5</v>
      </c>
      <c r="H4428" s="37">
        <v>5</v>
      </c>
      <c r="I4428" s="37">
        <v>5</v>
      </c>
      <c r="J4428" s="37">
        <v>5</v>
      </c>
      <c r="K4428" s="37">
        <v>10</v>
      </c>
      <c r="L4428" s="37">
        <v>10</v>
      </c>
      <c r="M4428" s="37">
        <v>5</v>
      </c>
      <c r="N4428" s="37">
        <v>10</v>
      </c>
      <c r="O4428" s="37">
        <v>10</v>
      </c>
      <c r="P4428" s="37">
        <v>10</v>
      </c>
      <c r="Q4428" s="37">
        <v>5</v>
      </c>
    </row>
    <row r="4429" spans="1:29" ht="14.45" customHeight="1">
      <c r="A4429" s="174">
        <v>1044</v>
      </c>
      <c r="C4429" s="36" t="s">
        <v>935</v>
      </c>
      <c r="D4429" s="35" t="s">
        <v>9396</v>
      </c>
      <c r="E4429" s="34" t="s">
        <v>934</v>
      </c>
      <c r="F4429" s="130">
        <f>GEOMEAN(F4412:F4428)</f>
        <v>9.4306367862809246</v>
      </c>
      <c r="G4429" s="37">
        <v>5</v>
      </c>
      <c r="H4429" s="37">
        <v>5</v>
      </c>
      <c r="I4429" s="37">
        <v>5</v>
      </c>
      <c r="J4429" s="37">
        <v>5</v>
      </c>
      <c r="K4429" s="37">
        <v>10</v>
      </c>
      <c r="L4429" s="37">
        <v>10</v>
      </c>
      <c r="M4429" s="37">
        <v>5</v>
      </c>
      <c r="N4429" s="37">
        <v>10</v>
      </c>
      <c r="O4429" s="37">
        <v>10</v>
      </c>
      <c r="P4429" s="37">
        <v>10</v>
      </c>
      <c r="Q4429" s="37">
        <v>5</v>
      </c>
    </row>
    <row r="4430" spans="1:29">
      <c r="A4430" s="174">
        <v>981</v>
      </c>
      <c r="B4430">
        <v>1</v>
      </c>
      <c r="C4430" s="36" t="s">
        <v>8905</v>
      </c>
      <c r="D4430" s="36" t="s">
        <v>750</v>
      </c>
      <c r="E4430" s="39" t="s">
        <v>934</v>
      </c>
      <c r="F4430" s="38" t="s">
        <v>0</v>
      </c>
      <c r="G4430" s="37">
        <v>5</v>
      </c>
      <c r="H4430" s="37">
        <v>5</v>
      </c>
      <c r="I4430" s="37">
        <v>5</v>
      </c>
      <c r="J4430" s="37">
        <v>5</v>
      </c>
      <c r="K4430" s="37">
        <v>10</v>
      </c>
      <c r="L4430" s="37">
        <v>10</v>
      </c>
      <c r="M4430" s="37">
        <v>5</v>
      </c>
      <c r="N4430" s="37">
        <v>10</v>
      </c>
      <c r="O4430" s="37">
        <v>10</v>
      </c>
      <c r="P4430" s="37">
        <v>10</v>
      </c>
      <c r="Q4430" s="37">
        <v>5</v>
      </c>
      <c r="R4430" s="9"/>
      <c r="S4430" s="176"/>
      <c r="T4430" s="176"/>
      <c r="U4430" s="36"/>
      <c r="X4430" s="176"/>
      <c r="Y4430" s="175"/>
      <c r="AB4430" s="176"/>
      <c r="AC4430" s="175"/>
    </row>
    <row r="4431" spans="1:29">
      <c r="A4431" s="174">
        <v>986</v>
      </c>
      <c r="B4431">
        <v>2</v>
      </c>
      <c r="C4431" s="36" t="s">
        <v>8905</v>
      </c>
      <c r="D4431" s="36" t="s">
        <v>8906</v>
      </c>
      <c r="E4431" s="39" t="s">
        <v>934</v>
      </c>
      <c r="F4431" s="38">
        <v>8.6999999999999993</v>
      </c>
      <c r="G4431" s="37">
        <v>5</v>
      </c>
      <c r="H4431" s="37">
        <v>5</v>
      </c>
      <c r="I4431" s="37">
        <v>5</v>
      </c>
      <c r="J4431" s="37">
        <v>5</v>
      </c>
      <c r="K4431" s="37">
        <v>10</v>
      </c>
      <c r="L4431" s="37">
        <v>10</v>
      </c>
      <c r="M4431" s="37">
        <v>5</v>
      </c>
      <c r="N4431" s="37">
        <v>10</v>
      </c>
      <c r="O4431" s="37">
        <v>10</v>
      </c>
      <c r="P4431" s="37">
        <v>10</v>
      </c>
      <c r="Q4431" s="37">
        <v>5</v>
      </c>
      <c r="R4431" s="9"/>
      <c r="S4431" s="176"/>
      <c r="T4431" s="176"/>
      <c r="X4431" s="176"/>
    </row>
    <row r="4432" spans="1:29">
      <c r="A4432" s="174">
        <v>963</v>
      </c>
      <c r="B4432">
        <v>3</v>
      </c>
      <c r="C4432" s="36" t="s">
        <v>8905</v>
      </c>
      <c r="D4432" s="36" t="s">
        <v>8907</v>
      </c>
      <c r="E4432" s="39" t="s">
        <v>934</v>
      </c>
      <c r="F4432" s="38">
        <v>8.6999999999999993</v>
      </c>
      <c r="G4432" s="37">
        <v>5</v>
      </c>
      <c r="H4432" s="37">
        <v>5</v>
      </c>
      <c r="I4432" s="37">
        <v>5</v>
      </c>
      <c r="J4432" s="37">
        <v>5</v>
      </c>
      <c r="K4432" s="37">
        <v>10</v>
      </c>
      <c r="L4432" s="37">
        <v>10</v>
      </c>
      <c r="M4432" s="37">
        <v>5</v>
      </c>
      <c r="N4432" s="37">
        <v>10</v>
      </c>
      <c r="O4432" s="37">
        <v>10</v>
      </c>
      <c r="P4432" s="37">
        <v>10</v>
      </c>
      <c r="Q4432" s="37">
        <v>5</v>
      </c>
      <c r="R4432" s="9"/>
      <c r="S4432" s="176"/>
      <c r="T4432" s="176"/>
      <c r="U4432" s="175"/>
      <c r="X4432" s="176"/>
      <c r="Y4432" s="36"/>
      <c r="AB4432" s="176"/>
      <c r="AC4432" s="36"/>
    </row>
    <row r="4433" spans="1:30">
      <c r="A4433" s="174">
        <v>999</v>
      </c>
      <c r="B4433">
        <v>4</v>
      </c>
      <c r="C4433" s="36" t="s">
        <v>8905</v>
      </c>
      <c r="D4433" s="42" t="s">
        <v>8908</v>
      </c>
      <c r="E4433" s="41" t="s">
        <v>934</v>
      </c>
      <c r="F4433" s="40">
        <v>9.5</v>
      </c>
      <c r="G4433" s="37">
        <v>5</v>
      </c>
      <c r="H4433" s="37">
        <v>5</v>
      </c>
      <c r="I4433" s="37">
        <v>5</v>
      </c>
      <c r="J4433" s="37">
        <v>5</v>
      </c>
      <c r="K4433" s="37">
        <v>10</v>
      </c>
      <c r="L4433" s="37">
        <v>10</v>
      </c>
      <c r="M4433" s="37">
        <v>5</v>
      </c>
      <c r="N4433" s="37">
        <v>10</v>
      </c>
      <c r="O4433" s="37">
        <v>10</v>
      </c>
      <c r="P4433" s="37">
        <v>10</v>
      </c>
      <c r="Q4433" s="37">
        <v>5</v>
      </c>
      <c r="R4433" s="9"/>
      <c r="S4433" s="176"/>
      <c r="T4433" s="176"/>
      <c r="U4433" s="36"/>
      <c r="X4433" s="176"/>
      <c r="Y4433" s="175"/>
      <c r="AB4433" s="176"/>
      <c r="AC4433" s="175"/>
    </row>
    <row r="4434" spans="1:30">
      <c r="A4434" s="174">
        <v>964</v>
      </c>
      <c r="B4434">
        <v>5</v>
      </c>
      <c r="C4434" s="36" t="s">
        <v>8905</v>
      </c>
      <c r="D4434" s="42" t="s">
        <v>8909</v>
      </c>
      <c r="E4434" s="41" t="s">
        <v>934</v>
      </c>
      <c r="F4434" s="40">
        <v>9</v>
      </c>
      <c r="G4434" s="37">
        <v>5</v>
      </c>
      <c r="H4434" s="37">
        <v>5</v>
      </c>
      <c r="I4434" s="37">
        <v>5</v>
      </c>
      <c r="J4434" s="37">
        <v>5</v>
      </c>
      <c r="K4434" s="37">
        <v>10</v>
      </c>
      <c r="L4434" s="37">
        <v>10</v>
      </c>
      <c r="M4434" s="37">
        <v>5</v>
      </c>
      <c r="N4434" s="37">
        <v>10</v>
      </c>
      <c r="O4434" s="37">
        <v>10</v>
      </c>
      <c r="P4434" s="37">
        <v>10</v>
      </c>
      <c r="Q4434" s="37">
        <v>5</v>
      </c>
      <c r="R4434" s="9"/>
      <c r="S4434" s="176"/>
      <c r="T4434" s="176"/>
      <c r="X4434" s="176"/>
    </row>
    <row r="4435" spans="1:30">
      <c r="A4435" s="174">
        <v>959</v>
      </c>
      <c r="B4435">
        <v>6</v>
      </c>
      <c r="C4435" s="36" t="s">
        <v>8905</v>
      </c>
      <c r="D4435" s="36" t="s">
        <v>8910</v>
      </c>
      <c r="E4435" s="39" t="s">
        <v>934</v>
      </c>
      <c r="F4435" s="38" t="s">
        <v>0</v>
      </c>
      <c r="G4435" s="37">
        <v>5</v>
      </c>
      <c r="H4435" s="37">
        <v>5</v>
      </c>
      <c r="I4435" s="37">
        <v>5</v>
      </c>
      <c r="J4435" s="37">
        <v>5</v>
      </c>
      <c r="K4435" s="37">
        <v>10</v>
      </c>
      <c r="L4435" s="37">
        <v>10</v>
      </c>
      <c r="M4435" s="37">
        <v>5</v>
      </c>
      <c r="N4435" s="37">
        <v>10</v>
      </c>
      <c r="O4435" s="37">
        <v>10</v>
      </c>
      <c r="P4435" s="37">
        <v>10</v>
      </c>
      <c r="Q4435" s="37">
        <v>5</v>
      </c>
      <c r="R4435" s="9"/>
      <c r="S4435" s="176"/>
      <c r="T4435" s="176"/>
      <c r="U4435" s="36"/>
      <c r="X4435" s="176"/>
      <c r="Y4435" s="175"/>
      <c r="AB4435" s="176"/>
      <c r="AC4435" s="175"/>
    </row>
    <row r="4436" spans="1:30">
      <c r="A4436" s="174">
        <v>958</v>
      </c>
      <c r="C4436" s="36" t="s">
        <v>8905</v>
      </c>
      <c r="D4436" s="35" t="s">
        <v>9395</v>
      </c>
      <c r="E4436" s="34" t="s">
        <v>934</v>
      </c>
      <c r="F4436" s="130" t="s">
        <v>0</v>
      </c>
      <c r="G4436" s="33" t="e">
        <f>AVERAGE(#REF!)</f>
        <v>#REF!</v>
      </c>
      <c r="H4436" s="33" t="e">
        <f>AVERAGE(#REF!)</f>
        <v>#REF!</v>
      </c>
      <c r="I4436" s="33" t="e">
        <f>AVERAGE(#REF!)</f>
        <v>#REF!</v>
      </c>
      <c r="J4436" s="33" t="e">
        <f>AVERAGE(#REF!)</f>
        <v>#REF!</v>
      </c>
      <c r="K4436" s="33" t="e">
        <f>AVERAGE(#REF!)</f>
        <v>#REF!</v>
      </c>
      <c r="L4436" s="33" t="e">
        <f>AVERAGE(#REF!)</f>
        <v>#REF!</v>
      </c>
      <c r="M4436" s="33" t="e">
        <f>AVERAGE(#REF!)</f>
        <v>#REF!</v>
      </c>
      <c r="N4436" s="33" t="e">
        <f>AVERAGE(#REF!)</f>
        <v>#REF!</v>
      </c>
      <c r="O4436" s="33" t="e">
        <f>AVERAGE(#REF!)</f>
        <v>#REF!</v>
      </c>
      <c r="P4436" s="33" t="e">
        <f>AVERAGE(#REF!)</f>
        <v>#REF!</v>
      </c>
      <c r="Q4436" s="33" t="e">
        <f>AVERAGE(#REF!)</f>
        <v>#REF!</v>
      </c>
      <c r="R4436" s="9"/>
      <c r="T4436" s="176"/>
      <c r="U4436" s="175"/>
      <c r="X4436" s="176"/>
      <c r="Y4436" s="36"/>
    </row>
    <row r="4437" spans="1:30">
      <c r="A4437" s="174">
        <v>1004</v>
      </c>
      <c r="B4437">
        <v>1</v>
      </c>
      <c r="C4437" s="36" t="s">
        <v>811</v>
      </c>
      <c r="D4437" s="42" t="s">
        <v>841</v>
      </c>
      <c r="E4437" s="41" t="s">
        <v>119</v>
      </c>
      <c r="F4437" s="40">
        <v>9.1</v>
      </c>
      <c r="G4437" s="37">
        <v>5</v>
      </c>
      <c r="H4437" s="37">
        <v>5</v>
      </c>
      <c r="I4437" s="37">
        <v>5</v>
      </c>
      <c r="J4437" s="37">
        <v>5</v>
      </c>
      <c r="K4437" s="37">
        <v>10</v>
      </c>
      <c r="L4437" s="37">
        <v>10</v>
      </c>
      <c r="M4437" s="37">
        <v>5</v>
      </c>
      <c r="N4437" s="37">
        <v>10</v>
      </c>
      <c r="O4437" s="37">
        <v>10</v>
      </c>
      <c r="P4437" s="37">
        <v>10</v>
      </c>
      <c r="Q4437" s="37">
        <v>5</v>
      </c>
      <c r="R4437" s="9"/>
      <c r="V4437" s="16"/>
      <c r="W4437" s="16"/>
      <c r="X4437" s="177"/>
      <c r="Y4437" s="175"/>
      <c r="Z4437" s="16"/>
      <c r="AA4437" s="16"/>
      <c r="AB4437" s="177"/>
      <c r="AC4437" s="36"/>
      <c r="AD4437" s="10"/>
    </row>
    <row r="4438" spans="1:30">
      <c r="A4438" s="174">
        <v>977</v>
      </c>
      <c r="B4438">
        <v>2</v>
      </c>
      <c r="C4438" s="36" t="s">
        <v>811</v>
      </c>
      <c r="D4438" s="42" t="s">
        <v>840</v>
      </c>
      <c r="E4438" s="41" t="s">
        <v>119</v>
      </c>
      <c r="F4438" s="40">
        <v>9.5</v>
      </c>
      <c r="G4438" s="37">
        <v>5</v>
      </c>
      <c r="H4438" s="37">
        <v>5</v>
      </c>
      <c r="I4438" s="37">
        <v>5</v>
      </c>
      <c r="J4438" s="37">
        <v>5</v>
      </c>
      <c r="K4438" s="37">
        <v>10</v>
      </c>
      <c r="L4438" s="37">
        <v>10</v>
      </c>
      <c r="M4438" s="37">
        <v>5</v>
      </c>
      <c r="N4438" s="37">
        <v>10</v>
      </c>
      <c r="O4438" s="37">
        <v>10</v>
      </c>
      <c r="P4438" s="37">
        <v>10</v>
      </c>
      <c r="Q4438" s="37">
        <v>5</v>
      </c>
      <c r="R4438" s="9"/>
      <c r="T4438" s="177"/>
      <c r="U4438" s="16"/>
      <c r="V4438" s="16"/>
      <c r="W4438" s="16"/>
      <c r="X4438" s="177"/>
      <c r="Y4438" s="16"/>
      <c r="Z4438" s="16"/>
      <c r="AA4438" s="16"/>
      <c r="AB4438" s="16"/>
      <c r="AC4438" s="16"/>
      <c r="AD4438" s="10"/>
    </row>
    <row r="4439" spans="1:30">
      <c r="A4439" s="174">
        <v>1174</v>
      </c>
      <c r="B4439">
        <v>3</v>
      </c>
      <c r="C4439" s="36" t="s">
        <v>811</v>
      </c>
      <c r="D4439" s="42" t="s">
        <v>839</v>
      </c>
      <c r="E4439" s="41" t="s">
        <v>119</v>
      </c>
      <c r="F4439" s="40">
        <v>9</v>
      </c>
      <c r="G4439" s="37">
        <v>5</v>
      </c>
      <c r="H4439" s="37">
        <v>5</v>
      </c>
      <c r="I4439" s="37">
        <v>5</v>
      </c>
      <c r="J4439" s="37">
        <v>5</v>
      </c>
      <c r="K4439" s="37">
        <v>10</v>
      </c>
      <c r="L4439" s="37">
        <v>10</v>
      </c>
      <c r="M4439" s="37">
        <v>5</v>
      </c>
      <c r="N4439" s="37">
        <v>10</v>
      </c>
      <c r="O4439" s="37">
        <v>10</v>
      </c>
      <c r="P4439" s="37">
        <v>10</v>
      </c>
      <c r="Q4439" s="37">
        <v>5</v>
      </c>
      <c r="R4439" s="9"/>
      <c r="T4439" s="177"/>
      <c r="U4439" s="36"/>
      <c r="V4439" s="16"/>
      <c r="W4439" s="16"/>
      <c r="X4439" s="177"/>
      <c r="Y4439" s="36"/>
      <c r="Z4439" s="16"/>
      <c r="AA4439" s="16"/>
      <c r="AB4439" s="177"/>
      <c r="AC4439" s="36"/>
      <c r="AD4439" s="10"/>
    </row>
    <row r="4440" spans="1:30">
      <c r="A4440" s="174">
        <v>1098</v>
      </c>
      <c r="B4440">
        <v>4</v>
      </c>
      <c r="C4440" s="36" t="s">
        <v>811</v>
      </c>
      <c r="D4440" s="42" t="s">
        <v>838</v>
      </c>
      <c r="E4440" s="41" t="s">
        <v>119</v>
      </c>
      <c r="F4440" s="40">
        <v>9.1999999999999993</v>
      </c>
      <c r="G4440" s="37">
        <v>5</v>
      </c>
      <c r="H4440" s="37">
        <v>5</v>
      </c>
      <c r="I4440" s="37">
        <v>5</v>
      </c>
      <c r="J4440" s="37">
        <v>5</v>
      </c>
      <c r="K4440" s="37">
        <v>10</v>
      </c>
      <c r="L4440" s="37">
        <v>10</v>
      </c>
      <c r="M4440" s="37">
        <v>5</v>
      </c>
      <c r="N4440" s="37">
        <v>10</v>
      </c>
      <c r="O4440" s="37">
        <v>10</v>
      </c>
      <c r="P4440" s="37">
        <v>10</v>
      </c>
      <c r="Q4440" s="37">
        <v>5</v>
      </c>
      <c r="R4440" s="9"/>
      <c r="T4440" s="177"/>
      <c r="U4440" s="36"/>
      <c r="V4440" s="16"/>
      <c r="W4440" s="16"/>
      <c r="X4440" s="177"/>
      <c r="Y4440" s="36"/>
      <c r="Z4440" s="16"/>
      <c r="AA4440" s="16"/>
      <c r="AB4440" s="177"/>
      <c r="AC4440" s="36"/>
      <c r="AD4440" s="10"/>
    </row>
    <row r="4441" spans="1:30">
      <c r="A4441" s="174">
        <v>1046</v>
      </c>
      <c r="B4441">
        <v>5</v>
      </c>
      <c r="C4441" s="36" t="s">
        <v>811</v>
      </c>
      <c r="D4441" s="36" t="s">
        <v>837</v>
      </c>
      <c r="E4441" s="39" t="s">
        <v>119</v>
      </c>
      <c r="F4441" s="38">
        <v>8.6</v>
      </c>
      <c r="G4441" s="37">
        <v>5</v>
      </c>
      <c r="H4441" s="37">
        <v>5</v>
      </c>
      <c r="I4441" s="37">
        <v>5</v>
      </c>
      <c r="J4441" s="37">
        <v>5</v>
      </c>
      <c r="K4441" s="37">
        <v>10</v>
      </c>
      <c r="L4441" s="37">
        <v>10</v>
      </c>
      <c r="M4441" s="37">
        <v>5</v>
      </c>
      <c r="N4441" s="37">
        <v>10</v>
      </c>
      <c r="O4441" s="37">
        <v>10</v>
      </c>
      <c r="P4441" s="37">
        <v>10</v>
      </c>
      <c r="Q4441" s="37">
        <v>5</v>
      </c>
      <c r="R4441" s="9"/>
      <c r="T4441" s="177"/>
      <c r="U4441" s="36"/>
      <c r="V4441" s="16"/>
      <c r="W4441" s="16"/>
      <c r="X4441" s="177"/>
      <c r="Y4441" s="36"/>
      <c r="Z4441" s="16"/>
      <c r="AA4441" s="16"/>
      <c r="AB4441" s="16"/>
      <c r="AC4441" s="16"/>
      <c r="AD4441" s="10"/>
    </row>
    <row r="4442" spans="1:30">
      <c r="A4442" s="174">
        <v>993</v>
      </c>
      <c r="B4442">
        <v>6</v>
      </c>
      <c r="C4442" s="36" t="s">
        <v>811</v>
      </c>
      <c r="D4442" s="36" t="s">
        <v>836</v>
      </c>
      <c r="E4442" s="39" t="s">
        <v>119</v>
      </c>
      <c r="F4442" s="38">
        <v>8.3000000000000007</v>
      </c>
      <c r="G4442" s="37">
        <v>5</v>
      </c>
      <c r="H4442" s="37">
        <v>5</v>
      </c>
      <c r="I4442" s="37">
        <v>5</v>
      </c>
      <c r="J4442" s="37">
        <v>5</v>
      </c>
      <c r="K4442" s="37">
        <v>10</v>
      </c>
      <c r="L4442" s="37">
        <v>10</v>
      </c>
      <c r="M4442" s="37">
        <v>5</v>
      </c>
      <c r="N4442" s="37">
        <v>10</v>
      </c>
      <c r="O4442" s="37">
        <v>10</v>
      </c>
      <c r="P4442" s="37">
        <v>10</v>
      </c>
      <c r="Q4442" s="37">
        <v>5</v>
      </c>
      <c r="R4442" s="9"/>
      <c r="T4442" s="177"/>
      <c r="U4442" s="36"/>
      <c r="V4442" s="16"/>
      <c r="W4442" s="16"/>
      <c r="X4442" s="177"/>
      <c r="Y4442" s="36"/>
      <c r="Z4442" s="16"/>
      <c r="AA4442" s="16"/>
      <c r="AB4442" s="215"/>
      <c r="AC4442" s="175"/>
      <c r="AD4442" s="10"/>
    </row>
    <row r="4443" spans="1:30">
      <c r="A4443" s="174">
        <v>975</v>
      </c>
      <c r="B4443">
        <v>7</v>
      </c>
      <c r="C4443" s="36" t="s">
        <v>811</v>
      </c>
      <c r="D4443" s="42" t="s">
        <v>835</v>
      </c>
      <c r="E4443" s="41" t="s">
        <v>119</v>
      </c>
      <c r="F4443" s="40">
        <v>9.3000000000000007</v>
      </c>
      <c r="G4443" s="37">
        <v>5</v>
      </c>
      <c r="H4443" s="37">
        <v>5</v>
      </c>
      <c r="I4443" s="37">
        <v>5</v>
      </c>
      <c r="J4443" s="37">
        <v>5</v>
      </c>
      <c r="K4443" s="37">
        <v>10</v>
      </c>
      <c r="L4443" s="37">
        <v>10</v>
      </c>
      <c r="M4443" s="37">
        <v>5</v>
      </c>
      <c r="N4443" s="37">
        <v>10</v>
      </c>
      <c r="O4443" s="37">
        <v>10</v>
      </c>
      <c r="P4443" s="37">
        <v>10</v>
      </c>
      <c r="Q4443" s="37">
        <v>5</v>
      </c>
      <c r="R4443" s="9"/>
      <c r="T4443" s="16"/>
      <c r="U4443" s="16"/>
      <c r="V4443" s="16"/>
      <c r="W4443" s="16"/>
      <c r="X4443" s="16"/>
      <c r="Y4443" s="16"/>
      <c r="Z4443" s="16"/>
      <c r="AA4443" s="16"/>
      <c r="AB4443" s="16"/>
      <c r="AC4443" s="16"/>
      <c r="AD4443" s="10"/>
    </row>
    <row r="4444" spans="1:30">
      <c r="A4444" s="174">
        <v>948</v>
      </c>
      <c r="B4444">
        <v>8</v>
      </c>
      <c r="C4444" s="36" t="s">
        <v>811</v>
      </c>
      <c r="D4444" s="42" t="s">
        <v>834</v>
      </c>
      <c r="E4444" s="41" t="s">
        <v>119</v>
      </c>
      <c r="F4444" s="40">
        <v>9.8000000000000007</v>
      </c>
      <c r="G4444" s="37">
        <v>5</v>
      </c>
      <c r="H4444" s="37">
        <v>5</v>
      </c>
      <c r="I4444" s="37">
        <v>5</v>
      </c>
      <c r="J4444" s="37">
        <v>5</v>
      </c>
      <c r="K4444" s="37">
        <v>10</v>
      </c>
      <c r="L4444" s="37">
        <v>10</v>
      </c>
      <c r="M4444" s="37">
        <v>5</v>
      </c>
      <c r="N4444" s="37">
        <v>10</v>
      </c>
      <c r="O4444" s="37">
        <v>10</v>
      </c>
      <c r="P4444" s="37">
        <v>10</v>
      </c>
      <c r="Q4444" s="37">
        <v>5</v>
      </c>
      <c r="R4444" s="9"/>
      <c r="T4444" s="177"/>
      <c r="U4444" s="36"/>
      <c r="V4444" s="16"/>
      <c r="W4444" s="16"/>
      <c r="X4444" s="177"/>
      <c r="Y4444" s="175"/>
      <c r="Z4444" s="16"/>
      <c r="AA4444" s="16"/>
      <c r="AB4444" s="177"/>
      <c r="AC4444" s="36"/>
      <c r="AD4444" s="10"/>
    </row>
    <row r="4445" spans="1:30">
      <c r="A4445" s="174">
        <v>1140</v>
      </c>
      <c r="B4445">
        <v>9</v>
      </c>
      <c r="C4445" s="36" t="s">
        <v>811</v>
      </c>
      <c r="D4445" s="36" t="s">
        <v>833</v>
      </c>
      <c r="E4445" s="39" t="s">
        <v>119</v>
      </c>
      <c r="F4445" s="38">
        <v>8.9</v>
      </c>
      <c r="G4445" s="33" t="e">
        <f>AVERAGE(#REF!)</f>
        <v>#REF!</v>
      </c>
      <c r="H4445" s="33" t="e">
        <f>AVERAGE(#REF!)</f>
        <v>#REF!</v>
      </c>
      <c r="I4445" s="33" t="e">
        <f>AVERAGE(#REF!)</f>
        <v>#REF!</v>
      </c>
      <c r="J4445" s="33" t="e">
        <f>AVERAGE(#REF!)</f>
        <v>#REF!</v>
      </c>
      <c r="K4445" s="33" t="e">
        <f>AVERAGE(#REF!)</f>
        <v>#REF!</v>
      </c>
      <c r="L4445" s="33" t="e">
        <f>AVERAGE(#REF!)</f>
        <v>#REF!</v>
      </c>
      <c r="M4445" s="33" t="e">
        <f>AVERAGE(#REF!)</f>
        <v>#REF!</v>
      </c>
      <c r="N4445" s="33" t="e">
        <f>AVERAGE(#REF!)</f>
        <v>#REF!</v>
      </c>
      <c r="O4445" s="33" t="e">
        <f>AVERAGE(#REF!)</f>
        <v>#REF!</v>
      </c>
      <c r="P4445" s="33" t="e">
        <f>AVERAGE(#REF!)</f>
        <v>#REF!</v>
      </c>
      <c r="Q4445" s="33" t="e">
        <f>AVERAGE(#REF!)</f>
        <v>#REF!</v>
      </c>
      <c r="R4445" s="9"/>
      <c r="T4445" s="177"/>
      <c r="U4445" s="175"/>
      <c r="V4445" s="16"/>
      <c r="W4445" s="16"/>
      <c r="X4445" s="177"/>
      <c r="Y4445" s="36"/>
      <c r="Z4445" s="16"/>
      <c r="AA4445" s="16"/>
      <c r="AB4445" s="177"/>
      <c r="AC4445" s="175"/>
      <c r="AD4445" s="10"/>
    </row>
    <row r="4446" spans="1:30">
      <c r="A4446" s="174">
        <v>1101</v>
      </c>
      <c r="B4446">
        <v>10</v>
      </c>
      <c r="C4446" s="36" t="s">
        <v>811</v>
      </c>
      <c r="D4446" s="42" t="s">
        <v>832</v>
      </c>
      <c r="E4446" s="41" t="s">
        <v>119</v>
      </c>
      <c r="F4446" s="40">
        <v>9.1</v>
      </c>
      <c r="G4446" s="37">
        <v>5</v>
      </c>
      <c r="H4446" s="37">
        <v>5</v>
      </c>
      <c r="I4446" s="37">
        <v>5</v>
      </c>
      <c r="J4446" s="37">
        <v>5</v>
      </c>
      <c r="K4446" s="37">
        <v>10</v>
      </c>
      <c r="L4446" s="37">
        <v>10</v>
      </c>
      <c r="M4446" s="37">
        <v>5</v>
      </c>
      <c r="N4446" s="37">
        <v>10</v>
      </c>
      <c r="O4446" s="37">
        <v>10</v>
      </c>
      <c r="P4446" s="37">
        <v>10</v>
      </c>
      <c r="Q4446" s="37">
        <v>5</v>
      </c>
      <c r="R4446" s="9"/>
      <c r="T4446" s="177"/>
      <c r="U4446" s="36"/>
      <c r="V4446" s="16"/>
      <c r="W4446" s="16"/>
      <c r="X4446" s="177"/>
      <c r="Y4446" s="36"/>
      <c r="Z4446" s="16"/>
      <c r="AA4446" s="16"/>
      <c r="AB4446" s="177"/>
      <c r="AC4446" s="36"/>
    </row>
    <row r="4447" spans="1:30">
      <c r="A4447" s="174">
        <v>1094</v>
      </c>
      <c r="B4447">
        <v>11</v>
      </c>
      <c r="C4447" s="36" t="s">
        <v>811</v>
      </c>
      <c r="D4447" s="42" t="s">
        <v>831</v>
      </c>
      <c r="E4447" s="41" t="s">
        <v>119</v>
      </c>
      <c r="F4447" s="40">
        <v>9.1999999999999993</v>
      </c>
      <c r="G4447" s="37">
        <v>5</v>
      </c>
      <c r="H4447" s="37">
        <v>5</v>
      </c>
      <c r="I4447" s="37">
        <v>5</v>
      </c>
      <c r="J4447" s="37">
        <v>5</v>
      </c>
      <c r="K4447" s="37">
        <v>10</v>
      </c>
      <c r="L4447" s="37">
        <v>10</v>
      </c>
      <c r="M4447" s="37">
        <v>5</v>
      </c>
      <c r="N4447" s="37">
        <v>10</v>
      </c>
      <c r="O4447" s="37">
        <v>10</v>
      </c>
      <c r="P4447" s="37">
        <v>10</v>
      </c>
      <c r="Q4447" s="37">
        <v>5</v>
      </c>
      <c r="R4447" s="9"/>
      <c r="T4447" s="177"/>
      <c r="U4447" s="175"/>
      <c r="V4447" s="16"/>
      <c r="W4447" s="16"/>
      <c r="X4447" s="177"/>
      <c r="Y4447" s="175"/>
      <c r="Z4447" s="16"/>
      <c r="AA4447" s="16"/>
      <c r="AB4447" s="177"/>
      <c r="AC4447" s="175"/>
      <c r="AD4447" s="10"/>
    </row>
    <row r="4448" spans="1:30">
      <c r="A4448" s="174">
        <v>1090</v>
      </c>
      <c r="B4448">
        <v>12</v>
      </c>
      <c r="C4448" s="36" t="s">
        <v>811</v>
      </c>
      <c r="D4448" s="36" t="s">
        <v>830</v>
      </c>
      <c r="E4448" s="39" t="s">
        <v>119</v>
      </c>
      <c r="F4448" s="38">
        <v>8.1999999999999993</v>
      </c>
      <c r="G4448" s="37">
        <v>5</v>
      </c>
      <c r="H4448" s="37">
        <v>5</v>
      </c>
      <c r="I4448" s="37">
        <v>5</v>
      </c>
      <c r="J4448" s="37">
        <v>5</v>
      </c>
      <c r="K4448" s="37">
        <v>10</v>
      </c>
      <c r="L4448" s="37">
        <v>10</v>
      </c>
      <c r="M4448" s="37">
        <v>5</v>
      </c>
      <c r="N4448" s="37">
        <v>10</v>
      </c>
      <c r="O4448" s="37">
        <v>10</v>
      </c>
      <c r="P4448" s="37">
        <v>10</v>
      </c>
      <c r="Q4448" s="37">
        <v>5</v>
      </c>
      <c r="R4448" s="9"/>
      <c r="V4448" s="16"/>
      <c r="W4448" s="16"/>
      <c r="X4448" s="177"/>
      <c r="Y4448" s="175"/>
      <c r="Z4448" s="16"/>
      <c r="AA4448" s="16"/>
      <c r="AB4448" s="177"/>
      <c r="AC4448" s="36"/>
      <c r="AD4448" s="10"/>
    </row>
    <row r="4449" spans="1:30">
      <c r="A4449" s="174">
        <v>1081</v>
      </c>
      <c r="B4449">
        <v>13</v>
      </c>
      <c r="C4449" s="36" t="s">
        <v>811</v>
      </c>
      <c r="D4449" s="36" t="s">
        <v>829</v>
      </c>
      <c r="E4449" s="39" t="s">
        <v>119</v>
      </c>
      <c r="F4449" s="38">
        <v>7.6</v>
      </c>
      <c r="G4449" s="37">
        <v>5</v>
      </c>
      <c r="H4449" s="37">
        <v>5</v>
      </c>
      <c r="I4449" s="37">
        <v>5</v>
      </c>
      <c r="J4449" s="37">
        <v>5</v>
      </c>
      <c r="K4449" s="37">
        <v>10</v>
      </c>
      <c r="L4449" s="37">
        <v>10</v>
      </c>
      <c r="M4449" s="37">
        <v>5</v>
      </c>
      <c r="N4449" s="37">
        <v>10</v>
      </c>
      <c r="O4449" s="37">
        <v>10</v>
      </c>
      <c r="P4449" s="37">
        <v>10</v>
      </c>
      <c r="Q4449" s="37">
        <v>5</v>
      </c>
      <c r="R4449" s="9"/>
      <c r="T4449" s="177"/>
      <c r="U4449" s="16"/>
      <c r="V4449" s="16"/>
      <c r="W4449" s="16"/>
      <c r="X4449" s="177"/>
      <c r="Y4449" s="16"/>
      <c r="Z4449" s="16"/>
      <c r="AA4449" s="16"/>
      <c r="AB4449" s="16"/>
      <c r="AC4449" s="16"/>
      <c r="AD4449" s="10"/>
    </row>
    <row r="4450" spans="1:30">
      <c r="A4450" s="174">
        <v>1078</v>
      </c>
      <c r="B4450">
        <v>14</v>
      </c>
      <c r="C4450" s="36" t="s">
        <v>811</v>
      </c>
      <c r="D4450" s="42" t="s">
        <v>828</v>
      </c>
      <c r="E4450" s="41" t="s">
        <v>119</v>
      </c>
      <c r="F4450" s="40">
        <v>9.1999999999999993</v>
      </c>
      <c r="G4450" s="37">
        <v>5</v>
      </c>
      <c r="H4450" s="37">
        <v>5</v>
      </c>
      <c r="I4450" s="37">
        <v>5</v>
      </c>
      <c r="J4450" s="37">
        <v>5</v>
      </c>
      <c r="K4450" s="37">
        <v>10</v>
      </c>
      <c r="L4450" s="37">
        <v>10</v>
      </c>
      <c r="M4450" s="37">
        <v>5</v>
      </c>
      <c r="N4450" s="37">
        <v>10</v>
      </c>
      <c r="O4450" s="37">
        <v>10</v>
      </c>
      <c r="P4450" s="37">
        <v>10</v>
      </c>
      <c r="Q4450" s="37">
        <v>5</v>
      </c>
      <c r="R4450" s="9"/>
      <c r="T4450" s="177"/>
      <c r="U4450" s="36"/>
      <c r="V4450" s="16"/>
      <c r="W4450" s="16"/>
      <c r="X4450" s="177"/>
      <c r="Y4450" s="36"/>
      <c r="Z4450" s="16"/>
      <c r="AA4450" s="16"/>
      <c r="AB4450" s="177"/>
      <c r="AC4450" s="36"/>
      <c r="AD4450" s="10"/>
    </row>
    <row r="4451" spans="1:30">
      <c r="A4451" s="174">
        <v>1065</v>
      </c>
      <c r="B4451">
        <v>15</v>
      </c>
      <c r="C4451" s="36" t="s">
        <v>811</v>
      </c>
      <c r="D4451" s="42" t="s">
        <v>827</v>
      </c>
      <c r="E4451" s="41" t="s">
        <v>119</v>
      </c>
      <c r="F4451" s="40">
        <v>9.1</v>
      </c>
      <c r="G4451" s="37">
        <v>5</v>
      </c>
      <c r="H4451" s="37">
        <v>5</v>
      </c>
      <c r="I4451" s="37">
        <v>5</v>
      </c>
      <c r="J4451" s="37">
        <v>5</v>
      </c>
      <c r="K4451" s="37">
        <v>10</v>
      </c>
      <c r="L4451" s="37">
        <v>10</v>
      </c>
      <c r="M4451" s="37">
        <v>5</v>
      </c>
      <c r="N4451" s="37">
        <v>10</v>
      </c>
      <c r="O4451" s="37">
        <v>10</v>
      </c>
      <c r="P4451" s="37">
        <v>10</v>
      </c>
      <c r="Q4451" s="37">
        <v>5</v>
      </c>
      <c r="R4451" s="9"/>
      <c r="T4451" s="177"/>
      <c r="U4451" s="175"/>
      <c r="V4451" s="16"/>
      <c r="W4451" s="16"/>
      <c r="X4451" s="177"/>
      <c r="Y4451" s="175"/>
      <c r="Z4451" s="16"/>
      <c r="AA4451" s="16"/>
      <c r="AB4451" s="177"/>
      <c r="AC4451" s="36"/>
      <c r="AD4451" s="10"/>
    </row>
    <row r="4452" spans="1:30">
      <c r="A4452" s="174">
        <v>1058</v>
      </c>
      <c r="B4452">
        <v>16</v>
      </c>
      <c r="C4452" s="36" t="s">
        <v>811</v>
      </c>
      <c r="D4452" s="42" t="s">
        <v>826</v>
      </c>
      <c r="E4452" s="41" t="s">
        <v>119</v>
      </c>
      <c r="F4452" s="40">
        <v>9.1999999999999993</v>
      </c>
      <c r="G4452" s="37">
        <v>5</v>
      </c>
      <c r="H4452" s="37">
        <v>5</v>
      </c>
      <c r="I4452" s="37">
        <v>5</v>
      </c>
      <c r="J4452" s="37">
        <v>5</v>
      </c>
      <c r="K4452" s="37">
        <v>10</v>
      </c>
      <c r="L4452" s="37">
        <v>10</v>
      </c>
      <c r="M4452" s="37">
        <v>5</v>
      </c>
      <c r="N4452" s="37">
        <v>10</v>
      </c>
      <c r="O4452" s="37">
        <v>10</v>
      </c>
      <c r="P4452" s="37">
        <v>10</v>
      </c>
      <c r="Q4452" s="37">
        <v>5</v>
      </c>
      <c r="R4452" s="9"/>
      <c r="T4452" s="177"/>
      <c r="U4452" s="36"/>
      <c r="V4452" s="16"/>
      <c r="W4452" s="16"/>
      <c r="X4452" s="177"/>
      <c r="Y4452" s="36"/>
      <c r="Z4452" s="16"/>
      <c r="AA4452" s="16"/>
      <c r="AB4452" s="16"/>
      <c r="AC4452" s="16"/>
      <c r="AD4452" s="10"/>
    </row>
    <row r="4453" spans="1:30">
      <c r="A4453" s="174">
        <v>1043</v>
      </c>
      <c r="B4453">
        <v>17</v>
      </c>
      <c r="C4453" s="36" t="s">
        <v>811</v>
      </c>
      <c r="D4453" s="36" t="s">
        <v>825</v>
      </c>
      <c r="E4453" s="39" t="s">
        <v>119</v>
      </c>
      <c r="F4453" s="38">
        <v>7.7</v>
      </c>
      <c r="G4453" s="37">
        <v>5</v>
      </c>
      <c r="H4453" s="37">
        <v>5</v>
      </c>
      <c r="I4453" s="37">
        <v>5</v>
      </c>
      <c r="J4453" s="37">
        <v>5</v>
      </c>
      <c r="K4453" s="37">
        <v>10</v>
      </c>
      <c r="L4453" s="37">
        <v>10</v>
      </c>
      <c r="M4453" s="37">
        <v>5</v>
      </c>
      <c r="N4453" s="37">
        <v>10</v>
      </c>
      <c r="O4453" s="37">
        <v>10</v>
      </c>
      <c r="P4453" s="37">
        <v>10</v>
      </c>
      <c r="Q4453" s="37">
        <v>5</v>
      </c>
      <c r="R4453" s="9"/>
      <c r="T4453" s="177"/>
      <c r="U4453" s="175"/>
      <c r="V4453" s="16"/>
      <c r="W4453" s="16"/>
      <c r="X4453" s="177"/>
      <c r="Y4453" s="175"/>
      <c r="Z4453" s="16"/>
      <c r="AA4453" s="16"/>
      <c r="AB4453" s="177"/>
      <c r="AC4453" s="175"/>
      <c r="AD4453" s="10"/>
    </row>
    <row r="4454" spans="1:30">
      <c r="A4454" s="174">
        <v>1039</v>
      </c>
      <c r="B4454">
        <v>18</v>
      </c>
      <c r="C4454" s="36" t="s">
        <v>811</v>
      </c>
      <c r="D4454" s="42" t="s">
        <v>824</v>
      </c>
      <c r="E4454" s="41" t="s">
        <v>119</v>
      </c>
      <c r="F4454" s="40">
        <v>9.1999999999999993</v>
      </c>
      <c r="G4454" s="37">
        <v>5</v>
      </c>
      <c r="H4454" s="37">
        <v>5</v>
      </c>
      <c r="I4454" s="37">
        <v>5</v>
      </c>
      <c r="J4454" s="37">
        <v>5</v>
      </c>
      <c r="K4454" s="37">
        <v>10</v>
      </c>
      <c r="L4454" s="37">
        <v>10</v>
      </c>
      <c r="M4454" s="37">
        <v>5</v>
      </c>
      <c r="N4454" s="37">
        <v>10</v>
      </c>
      <c r="O4454" s="37">
        <v>10</v>
      </c>
      <c r="P4454" s="37">
        <v>10</v>
      </c>
      <c r="Q4454" s="37">
        <v>5</v>
      </c>
      <c r="R4454" s="9"/>
      <c r="V4454" s="16"/>
      <c r="W4454" s="16"/>
      <c r="X4454" s="177"/>
      <c r="Y4454" s="36"/>
      <c r="Z4454" s="16"/>
      <c r="AA4454" s="16"/>
      <c r="AB4454" s="16"/>
      <c r="AC4454" s="16"/>
      <c r="AD4454" s="10"/>
    </row>
    <row r="4455" spans="1:30">
      <c r="A4455" s="174">
        <v>1014</v>
      </c>
      <c r="B4455">
        <v>19</v>
      </c>
      <c r="C4455" s="36" t="s">
        <v>811</v>
      </c>
      <c r="D4455" s="42" t="s">
        <v>823</v>
      </c>
      <c r="E4455" s="41" t="s">
        <v>119</v>
      </c>
      <c r="F4455" s="40">
        <v>9.8000000000000007</v>
      </c>
      <c r="G4455" s="37">
        <v>5</v>
      </c>
      <c r="H4455" s="37">
        <v>5</v>
      </c>
      <c r="I4455" s="37">
        <v>5</v>
      </c>
      <c r="J4455" s="37">
        <v>5</v>
      </c>
      <c r="K4455" s="37">
        <v>10</v>
      </c>
      <c r="L4455" s="37">
        <v>10</v>
      </c>
      <c r="M4455" s="37">
        <v>5</v>
      </c>
      <c r="N4455" s="37">
        <v>10</v>
      </c>
      <c r="O4455" s="37">
        <v>10</v>
      </c>
      <c r="P4455" s="37">
        <v>10</v>
      </c>
      <c r="Q4455" s="37">
        <v>5</v>
      </c>
      <c r="R4455" s="9"/>
      <c r="T4455" s="177"/>
      <c r="U4455" s="175"/>
      <c r="V4455" s="16"/>
      <c r="W4455" s="16"/>
      <c r="X4455" s="177"/>
      <c r="Y4455" s="175"/>
      <c r="Z4455" s="16"/>
      <c r="AA4455" s="16"/>
      <c r="AB4455" s="177"/>
      <c r="AC4455" s="36"/>
      <c r="AD4455" s="10"/>
    </row>
    <row r="4456" spans="1:30">
      <c r="A4456" s="174">
        <v>1002</v>
      </c>
      <c r="B4456">
        <v>20</v>
      </c>
      <c r="C4456" s="36" t="s">
        <v>811</v>
      </c>
      <c r="D4456" s="42" t="s">
        <v>822</v>
      </c>
      <c r="E4456" s="41" t="s">
        <v>119</v>
      </c>
      <c r="F4456" s="40">
        <v>9</v>
      </c>
      <c r="G4456" s="37">
        <v>5</v>
      </c>
      <c r="H4456" s="37">
        <v>5</v>
      </c>
      <c r="I4456" s="37">
        <v>5</v>
      </c>
      <c r="J4456" s="37">
        <v>5</v>
      </c>
      <c r="K4456" s="37">
        <v>10</v>
      </c>
      <c r="L4456" s="37">
        <v>10</v>
      </c>
      <c r="M4456" s="37">
        <v>5</v>
      </c>
      <c r="N4456" s="37">
        <v>10</v>
      </c>
      <c r="O4456" s="37">
        <v>10</v>
      </c>
      <c r="P4456" s="37">
        <v>10</v>
      </c>
      <c r="Q4456" s="37">
        <v>5</v>
      </c>
      <c r="R4456" s="9"/>
      <c r="T4456" s="177"/>
      <c r="U4456" s="36"/>
      <c r="V4456" s="16"/>
      <c r="W4456" s="16"/>
      <c r="X4456" s="177"/>
      <c r="Y4456" s="36"/>
      <c r="Z4456" s="16"/>
      <c r="AA4456" s="16"/>
      <c r="AB4456" s="177"/>
      <c r="AC4456" s="175"/>
      <c r="AD4456" s="10"/>
    </row>
    <row r="4457" spans="1:30">
      <c r="A4457" s="174">
        <v>972</v>
      </c>
      <c r="B4457">
        <v>21</v>
      </c>
      <c r="C4457" s="36" t="s">
        <v>811</v>
      </c>
      <c r="D4457" s="42" t="s">
        <v>821</v>
      </c>
      <c r="E4457" s="41" t="s">
        <v>119</v>
      </c>
      <c r="F4457" s="40">
        <v>9.3000000000000007</v>
      </c>
      <c r="G4457" s="37">
        <v>5</v>
      </c>
      <c r="H4457" s="37">
        <v>5</v>
      </c>
      <c r="I4457" s="37">
        <v>5</v>
      </c>
      <c r="J4457" s="37">
        <v>5</v>
      </c>
      <c r="K4457" s="37">
        <v>10</v>
      </c>
      <c r="L4457" s="37">
        <v>10</v>
      </c>
      <c r="M4457" s="37">
        <v>5</v>
      </c>
      <c r="N4457" s="37">
        <v>10</v>
      </c>
      <c r="O4457" s="37">
        <v>10</v>
      </c>
      <c r="P4457" s="37">
        <v>10</v>
      </c>
      <c r="Q4457" s="37">
        <v>5</v>
      </c>
      <c r="R4457" s="9"/>
      <c r="T4457" s="177"/>
      <c r="U4457" s="16"/>
      <c r="V4457" s="16"/>
      <c r="W4457" s="16"/>
      <c r="X4457" s="177"/>
      <c r="Y4457" s="16"/>
      <c r="Z4457" s="16"/>
      <c r="AA4457" s="16"/>
      <c r="AB4457" s="177"/>
      <c r="AC4457" s="16"/>
      <c r="AD4457" s="10"/>
    </row>
    <row r="4458" spans="1:30">
      <c r="A4458" s="174">
        <v>969</v>
      </c>
      <c r="B4458">
        <v>22</v>
      </c>
      <c r="C4458" s="36" t="s">
        <v>811</v>
      </c>
      <c r="D4458" s="36" t="s">
        <v>820</v>
      </c>
      <c r="E4458" s="39" t="s">
        <v>119</v>
      </c>
      <c r="F4458" s="38">
        <v>8.1999999999999993</v>
      </c>
      <c r="G4458" s="37">
        <v>5</v>
      </c>
      <c r="H4458" s="37">
        <v>5</v>
      </c>
      <c r="I4458" s="37">
        <v>5</v>
      </c>
      <c r="J4458" s="37">
        <v>5</v>
      </c>
      <c r="K4458" s="37">
        <v>10</v>
      </c>
      <c r="L4458" s="37">
        <v>10</v>
      </c>
      <c r="M4458" s="37">
        <v>5</v>
      </c>
      <c r="N4458" s="37">
        <v>10</v>
      </c>
      <c r="O4458" s="37">
        <v>10</v>
      </c>
      <c r="P4458" s="37">
        <v>10</v>
      </c>
      <c r="Q4458" s="37">
        <v>5</v>
      </c>
      <c r="R4458" s="9"/>
      <c r="T4458" s="177"/>
      <c r="U4458" s="175"/>
      <c r="V4458" s="16"/>
      <c r="W4458" s="16"/>
      <c r="X4458" s="177"/>
      <c r="Y4458" s="36"/>
      <c r="Z4458" s="16"/>
      <c r="AA4458" s="16"/>
      <c r="AB4458" s="177"/>
      <c r="AC4458" s="175"/>
      <c r="AD4458" s="10"/>
    </row>
    <row r="4459" spans="1:30">
      <c r="A4459" s="174">
        <v>967</v>
      </c>
      <c r="B4459">
        <v>23</v>
      </c>
      <c r="C4459" s="36" t="s">
        <v>811</v>
      </c>
      <c r="D4459" s="42" t="s">
        <v>819</v>
      </c>
      <c r="E4459" s="41" t="s">
        <v>119</v>
      </c>
      <c r="F4459" s="40">
        <v>9</v>
      </c>
      <c r="G4459" s="33" t="e">
        <f>AVERAGE(#REF!)</f>
        <v>#REF!</v>
      </c>
      <c r="H4459" s="33" t="e">
        <f>AVERAGE(#REF!)</f>
        <v>#REF!</v>
      </c>
      <c r="I4459" s="33" t="e">
        <f>AVERAGE(#REF!)</f>
        <v>#REF!</v>
      </c>
      <c r="J4459" s="33" t="e">
        <f>AVERAGE(#REF!)</f>
        <v>#REF!</v>
      </c>
      <c r="K4459" s="33" t="e">
        <f>AVERAGE(#REF!)</f>
        <v>#REF!</v>
      </c>
      <c r="L4459" s="33" t="e">
        <f>AVERAGE(#REF!)</f>
        <v>#REF!</v>
      </c>
      <c r="M4459" s="33" t="e">
        <f>AVERAGE(#REF!)</f>
        <v>#REF!</v>
      </c>
      <c r="N4459" s="33" t="e">
        <f>AVERAGE(#REF!)</f>
        <v>#REF!</v>
      </c>
      <c r="O4459" s="33" t="e">
        <f>AVERAGE(#REF!)</f>
        <v>#REF!</v>
      </c>
      <c r="P4459" s="33" t="e">
        <f>AVERAGE(#REF!)</f>
        <v>#REF!</v>
      </c>
      <c r="Q4459" s="33" t="e">
        <f>AVERAGE(#REF!)</f>
        <v>#REF!</v>
      </c>
      <c r="R4459" s="9"/>
      <c r="T4459" s="177"/>
      <c r="U4459" s="36"/>
      <c r="V4459" s="16"/>
      <c r="W4459" s="16"/>
      <c r="X4459" s="177"/>
      <c r="Y4459" s="175"/>
      <c r="Z4459" s="16"/>
      <c r="AA4459" s="16"/>
      <c r="AB4459" s="177"/>
      <c r="AC4459" s="36"/>
      <c r="AD4459" s="10"/>
    </row>
    <row r="4460" spans="1:30">
      <c r="A4460" s="174">
        <v>966</v>
      </c>
      <c r="B4460">
        <v>24</v>
      </c>
      <c r="C4460" s="36" t="s">
        <v>811</v>
      </c>
      <c r="D4460" s="42" t="s">
        <v>818</v>
      </c>
      <c r="E4460" s="41" t="s">
        <v>119</v>
      </c>
      <c r="F4460" s="40">
        <v>9</v>
      </c>
      <c r="G4460" s="37">
        <v>6</v>
      </c>
      <c r="H4460" s="37">
        <v>6</v>
      </c>
      <c r="I4460" s="37">
        <v>7</v>
      </c>
      <c r="J4460" s="37">
        <v>6</v>
      </c>
      <c r="K4460" s="37">
        <v>12</v>
      </c>
      <c r="L4460" s="37">
        <v>13</v>
      </c>
      <c r="M4460" s="37">
        <v>3</v>
      </c>
      <c r="N4460" s="37">
        <v>12</v>
      </c>
      <c r="O4460" s="37">
        <v>12</v>
      </c>
      <c r="P4460" s="37">
        <v>9</v>
      </c>
      <c r="Q4460" s="37">
        <v>6</v>
      </c>
      <c r="R4460" s="9"/>
      <c r="T4460" s="177"/>
      <c r="U4460" s="16"/>
      <c r="V4460" s="16"/>
      <c r="W4460" s="16"/>
      <c r="X4460" s="177"/>
      <c r="Y4460" s="16"/>
      <c r="Z4460" s="16"/>
      <c r="AA4460" s="16"/>
      <c r="AB4460" s="16"/>
      <c r="AC4460" s="16"/>
      <c r="AD4460" s="10"/>
    </row>
    <row r="4461" spans="1:30">
      <c r="A4461" s="174">
        <v>965</v>
      </c>
      <c r="B4461">
        <v>25</v>
      </c>
      <c r="C4461" s="36" t="s">
        <v>811</v>
      </c>
      <c r="D4461" s="42" t="s">
        <v>817</v>
      </c>
      <c r="E4461" s="41" t="s">
        <v>119</v>
      </c>
      <c r="F4461" s="40">
        <v>9.9</v>
      </c>
      <c r="G4461" s="37">
        <v>5</v>
      </c>
      <c r="H4461" s="37">
        <v>5</v>
      </c>
      <c r="I4461" s="37">
        <v>5</v>
      </c>
      <c r="J4461" s="37">
        <v>5</v>
      </c>
      <c r="K4461" s="37">
        <v>9</v>
      </c>
      <c r="L4461" s="37">
        <v>9</v>
      </c>
      <c r="M4461" s="37">
        <v>3</v>
      </c>
      <c r="N4461" s="37">
        <v>9</v>
      </c>
      <c r="O4461" s="37">
        <v>9</v>
      </c>
      <c r="P4461" s="37">
        <v>9</v>
      </c>
      <c r="Q4461" s="37">
        <v>6</v>
      </c>
      <c r="R4461" s="9"/>
      <c r="T4461" s="177"/>
      <c r="U4461" s="175"/>
      <c r="V4461" s="16"/>
      <c r="W4461" s="16"/>
      <c r="X4461" s="177"/>
      <c r="Y4461" s="36"/>
      <c r="Z4461" s="16"/>
      <c r="AA4461" s="16"/>
      <c r="AB4461" s="177"/>
      <c r="AC4461" s="36"/>
      <c r="AD4461" s="10"/>
    </row>
    <row r="4462" spans="1:30">
      <c r="A4462" s="174">
        <v>955</v>
      </c>
      <c r="B4462">
        <v>26</v>
      </c>
      <c r="C4462" s="36" t="s">
        <v>811</v>
      </c>
      <c r="D4462" s="36" t="s">
        <v>816</v>
      </c>
      <c r="E4462" s="39" t="s">
        <v>119</v>
      </c>
      <c r="F4462" s="38">
        <v>7.4</v>
      </c>
      <c r="G4462" s="37">
        <v>7</v>
      </c>
      <c r="H4462" s="37">
        <v>6</v>
      </c>
      <c r="I4462" s="37">
        <v>6</v>
      </c>
      <c r="J4462" s="37">
        <v>5</v>
      </c>
      <c r="K4462" s="37">
        <v>12</v>
      </c>
      <c r="L4462" s="37">
        <v>11</v>
      </c>
      <c r="M4462" s="37">
        <v>3</v>
      </c>
      <c r="N4462" s="37">
        <v>10</v>
      </c>
      <c r="O4462" s="37">
        <v>11</v>
      </c>
      <c r="P4462" s="37">
        <v>8</v>
      </c>
      <c r="Q4462" s="37">
        <v>7</v>
      </c>
      <c r="R4462" s="9"/>
      <c r="T4462" s="177"/>
      <c r="U4462" s="36"/>
      <c r="V4462" s="16"/>
      <c r="W4462" s="16"/>
      <c r="X4462" s="177"/>
      <c r="Y4462" s="175"/>
      <c r="Z4462" s="16"/>
      <c r="AA4462" s="16"/>
      <c r="AB4462" s="177"/>
      <c r="AC4462" s="175"/>
      <c r="AD4462" s="10"/>
    </row>
    <row r="4463" spans="1:30">
      <c r="A4463" s="174">
        <v>946</v>
      </c>
      <c r="B4463">
        <v>27</v>
      </c>
      <c r="C4463" s="36" t="s">
        <v>811</v>
      </c>
      <c r="D4463" s="42" t="s">
        <v>815</v>
      </c>
      <c r="E4463" s="41" t="s">
        <v>119</v>
      </c>
      <c r="F4463" s="40">
        <v>9.6999999999999993</v>
      </c>
      <c r="G4463" s="37">
        <v>6</v>
      </c>
      <c r="H4463" s="37">
        <v>7</v>
      </c>
      <c r="I4463" s="37">
        <v>6</v>
      </c>
      <c r="J4463" s="37">
        <v>4</v>
      </c>
      <c r="K4463" s="37">
        <v>12</v>
      </c>
      <c r="L4463" s="37">
        <v>11</v>
      </c>
      <c r="M4463" s="37">
        <v>5</v>
      </c>
      <c r="N4463" s="37">
        <v>12</v>
      </c>
      <c r="O4463" s="37">
        <v>13</v>
      </c>
      <c r="P4463" s="37">
        <v>11</v>
      </c>
      <c r="Q4463" s="37">
        <v>7</v>
      </c>
      <c r="T4463" s="177"/>
      <c r="U4463" s="16"/>
      <c r="V4463" s="16"/>
      <c r="W4463" s="16"/>
      <c r="X4463" s="177"/>
      <c r="Y4463" s="16"/>
      <c r="Z4463" s="16"/>
      <c r="AA4463" s="16"/>
      <c r="AB4463" s="16"/>
      <c r="AC4463" s="16"/>
      <c r="AD4463" s="10"/>
    </row>
    <row r="4464" spans="1:30">
      <c r="A4464" s="174">
        <v>961</v>
      </c>
      <c r="B4464">
        <v>28</v>
      </c>
      <c r="C4464" s="36" t="s">
        <v>811</v>
      </c>
      <c r="D4464" s="42" t="s">
        <v>814</v>
      </c>
      <c r="E4464" s="41" t="s">
        <v>119</v>
      </c>
      <c r="F4464" s="40">
        <v>9.4</v>
      </c>
      <c r="G4464" s="37">
        <v>4</v>
      </c>
      <c r="H4464" s="37">
        <v>4</v>
      </c>
      <c r="I4464" s="37">
        <v>5</v>
      </c>
      <c r="J4464" s="37">
        <v>6</v>
      </c>
      <c r="K4464" s="37">
        <v>11</v>
      </c>
      <c r="L4464" s="37">
        <v>7</v>
      </c>
      <c r="M4464" s="37">
        <v>2</v>
      </c>
      <c r="N4464" s="37">
        <v>8</v>
      </c>
      <c r="O4464" s="37">
        <v>8</v>
      </c>
      <c r="P4464" s="37">
        <v>6</v>
      </c>
      <c r="Q4464" s="37">
        <v>3</v>
      </c>
      <c r="T4464" s="177"/>
      <c r="U4464" s="36"/>
      <c r="V4464" s="16"/>
      <c r="W4464" s="16"/>
      <c r="X4464" s="177"/>
      <c r="Y4464" s="175"/>
      <c r="Z4464" s="16"/>
      <c r="AA4464" s="16"/>
      <c r="AB4464" s="177"/>
      <c r="AC4464" s="175"/>
      <c r="AD4464" s="10"/>
    </row>
    <row r="4465" spans="1:30">
      <c r="A4465" s="174">
        <v>954</v>
      </c>
      <c r="B4465">
        <v>29</v>
      </c>
      <c r="C4465" s="36" t="s">
        <v>811</v>
      </c>
      <c r="D4465" s="36" t="s">
        <v>813</v>
      </c>
      <c r="E4465" s="39" t="s">
        <v>119</v>
      </c>
      <c r="F4465" s="38" t="s">
        <v>0</v>
      </c>
      <c r="G4465" s="37">
        <v>6</v>
      </c>
      <c r="H4465" s="37">
        <v>7</v>
      </c>
      <c r="I4465" s="37">
        <v>6</v>
      </c>
      <c r="J4465" s="37">
        <v>6</v>
      </c>
      <c r="K4465" s="37">
        <v>13</v>
      </c>
      <c r="L4465" s="37">
        <v>11</v>
      </c>
      <c r="M4465" s="37">
        <v>6</v>
      </c>
      <c r="N4465" s="37">
        <v>12</v>
      </c>
      <c r="O4465" s="37">
        <v>13</v>
      </c>
      <c r="P4465" s="37">
        <v>12</v>
      </c>
      <c r="Q4465" s="37">
        <v>7</v>
      </c>
      <c r="R4465" s="9"/>
      <c r="T4465" s="177"/>
      <c r="U4465" s="36"/>
      <c r="V4465" s="16"/>
      <c r="W4465" s="16"/>
      <c r="X4465" s="177"/>
      <c r="Y4465" s="175"/>
      <c r="Z4465" s="16"/>
      <c r="AA4465" s="16"/>
      <c r="AB4465" s="177"/>
      <c r="AC4465" s="36"/>
      <c r="AD4465" s="10"/>
    </row>
    <row r="4466" spans="1:30">
      <c r="A4466" s="174">
        <v>974</v>
      </c>
      <c r="B4466">
        <v>30</v>
      </c>
      <c r="C4466" s="36" t="s">
        <v>811</v>
      </c>
      <c r="D4466" s="36" t="s">
        <v>812</v>
      </c>
      <c r="E4466" s="39" t="s">
        <v>119</v>
      </c>
      <c r="F4466" s="38">
        <v>8.4</v>
      </c>
      <c r="G4466" s="37">
        <v>7</v>
      </c>
      <c r="H4466" s="37">
        <v>6</v>
      </c>
      <c r="I4466" s="37">
        <v>6</v>
      </c>
      <c r="J4466" s="37">
        <v>6</v>
      </c>
      <c r="K4466" s="37">
        <v>13</v>
      </c>
      <c r="L4466" s="37">
        <v>12</v>
      </c>
      <c r="M4466" s="37">
        <v>5</v>
      </c>
      <c r="N4466" s="37">
        <v>10</v>
      </c>
      <c r="O4466" s="37">
        <v>12</v>
      </c>
      <c r="P4466" s="37">
        <v>10</v>
      </c>
      <c r="Q4466" s="37">
        <v>6</v>
      </c>
      <c r="R4466" s="9"/>
      <c r="T4466" s="16"/>
      <c r="U4466" s="16"/>
      <c r="V4466" s="16"/>
      <c r="W4466" s="16"/>
      <c r="X4466" s="16"/>
      <c r="Y4466" s="16"/>
      <c r="Z4466" s="16"/>
      <c r="AA4466" s="16"/>
      <c r="AB4466" s="16"/>
      <c r="AC4466" s="16"/>
      <c r="AD4466" s="10"/>
    </row>
    <row r="4467" spans="1:30">
      <c r="A4467" s="174">
        <v>1026</v>
      </c>
      <c r="C4467" s="36" t="s">
        <v>811</v>
      </c>
      <c r="D4467" s="35" t="s">
        <v>9394</v>
      </c>
      <c r="E4467" s="34" t="s">
        <v>119</v>
      </c>
      <c r="F4467" s="130">
        <f>GEOMEAN(F4437:F4466)</f>
        <v>8.9175488153488764</v>
      </c>
      <c r="G4467" s="37">
        <v>5</v>
      </c>
      <c r="H4467" s="37">
        <v>6</v>
      </c>
      <c r="I4467" s="37">
        <v>6</v>
      </c>
      <c r="J4467" s="37">
        <v>5</v>
      </c>
      <c r="K4467" s="37">
        <v>11</v>
      </c>
      <c r="L4467" s="37">
        <v>7</v>
      </c>
      <c r="M4467" s="37">
        <v>2</v>
      </c>
      <c r="N4467" s="37">
        <v>7</v>
      </c>
      <c r="O4467" s="37">
        <v>11</v>
      </c>
      <c r="P4467" s="37">
        <v>6</v>
      </c>
      <c r="Q4467" s="37">
        <v>3</v>
      </c>
      <c r="R4467" s="9"/>
      <c r="T4467" s="177"/>
      <c r="U4467" s="175"/>
      <c r="V4467" s="16"/>
      <c r="W4467" s="16"/>
      <c r="X4467" s="177"/>
      <c r="Y4467" s="36"/>
      <c r="Z4467" s="16"/>
      <c r="AA4467" s="16"/>
      <c r="AB4467" s="16"/>
      <c r="AC4467" s="16"/>
      <c r="AD4467" s="10"/>
    </row>
    <row r="4468" spans="1:30">
      <c r="A4468" s="174">
        <v>1109</v>
      </c>
      <c r="B4468">
        <v>1</v>
      </c>
      <c r="C4468" s="36" t="s">
        <v>8968</v>
      </c>
      <c r="D4468" s="42" t="s">
        <v>780</v>
      </c>
      <c r="E4468" s="41" t="str">
        <f>E4479</f>
        <v>Joe</v>
      </c>
      <c r="F4468" s="40">
        <v>9.8000000000000007</v>
      </c>
      <c r="G4468" s="37">
        <v>5</v>
      </c>
      <c r="H4468" s="37">
        <v>5</v>
      </c>
      <c r="I4468" s="37">
        <v>5</v>
      </c>
      <c r="J4468" s="37">
        <v>5</v>
      </c>
      <c r="K4468" s="37">
        <v>10</v>
      </c>
      <c r="L4468" s="37">
        <v>10</v>
      </c>
      <c r="M4468" s="37">
        <v>5</v>
      </c>
      <c r="N4468" s="37">
        <v>10</v>
      </c>
      <c r="O4468" s="37">
        <v>10</v>
      </c>
      <c r="P4468" s="37">
        <v>10</v>
      </c>
      <c r="Q4468" s="37">
        <v>5</v>
      </c>
    </row>
    <row r="4469" spans="1:30">
      <c r="A4469" s="174">
        <v>1097</v>
      </c>
      <c r="B4469">
        <v>2</v>
      </c>
      <c r="C4469" s="36" t="s">
        <v>8968</v>
      </c>
      <c r="D4469" s="42" t="s">
        <v>779</v>
      </c>
      <c r="E4469" s="41" t="str">
        <f>E4479</f>
        <v>Joe</v>
      </c>
      <c r="F4469" s="40">
        <v>9.1999999999999993</v>
      </c>
      <c r="G4469" s="37">
        <v>5</v>
      </c>
      <c r="H4469" s="37">
        <v>5</v>
      </c>
      <c r="I4469" s="37">
        <v>5</v>
      </c>
      <c r="J4469" s="37">
        <v>5</v>
      </c>
      <c r="K4469" s="37">
        <v>10</v>
      </c>
      <c r="L4469" s="37">
        <v>10</v>
      </c>
      <c r="M4469" s="37">
        <v>5</v>
      </c>
      <c r="N4469" s="37">
        <v>10</v>
      </c>
      <c r="O4469" s="37">
        <v>10</v>
      </c>
      <c r="P4469" s="37">
        <v>10</v>
      </c>
      <c r="Q4469" s="37">
        <v>5</v>
      </c>
    </row>
    <row r="4470" spans="1:30">
      <c r="A4470" s="174">
        <v>1059</v>
      </c>
      <c r="B4470">
        <v>3</v>
      </c>
      <c r="C4470" s="36" t="s">
        <v>8968</v>
      </c>
      <c r="D4470" s="36" t="s">
        <v>778</v>
      </c>
      <c r="E4470" s="39" t="str">
        <f>E4479</f>
        <v>Joe</v>
      </c>
      <c r="F4470" s="38">
        <v>8.6999999999999993</v>
      </c>
      <c r="G4470" s="37">
        <v>5</v>
      </c>
      <c r="H4470" s="37">
        <v>5</v>
      </c>
      <c r="I4470" s="37">
        <v>5</v>
      </c>
      <c r="J4470" s="37">
        <v>5</v>
      </c>
      <c r="K4470" s="37">
        <v>10</v>
      </c>
      <c r="L4470" s="37">
        <v>10</v>
      </c>
      <c r="M4470" s="37">
        <v>5</v>
      </c>
      <c r="N4470" s="37">
        <v>10</v>
      </c>
      <c r="O4470" s="37">
        <v>10</v>
      </c>
      <c r="P4470" s="37">
        <v>10</v>
      </c>
      <c r="Q4470" s="37">
        <v>5</v>
      </c>
    </row>
    <row r="4471" spans="1:30">
      <c r="A4471" s="174">
        <v>1055</v>
      </c>
      <c r="B4471">
        <v>4</v>
      </c>
      <c r="C4471" s="36" t="s">
        <v>8968</v>
      </c>
      <c r="D4471" s="42" t="s">
        <v>777</v>
      </c>
      <c r="E4471" s="41" t="str">
        <f>E4479</f>
        <v>Joe</v>
      </c>
      <c r="F4471" s="40">
        <v>9</v>
      </c>
      <c r="G4471" s="37">
        <v>5</v>
      </c>
      <c r="H4471" s="37">
        <v>5</v>
      </c>
      <c r="I4471" s="37">
        <v>5</v>
      </c>
      <c r="J4471" s="37">
        <v>5</v>
      </c>
      <c r="K4471" s="37">
        <v>10</v>
      </c>
      <c r="L4471" s="37">
        <v>10</v>
      </c>
      <c r="M4471" s="37">
        <v>5</v>
      </c>
      <c r="N4471" s="37">
        <v>10</v>
      </c>
      <c r="O4471" s="37">
        <v>10</v>
      </c>
      <c r="P4471" s="37">
        <v>10</v>
      </c>
      <c r="Q4471" s="37">
        <v>5</v>
      </c>
    </row>
    <row r="4472" spans="1:30">
      <c r="A4472" s="174">
        <v>1132</v>
      </c>
      <c r="B4472">
        <v>5</v>
      </c>
      <c r="C4472" s="36" t="s">
        <v>8968</v>
      </c>
      <c r="D4472" s="36" t="s">
        <v>776</v>
      </c>
      <c r="E4472" s="1" t="s">
        <v>119</v>
      </c>
      <c r="F4472" s="38">
        <v>8.8000000000000007</v>
      </c>
      <c r="G4472" s="37">
        <v>5</v>
      </c>
      <c r="H4472" s="37">
        <v>5</v>
      </c>
      <c r="I4472" s="37">
        <v>5</v>
      </c>
      <c r="J4472" s="37">
        <v>5</v>
      </c>
      <c r="K4472" s="37">
        <v>10</v>
      </c>
      <c r="L4472" s="37">
        <v>10</v>
      </c>
      <c r="M4472" s="37">
        <v>5</v>
      </c>
      <c r="N4472" s="37">
        <v>10</v>
      </c>
      <c r="O4472" s="37">
        <v>10</v>
      </c>
      <c r="P4472" s="37">
        <v>10</v>
      </c>
      <c r="Q4472" s="37">
        <v>5</v>
      </c>
    </row>
    <row r="4473" spans="1:30">
      <c r="A4473" s="174">
        <v>1114</v>
      </c>
      <c r="B4473">
        <v>6</v>
      </c>
      <c r="C4473" s="36" t="s">
        <v>8968</v>
      </c>
      <c r="D4473" s="42" t="s">
        <v>775</v>
      </c>
      <c r="E4473" s="41" t="str">
        <f>E4479</f>
        <v>Joe</v>
      </c>
      <c r="F4473" s="40">
        <v>9.8000000000000007</v>
      </c>
      <c r="G4473" s="37">
        <v>5</v>
      </c>
      <c r="H4473" s="37">
        <v>5</v>
      </c>
      <c r="I4473" s="37">
        <v>5</v>
      </c>
      <c r="J4473" s="37">
        <v>5</v>
      </c>
      <c r="K4473" s="37">
        <v>10</v>
      </c>
      <c r="L4473" s="37">
        <v>10</v>
      </c>
      <c r="M4473" s="37">
        <v>5</v>
      </c>
      <c r="N4473" s="37">
        <v>10</v>
      </c>
      <c r="O4473" s="37">
        <v>10</v>
      </c>
      <c r="P4473" s="37">
        <v>10</v>
      </c>
      <c r="Q4473" s="37">
        <v>5</v>
      </c>
    </row>
    <row r="4474" spans="1:30">
      <c r="A4474" s="174">
        <v>1158</v>
      </c>
      <c r="B4474">
        <v>7</v>
      </c>
      <c r="C4474" s="36" t="s">
        <v>8968</v>
      </c>
      <c r="D4474" s="42" t="s">
        <v>774</v>
      </c>
      <c r="E4474" s="41" t="str">
        <f>E4479</f>
        <v>Joe</v>
      </c>
      <c r="F4474" s="40">
        <v>9.6</v>
      </c>
      <c r="G4474" s="37">
        <v>5</v>
      </c>
      <c r="H4474" s="37">
        <v>5</v>
      </c>
      <c r="I4474" s="37">
        <v>5</v>
      </c>
      <c r="J4474" s="37">
        <v>5</v>
      </c>
      <c r="K4474" s="37">
        <v>10</v>
      </c>
      <c r="L4474" s="37">
        <v>10</v>
      </c>
      <c r="M4474" s="37">
        <v>5</v>
      </c>
      <c r="N4474" s="37">
        <v>10</v>
      </c>
      <c r="O4474" s="37">
        <v>10</v>
      </c>
      <c r="P4474" s="37">
        <v>10</v>
      </c>
      <c r="Q4474" s="37">
        <v>5</v>
      </c>
    </row>
    <row r="4475" spans="1:30">
      <c r="A4475" s="174">
        <v>1154</v>
      </c>
      <c r="B4475">
        <v>8</v>
      </c>
      <c r="C4475" s="36" t="s">
        <v>8968</v>
      </c>
      <c r="D4475" s="42" t="s">
        <v>773</v>
      </c>
      <c r="E4475" s="41" t="str">
        <f>E4479</f>
        <v>Joe</v>
      </c>
      <c r="F4475" s="40">
        <v>9.6999999999999993</v>
      </c>
      <c r="G4475" s="37">
        <v>5</v>
      </c>
      <c r="H4475" s="37">
        <v>5</v>
      </c>
      <c r="I4475" s="37">
        <v>5</v>
      </c>
      <c r="J4475" s="37">
        <v>5</v>
      </c>
      <c r="K4475" s="37">
        <v>10</v>
      </c>
      <c r="L4475" s="37">
        <v>10</v>
      </c>
      <c r="M4475" s="37">
        <v>5</v>
      </c>
      <c r="N4475" s="37">
        <v>10</v>
      </c>
      <c r="O4475" s="37">
        <v>10</v>
      </c>
      <c r="P4475" s="37">
        <v>10</v>
      </c>
      <c r="Q4475" s="37">
        <v>5</v>
      </c>
    </row>
    <row r="4476" spans="1:30">
      <c r="A4476" s="174">
        <v>1149</v>
      </c>
      <c r="B4476">
        <v>9</v>
      </c>
      <c r="C4476" s="36" t="s">
        <v>8968</v>
      </c>
      <c r="D4476" s="42" t="s">
        <v>772</v>
      </c>
      <c r="E4476" s="41" t="str">
        <f>E4479</f>
        <v>Joe</v>
      </c>
      <c r="F4476" s="40">
        <v>9</v>
      </c>
      <c r="G4476" s="37">
        <v>5</v>
      </c>
      <c r="H4476" s="37">
        <v>5</v>
      </c>
      <c r="I4476" s="37">
        <v>5</v>
      </c>
      <c r="J4476" s="37">
        <v>5</v>
      </c>
      <c r="K4476" s="37">
        <v>10</v>
      </c>
      <c r="L4476" s="37">
        <v>10</v>
      </c>
      <c r="M4476" s="37">
        <v>5</v>
      </c>
      <c r="N4476" s="37">
        <v>10</v>
      </c>
      <c r="O4476" s="37">
        <v>10</v>
      </c>
      <c r="P4476" s="37">
        <v>10</v>
      </c>
      <c r="Q4476" s="37">
        <v>5</v>
      </c>
    </row>
    <row r="4477" spans="1:30">
      <c r="A4477" s="174">
        <v>1142</v>
      </c>
      <c r="B4477">
        <v>10</v>
      </c>
      <c r="C4477" s="36" t="s">
        <v>8968</v>
      </c>
      <c r="D4477" s="42" t="s">
        <v>771</v>
      </c>
      <c r="E4477" s="41" t="str">
        <f>E4479</f>
        <v>Joe</v>
      </c>
      <c r="F4477" s="40">
        <v>9.1999999999999993</v>
      </c>
      <c r="G4477" s="37">
        <v>5</v>
      </c>
      <c r="H4477" s="37">
        <v>5</v>
      </c>
      <c r="I4477" s="37">
        <v>5</v>
      </c>
      <c r="J4477" s="37">
        <v>5</v>
      </c>
      <c r="K4477" s="37">
        <v>10</v>
      </c>
      <c r="L4477" s="37">
        <v>10</v>
      </c>
      <c r="M4477" s="37">
        <v>5</v>
      </c>
      <c r="N4477" s="37">
        <v>10</v>
      </c>
      <c r="O4477" s="37">
        <v>10</v>
      </c>
      <c r="P4477" s="37">
        <v>10</v>
      </c>
      <c r="Q4477" s="37">
        <v>5</v>
      </c>
    </row>
    <row r="4478" spans="1:30">
      <c r="A4478" s="174">
        <v>1134</v>
      </c>
      <c r="B4478">
        <v>11</v>
      </c>
      <c r="C4478" s="36" t="s">
        <v>8968</v>
      </c>
      <c r="D4478" s="36" t="s">
        <v>770</v>
      </c>
      <c r="E4478" s="39" t="str">
        <f>E4479</f>
        <v>Joe</v>
      </c>
      <c r="F4478" s="38">
        <v>7.5</v>
      </c>
      <c r="G4478" s="37">
        <v>5</v>
      </c>
      <c r="H4478" s="37">
        <v>5</v>
      </c>
      <c r="I4478" s="37">
        <v>5</v>
      </c>
      <c r="J4478" s="37">
        <v>5</v>
      </c>
      <c r="K4478" s="37">
        <v>10</v>
      </c>
      <c r="L4478" s="37">
        <v>10</v>
      </c>
      <c r="M4478" s="37">
        <v>5</v>
      </c>
      <c r="N4478" s="37">
        <v>10</v>
      </c>
      <c r="O4478" s="37">
        <v>10</v>
      </c>
      <c r="P4478" s="37">
        <v>10</v>
      </c>
      <c r="Q4478" s="37">
        <v>5</v>
      </c>
    </row>
    <row r="4479" spans="1:30">
      <c r="A4479" s="174">
        <v>1115</v>
      </c>
      <c r="C4479" s="36" t="s">
        <v>8968</v>
      </c>
      <c r="D4479" s="35" t="s">
        <v>9393</v>
      </c>
      <c r="E4479" s="34" t="s">
        <v>119</v>
      </c>
      <c r="F4479" s="130">
        <f>GEOMEAN(F4468:F4478)</f>
        <v>9.0945987656738048</v>
      </c>
      <c r="G4479" s="37">
        <v>5</v>
      </c>
      <c r="H4479" s="37">
        <v>5</v>
      </c>
      <c r="I4479" s="37">
        <v>5</v>
      </c>
      <c r="J4479" s="37">
        <v>5</v>
      </c>
      <c r="K4479" s="37">
        <v>10</v>
      </c>
      <c r="L4479" s="37">
        <v>10</v>
      </c>
      <c r="M4479" s="37">
        <v>5</v>
      </c>
      <c r="N4479" s="37">
        <v>10</v>
      </c>
      <c r="O4479" s="37">
        <v>10</v>
      </c>
      <c r="P4479" s="37">
        <v>10</v>
      </c>
      <c r="Q4479" s="37">
        <v>5</v>
      </c>
    </row>
    <row r="4480" spans="1:30">
      <c r="A4480" s="174">
        <v>995</v>
      </c>
      <c r="B4480">
        <v>1</v>
      </c>
      <c r="C4480" s="36" t="s">
        <v>756</v>
      </c>
      <c r="D4480" s="42" t="s">
        <v>769</v>
      </c>
      <c r="E4480" s="41" t="str">
        <f>E4493</f>
        <v>Joe</v>
      </c>
      <c r="F4480" s="40">
        <v>9.5</v>
      </c>
      <c r="G4480" s="37">
        <v>5</v>
      </c>
      <c r="H4480" s="37">
        <v>5</v>
      </c>
      <c r="I4480" s="37">
        <v>5</v>
      </c>
      <c r="J4480" s="37">
        <v>5</v>
      </c>
      <c r="K4480" s="37">
        <v>10</v>
      </c>
      <c r="L4480" s="37">
        <v>10</v>
      </c>
      <c r="M4480" s="37">
        <v>5</v>
      </c>
      <c r="N4480" s="37">
        <v>10</v>
      </c>
      <c r="O4480" s="37">
        <v>10</v>
      </c>
      <c r="P4480" s="37">
        <v>10</v>
      </c>
      <c r="Q4480" s="37">
        <v>5</v>
      </c>
      <c r="R4480" s="9"/>
    </row>
    <row r="4481" spans="1:30">
      <c r="A4481" s="174">
        <v>994</v>
      </c>
      <c r="B4481">
        <v>2</v>
      </c>
      <c r="C4481" s="36" t="s">
        <v>756</v>
      </c>
      <c r="D4481" s="42" t="s">
        <v>768</v>
      </c>
      <c r="E4481" s="41" t="str">
        <f>E4493</f>
        <v>Joe</v>
      </c>
      <c r="F4481" s="40">
        <v>9.9</v>
      </c>
      <c r="G4481" s="37">
        <v>5</v>
      </c>
      <c r="H4481" s="37">
        <v>5</v>
      </c>
      <c r="I4481" s="37">
        <v>5</v>
      </c>
      <c r="J4481" s="37">
        <v>5</v>
      </c>
      <c r="K4481" s="37">
        <v>10</v>
      </c>
      <c r="L4481" s="37">
        <v>10</v>
      </c>
      <c r="M4481" s="37">
        <v>5</v>
      </c>
      <c r="N4481" s="37">
        <v>10</v>
      </c>
      <c r="O4481" s="37">
        <v>10</v>
      </c>
      <c r="P4481" s="37">
        <v>10</v>
      </c>
      <c r="Q4481" s="37">
        <v>5</v>
      </c>
      <c r="R4481" s="9"/>
    </row>
    <row r="4482" spans="1:30">
      <c r="A4482" s="174">
        <v>979</v>
      </c>
      <c r="B4482">
        <v>3</v>
      </c>
      <c r="C4482" s="36" t="s">
        <v>756</v>
      </c>
      <c r="D4482" s="42" t="s">
        <v>767</v>
      </c>
      <c r="E4482" s="41" t="str">
        <f>E4493</f>
        <v>Joe</v>
      </c>
      <c r="F4482" s="40">
        <v>9.4</v>
      </c>
      <c r="G4482" s="37">
        <v>5</v>
      </c>
      <c r="H4482" s="37">
        <v>5</v>
      </c>
      <c r="I4482" s="37">
        <v>5</v>
      </c>
      <c r="J4482" s="37">
        <v>5</v>
      </c>
      <c r="K4482" s="37">
        <v>10</v>
      </c>
      <c r="L4482" s="37">
        <v>10</v>
      </c>
      <c r="M4482" s="37">
        <v>5</v>
      </c>
      <c r="N4482" s="37">
        <v>10</v>
      </c>
      <c r="O4482" s="37">
        <v>10</v>
      </c>
      <c r="P4482" s="37">
        <v>10</v>
      </c>
      <c r="Q4482" s="37">
        <v>5</v>
      </c>
      <c r="R4482" s="9"/>
    </row>
    <row r="4483" spans="1:30">
      <c r="A4483" s="174">
        <v>973</v>
      </c>
      <c r="B4483">
        <v>4</v>
      </c>
      <c r="C4483" s="36" t="s">
        <v>756</v>
      </c>
      <c r="D4483" s="42" t="s">
        <v>766</v>
      </c>
      <c r="E4483" s="41" t="str">
        <f>E4493</f>
        <v>Joe</v>
      </c>
      <c r="F4483" s="40">
        <v>9.1</v>
      </c>
      <c r="G4483" s="37">
        <v>5</v>
      </c>
      <c r="H4483" s="37">
        <v>5</v>
      </c>
      <c r="I4483" s="37">
        <v>5</v>
      </c>
      <c r="J4483" s="37">
        <v>5</v>
      </c>
      <c r="K4483" s="37">
        <v>10</v>
      </c>
      <c r="L4483" s="37">
        <v>10</v>
      </c>
      <c r="M4483" s="37">
        <v>5</v>
      </c>
      <c r="N4483" s="37">
        <v>10</v>
      </c>
      <c r="O4483" s="37">
        <v>10</v>
      </c>
      <c r="P4483" s="37">
        <v>10</v>
      </c>
      <c r="Q4483" s="37">
        <v>5</v>
      </c>
      <c r="R4483" s="9"/>
    </row>
    <row r="4484" spans="1:30">
      <c r="A4484" s="174">
        <v>968</v>
      </c>
      <c r="B4484">
        <v>5</v>
      </c>
      <c r="C4484" s="36" t="s">
        <v>756</v>
      </c>
      <c r="D4484" s="42" t="s">
        <v>765</v>
      </c>
      <c r="E4484" s="41" t="str">
        <f>E4493</f>
        <v>Joe</v>
      </c>
      <c r="F4484" s="40">
        <v>9.3000000000000007</v>
      </c>
      <c r="G4484" s="37">
        <v>5</v>
      </c>
      <c r="H4484" s="37">
        <v>5</v>
      </c>
      <c r="I4484" s="37">
        <v>5</v>
      </c>
      <c r="J4484" s="37">
        <v>5</v>
      </c>
      <c r="K4484" s="37">
        <v>10</v>
      </c>
      <c r="L4484" s="37">
        <v>10</v>
      </c>
      <c r="M4484" s="37">
        <v>5</v>
      </c>
      <c r="N4484" s="37">
        <v>10</v>
      </c>
      <c r="O4484" s="37">
        <v>10</v>
      </c>
      <c r="P4484" s="37">
        <v>10</v>
      </c>
      <c r="Q4484" s="37">
        <v>5</v>
      </c>
      <c r="R4484" s="9"/>
    </row>
    <row r="4485" spans="1:30">
      <c r="A4485" s="174">
        <v>990</v>
      </c>
      <c r="B4485">
        <v>6</v>
      </c>
      <c r="C4485" s="36" t="s">
        <v>756</v>
      </c>
      <c r="D4485" s="36" t="s">
        <v>764</v>
      </c>
      <c r="E4485" s="1" t="s">
        <v>119</v>
      </c>
      <c r="F4485" s="38">
        <v>7.8</v>
      </c>
      <c r="G4485" s="37">
        <v>5</v>
      </c>
      <c r="H4485" s="37">
        <v>5</v>
      </c>
      <c r="I4485" s="37">
        <v>5</v>
      </c>
      <c r="J4485" s="37">
        <v>5</v>
      </c>
      <c r="K4485" s="37">
        <v>10</v>
      </c>
      <c r="L4485" s="37">
        <v>10</v>
      </c>
      <c r="M4485" s="37">
        <v>5</v>
      </c>
      <c r="N4485" s="37">
        <v>10</v>
      </c>
      <c r="O4485" s="37">
        <v>10</v>
      </c>
      <c r="P4485" s="37">
        <v>10</v>
      </c>
      <c r="Q4485" s="37">
        <v>5</v>
      </c>
    </row>
    <row r="4486" spans="1:30">
      <c r="A4486" s="174">
        <v>1177</v>
      </c>
      <c r="B4486">
        <v>7</v>
      </c>
      <c r="C4486" s="36" t="s">
        <v>756</v>
      </c>
      <c r="D4486" s="42" t="s">
        <v>763</v>
      </c>
      <c r="E4486" s="41" t="str">
        <f>E4493</f>
        <v>Joe</v>
      </c>
      <c r="F4486" s="40">
        <v>9.1999999999999993</v>
      </c>
      <c r="G4486" s="37">
        <v>5</v>
      </c>
      <c r="H4486" s="37">
        <v>5</v>
      </c>
      <c r="I4486" s="37">
        <v>5</v>
      </c>
      <c r="J4486" s="37">
        <v>5</v>
      </c>
      <c r="K4486" s="37">
        <v>10</v>
      </c>
      <c r="L4486" s="37">
        <v>10</v>
      </c>
      <c r="M4486" s="37">
        <v>5</v>
      </c>
      <c r="N4486" s="37">
        <v>10</v>
      </c>
      <c r="O4486" s="37">
        <v>10</v>
      </c>
      <c r="P4486" s="37">
        <v>10</v>
      </c>
      <c r="Q4486" s="37">
        <v>5</v>
      </c>
      <c r="R4486" s="9"/>
    </row>
    <row r="4487" spans="1:30">
      <c r="A4487" s="174">
        <v>1129</v>
      </c>
      <c r="B4487">
        <v>8</v>
      </c>
      <c r="C4487" s="36" t="s">
        <v>756</v>
      </c>
      <c r="D4487" s="36" t="s">
        <v>762</v>
      </c>
      <c r="E4487" s="39" t="str">
        <f>E4493</f>
        <v>Joe</v>
      </c>
      <c r="F4487" s="38">
        <v>8.6</v>
      </c>
      <c r="G4487" s="33" t="e">
        <f>AVERAGE(#REF!)</f>
        <v>#REF!</v>
      </c>
      <c r="H4487" s="33" t="e">
        <f>AVERAGE(#REF!)</f>
        <v>#REF!</v>
      </c>
      <c r="I4487" s="33" t="e">
        <f>AVERAGE(#REF!)</f>
        <v>#REF!</v>
      </c>
      <c r="J4487" s="33" t="e">
        <f>AVERAGE(#REF!)</f>
        <v>#REF!</v>
      </c>
      <c r="K4487" s="33" t="e">
        <f>AVERAGE(#REF!)</f>
        <v>#REF!</v>
      </c>
      <c r="L4487" s="33" t="e">
        <f>AVERAGE(#REF!)</f>
        <v>#REF!</v>
      </c>
      <c r="M4487" s="33" t="e">
        <f>AVERAGE(#REF!)</f>
        <v>#REF!</v>
      </c>
      <c r="N4487" s="33" t="e">
        <f>AVERAGE(#REF!)</f>
        <v>#REF!</v>
      </c>
      <c r="O4487" s="33" t="e">
        <f>AVERAGE(#REF!)</f>
        <v>#REF!</v>
      </c>
      <c r="P4487" s="33" t="e">
        <f>AVERAGE(#REF!)</f>
        <v>#REF!</v>
      </c>
      <c r="Q4487" s="33" t="e">
        <f>AVERAGE(#REF!)</f>
        <v>#REF!</v>
      </c>
      <c r="R4487" s="9"/>
    </row>
    <row r="4488" spans="1:30">
      <c r="A4488" s="174">
        <v>1124</v>
      </c>
      <c r="B4488">
        <v>9</v>
      </c>
      <c r="C4488" s="36" t="s">
        <v>756</v>
      </c>
      <c r="D4488" s="42" t="s">
        <v>761</v>
      </c>
      <c r="E4488" s="41" t="str">
        <f>E4493</f>
        <v>Joe</v>
      </c>
      <c r="F4488" s="40">
        <v>9</v>
      </c>
      <c r="G4488" s="37">
        <v>5</v>
      </c>
      <c r="H4488" s="37">
        <v>5</v>
      </c>
      <c r="I4488" s="37">
        <v>5</v>
      </c>
      <c r="J4488" s="37">
        <v>5</v>
      </c>
      <c r="K4488" s="37">
        <v>10</v>
      </c>
      <c r="L4488" s="37">
        <v>10</v>
      </c>
      <c r="M4488" s="37">
        <v>5</v>
      </c>
      <c r="N4488" s="37">
        <v>10</v>
      </c>
      <c r="O4488" s="37">
        <v>10</v>
      </c>
      <c r="P4488" s="37">
        <v>10</v>
      </c>
      <c r="Q4488" s="37">
        <v>5</v>
      </c>
      <c r="R4488" s="9"/>
    </row>
    <row r="4489" spans="1:30">
      <c r="A4489" s="174">
        <v>1102</v>
      </c>
      <c r="B4489">
        <v>10</v>
      </c>
      <c r="C4489" s="36" t="s">
        <v>756</v>
      </c>
      <c r="D4489" s="42" t="s">
        <v>760</v>
      </c>
      <c r="E4489" s="41" t="str">
        <f>E4493</f>
        <v>Joe</v>
      </c>
      <c r="F4489" s="40">
        <v>9.1</v>
      </c>
      <c r="G4489" s="37">
        <v>5</v>
      </c>
      <c r="H4489" s="37">
        <v>5</v>
      </c>
      <c r="I4489" s="37">
        <v>5</v>
      </c>
      <c r="J4489" s="37">
        <v>5</v>
      </c>
      <c r="K4489" s="37">
        <v>10</v>
      </c>
      <c r="L4489" s="37">
        <v>10</v>
      </c>
      <c r="M4489" s="37">
        <v>5</v>
      </c>
      <c r="N4489" s="37">
        <v>10</v>
      </c>
      <c r="O4489" s="37">
        <v>10</v>
      </c>
      <c r="P4489" s="37">
        <v>10</v>
      </c>
      <c r="Q4489" s="37">
        <v>5</v>
      </c>
      <c r="R4489" s="9"/>
      <c r="T4489" s="16"/>
      <c r="U4489" s="16"/>
      <c r="V4489" s="16"/>
      <c r="W4489" s="16"/>
      <c r="X4489" s="16"/>
      <c r="Y4489" s="16"/>
      <c r="Z4489" s="16"/>
      <c r="AA4489" s="16"/>
      <c r="AB4489" s="16"/>
      <c r="AC4489" s="16"/>
      <c r="AD4489" s="10"/>
    </row>
    <row r="4490" spans="1:30">
      <c r="A4490" s="174">
        <v>1049</v>
      </c>
      <c r="B4490">
        <v>11</v>
      </c>
      <c r="C4490" s="36" t="s">
        <v>756</v>
      </c>
      <c r="D4490" s="42" t="s">
        <v>759</v>
      </c>
      <c r="E4490" s="41" t="str">
        <f>E4493</f>
        <v>Joe</v>
      </c>
      <c r="F4490" s="40">
        <v>9.1999999999999993</v>
      </c>
      <c r="G4490" s="37">
        <v>5</v>
      </c>
      <c r="H4490" s="37">
        <v>5</v>
      </c>
      <c r="I4490" s="37">
        <v>5</v>
      </c>
      <c r="J4490" s="37">
        <v>5</v>
      </c>
      <c r="K4490" s="37">
        <v>10</v>
      </c>
      <c r="L4490" s="37">
        <v>10</v>
      </c>
      <c r="M4490" s="37">
        <v>5</v>
      </c>
      <c r="N4490" s="37">
        <v>10</v>
      </c>
      <c r="O4490" s="37">
        <v>10</v>
      </c>
      <c r="P4490" s="37">
        <v>10</v>
      </c>
      <c r="Q4490" s="37">
        <v>5</v>
      </c>
      <c r="R4490" s="9"/>
      <c r="T4490" s="177"/>
      <c r="U4490" s="36"/>
      <c r="V4490" s="16"/>
      <c r="W4490" s="16"/>
      <c r="X4490" s="177"/>
      <c r="Y4490" s="36"/>
      <c r="Z4490" s="16"/>
      <c r="AA4490" s="16"/>
      <c r="AB4490" s="177"/>
      <c r="AC4490" s="36"/>
      <c r="AD4490" s="10"/>
    </row>
    <row r="4491" spans="1:30">
      <c r="A4491" s="174">
        <v>987</v>
      </c>
      <c r="B4491">
        <v>12</v>
      </c>
      <c r="C4491" s="36" t="s">
        <v>756</v>
      </c>
      <c r="D4491" s="42" t="s">
        <v>758</v>
      </c>
      <c r="E4491" s="41" t="str">
        <f>E4493</f>
        <v>Joe</v>
      </c>
      <c r="F4491" s="40">
        <v>9</v>
      </c>
      <c r="G4491" s="37">
        <v>5</v>
      </c>
      <c r="H4491" s="37">
        <v>5</v>
      </c>
      <c r="I4491" s="37">
        <v>5</v>
      </c>
      <c r="J4491" s="37">
        <v>5</v>
      </c>
      <c r="K4491" s="37">
        <v>10</v>
      </c>
      <c r="L4491" s="37">
        <v>10</v>
      </c>
      <c r="M4491" s="37">
        <v>5</v>
      </c>
      <c r="N4491" s="37">
        <v>10</v>
      </c>
      <c r="O4491" s="37">
        <v>10</v>
      </c>
      <c r="P4491" s="37">
        <v>10</v>
      </c>
      <c r="Q4491" s="37">
        <v>5</v>
      </c>
      <c r="R4491" s="9"/>
      <c r="T4491" s="177"/>
      <c r="U4491" s="36"/>
      <c r="V4491" s="16"/>
      <c r="W4491" s="16"/>
      <c r="X4491" s="177"/>
      <c r="Y4491" s="36"/>
      <c r="Z4491" s="16"/>
      <c r="AA4491" s="16"/>
      <c r="AB4491" s="177"/>
      <c r="AC4491" s="36"/>
      <c r="AD4491" s="10"/>
    </row>
    <row r="4492" spans="1:30">
      <c r="A4492" s="174">
        <v>1028</v>
      </c>
      <c r="B4492">
        <v>13</v>
      </c>
      <c r="C4492" s="36" t="s">
        <v>756</v>
      </c>
      <c r="D4492" s="42" t="s">
        <v>757</v>
      </c>
      <c r="E4492" s="41" t="str">
        <f>E4493</f>
        <v>Joe</v>
      </c>
      <c r="F4492" s="40">
        <v>10</v>
      </c>
      <c r="G4492" s="37">
        <v>5</v>
      </c>
      <c r="H4492" s="37">
        <v>5</v>
      </c>
      <c r="I4492" s="37">
        <v>5</v>
      </c>
      <c r="J4492" s="37">
        <v>5</v>
      </c>
      <c r="K4492" s="37">
        <v>10</v>
      </c>
      <c r="L4492" s="37">
        <v>10</v>
      </c>
      <c r="M4492" s="37">
        <v>5</v>
      </c>
      <c r="N4492" s="37">
        <v>10</v>
      </c>
      <c r="O4492" s="37">
        <v>10</v>
      </c>
      <c r="P4492" s="37">
        <v>10</v>
      </c>
      <c r="Q4492" s="37">
        <v>5</v>
      </c>
      <c r="R4492" s="9"/>
      <c r="T4492" s="177"/>
      <c r="U4492" s="36"/>
      <c r="V4492" s="16"/>
      <c r="W4492" s="16"/>
      <c r="X4492" s="177"/>
      <c r="Y4492" s="36"/>
      <c r="Z4492" s="16"/>
      <c r="AA4492" s="16"/>
      <c r="AB4492" s="177"/>
      <c r="AC4492" s="36"/>
    </row>
    <row r="4493" spans="1:30">
      <c r="A4493" s="174">
        <v>1016</v>
      </c>
      <c r="C4493" s="36" t="s">
        <v>756</v>
      </c>
      <c r="D4493" s="35" t="s">
        <v>9393</v>
      </c>
      <c r="E4493" s="34" t="s">
        <v>119</v>
      </c>
      <c r="F4493" s="130">
        <f>GEOMEAN(F4480:F4492)</f>
        <v>9.1455149209090223</v>
      </c>
      <c r="G4493" s="37">
        <v>5</v>
      </c>
      <c r="H4493" s="37">
        <v>5</v>
      </c>
      <c r="I4493" s="37">
        <v>5</v>
      </c>
      <c r="J4493" s="37">
        <v>5</v>
      </c>
      <c r="K4493" s="37">
        <v>10</v>
      </c>
      <c r="L4493" s="37">
        <v>10</v>
      </c>
      <c r="M4493" s="37">
        <v>5</v>
      </c>
      <c r="N4493" s="37">
        <v>10</v>
      </c>
      <c r="O4493" s="37">
        <v>10</v>
      </c>
      <c r="P4493" s="37">
        <v>10</v>
      </c>
      <c r="Q4493" s="37">
        <v>5</v>
      </c>
      <c r="R4493" s="9"/>
      <c r="T4493" s="177"/>
      <c r="U4493" s="36"/>
      <c r="V4493" s="16"/>
      <c r="W4493" s="16"/>
      <c r="X4493" s="177"/>
      <c r="Y4493" s="36"/>
      <c r="Z4493" s="16"/>
      <c r="AA4493" s="16"/>
      <c r="AB4493" s="177"/>
      <c r="AC4493" s="36"/>
      <c r="AD4493" s="10"/>
    </row>
    <row r="4494" spans="1:30">
      <c r="A4494" s="174">
        <v>1168</v>
      </c>
      <c r="B4494">
        <v>1</v>
      </c>
      <c r="C4494" s="36" t="s">
        <v>741</v>
      </c>
      <c r="D4494" s="36" t="s">
        <v>755</v>
      </c>
      <c r="E4494" s="39" t="str">
        <f>E4508</f>
        <v>Joe</v>
      </c>
      <c r="F4494" s="38">
        <v>8.8000000000000007</v>
      </c>
      <c r="G4494" s="37">
        <v>8</v>
      </c>
      <c r="H4494" s="37">
        <v>5</v>
      </c>
      <c r="I4494" s="37">
        <v>5</v>
      </c>
      <c r="J4494" s="37">
        <v>6</v>
      </c>
      <c r="K4494" s="37">
        <v>16</v>
      </c>
      <c r="L4494" s="37">
        <v>14</v>
      </c>
      <c r="M4494" s="37">
        <v>5</v>
      </c>
      <c r="N4494" s="37">
        <v>13</v>
      </c>
      <c r="O4494" s="37">
        <v>14</v>
      </c>
      <c r="P4494" s="37">
        <v>13</v>
      </c>
      <c r="Q4494" s="37">
        <v>9</v>
      </c>
    </row>
    <row r="4495" spans="1:30">
      <c r="A4495" s="174">
        <v>1165</v>
      </c>
      <c r="B4495">
        <v>2</v>
      </c>
      <c r="C4495" s="36" t="s">
        <v>741</v>
      </c>
      <c r="D4495" s="42" t="s">
        <v>754</v>
      </c>
      <c r="E4495" s="41" t="str">
        <f>E4508</f>
        <v>Joe</v>
      </c>
      <c r="F4495" s="40">
        <v>9.4</v>
      </c>
      <c r="G4495" s="37">
        <v>9</v>
      </c>
      <c r="H4495" s="37">
        <v>8</v>
      </c>
      <c r="I4495" s="37">
        <v>7</v>
      </c>
      <c r="J4495" s="37">
        <v>7</v>
      </c>
      <c r="K4495" s="37">
        <v>16</v>
      </c>
      <c r="L4495" s="37">
        <v>16</v>
      </c>
      <c r="M4495" s="37">
        <v>9</v>
      </c>
      <c r="N4495" s="37">
        <v>18</v>
      </c>
      <c r="O4495" s="37">
        <v>14</v>
      </c>
      <c r="P4495" s="37">
        <v>18</v>
      </c>
      <c r="Q4495" s="37">
        <v>10</v>
      </c>
    </row>
    <row r="4496" spans="1:30">
      <c r="A4496" s="174">
        <v>1136</v>
      </c>
      <c r="B4496">
        <v>3</v>
      </c>
      <c r="C4496" s="36" t="s">
        <v>741</v>
      </c>
      <c r="D4496" s="42" t="s">
        <v>753</v>
      </c>
      <c r="E4496" s="41" t="str">
        <f>E4508</f>
        <v>Joe</v>
      </c>
      <c r="F4496" s="40">
        <v>9.6999999999999993</v>
      </c>
      <c r="G4496" s="37">
        <v>7</v>
      </c>
      <c r="H4496" s="37">
        <v>5</v>
      </c>
      <c r="I4496" s="37">
        <v>5</v>
      </c>
      <c r="J4496" s="37">
        <v>5</v>
      </c>
      <c r="K4496" s="37">
        <v>13</v>
      </c>
      <c r="L4496" s="37">
        <v>15</v>
      </c>
      <c r="M4496" s="37">
        <v>7</v>
      </c>
      <c r="N4496" s="37">
        <v>13</v>
      </c>
      <c r="O4496" s="37">
        <v>15</v>
      </c>
      <c r="P4496" s="37">
        <v>13</v>
      </c>
      <c r="Q4496" s="37">
        <v>7</v>
      </c>
    </row>
    <row r="4497" spans="1:17">
      <c r="A4497" s="174">
        <v>1045</v>
      </c>
      <c r="B4497">
        <v>4</v>
      </c>
      <c r="C4497" s="36" t="s">
        <v>741</v>
      </c>
      <c r="D4497" s="36" t="s">
        <v>752</v>
      </c>
      <c r="E4497" s="39" t="str">
        <f>E4508</f>
        <v>Joe</v>
      </c>
      <c r="F4497" s="38">
        <v>8.4</v>
      </c>
      <c r="G4497" s="37">
        <v>5</v>
      </c>
      <c r="H4497" s="37">
        <v>5</v>
      </c>
      <c r="I4497" s="37">
        <v>5</v>
      </c>
      <c r="J4497" s="37">
        <v>5</v>
      </c>
      <c r="K4497" s="37">
        <v>10</v>
      </c>
      <c r="L4497" s="37">
        <v>10</v>
      </c>
      <c r="M4497" s="37">
        <v>5</v>
      </c>
      <c r="N4497" s="37">
        <v>10</v>
      </c>
      <c r="O4497" s="37">
        <v>10</v>
      </c>
      <c r="P4497" s="37">
        <v>10</v>
      </c>
      <c r="Q4497" s="37">
        <v>5</v>
      </c>
    </row>
    <row r="4498" spans="1:17">
      <c r="A4498" s="174">
        <v>1021</v>
      </c>
      <c r="B4498">
        <v>5</v>
      </c>
      <c r="C4498" s="36" t="s">
        <v>741</v>
      </c>
      <c r="D4498" s="42" t="s">
        <v>751</v>
      </c>
      <c r="E4498" s="41" t="str">
        <f>E4508</f>
        <v>Joe</v>
      </c>
      <c r="F4498" s="40">
        <v>9.3000000000000007</v>
      </c>
      <c r="G4498" s="37">
        <v>7</v>
      </c>
      <c r="H4498" s="37">
        <v>8</v>
      </c>
      <c r="I4498" s="37">
        <v>7</v>
      </c>
      <c r="J4498" s="37">
        <v>6</v>
      </c>
      <c r="K4498" s="37">
        <v>13</v>
      </c>
      <c r="L4498" s="37">
        <v>11</v>
      </c>
      <c r="M4498" s="37">
        <v>4</v>
      </c>
      <c r="N4498" s="37">
        <v>12</v>
      </c>
      <c r="O4498" s="37">
        <v>14</v>
      </c>
      <c r="P4498" s="37">
        <v>12</v>
      </c>
      <c r="Q4498" s="37">
        <v>7</v>
      </c>
    </row>
    <row r="4499" spans="1:17">
      <c r="A4499" s="174">
        <v>992</v>
      </c>
      <c r="B4499">
        <v>6</v>
      </c>
      <c r="C4499" s="36" t="s">
        <v>741</v>
      </c>
      <c r="D4499" s="42" t="s">
        <v>750</v>
      </c>
      <c r="E4499" s="41" t="str">
        <f>E4508</f>
        <v>Joe</v>
      </c>
      <c r="F4499" s="40">
        <v>9.8000000000000007</v>
      </c>
      <c r="G4499" s="37">
        <v>9</v>
      </c>
      <c r="H4499" s="37">
        <v>8</v>
      </c>
      <c r="I4499" s="37">
        <v>8</v>
      </c>
      <c r="J4499" s="37">
        <v>6</v>
      </c>
      <c r="K4499" s="37">
        <v>16</v>
      </c>
      <c r="L4499" s="37">
        <v>17</v>
      </c>
      <c r="M4499" s="37">
        <v>8</v>
      </c>
      <c r="N4499" s="37">
        <v>19</v>
      </c>
      <c r="O4499" s="37">
        <v>20</v>
      </c>
      <c r="P4499" s="37">
        <v>20</v>
      </c>
      <c r="Q4499" s="37">
        <v>10</v>
      </c>
    </row>
    <row r="4500" spans="1:17">
      <c r="A4500" s="174">
        <v>988</v>
      </c>
      <c r="B4500">
        <v>7</v>
      </c>
      <c r="C4500" s="36" t="s">
        <v>741</v>
      </c>
      <c r="D4500" s="36" t="s">
        <v>749</v>
      </c>
      <c r="E4500" s="39" t="str">
        <f>E4508</f>
        <v>Joe</v>
      </c>
      <c r="F4500" s="38">
        <v>8.6</v>
      </c>
      <c r="G4500" s="37">
        <v>10</v>
      </c>
      <c r="H4500" s="37">
        <v>9</v>
      </c>
      <c r="I4500" s="37">
        <v>7</v>
      </c>
      <c r="J4500" s="37">
        <v>10</v>
      </c>
      <c r="K4500" s="37">
        <v>17</v>
      </c>
      <c r="L4500" s="37">
        <v>14</v>
      </c>
      <c r="M4500" s="37">
        <v>7</v>
      </c>
      <c r="N4500" s="37">
        <v>20</v>
      </c>
      <c r="O4500" s="37">
        <v>20</v>
      </c>
      <c r="P4500" s="37">
        <v>20</v>
      </c>
      <c r="Q4500" s="37">
        <v>10</v>
      </c>
    </row>
    <row r="4501" spans="1:17">
      <c r="A4501" s="174">
        <v>984</v>
      </c>
      <c r="B4501">
        <v>8</v>
      </c>
      <c r="C4501" s="36" t="s">
        <v>741</v>
      </c>
      <c r="D4501" s="42" t="s">
        <v>748</v>
      </c>
      <c r="E4501" s="41" t="str">
        <f>E4508</f>
        <v>Joe</v>
      </c>
      <c r="F4501" s="40">
        <v>9.1999999999999993</v>
      </c>
      <c r="G4501" s="33">
        <f t="shared" ref="G4501:Q4501" si="17">AVERAGE(G4497:G4500)</f>
        <v>7.75</v>
      </c>
      <c r="H4501" s="33">
        <f t="shared" si="17"/>
        <v>7.5</v>
      </c>
      <c r="I4501" s="33">
        <f t="shared" si="17"/>
        <v>6.75</v>
      </c>
      <c r="J4501" s="33">
        <f t="shared" si="17"/>
        <v>6.75</v>
      </c>
      <c r="K4501" s="33">
        <f t="shared" si="17"/>
        <v>14</v>
      </c>
      <c r="L4501" s="33">
        <f t="shared" si="17"/>
        <v>13</v>
      </c>
      <c r="M4501" s="33">
        <f t="shared" si="17"/>
        <v>6</v>
      </c>
      <c r="N4501" s="33">
        <f t="shared" si="17"/>
        <v>15.25</v>
      </c>
      <c r="O4501" s="33">
        <f t="shared" si="17"/>
        <v>16</v>
      </c>
      <c r="P4501" s="33">
        <f t="shared" si="17"/>
        <v>15.5</v>
      </c>
      <c r="Q4501" s="33">
        <f t="shared" si="17"/>
        <v>8</v>
      </c>
    </row>
    <row r="4502" spans="1:17">
      <c r="A4502" s="174">
        <v>976</v>
      </c>
      <c r="B4502">
        <v>9</v>
      </c>
      <c r="C4502" s="36" t="s">
        <v>741</v>
      </c>
      <c r="D4502" s="42" t="s">
        <v>747</v>
      </c>
      <c r="E4502" s="41" t="str">
        <f>E4508</f>
        <v>Joe</v>
      </c>
      <c r="F4502" s="40">
        <v>9.6</v>
      </c>
      <c r="G4502" s="37">
        <v>9</v>
      </c>
      <c r="H4502" s="37">
        <v>6</v>
      </c>
      <c r="I4502" s="37">
        <v>7</v>
      </c>
      <c r="J4502" s="37">
        <v>6</v>
      </c>
      <c r="K4502" s="37">
        <v>14</v>
      </c>
      <c r="L4502" s="37">
        <v>14</v>
      </c>
      <c r="M4502" s="37">
        <v>4</v>
      </c>
      <c r="N4502" s="37">
        <v>11</v>
      </c>
      <c r="O4502" s="37">
        <v>13</v>
      </c>
      <c r="P4502" s="37">
        <v>13</v>
      </c>
      <c r="Q4502" s="37">
        <v>10</v>
      </c>
    </row>
    <row r="4503" spans="1:17">
      <c r="A4503" s="174">
        <v>1175</v>
      </c>
      <c r="B4503">
        <v>10</v>
      </c>
      <c r="C4503" s="36" t="s">
        <v>741</v>
      </c>
      <c r="D4503" s="36" t="s">
        <v>746</v>
      </c>
      <c r="E4503" s="39" t="str">
        <f>E4508</f>
        <v>Joe</v>
      </c>
      <c r="F4503" s="38">
        <v>8.4</v>
      </c>
      <c r="G4503" s="37">
        <v>10</v>
      </c>
      <c r="H4503" s="37">
        <v>9</v>
      </c>
      <c r="I4503" s="37">
        <v>5</v>
      </c>
      <c r="J4503" s="37">
        <v>5</v>
      </c>
      <c r="K4503" s="37">
        <v>16</v>
      </c>
      <c r="L4503" s="37">
        <v>20</v>
      </c>
      <c r="M4503" s="37">
        <v>10</v>
      </c>
      <c r="N4503" s="37">
        <v>19</v>
      </c>
      <c r="O4503" s="37">
        <v>15</v>
      </c>
      <c r="P4503" s="37">
        <v>18</v>
      </c>
      <c r="Q4503" s="37">
        <v>10</v>
      </c>
    </row>
    <row r="4504" spans="1:17">
      <c r="A4504" s="174">
        <v>1173</v>
      </c>
      <c r="B4504">
        <v>11</v>
      </c>
      <c r="C4504" s="36" t="s">
        <v>741</v>
      </c>
      <c r="D4504" s="36" t="s">
        <v>745</v>
      </c>
      <c r="E4504" s="39" t="str">
        <f>E4508</f>
        <v>Joe</v>
      </c>
      <c r="F4504" s="38">
        <v>7.8</v>
      </c>
      <c r="G4504" s="37">
        <v>7</v>
      </c>
      <c r="H4504" s="37">
        <v>6</v>
      </c>
      <c r="I4504" s="37">
        <v>7</v>
      </c>
      <c r="J4504" s="37">
        <v>6</v>
      </c>
      <c r="K4504" s="37">
        <v>13</v>
      </c>
      <c r="L4504" s="37">
        <v>12</v>
      </c>
      <c r="M4504" s="37">
        <v>4</v>
      </c>
      <c r="N4504" s="37">
        <v>10</v>
      </c>
      <c r="O4504" s="37">
        <v>14</v>
      </c>
      <c r="P4504" s="37">
        <v>13</v>
      </c>
      <c r="Q4504" s="37">
        <v>9</v>
      </c>
    </row>
    <row r="4505" spans="1:17">
      <c r="A4505" s="174">
        <v>1166</v>
      </c>
      <c r="B4505">
        <v>12</v>
      </c>
      <c r="C4505" s="36" t="s">
        <v>741</v>
      </c>
      <c r="D4505" s="36" t="s">
        <v>744</v>
      </c>
      <c r="E4505" s="39" t="str">
        <f>E4508</f>
        <v>Joe</v>
      </c>
      <c r="F4505" s="38">
        <v>8.5</v>
      </c>
      <c r="G4505" s="37">
        <v>6</v>
      </c>
      <c r="H4505" s="37">
        <v>5</v>
      </c>
      <c r="I4505" s="37">
        <v>5</v>
      </c>
      <c r="J4505" s="37">
        <v>5</v>
      </c>
      <c r="K4505" s="37">
        <v>10</v>
      </c>
      <c r="L4505" s="37">
        <v>11</v>
      </c>
      <c r="M4505" s="37">
        <v>4</v>
      </c>
      <c r="N4505" s="37">
        <v>10</v>
      </c>
      <c r="O4505" s="37">
        <v>13</v>
      </c>
      <c r="P4505" s="37">
        <v>11</v>
      </c>
      <c r="Q4505" s="37">
        <v>8</v>
      </c>
    </row>
    <row r="4506" spans="1:17">
      <c r="A4506" s="174">
        <v>1032</v>
      </c>
      <c r="B4506">
        <v>13</v>
      </c>
      <c r="C4506" s="36" t="s">
        <v>741</v>
      </c>
      <c r="D4506" s="42" t="s">
        <v>743</v>
      </c>
      <c r="E4506" s="41" t="str">
        <f>E4508</f>
        <v>Joe</v>
      </c>
      <c r="F4506" s="40">
        <v>9.6</v>
      </c>
      <c r="G4506" s="37">
        <v>7</v>
      </c>
      <c r="H4506" s="37">
        <v>5</v>
      </c>
      <c r="I4506" s="37">
        <v>7</v>
      </c>
      <c r="J4506" s="37">
        <v>5</v>
      </c>
      <c r="K4506" s="37">
        <v>12</v>
      </c>
      <c r="L4506" s="37">
        <v>11</v>
      </c>
      <c r="M4506" s="37">
        <v>4</v>
      </c>
      <c r="N4506" s="37">
        <v>9</v>
      </c>
      <c r="O4506" s="37">
        <v>14</v>
      </c>
      <c r="P4506" s="37">
        <v>10</v>
      </c>
      <c r="Q4506" s="37">
        <v>8</v>
      </c>
    </row>
    <row r="4507" spans="1:17">
      <c r="A4507" s="174">
        <v>1023</v>
      </c>
      <c r="B4507">
        <v>14</v>
      </c>
      <c r="C4507" s="36" t="s">
        <v>741</v>
      </c>
      <c r="D4507" s="42" t="s">
        <v>742</v>
      </c>
      <c r="E4507" s="41" t="str">
        <f>E4508</f>
        <v>Joe</v>
      </c>
      <c r="F4507" s="40">
        <v>9.4</v>
      </c>
      <c r="G4507" s="37">
        <v>9</v>
      </c>
      <c r="H4507" s="37">
        <v>7</v>
      </c>
      <c r="I4507" s="37">
        <v>6</v>
      </c>
      <c r="J4507" s="37">
        <v>7</v>
      </c>
      <c r="K4507" s="37">
        <v>14</v>
      </c>
      <c r="L4507" s="37">
        <v>14</v>
      </c>
      <c r="M4507" s="37">
        <v>7</v>
      </c>
      <c r="N4507" s="37">
        <v>13</v>
      </c>
      <c r="O4507" s="37">
        <v>14</v>
      </c>
      <c r="P4507" s="37">
        <v>15</v>
      </c>
      <c r="Q4507" s="37">
        <v>10</v>
      </c>
    </row>
    <row r="4508" spans="1:17">
      <c r="A4508" s="174">
        <v>1018</v>
      </c>
      <c r="C4508" s="36" t="s">
        <v>741</v>
      </c>
      <c r="D4508" s="35" t="s">
        <v>9392</v>
      </c>
      <c r="E4508" s="34" t="s">
        <v>119</v>
      </c>
      <c r="F4508" s="130">
        <f>GEOMEAN(F4494:F4507)</f>
        <v>9.0158892907742398</v>
      </c>
      <c r="G4508" s="37">
        <v>7</v>
      </c>
      <c r="H4508" s="37">
        <v>6</v>
      </c>
      <c r="I4508" s="37">
        <v>8</v>
      </c>
      <c r="J4508" s="37">
        <v>5</v>
      </c>
      <c r="K4508" s="37">
        <v>13</v>
      </c>
      <c r="L4508" s="37">
        <v>12</v>
      </c>
      <c r="M4508" s="37">
        <v>6</v>
      </c>
      <c r="N4508" s="37">
        <v>11</v>
      </c>
      <c r="O4508" s="37">
        <v>13</v>
      </c>
      <c r="P4508" s="37">
        <v>12</v>
      </c>
      <c r="Q4508" s="37">
        <v>9</v>
      </c>
    </row>
    <row r="4509" spans="1:17">
      <c r="A4509" s="174">
        <v>998</v>
      </c>
      <c r="B4509">
        <v>1</v>
      </c>
      <c r="C4509" s="36" t="s">
        <v>726</v>
      </c>
      <c r="D4509" s="42" t="s">
        <v>740</v>
      </c>
      <c r="E4509" s="41" t="str">
        <f>E4523</f>
        <v>Joe</v>
      </c>
      <c r="F4509" s="40">
        <v>9.1999999999999993</v>
      </c>
      <c r="G4509" s="37">
        <v>7</v>
      </c>
      <c r="H4509" s="37">
        <v>7</v>
      </c>
      <c r="I4509" s="37">
        <v>7</v>
      </c>
      <c r="J4509" s="37">
        <v>7</v>
      </c>
      <c r="K4509" s="37">
        <v>12</v>
      </c>
      <c r="L4509" s="37">
        <v>12</v>
      </c>
      <c r="M4509" s="37">
        <v>6</v>
      </c>
      <c r="N4509" s="37">
        <v>12</v>
      </c>
      <c r="O4509" s="37">
        <v>10</v>
      </c>
      <c r="P4509" s="37">
        <v>12</v>
      </c>
      <c r="Q4509" s="37">
        <v>9</v>
      </c>
    </row>
    <row r="4510" spans="1:17">
      <c r="A4510" s="174">
        <v>997</v>
      </c>
      <c r="B4510">
        <v>2</v>
      </c>
      <c r="C4510" s="36" t="s">
        <v>726</v>
      </c>
      <c r="D4510" s="42" t="s">
        <v>739</v>
      </c>
      <c r="E4510" s="41" t="str">
        <f>E4523</f>
        <v>Joe</v>
      </c>
      <c r="F4510" s="40">
        <v>9.6999999999999993</v>
      </c>
      <c r="G4510" s="37">
        <v>6</v>
      </c>
      <c r="H4510" s="37">
        <v>6</v>
      </c>
      <c r="I4510" s="37">
        <v>6</v>
      </c>
      <c r="J4510" s="37">
        <v>6</v>
      </c>
      <c r="K4510" s="37">
        <v>12</v>
      </c>
      <c r="L4510" s="37">
        <v>12</v>
      </c>
      <c r="M4510" s="37">
        <v>4</v>
      </c>
      <c r="N4510" s="37">
        <v>11</v>
      </c>
      <c r="O4510" s="37">
        <v>9</v>
      </c>
      <c r="P4510" s="37">
        <v>10</v>
      </c>
      <c r="Q4510" s="37">
        <v>6</v>
      </c>
    </row>
    <row r="4511" spans="1:17">
      <c r="A4511" s="174">
        <v>991</v>
      </c>
      <c r="B4511">
        <v>3</v>
      </c>
      <c r="C4511" s="36" t="s">
        <v>726</v>
      </c>
      <c r="D4511" s="36" t="s">
        <v>738</v>
      </c>
      <c r="E4511" s="39" t="str">
        <f>E4523</f>
        <v>Joe</v>
      </c>
      <c r="F4511" s="38">
        <v>8.6</v>
      </c>
      <c r="G4511" s="37">
        <v>10</v>
      </c>
      <c r="H4511" s="37">
        <v>8</v>
      </c>
      <c r="I4511" s="37">
        <v>6</v>
      </c>
      <c r="J4511" s="37">
        <v>6</v>
      </c>
      <c r="K4511" s="37">
        <v>16</v>
      </c>
      <c r="L4511" s="37">
        <v>15</v>
      </c>
      <c r="M4511" s="37">
        <v>8</v>
      </c>
      <c r="N4511" s="37">
        <v>14</v>
      </c>
      <c r="O4511" s="37">
        <v>12</v>
      </c>
      <c r="P4511" s="37">
        <v>15</v>
      </c>
      <c r="Q4511" s="37">
        <v>10</v>
      </c>
    </row>
    <row r="4512" spans="1:17">
      <c r="A4512" s="174">
        <v>947</v>
      </c>
      <c r="B4512">
        <v>4</v>
      </c>
      <c r="C4512" s="36" t="s">
        <v>726</v>
      </c>
      <c r="D4512" s="36" t="s">
        <v>737</v>
      </c>
      <c r="E4512" s="39" t="str">
        <f>E4523</f>
        <v>Joe</v>
      </c>
      <c r="F4512" s="38">
        <v>8.8000000000000007</v>
      </c>
      <c r="G4512" s="37">
        <v>9</v>
      </c>
      <c r="H4512" s="37">
        <v>7</v>
      </c>
      <c r="I4512" s="37">
        <v>6</v>
      </c>
      <c r="J4512" s="37">
        <v>5</v>
      </c>
      <c r="K4512" s="37">
        <v>12</v>
      </c>
      <c r="L4512" s="37">
        <v>16</v>
      </c>
      <c r="M4512" s="37">
        <v>8</v>
      </c>
      <c r="N4512" s="37">
        <v>17</v>
      </c>
      <c r="O4512" s="37">
        <v>16</v>
      </c>
      <c r="P4512" s="37">
        <v>14</v>
      </c>
      <c r="Q4512" s="37">
        <v>10</v>
      </c>
    </row>
    <row r="4513" spans="1:18">
      <c r="A4513" s="174">
        <v>1161</v>
      </c>
      <c r="B4513">
        <v>5</v>
      </c>
      <c r="C4513" s="36" t="s">
        <v>726</v>
      </c>
      <c r="D4513" s="36" t="s">
        <v>736</v>
      </c>
      <c r="E4513" s="39" t="str">
        <f>E4523</f>
        <v>Joe</v>
      </c>
      <c r="F4513" s="38">
        <v>8.5</v>
      </c>
      <c r="G4513" s="37">
        <v>7</v>
      </c>
      <c r="H4513" s="37">
        <v>7</v>
      </c>
      <c r="I4513" s="37">
        <v>6</v>
      </c>
      <c r="J4513" s="37">
        <v>6</v>
      </c>
      <c r="K4513" s="37">
        <v>13</v>
      </c>
      <c r="L4513" s="37">
        <v>12</v>
      </c>
      <c r="M4513" s="37">
        <v>5</v>
      </c>
      <c r="N4513" s="37">
        <v>16</v>
      </c>
      <c r="O4513" s="37">
        <v>12</v>
      </c>
      <c r="P4513" s="37">
        <v>12</v>
      </c>
      <c r="Q4513" s="37">
        <v>7</v>
      </c>
    </row>
    <row r="4514" spans="1:18">
      <c r="A4514" s="174">
        <v>1083</v>
      </c>
      <c r="B4514">
        <v>6</v>
      </c>
      <c r="C4514" s="36" t="s">
        <v>726</v>
      </c>
      <c r="D4514" s="42" t="s">
        <v>735</v>
      </c>
      <c r="E4514" s="41" t="str">
        <f>E4523</f>
        <v>Joe</v>
      </c>
      <c r="F4514" s="40">
        <v>9.1999999999999993</v>
      </c>
      <c r="G4514" s="37">
        <v>8</v>
      </c>
      <c r="H4514" s="37">
        <v>7</v>
      </c>
      <c r="I4514" s="37">
        <v>5</v>
      </c>
      <c r="J4514" s="37">
        <v>6</v>
      </c>
      <c r="K4514" s="37">
        <v>15</v>
      </c>
      <c r="L4514" s="37">
        <v>14</v>
      </c>
      <c r="M4514" s="37">
        <v>4</v>
      </c>
      <c r="N4514" s="37">
        <v>15</v>
      </c>
      <c r="O4514" s="37">
        <v>13</v>
      </c>
      <c r="P4514" s="37">
        <v>13</v>
      </c>
      <c r="Q4514" s="37">
        <v>10</v>
      </c>
    </row>
    <row r="4515" spans="1:18">
      <c r="A4515" s="174">
        <v>1038</v>
      </c>
      <c r="B4515">
        <v>7</v>
      </c>
      <c r="C4515" s="36" t="s">
        <v>726</v>
      </c>
      <c r="D4515" s="36" t="s">
        <v>734</v>
      </c>
      <c r="E4515" s="39" t="str">
        <f>E4523</f>
        <v>Joe</v>
      </c>
      <c r="F4515" s="38">
        <v>8.5</v>
      </c>
      <c r="G4515" s="37">
        <v>7</v>
      </c>
      <c r="H4515" s="37">
        <v>7</v>
      </c>
      <c r="I4515" s="37">
        <v>7</v>
      </c>
      <c r="J4515" s="37">
        <v>7</v>
      </c>
      <c r="K4515" s="37">
        <v>13</v>
      </c>
      <c r="L4515" s="37">
        <v>11</v>
      </c>
      <c r="M4515" s="37">
        <v>5</v>
      </c>
      <c r="N4515" s="37">
        <v>12</v>
      </c>
      <c r="O4515" s="37">
        <v>11</v>
      </c>
      <c r="P4515" s="37">
        <v>10</v>
      </c>
      <c r="Q4515" s="37">
        <v>6</v>
      </c>
    </row>
    <row r="4516" spans="1:18">
      <c r="A4516" s="174">
        <v>1030</v>
      </c>
      <c r="B4516">
        <v>8</v>
      </c>
      <c r="C4516" s="36" t="s">
        <v>726</v>
      </c>
      <c r="D4516" s="36" t="s">
        <v>733</v>
      </c>
      <c r="E4516" s="39" t="str">
        <f>E4523</f>
        <v>Joe</v>
      </c>
      <c r="F4516" s="38">
        <v>8.1999999999999993</v>
      </c>
      <c r="G4516" s="33">
        <f t="shared" ref="G4516:Q4516" si="18">AVERAGE(G4508:G4515)</f>
        <v>7.625</v>
      </c>
      <c r="H4516" s="33">
        <f t="shared" si="18"/>
        <v>6.875</v>
      </c>
      <c r="I4516" s="33">
        <f t="shared" si="18"/>
        <v>6.375</v>
      </c>
      <c r="J4516" s="33">
        <f t="shared" si="18"/>
        <v>6</v>
      </c>
      <c r="K4516" s="33">
        <f t="shared" si="18"/>
        <v>13.25</v>
      </c>
      <c r="L4516" s="33">
        <f t="shared" si="18"/>
        <v>13</v>
      </c>
      <c r="M4516" s="33">
        <f t="shared" si="18"/>
        <v>5.75</v>
      </c>
      <c r="N4516" s="33">
        <f t="shared" si="18"/>
        <v>13.5</v>
      </c>
      <c r="O4516" s="33">
        <f t="shared" si="18"/>
        <v>12</v>
      </c>
      <c r="P4516" s="33">
        <f t="shared" si="18"/>
        <v>12.25</v>
      </c>
      <c r="Q4516" s="33">
        <f t="shared" si="18"/>
        <v>8.375</v>
      </c>
    </row>
    <row r="4517" spans="1:18">
      <c r="A4517" s="174">
        <v>960</v>
      </c>
      <c r="B4517">
        <v>9</v>
      </c>
      <c r="C4517" s="36" t="s">
        <v>726</v>
      </c>
      <c r="D4517" s="36" t="s">
        <v>732</v>
      </c>
      <c r="E4517" s="39" t="str">
        <f>E4523</f>
        <v>Joe</v>
      </c>
      <c r="F4517" s="38">
        <v>7.8</v>
      </c>
      <c r="G4517" s="37">
        <v>5</v>
      </c>
      <c r="H4517" s="37">
        <v>5</v>
      </c>
      <c r="I4517" s="37">
        <v>5</v>
      </c>
      <c r="J4517" s="37">
        <v>5</v>
      </c>
      <c r="K4517" s="37">
        <v>10</v>
      </c>
      <c r="L4517" s="37">
        <v>10</v>
      </c>
      <c r="M4517" s="37">
        <v>5</v>
      </c>
      <c r="N4517" s="37">
        <v>10</v>
      </c>
      <c r="O4517" s="37">
        <v>10</v>
      </c>
      <c r="P4517" s="37">
        <v>10</v>
      </c>
      <c r="Q4517" s="37">
        <v>5</v>
      </c>
    </row>
    <row r="4518" spans="1:18">
      <c r="A4518" s="174">
        <v>950</v>
      </c>
      <c r="B4518">
        <v>10</v>
      </c>
      <c r="C4518" s="36" t="s">
        <v>726</v>
      </c>
      <c r="D4518" s="42" t="s">
        <v>731</v>
      </c>
      <c r="E4518" s="41" t="str">
        <f>E4523</f>
        <v>Joe</v>
      </c>
      <c r="F4518" s="40">
        <v>9.5</v>
      </c>
      <c r="G4518" s="37">
        <v>5</v>
      </c>
      <c r="H4518" s="37">
        <v>5</v>
      </c>
      <c r="I4518" s="37">
        <v>5</v>
      </c>
      <c r="J4518" s="37">
        <v>5</v>
      </c>
      <c r="K4518" s="37">
        <v>10</v>
      </c>
      <c r="L4518" s="37">
        <v>10</v>
      </c>
      <c r="M4518" s="37">
        <v>5</v>
      </c>
      <c r="N4518" s="37">
        <v>10</v>
      </c>
      <c r="O4518" s="37">
        <v>10</v>
      </c>
      <c r="P4518" s="37">
        <v>10</v>
      </c>
      <c r="Q4518" s="37">
        <v>5</v>
      </c>
    </row>
    <row r="4519" spans="1:18">
      <c r="A4519" s="174">
        <v>1126</v>
      </c>
      <c r="B4519">
        <v>11</v>
      </c>
      <c r="C4519" s="36" t="s">
        <v>726</v>
      </c>
      <c r="D4519" s="42" t="s">
        <v>730</v>
      </c>
      <c r="E4519" s="41" t="str">
        <f>E4523</f>
        <v>Joe</v>
      </c>
      <c r="F4519" s="40">
        <v>9.1999999999999993</v>
      </c>
      <c r="G4519" s="37">
        <v>5</v>
      </c>
      <c r="H4519" s="37">
        <v>5</v>
      </c>
      <c r="I4519" s="37">
        <v>5</v>
      </c>
      <c r="J4519" s="37">
        <v>5</v>
      </c>
      <c r="K4519" s="37">
        <v>10</v>
      </c>
      <c r="L4519" s="37">
        <v>10</v>
      </c>
      <c r="M4519" s="37">
        <v>5</v>
      </c>
      <c r="N4519" s="37">
        <v>10</v>
      </c>
      <c r="O4519" s="37">
        <v>10</v>
      </c>
      <c r="P4519" s="37">
        <v>10</v>
      </c>
      <c r="Q4519" s="37">
        <v>5</v>
      </c>
    </row>
    <row r="4520" spans="1:18">
      <c r="A4520" s="174">
        <v>1073</v>
      </c>
      <c r="B4520">
        <v>12</v>
      </c>
      <c r="C4520" s="36" t="s">
        <v>726</v>
      </c>
      <c r="D4520" s="42" t="s">
        <v>729</v>
      </c>
      <c r="E4520" s="41" t="str">
        <f>E4523</f>
        <v>Joe</v>
      </c>
      <c r="F4520" s="40">
        <v>9</v>
      </c>
      <c r="G4520" s="37">
        <v>5</v>
      </c>
      <c r="H4520" s="37">
        <v>5</v>
      </c>
      <c r="I4520" s="37">
        <v>5</v>
      </c>
      <c r="J4520" s="37">
        <v>5</v>
      </c>
      <c r="K4520" s="37">
        <v>10</v>
      </c>
      <c r="L4520" s="37">
        <v>10</v>
      </c>
      <c r="M4520" s="37">
        <v>5</v>
      </c>
      <c r="N4520" s="37">
        <v>10</v>
      </c>
      <c r="O4520" s="37">
        <v>10</v>
      </c>
      <c r="P4520" s="37">
        <v>10</v>
      </c>
      <c r="Q4520" s="37">
        <v>5</v>
      </c>
    </row>
    <row r="4521" spans="1:18">
      <c r="A4521" s="174">
        <v>1072</v>
      </c>
      <c r="B4521">
        <v>13</v>
      </c>
      <c r="C4521" s="36" t="s">
        <v>726</v>
      </c>
      <c r="D4521" s="42" t="s">
        <v>728</v>
      </c>
      <c r="E4521" s="41" t="str">
        <f>E4523</f>
        <v>Joe</v>
      </c>
      <c r="F4521" s="40">
        <v>9.3000000000000007</v>
      </c>
      <c r="G4521" s="37">
        <v>5</v>
      </c>
      <c r="H4521" s="37">
        <v>5</v>
      </c>
      <c r="I4521" s="37">
        <v>5</v>
      </c>
      <c r="J4521" s="37">
        <v>5</v>
      </c>
      <c r="K4521" s="37">
        <v>10</v>
      </c>
      <c r="L4521" s="37">
        <v>10</v>
      </c>
      <c r="M4521" s="37">
        <v>5</v>
      </c>
      <c r="N4521" s="37">
        <v>10</v>
      </c>
      <c r="O4521" s="37">
        <v>10</v>
      </c>
      <c r="P4521" s="37">
        <v>10</v>
      </c>
      <c r="Q4521" s="37">
        <v>5</v>
      </c>
      <c r="R4521" s="9"/>
    </row>
    <row r="4522" spans="1:18">
      <c r="A4522" s="174">
        <v>1071</v>
      </c>
      <c r="B4522">
        <v>14</v>
      </c>
      <c r="C4522" s="36" t="s">
        <v>726</v>
      </c>
      <c r="D4522" s="36" t="s">
        <v>727</v>
      </c>
      <c r="E4522" s="39" t="str">
        <f>E4523</f>
        <v>Joe</v>
      </c>
      <c r="F4522" s="38">
        <v>8.8000000000000007</v>
      </c>
      <c r="G4522" s="37">
        <v>5</v>
      </c>
      <c r="H4522" s="37">
        <v>5</v>
      </c>
      <c r="I4522" s="37">
        <v>5</v>
      </c>
      <c r="J4522" s="37">
        <v>5</v>
      </c>
      <c r="K4522" s="37">
        <v>10</v>
      </c>
      <c r="L4522" s="37">
        <v>10</v>
      </c>
      <c r="M4522" s="37">
        <v>5</v>
      </c>
      <c r="N4522" s="37">
        <v>10</v>
      </c>
      <c r="O4522" s="37">
        <v>10</v>
      </c>
      <c r="P4522" s="37">
        <v>10</v>
      </c>
      <c r="Q4522" s="37">
        <v>5</v>
      </c>
      <c r="R4522" s="9"/>
    </row>
    <row r="4523" spans="1:18">
      <c r="A4523" s="174">
        <v>1027</v>
      </c>
      <c r="C4523" s="36" t="s">
        <v>726</v>
      </c>
      <c r="D4523" s="35" t="s">
        <v>9391</v>
      </c>
      <c r="E4523" s="34" t="s">
        <v>119</v>
      </c>
      <c r="F4523" s="130">
        <f>GEOMEAN(F4509:F4522)</f>
        <v>8.8639678078423501</v>
      </c>
      <c r="G4523" s="37">
        <v>5</v>
      </c>
      <c r="H4523" s="37">
        <v>5</v>
      </c>
      <c r="I4523" s="37">
        <v>5</v>
      </c>
      <c r="J4523" s="37">
        <v>5</v>
      </c>
      <c r="K4523" s="37">
        <v>10</v>
      </c>
      <c r="L4523" s="37">
        <v>10</v>
      </c>
      <c r="M4523" s="37">
        <v>5</v>
      </c>
      <c r="N4523" s="37">
        <v>10</v>
      </c>
      <c r="O4523" s="37">
        <v>10</v>
      </c>
      <c r="P4523" s="37">
        <v>10</v>
      </c>
      <c r="Q4523" s="37">
        <v>5</v>
      </c>
      <c r="R4523" s="9"/>
    </row>
    <row r="4524" spans="1:18">
      <c r="A4524" s="174">
        <v>1141</v>
      </c>
      <c r="B4524">
        <v>1</v>
      </c>
      <c r="C4524" s="36" t="s">
        <v>2538</v>
      </c>
      <c r="D4524" s="42" t="s">
        <v>2551</v>
      </c>
      <c r="E4524" s="41" t="s">
        <v>934</v>
      </c>
      <c r="F4524" s="40">
        <v>9.3000000000000007</v>
      </c>
      <c r="G4524" s="33" t="e">
        <f>AVERAGE(#REF!)</f>
        <v>#REF!</v>
      </c>
      <c r="H4524" s="33" t="e">
        <f>AVERAGE(#REF!)</f>
        <v>#REF!</v>
      </c>
      <c r="I4524" s="33" t="e">
        <f>AVERAGE(#REF!)</f>
        <v>#REF!</v>
      </c>
      <c r="J4524" s="33" t="e">
        <f>AVERAGE(#REF!)</f>
        <v>#REF!</v>
      </c>
      <c r="K4524" s="33" t="e">
        <f>AVERAGE(#REF!)</f>
        <v>#REF!</v>
      </c>
      <c r="L4524" s="33" t="e">
        <f>AVERAGE(#REF!)</f>
        <v>#REF!</v>
      </c>
      <c r="M4524" s="33" t="e">
        <f>AVERAGE(#REF!)</f>
        <v>#REF!</v>
      </c>
      <c r="N4524" s="33" t="e">
        <f>AVERAGE(#REF!)</f>
        <v>#REF!</v>
      </c>
      <c r="O4524" s="33" t="e">
        <f>AVERAGE(#REF!)</f>
        <v>#REF!</v>
      </c>
      <c r="P4524" s="33" t="e">
        <f>AVERAGE(#REF!)</f>
        <v>#REF!</v>
      </c>
      <c r="Q4524" s="33" t="e">
        <f>AVERAGE(#REF!)</f>
        <v>#REF!</v>
      </c>
    </row>
    <row r="4525" spans="1:18">
      <c r="A4525" s="174">
        <v>1121</v>
      </c>
      <c r="B4525">
        <v>2</v>
      </c>
      <c r="C4525" s="36" t="s">
        <v>2538</v>
      </c>
      <c r="D4525" s="36" t="s">
        <v>2550</v>
      </c>
      <c r="E4525" s="39" t="s">
        <v>934</v>
      </c>
      <c r="F4525" s="38">
        <v>8.6</v>
      </c>
      <c r="G4525" s="37">
        <v>5</v>
      </c>
      <c r="H4525" s="37">
        <v>5</v>
      </c>
      <c r="I4525" s="37">
        <v>5</v>
      </c>
      <c r="J4525" s="37">
        <v>5</v>
      </c>
      <c r="K4525" s="37">
        <v>10</v>
      </c>
      <c r="L4525" s="37">
        <v>10</v>
      </c>
      <c r="M4525" s="37">
        <v>5</v>
      </c>
      <c r="N4525" s="37">
        <v>10</v>
      </c>
      <c r="O4525" s="37">
        <v>10</v>
      </c>
      <c r="P4525" s="37">
        <v>10</v>
      </c>
      <c r="Q4525" s="37">
        <v>5</v>
      </c>
    </row>
    <row r="4526" spans="1:18">
      <c r="A4526" s="174">
        <v>1105</v>
      </c>
      <c r="B4526">
        <v>3</v>
      </c>
      <c r="C4526" s="36" t="s">
        <v>2538</v>
      </c>
      <c r="D4526" s="42" t="s">
        <v>2549</v>
      </c>
      <c r="E4526" s="41" t="s">
        <v>934</v>
      </c>
      <c r="F4526" s="40">
        <v>9.1999999999999993</v>
      </c>
      <c r="G4526" s="37">
        <v>5</v>
      </c>
      <c r="H4526" s="37">
        <v>5</v>
      </c>
      <c r="I4526" s="37">
        <v>5</v>
      </c>
      <c r="J4526" s="37">
        <v>5</v>
      </c>
      <c r="K4526" s="37">
        <v>10</v>
      </c>
      <c r="L4526" s="37">
        <v>10</v>
      </c>
      <c r="M4526" s="37">
        <v>5</v>
      </c>
      <c r="N4526" s="37">
        <v>10</v>
      </c>
      <c r="O4526" s="37">
        <v>10</v>
      </c>
      <c r="P4526" s="37">
        <v>10</v>
      </c>
      <c r="Q4526" s="37">
        <v>5</v>
      </c>
    </row>
    <row r="4527" spans="1:18">
      <c r="A4527" s="174">
        <v>1096</v>
      </c>
      <c r="B4527">
        <v>4</v>
      </c>
      <c r="C4527" s="36" t="s">
        <v>2538</v>
      </c>
      <c r="D4527" s="36" t="s">
        <v>2387</v>
      </c>
      <c r="E4527" s="39" t="s">
        <v>934</v>
      </c>
      <c r="F4527" s="38">
        <v>8.3000000000000007</v>
      </c>
      <c r="G4527" s="37">
        <v>5</v>
      </c>
      <c r="H4527" s="37">
        <v>5</v>
      </c>
      <c r="I4527" s="37">
        <v>5</v>
      </c>
      <c r="J4527" s="37">
        <v>5</v>
      </c>
      <c r="K4527" s="37">
        <v>10</v>
      </c>
      <c r="L4527" s="37">
        <v>10</v>
      </c>
      <c r="M4527" s="37">
        <v>5</v>
      </c>
      <c r="N4527" s="37">
        <v>10</v>
      </c>
      <c r="O4527" s="37">
        <v>10</v>
      </c>
      <c r="P4527" s="37">
        <v>10</v>
      </c>
      <c r="Q4527" s="37">
        <v>5</v>
      </c>
    </row>
    <row r="4528" spans="1:18">
      <c r="A4528" s="174">
        <v>1079</v>
      </c>
      <c r="B4528">
        <v>5</v>
      </c>
      <c r="C4528" s="36" t="s">
        <v>2538</v>
      </c>
      <c r="D4528" s="36" t="s">
        <v>2548</v>
      </c>
      <c r="E4528" s="39" t="s">
        <v>934</v>
      </c>
      <c r="F4528" s="38">
        <v>8.1999999999999993</v>
      </c>
      <c r="G4528" s="37">
        <v>5</v>
      </c>
      <c r="H4528" s="37">
        <v>5</v>
      </c>
      <c r="I4528" s="37">
        <v>5</v>
      </c>
      <c r="J4528" s="37">
        <v>5</v>
      </c>
      <c r="K4528" s="37">
        <v>10</v>
      </c>
      <c r="L4528" s="37">
        <v>10</v>
      </c>
      <c r="M4528" s="37">
        <v>5</v>
      </c>
      <c r="N4528" s="37">
        <v>10</v>
      </c>
      <c r="O4528" s="37">
        <v>10</v>
      </c>
      <c r="P4528" s="37">
        <v>10</v>
      </c>
      <c r="Q4528" s="37">
        <v>5</v>
      </c>
    </row>
    <row r="4529" spans="1:17">
      <c r="A4529" s="174">
        <v>1074</v>
      </c>
      <c r="B4529">
        <v>6</v>
      </c>
      <c r="C4529" s="36" t="s">
        <v>2538</v>
      </c>
      <c r="D4529" s="36" t="s">
        <v>2547</v>
      </c>
      <c r="E4529" s="39" t="s">
        <v>934</v>
      </c>
      <c r="F4529" s="38">
        <v>7.8</v>
      </c>
      <c r="G4529" s="37">
        <v>5</v>
      </c>
      <c r="H4529" s="37">
        <v>5</v>
      </c>
      <c r="I4529" s="37">
        <v>5</v>
      </c>
      <c r="J4529" s="37">
        <v>5</v>
      </c>
      <c r="K4529" s="37">
        <v>10</v>
      </c>
      <c r="L4529" s="37">
        <v>10</v>
      </c>
      <c r="M4529" s="37">
        <v>5</v>
      </c>
      <c r="N4529" s="37">
        <v>10</v>
      </c>
      <c r="O4529" s="37">
        <v>10</v>
      </c>
      <c r="P4529" s="37">
        <v>10</v>
      </c>
      <c r="Q4529" s="37">
        <v>5</v>
      </c>
    </row>
    <row r="4530" spans="1:17">
      <c r="A4530" s="174">
        <v>1070</v>
      </c>
      <c r="B4530">
        <v>7</v>
      </c>
      <c r="C4530" s="36" t="s">
        <v>2538</v>
      </c>
      <c r="D4530" s="42" t="s">
        <v>2546</v>
      </c>
      <c r="E4530" s="41" t="s">
        <v>934</v>
      </c>
      <c r="F4530" s="40">
        <v>9.1999999999999993</v>
      </c>
      <c r="G4530" s="37">
        <v>5</v>
      </c>
      <c r="H4530" s="37">
        <v>5</v>
      </c>
      <c r="I4530" s="37">
        <v>5</v>
      </c>
      <c r="J4530" s="37">
        <v>5</v>
      </c>
      <c r="K4530" s="37">
        <v>10</v>
      </c>
      <c r="L4530" s="37">
        <v>10</v>
      </c>
      <c r="M4530" s="37">
        <v>5</v>
      </c>
      <c r="N4530" s="37">
        <v>10</v>
      </c>
      <c r="O4530" s="37">
        <v>10</v>
      </c>
      <c r="P4530" s="37">
        <v>10</v>
      </c>
      <c r="Q4530" s="37">
        <v>5</v>
      </c>
    </row>
    <row r="4531" spans="1:17">
      <c r="A4531" s="174">
        <v>1013</v>
      </c>
      <c r="B4531">
        <v>8</v>
      </c>
      <c r="C4531" s="36" t="s">
        <v>2538</v>
      </c>
      <c r="D4531" s="36" t="s">
        <v>2545</v>
      </c>
      <c r="E4531" s="39" t="s">
        <v>934</v>
      </c>
      <c r="F4531" s="38">
        <v>8.5</v>
      </c>
      <c r="G4531" s="37">
        <v>5</v>
      </c>
      <c r="H4531" s="37">
        <v>5</v>
      </c>
      <c r="I4531" s="37">
        <v>5</v>
      </c>
      <c r="J4531" s="37">
        <v>5</v>
      </c>
      <c r="K4531" s="37">
        <v>10</v>
      </c>
      <c r="L4531" s="37">
        <v>10</v>
      </c>
      <c r="M4531" s="37">
        <v>5</v>
      </c>
      <c r="N4531" s="37">
        <v>10</v>
      </c>
      <c r="O4531" s="37">
        <v>10</v>
      </c>
      <c r="P4531" s="37">
        <v>10</v>
      </c>
      <c r="Q4531" s="37">
        <v>5</v>
      </c>
    </row>
    <row r="4532" spans="1:17">
      <c r="A4532" s="174">
        <v>983</v>
      </c>
      <c r="B4532">
        <v>9</v>
      </c>
      <c r="C4532" s="36" t="s">
        <v>2538</v>
      </c>
      <c r="D4532" s="36" t="s">
        <v>2544</v>
      </c>
      <c r="E4532" s="39" t="s">
        <v>934</v>
      </c>
      <c r="F4532" s="38">
        <v>7.2</v>
      </c>
      <c r="G4532" s="37">
        <v>5</v>
      </c>
      <c r="H4532" s="37">
        <v>5</v>
      </c>
      <c r="I4532" s="37">
        <v>5</v>
      </c>
      <c r="J4532" s="37">
        <v>5</v>
      </c>
      <c r="K4532" s="37">
        <v>10</v>
      </c>
      <c r="L4532" s="37">
        <v>10</v>
      </c>
      <c r="M4532" s="37">
        <v>5</v>
      </c>
      <c r="N4532" s="37">
        <v>10</v>
      </c>
      <c r="O4532" s="37">
        <v>10</v>
      </c>
      <c r="P4532" s="37">
        <v>10</v>
      </c>
      <c r="Q4532" s="37">
        <v>5</v>
      </c>
    </row>
    <row r="4533" spans="1:17">
      <c r="A4533" s="174">
        <v>1150</v>
      </c>
      <c r="B4533">
        <v>10</v>
      </c>
      <c r="C4533" s="36" t="s">
        <v>2538</v>
      </c>
      <c r="D4533" s="36" t="s">
        <v>2543</v>
      </c>
      <c r="E4533" s="39" t="s">
        <v>934</v>
      </c>
      <c r="F4533" s="38">
        <v>7.1</v>
      </c>
      <c r="G4533" s="37">
        <v>5</v>
      </c>
      <c r="H4533" s="37">
        <v>5</v>
      </c>
      <c r="I4533" s="37">
        <v>5</v>
      </c>
      <c r="J4533" s="37">
        <v>5</v>
      </c>
      <c r="K4533" s="37">
        <v>10</v>
      </c>
      <c r="L4533" s="37">
        <v>10</v>
      </c>
      <c r="M4533" s="37">
        <v>5</v>
      </c>
      <c r="N4533" s="37">
        <v>10</v>
      </c>
      <c r="O4533" s="37">
        <v>10</v>
      </c>
      <c r="P4533" s="37">
        <v>10</v>
      </c>
      <c r="Q4533" s="37">
        <v>5</v>
      </c>
    </row>
    <row r="4534" spans="1:17">
      <c r="A4534" s="174">
        <v>1042</v>
      </c>
      <c r="B4534">
        <v>11</v>
      </c>
      <c r="C4534" s="36" t="s">
        <v>2538</v>
      </c>
      <c r="D4534" s="36" t="s">
        <v>2542</v>
      </c>
      <c r="E4534" s="39" t="s">
        <v>934</v>
      </c>
      <c r="F4534" s="38">
        <v>7.2</v>
      </c>
      <c r="G4534" s="37">
        <v>5</v>
      </c>
      <c r="H4534" s="37">
        <v>5</v>
      </c>
      <c r="I4534" s="37">
        <v>5</v>
      </c>
      <c r="J4534" s="37">
        <v>5</v>
      </c>
      <c r="K4534" s="37">
        <v>10</v>
      </c>
      <c r="L4534" s="37">
        <v>10</v>
      </c>
      <c r="M4534" s="37">
        <v>5</v>
      </c>
      <c r="N4534" s="37">
        <v>10</v>
      </c>
      <c r="O4534" s="37">
        <v>10</v>
      </c>
      <c r="P4534" s="37">
        <v>10</v>
      </c>
      <c r="Q4534" s="37">
        <v>5</v>
      </c>
    </row>
    <row r="4535" spans="1:17">
      <c r="A4535" s="174">
        <v>1001</v>
      </c>
      <c r="B4535">
        <v>12</v>
      </c>
      <c r="C4535" s="36" t="s">
        <v>2538</v>
      </c>
      <c r="D4535" s="42" t="s">
        <v>2541</v>
      </c>
      <c r="E4535" s="41" t="s">
        <v>934</v>
      </c>
      <c r="F4535" s="40">
        <v>9.1999999999999993</v>
      </c>
      <c r="G4535" s="37">
        <v>5</v>
      </c>
      <c r="H4535" s="37">
        <v>5</v>
      </c>
      <c r="I4535" s="37">
        <v>5</v>
      </c>
      <c r="J4535" s="37">
        <v>5</v>
      </c>
      <c r="K4535" s="37">
        <v>10</v>
      </c>
      <c r="L4535" s="37">
        <v>10</v>
      </c>
      <c r="M4535" s="37">
        <v>5</v>
      </c>
      <c r="N4535" s="37">
        <v>10</v>
      </c>
      <c r="O4535" s="37">
        <v>10</v>
      </c>
      <c r="P4535" s="37">
        <v>10</v>
      </c>
      <c r="Q4535" s="37">
        <v>5</v>
      </c>
    </row>
    <row r="4536" spans="1:17">
      <c r="A4536" s="174">
        <v>989</v>
      </c>
      <c r="B4536">
        <v>13</v>
      </c>
      <c r="C4536" s="36" t="s">
        <v>2538</v>
      </c>
      <c r="D4536" s="42" t="s">
        <v>2540</v>
      </c>
      <c r="E4536" s="41" t="s">
        <v>934</v>
      </c>
      <c r="F4536" s="40">
        <v>10</v>
      </c>
      <c r="G4536" s="37">
        <v>5</v>
      </c>
      <c r="H4536" s="37">
        <v>5</v>
      </c>
      <c r="I4536" s="37">
        <v>5</v>
      </c>
      <c r="J4536" s="37">
        <v>5</v>
      </c>
      <c r="K4536" s="37">
        <v>10</v>
      </c>
      <c r="L4536" s="37">
        <v>10</v>
      </c>
      <c r="M4536" s="37">
        <v>5</v>
      </c>
      <c r="N4536" s="37">
        <v>10</v>
      </c>
      <c r="O4536" s="37">
        <v>10</v>
      </c>
      <c r="P4536" s="37">
        <v>10</v>
      </c>
      <c r="Q4536" s="37">
        <v>5</v>
      </c>
    </row>
    <row r="4537" spans="1:17">
      <c r="A4537" s="174">
        <v>1159</v>
      </c>
      <c r="B4537">
        <v>14</v>
      </c>
      <c r="C4537" s="36" t="s">
        <v>2538</v>
      </c>
      <c r="D4537" s="36" t="s">
        <v>2539</v>
      </c>
      <c r="E4537" s="39" t="s">
        <v>934</v>
      </c>
      <c r="F4537" s="38">
        <v>8.3000000000000007</v>
      </c>
      <c r="G4537" s="37">
        <v>5</v>
      </c>
      <c r="H4537" s="37">
        <v>5</v>
      </c>
      <c r="I4537" s="37">
        <v>5</v>
      </c>
      <c r="J4537" s="37">
        <v>5</v>
      </c>
      <c r="K4537" s="37">
        <v>10</v>
      </c>
      <c r="L4537" s="37">
        <v>10</v>
      </c>
      <c r="M4537" s="37">
        <v>5</v>
      </c>
      <c r="N4537" s="37">
        <v>10</v>
      </c>
      <c r="O4537" s="37">
        <v>10</v>
      </c>
      <c r="P4537" s="37">
        <v>10</v>
      </c>
      <c r="Q4537" s="37">
        <v>5</v>
      </c>
    </row>
    <row r="4538" spans="1:17">
      <c r="A4538" s="174">
        <v>1156</v>
      </c>
      <c r="C4538" s="36" t="s">
        <v>2538</v>
      </c>
      <c r="D4538" s="35" t="s">
        <v>9400</v>
      </c>
      <c r="E4538" s="34" t="s">
        <v>934</v>
      </c>
      <c r="F4538" s="130">
        <f>GEOMEAN(F4524:F4537)</f>
        <v>8.3914964174361089</v>
      </c>
      <c r="G4538" s="37">
        <v>5</v>
      </c>
      <c r="H4538" s="37">
        <v>5</v>
      </c>
      <c r="I4538" s="37">
        <v>5</v>
      </c>
      <c r="J4538" s="37">
        <v>5</v>
      </c>
      <c r="K4538" s="37">
        <v>10</v>
      </c>
      <c r="L4538" s="37">
        <v>10</v>
      </c>
      <c r="M4538" s="37">
        <v>5</v>
      </c>
      <c r="N4538" s="37">
        <v>10</v>
      </c>
      <c r="O4538" s="37">
        <v>10</v>
      </c>
      <c r="P4538" s="37">
        <v>10</v>
      </c>
      <c r="Q4538" s="37">
        <v>5</v>
      </c>
    </row>
    <row r="4539" spans="1:17" ht="14.45" customHeight="1">
      <c r="A4539" s="174">
        <v>1180</v>
      </c>
      <c r="B4539">
        <v>1</v>
      </c>
      <c r="C4539" s="36" t="s">
        <v>1043</v>
      </c>
      <c r="D4539" s="36" t="s">
        <v>1057</v>
      </c>
      <c r="E4539" s="39" t="s">
        <v>119</v>
      </c>
      <c r="F4539" s="38">
        <v>8.4</v>
      </c>
      <c r="G4539" s="37">
        <v>5</v>
      </c>
      <c r="H4539" s="37">
        <v>5</v>
      </c>
      <c r="I4539" s="37">
        <v>5</v>
      </c>
      <c r="J4539" s="37">
        <v>5</v>
      </c>
      <c r="K4539" s="37">
        <v>10</v>
      </c>
      <c r="L4539" s="37">
        <v>10</v>
      </c>
      <c r="M4539" s="37">
        <v>5</v>
      </c>
      <c r="N4539" s="37">
        <v>10</v>
      </c>
      <c r="O4539" s="37">
        <v>10</v>
      </c>
      <c r="P4539" s="37">
        <v>10</v>
      </c>
      <c r="Q4539" s="37">
        <v>5</v>
      </c>
    </row>
    <row r="4540" spans="1:17" ht="14.45" customHeight="1">
      <c r="A4540" s="174">
        <v>1137</v>
      </c>
      <c r="B4540">
        <v>2</v>
      </c>
      <c r="C4540" s="36" t="s">
        <v>1043</v>
      </c>
      <c r="D4540" s="36" t="s">
        <v>1056</v>
      </c>
      <c r="E4540" s="39" t="s">
        <v>119</v>
      </c>
      <c r="F4540" s="38">
        <v>8.3000000000000007</v>
      </c>
      <c r="G4540" s="37">
        <v>5</v>
      </c>
      <c r="H4540" s="37">
        <v>5</v>
      </c>
      <c r="I4540" s="37">
        <v>5</v>
      </c>
      <c r="J4540" s="37">
        <v>5</v>
      </c>
      <c r="K4540" s="37">
        <v>10</v>
      </c>
      <c r="L4540" s="37">
        <v>10</v>
      </c>
      <c r="M4540" s="37">
        <v>5</v>
      </c>
      <c r="N4540" s="37">
        <v>10</v>
      </c>
      <c r="O4540" s="37">
        <v>10</v>
      </c>
      <c r="P4540" s="37">
        <v>10</v>
      </c>
      <c r="Q4540" s="37">
        <v>5</v>
      </c>
    </row>
    <row r="4541" spans="1:17" ht="14.45" customHeight="1">
      <c r="A4541" s="174">
        <v>1123</v>
      </c>
      <c r="B4541">
        <v>3</v>
      </c>
      <c r="C4541" s="36" t="s">
        <v>1043</v>
      </c>
      <c r="D4541" s="36" t="s">
        <v>1055</v>
      </c>
      <c r="E4541" s="39" t="s">
        <v>119</v>
      </c>
      <c r="F4541" s="38">
        <v>7.6</v>
      </c>
      <c r="G4541" s="37">
        <v>5</v>
      </c>
      <c r="H4541" s="37">
        <v>5</v>
      </c>
      <c r="I4541" s="37">
        <v>5</v>
      </c>
      <c r="J4541" s="37">
        <v>5</v>
      </c>
      <c r="K4541" s="37">
        <v>10</v>
      </c>
      <c r="L4541" s="37">
        <v>10</v>
      </c>
      <c r="M4541" s="37">
        <v>5</v>
      </c>
      <c r="N4541" s="37">
        <v>10</v>
      </c>
      <c r="O4541" s="37">
        <v>10</v>
      </c>
      <c r="P4541" s="37">
        <v>10</v>
      </c>
      <c r="Q4541" s="37">
        <v>5</v>
      </c>
    </row>
    <row r="4542" spans="1:17" ht="14.45" customHeight="1">
      <c r="A4542" s="174">
        <v>1088</v>
      </c>
      <c r="B4542">
        <v>4</v>
      </c>
      <c r="C4542" s="36" t="s">
        <v>1043</v>
      </c>
      <c r="D4542" s="42" t="s">
        <v>1054</v>
      </c>
      <c r="E4542" s="41" t="s">
        <v>119</v>
      </c>
      <c r="F4542" s="40">
        <v>9.1</v>
      </c>
      <c r="G4542" s="37">
        <v>5</v>
      </c>
      <c r="H4542" s="37">
        <v>5</v>
      </c>
      <c r="I4542" s="37">
        <v>5</v>
      </c>
      <c r="J4542" s="37">
        <v>5</v>
      </c>
      <c r="K4542" s="37">
        <v>10</v>
      </c>
      <c r="L4542" s="37">
        <v>10</v>
      </c>
      <c r="M4542" s="37">
        <v>5</v>
      </c>
      <c r="N4542" s="37">
        <v>10</v>
      </c>
      <c r="O4542" s="37">
        <v>10</v>
      </c>
      <c r="P4542" s="37">
        <v>10</v>
      </c>
      <c r="Q4542" s="37">
        <v>5</v>
      </c>
    </row>
    <row r="4543" spans="1:17" ht="14.45" customHeight="1">
      <c r="A4543" s="174">
        <v>1069</v>
      </c>
      <c r="B4543">
        <v>5</v>
      </c>
      <c r="C4543" s="36" t="s">
        <v>1043</v>
      </c>
      <c r="D4543" s="36" t="s">
        <v>1053</v>
      </c>
      <c r="E4543" s="39" t="s">
        <v>119</v>
      </c>
      <c r="F4543" s="38">
        <v>8.5</v>
      </c>
      <c r="G4543" s="37">
        <v>5</v>
      </c>
      <c r="H4543" s="37">
        <v>5</v>
      </c>
      <c r="I4543" s="37">
        <v>5</v>
      </c>
      <c r="J4543" s="37">
        <v>5</v>
      </c>
      <c r="K4543" s="37">
        <v>10</v>
      </c>
      <c r="L4543" s="37">
        <v>10</v>
      </c>
      <c r="M4543" s="37">
        <v>5</v>
      </c>
      <c r="N4543" s="37">
        <v>10</v>
      </c>
      <c r="O4543" s="37">
        <v>10</v>
      </c>
      <c r="P4543" s="37">
        <v>10</v>
      </c>
      <c r="Q4543" s="37">
        <v>5</v>
      </c>
    </row>
    <row r="4544" spans="1:17" ht="14.45" customHeight="1">
      <c r="A4544" s="174">
        <v>1131</v>
      </c>
      <c r="B4544">
        <v>6</v>
      </c>
      <c r="C4544" s="36" t="s">
        <v>1043</v>
      </c>
      <c r="D4544" s="36" t="s">
        <v>1052</v>
      </c>
      <c r="E4544" s="39" t="s">
        <v>119</v>
      </c>
      <c r="F4544" s="38">
        <v>6.7</v>
      </c>
      <c r="G4544" s="37">
        <v>5</v>
      </c>
      <c r="H4544" s="37">
        <v>5</v>
      </c>
      <c r="I4544" s="37">
        <v>5</v>
      </c>
      <c r="J4544" s="37">
        <v>5</v>
      </c>
      <c r="K4544" s="37">
        <v>10</v>
      </c>
      <c r="L4544" s="37">
        <v>10</v>
      </c>
      <c r="M4544" s="37">
        <v>5</v>
      </c>
      <c r="N4544" s="37">
        <v>10</v>
      </c>
      <c r="O4544" s="37">
        <v>10</v>
      </c>
      <c r="P4544" s="37">
        <v>10</v>
      </c>
      <c r="Q4544" s="37">
        <v>5</v>
      </c>
    </row>
    <row r="4545" spans="1:17" ht="14.45" customHeight="1">
      <c r="A4545" s="174">
        <v>1110</v>
      </c>
      <c r="B4545">
        <v>7</v>
      </c>
      <c r="C4545" s="36" t="s">
        <v>1043</v>
      </c>
      <c r="D4545" s="36" t="s">
        <v>1051</v>
      </c>
      <c r="E4545" s="39" t="s">
        <v>119</v>
      </c>
      <c r="F4545" s="38">
        <v>8.8000000000000007</v>
      </c>
      <c r="G4545" s="37">
        <v>5</v>
      </c>
      <c r="H4545" s="37">
        <v>5</v>
      </c>
      <c r="I4545" s="37">
        <v>5</v>
      </c>
      <c r="J4545" s="37">
        <v>5</v>
      </c>
      <c r="K4545" s="37">
        <v>10</v>
      </c>
      <c r="L4545" s="37">
        <v>10</v>
      </c>
      <c r="M4545" s="37">
        <v>5</v>
      </c>
      <c r="N4545" s="37">
        <v>10</v>
      </c>
      <c r="O4545" s="37">
        <v>10</v>
      </c>
      <c r="P4545" s="37">
        <v>10</v>
      </c>
      <c r="Q4545" s="37">
        <v>5</v>
      </c>
    </row>
    <row r="4546" spans="1:17" ht="14.45" customHeight="1">
      <c r="A4546" s="174">
        <v>1033</v>
      </c>
      <c r="B4546">
        <v>8</v>
      </c>
      <c r="C4546" s="36" t="s">
        <v>1043</v>
      </c>
      <c r="D4546" s="42" t="s">
        <v>1050</v>
      </c>
      <c r="E4546" s="41" t="s">
        <v>119</v>
      </c>
      <c r="F4546" s="40">
        <v>9</v>
      </c>
      <c r="G4546" s="37">
        <v>5</v>
      </c>
      <c r="H4546" s="37">
        <v>5</v>
      </c>
      <c r="I4546" s="37">
        <v>5</v>
      </c>
      <c r="J4546" s="37">
        <v>5</v>
      </c>
      <c r="K4546" s="37">
        <v>10</v>
      </c>
      <c r="L4546" s="37">
        <v>10</v>
      </c>
      <c r="M4546" s="37">
        <v>5</v>
      </c>
      <c r="N4546" s="37">
        <v>10</v>
      </c>
      <c r="O4546" s="37">
        <v>10</v>
      </c>
      <c r="P4546" s="37">
        <v>10</v>
      </c>
      <c r="Q4546" s="37">
        <v>5</v>
      </c>
    </row>
    <row r="4547" spans="1:17" ht="14.45" customHeight="1">
      <c r="A4547" s="174">
        <v>1139</v>
      </c>
      <c r="B4547">
        <v>9</v>
      </c>
      <c r="C4547" s="36" t="s">
        <v>1043</v>
      </c>
      <c r="D4547" s="36" t="s">
        <v>1049</v>
      </c>
      <c r="E4547" s="39" t="s">
        <v>119</v>
      </c>
      <c r="F4547" s="38">
        <v>7.2</v>
      </c>
      <c r="G4547" s="37"/>
      <c r="H4547" s="37"/>
      <c r="I4547" s="37"/>
      <c r="J4547" s="37"/>
      <c r="K4547" s="37"/>
      <c r="L4547" s="37"/>
      <c r="M4547" s="37"/>
      <c r="N4547" s="37"/>
      <c r="O4547" s="37"/>
      <c r="P4547" s="37"/>
      <c r="Q4547" s="37"/>
    </row>
    <row r="4548" spans="1:17" ht="14.45" customHeight="1">
      <c r="A4548" s="174">
        <v>1133</v>
      </c>
      <c r="B4548">
        <v>10</v>
      </c>
      <c r="C4548" s="36" t="s">
        <v>1043</v>
      </c>
      <c r="D4548" s="36" t="s">
        <v>1048</v>
      </c>
      <c r="E4548" s="39" t="s">
        <v>119</v>
      </c>
      <c r="F4548" s="38">
        <v>7.9</v>
      </c>
      <c r="G4548" s="37"/>
      <c r="H4548" s="37"/>
      <c r="I4548" s="37"/>
      <c r="J4548" s="37"/>
      <c r="K4548" s="37"/>
      <c r="L4548" s="37"/>
      <c r="M4548" s="37"/>
      <c r="N4548" s="37"/>
      <c r="O4548" s="37"/>
      <c r="P4548" s="37"/>
      <c r="Q4548" s="37"/>
    </row>
    <row r="4549" spans="1:17" ht="14.45" customHeight="1">
      <c r="A4549" s="174">
        <v>1130</v>
      </c>
      <c r="B4549">
        <v>11</v>
      </c>
      <c r="C4549" s="36" t="s">
        <v>1043</v>
      </c>
      <c r="D4549" s="36" t="s">
        <v>1047</v>
      </c>
      <c r="E4549" s="39" t="s">
        <v>119</v>
      </c>
      <c r="F4549" s="38">
        <v>7.8</v>
      </c>
      <c r="G4549" s="37"/>
      <c r="H4549" s="37"/>
      <c r="I4549" s="37"/>
      <c r="J4549" s="37"/>
      <c r="K4549" s="37"/>
      <c r="L4549" s="37"/>
      <c r="M4549" s="37"/>
      <c r="N4549" s="37"/>
      <c r="O4549" s="37"/>
      <c r="P4549" s="37"/>
      <c r="Q4549" s="37"/>
    </row>
    <row r="4550" spans="1:17" ht="14.45" customHeight="1">
      <c r="A4550" s="174">
        <v>1125</v>
      </c>
      <c r="B4550">
        <v>12</v>
      </c>
      <c r="C4550" s="36" t="s">
        <v>1043</v>
      </c>
      <c r="D4550" s="36" t="s">
        <v>1046</v>
      </c>
      <c r="E4550" s="39" t="s">
        <v>119</v>
      </c>
      <c r="F4550" s="38">
        <v>7.7</v>
      </c>
      <c r="G4550" s="37"/>
      <c r="H4550" s="37"/>
      <c r="I4550" s="37"/>
      <c r="J4550" s="37"/>
      <c r="K4550" s="37"/>
      <c r="L4550" s="37"/>
      <c r="M4550" s="37"/>
      <c r="N4550" s="37"/>
      <c r="O4550" s="37"/>
      <c r="P4550" s="37"/>
      <c r="Q4550" s="37"/>
    </row>
    <row r="4551" spans="1:17" ht="14.45" customHeight="1">
      <c r="A4551" s="174">
        <v>1117</v>
      </c>
      <c r="B4551">
        <v>13</v>
      </c>
      <c r="C4551" s="36" t="s">
        <v>1043</v>
      </c>
      <c r="D4551" s="42" t="s">
        <v>1045</v>
      </c>
      <c r="E4551" s="41" t="s">
        <v>119</v>
      </c>
      <c r="F4551" s="40">
        <v>9</v>
      </c>
      <c r="G4551" s="37"/>
      <c r="H4551" s="37"/>
      <c r="I4551" s="37"/>
      <c r="J4551" s="37"/>
      <c r="K4551" s="37"/>
      <c r="L4551" s="37"/>
      <c r="M4551" s="37"/>
      <c r="N4551" s="37"/>
      <c r="O4551" s="37"/>
      <c r="P4551" s="37"/>
      <c r="Q4551" s="37"/>
    </row>
    <row r="4552" spans="1:17" ht="14.45" customHeight="1">
      <c r="A4552" s="174">
        <v>1116</v>
      </c>
      <c r="B4552">
        <v>14</v>
      </c>
      <c r="C4552" s="36" t="s">
        <v>1043</v>
      </c>
      <c r="D4552" s="36" t="s">
        <v>1044</v>
      </c>
      <c r="E4552" s="39" t="s">
        <v>119</v>
      </c>
      <c r="F4552" s="38">
        <v>8</v>
      </c>
      <c r="G4552" s="37"/>
      <c r="H4552" s="37"/>
      <c r="I4552" s="37"/>
      <c r="J4552" s="37"/>
      <c r="K4552" s="37"/>
      <c r="L4552" s="37"/>
      <c r="M4552" s="37"/>
      <c r="N4552" s="37"/>
      <c r="O4552" s="37"/>
      <c r="P4552" s="37"/>
      <c r="Q4552" s="37"/>
    </row>
    <row r="4553" spans="1:17" ht="14.45" customHeight="1">
      <c r="A4553" s="174">
        <v>1099</v>
      </c>
      <c r="C4553" s="36" t="s">
        <v>1043</v>
      </c>
      <c r="D4553" s="35" t="s">
        <v>9401</v>
      </c>
      <c r="E4553" s="34" t="s">
        <v>119</v>
      </c>
      <c r="F4553" s="130">
        <f>GEOMEAN(F4539:F4552)</f>
        <v>8.1126904656703456</v>
      </c>
      <c r="G4553" s="37"/>
      <c r="H4553" s="37"/>
      <c r="I4553" s="37"/>
      <c r="J4553" s="37"/>
      <c r="K4553" s="37"/>
      <c r="L4553" s="37"/>
      <c r="M4553" s="37"/>
      <c r="N4553" s="37"/>
      <c r="O4553" s="37"/>
      <c r="P4553" s="37"/>
      <c r="Q4553" s="37"/>
    </row>
    <row r="4554" spans="1:17" ht="14.45" customHeight="1">
      <c r="A4554" s="174">
        <v>1080</v>
      </c>
      <c r="B4554">
        <v>1</v>
      </c>
      <c r="C4554" s="36" t="s">
        <v>2525</v>
      </c>
      <c r="D4554" s="42" t="s">
        <v>2537</v>
      </c>
      <c r="E4554" s="41" t="s">
        <v>934</v>
      </c>
      <c r="F4554" s="40">
        <v>9.1</v>
      </c>
      <c r="G4554" s="37"/>
      <c r="H4554" s="37"/>
      <c r="I4554" s="37"/>
      <c r="J4554" s="37"/>
      <c r="K4554" s="37"/>
      <c r="L4554" s="37"/>
      <c r="M4554" s="37"/>
      <c r="N4554" s="37"/>
      <c r="O4554" s="37"/>
      <c r="P4554" s="37"/>
      <c r="Q4554" s="37"/>
    </row>
    <row r="4555" spans="1:17" ht="14.45" customHeight="1">
      <c r="A4555" s="174">
        <v>1075</v>
      </c>
      <c r="B4555">
        <v>2</v>
      </c>
      <c r="C4555" s="36" t="s">
        <v>2525</v>
      </c>
      <c r="D4555" s="36" t="s">
        <v>2536</v>
      </c>
      <c r="E4555" s="39" t="s">
        <v>934</v>
      </c>
      <c r="F4555" s="38">
        <v>8.1</v>
      </c>
      <c r="G4555" s="33" t="e">
        <f>AVERAGE(#REF!)</f>
        <v>#REF!</v>
      </c>
      <c r="H4555" s="33" t="e">
        <f>AVERAGE(#REF!)</f>
        <v>#REF!</v>
      </c>
      <c r="I4555" s="33" t="e">
        <f>AVERAGE(#REF!)</f>
        <v>#REF!</v>
      </c>
      <c r="J4555" s="33" t="e">
        <f>AVERAGE(#REF!)</f>
        <v>#REF!</v>
      </c>
      <c r="K4555" s="33" t="e">
        <f>AVERAGE(#REF!)</f>
        <v>#REF!</v>
      </c>
      <c r="L4555" s="33" t="e">
        <f>AVERAGE(#REF!)</f>
        <v>#REF!</v>
      </c>
      <c r="M4555" s="33" t="e">
        <f>AVERAGE(#REF!)</f>
        <v>#REF!</v>
      </c>
      <c r="N4555" s="33" t="e">
        <f>AVERAGE(#REF!)</f>
        <v>#REF!</v>
      </c>
      <c r="O4555" s="33" t="e">
        <f>AVERAGE(#REF!)</f>
        <v>#REF!</v>
      </c>
      <c r="P4555" s="33" t="e">
        <f>AVERAGE(#REF!)</f>
        <v>#REF!</v>
      </c>
      <c r="Q4555" s="33" t="e">
        <f>AVERAGE(#REF!)</f>
        <v>#REF!</v>
      </c>
    </row>
    <row r="4556" spans="1:17">
      <c r="A4556" s="174">
        <v>1053</v>
      </c>
      <c r="B4556">
        <v>3</v>
      </c>
      <c r="C4556" s="36" t="s">
        <v>2525</v>
      </c>
      <c r="D4556" s="36" t="s">
        <v>2535</v>
      </c>
      <c r="E4556" s="39" t="s">
        <v>934</v>
      </c>
      <c r="F4556" s="38">
        <v>8</v>
      </c>
      <c r="G4556" s="37">
        <v>5</v>
      </c>
      <c r="H4556" s="37">
        <v>5</v>
      </c>
      <c r="I4556" s="37">
        <v>5</v>
      </c>
      <c r="J4556" s="37">
        <v>5</v>
      </c>
      <c r="K4556" s="37">
        <v>10</v>
      </c>
      <c r="L4556" s="37">
        <v>10</v>
      </c>
      <c r="M4556" s="37">
        <v>5</v>
      </c>
      <c r="N4556" s="37">
        <v>10</v>
      </c>
      <c r="O4556" s="37">
        <v>10</v>
      </c>
      <c r="P4556" s="37">
        <v>10</v>
      </c>
      <c r="Q4556" s="37">
        <v>5</v>
      </c>
    </row>
    <row r="4557" spans="1:17">
      <c r="A4557" s="174">
        <v>1048</v>
      </c>
      <c r="B4557">
        <v>4</v>
      </c>
      <c r="C4557" s="36" t="s">
        <v>2525</v>
      </c>
      <c r="D4557" s="36" t="s">
        <v>2534</v>
      </c>
      <c r="E4557" s="39" t="s">
        <v>934</v>
      </c>
      <c r="F4557" s="38">
        <v>7</v>
      </c>
      <c r="G4557" s="37">
        <v>5</v>
      </c>
      <c r="H4557" s="37">
        <v>5</v>
      </c>
      <c r="I4557" s="37">
        <v>5</v>
      </c>
      <c r="J4557" s="37">
        <v>5</v>
      </c>
      <c r="K4557" s="37">
        <v>10</v>
      </c>
      <c r="L4557" s="37">
        <v>10</v>
      </c>
      <c r="M4557" s="37">
        <v>5</v>
      </c>
      <c r="N4557" s="37">
        <v>10</v>
      </c>
      <c r="O4557" s="37">
        <v>10</v>
      </c>
      <c r="P4557" s="37">
        <v>10</v>
      </c>
      <c r="Q4557" s="37">
        <v>5</v>
      </c>
    </row>
    <row r="4558" spans="1:17">
      <c r="A4558" s="174">
        <v>1041</v>
      </c>
      <c r="B4558">
        <v>5</v>
      </c>
      <c r="C4558" s="36" t="s">
        <v>2525</v>
      </c>
      <c r="D4558" s="42" t="s">
        <v>2533</v>
      </c>
      <c r="E4558" s="41" t="s">
        <v>934</v>
      </c>
      <c r="F4558" s="40">
        <v>9</v>
      </c>
      <c r="G4558" s="37">
        <v>5</v>
      </c>
      <c r="H4558" s="37">
        <v>5</v>
      </c>
      <c r="I4558" s="37">
        <v>5</v>
      </c>
      <c r="J4558" s="37">
        <v>5</v>
      </c>
      <c r="K4558" s="37">
        <v>10</v>
      </c>
      <c r="L4558" s="37">
        <v>10</v>
      </c>
      <c r="M4558" s="37">
        <v>5</v>
      </c>
      <c r="N4558" s="37">
        <v>10</v>
      </c>
      <c r="O4558" s="37">
        <v>10</v>
      </c>
      <c r="P4558" s="37">
        <v>10</v>
      </c>
      <c r="Q4558" s="37">
        <v>5</v>
      </c>
    </row>
    <row r="4559" spans="1:17">
      <c r="A4559" s="174">
        <v>1036</v>
      </c>
      <c r="B4559">
        <v>6</v>
      </c>
      <c r="C4559" s="36" t="s">
        <v>2525</v>
      </c>
      <c r="D4559" s="36" t="s">
        <v>1493</v>
      </c>
      <c r="E4559" s="39" t="s">
        <v>934</v>
      </c>
      <c r="F4559" s="38">
        <v>8.4</v>
      </c>
      <c r="G4559" s="37">
        <v>5</v>
      </c>
      <c r="H4559" s="37">
        <v>5</v>
      </c>
      <c r="I4559" s="37">
        <v>5</v>
      </c>
      <c r="J4559" s="37">
        <v>5</v>
      </c>
      <c r="K4559" s="37">
        <v>10</v>
      </c>
      <c r="L4559" s="37">
        <v>10</v>
      </c>
      <c r="M4559" s="37">
        <v>5</v>
      </c>
      <c r="N4559" s="37">
        <v>10</v>
      </c>
      <c r="O4559" s="37">
        <v>10</v>
      </c>
      <c r="P4559" s="37">
        <v>10</v>
      </c>
      <c r="Q4559" s="37">
        <v>5</v>
      </c>
    </row>
    <row r="4560" spans="1:17">
      <c r="A4560" s="174">
        <v>1025</v>
      </c>
      <c r="B4560">
        <v>7</v>
      </c>
      <c r="C4560" s="36" t="s">
        <v>2525</v>
      </c>
      <c r="D4560" s="42" t="s">
        <v>2532</v>
      </c>
      <c r="E4560" s="41" t="s">
        <v>934</v>
      </c>
      <c r="F4560" s="40">
        <v>9.1999999999999993</v>
      </c>
      <c r="G4560" s="37">
        <v>5</v>
      </c>
      <c r="H4560" s="37">
        <v>5</v>
      </c>
      <c r="I4560" s="37">
        <v>5</v>
      </c>
      <c r="J4560" s="37">
        <v>5</v>
      </c>
      <c r="K4560" s="37">
        <v>10</v>
      </c>
      <c r="L4560" s="37">
        <v>10</v>
      </c>
      <c r="M4560" s="37">
        <v>5</v>
      </c>
      <c r="N4560" s="37">
        <v>10</v>
      </c>
      <c r="O4560" s="37">
        <v>10</v>
      </c>
      <c r="P4560" s="37">
        <v>10</v>
      </c>
      <c r="Q4560" s="37">
        <v>5</v>
      </c>
    </row>
    <row r="4561" spans="1:30">
      <c r="A4561" s="174">
        <v>1024</v>
      </c>
      <c r="B4561">
        <v>8</v>
      </c>
      <c r="C4561" s="36" t="s">
        <v>2525</v>
      </c>
      <c r="D4561" s="36" t="s">
        <v>2531</v>
      </c>
      <c r="E4561" s="39" t="s">
        <v>934</v>
      </c>
      <c r="F4561" s="38">
        <v>7.9</v>
      </c>
      <c r="G4561" s="37">
        <v>5</v>
      </c>
      <c r="H4561" s="37">
        <v>5</v>
      </c>
      <c r="I4561" s="37">
        <v>5</v>
      </c>
      <c r="J4561" s="37">
        <v>5</v>
      </c>
      <c r="K4561" s="37">
        <v>10</v>
      </c>
      <c r="L4561" s="37">
        <v>10</v>
      </c>
      <c r="M4561" s="37">
        <v>5</v>
      </c>
      <c r="N4561" s="37">
        <v>10</v>
      </c>
      <c r="O4561" s="37">
        <v>10</v>
      </c>
      <c r="P4561" s="37">
        <v>10</v>
      </c>
      <c r="Q4561" s="37">
        <v>5</v>
      </c>
    </row>
    <row r="4562" spans="1:30">
      <c r="A4562" s="174">
        <v>1135</v>
      </c>
      <c r="B4562">
        <v>9</v>
      </c>
      <c r="C4562" s="36" t="s">
        <v>2525</v>
      </c>
      <c r="D4562" s="36" t="s">
        <v>2530</v>
      </c>
      <c r="E4562" s="39" t="s">
        <v>934</v>
      </c>
      <c r="F4562" s="38">
        <v>8</v>
      </c>
      <c r="G4562" s="37">
        <v>5</v>
      </c>
      <c r="H4562" s="37">
        <v>5</v>
      </c>
      <c r="I4562" s="37">
        <v>5</v>
      </c>
      <c r="J4562" s="37">
        <v>5</v>
      </c>
      <c r="K4562" s="37">
        <v>10</v>
      </c>
      <c r="L4562" s="37">
        <v>10</v>
      </c>
      <c r="M4562" s="37">
        <v>5</v>
      </c>
      <c r="N4562" s="37">
        <v>10</v>
      </c>
      <c r="O4562" s="37">
        <v>10</v>
      </c>
      <c r="P4562" s="37">
        <v>10</v>
      </c>
      <c r="Q4562" s="37">
        <v>5</v>
      </c>
    </row>
    <row r="4563" spans="1:30">
      <c r="A4563" s="174">
        <v>1100</v>
      </c>
      <c r="B4563">
        <v>10</v>
      </c>
      <c r="C4563" s="36" t="s">
        <v>2525</v>
      </c>
      <c r="D4563" s="42" t="s">
        <v>2529</v>
      </c>
      <c r="E4563" s="41" t="s">
        <v>934</v>
      </c>
      <c r="F4563" s="40">
        <v>9</v>
      </c>
      <c r="G4563" s="37">
        <v>5</v>
      </c>
      <c r="H4563" s="37">
        <v>5</v>
      </c>
      <c r="I4563" s="37">
        <v>5</v>
      </c>
      <c r="J4563" s="37">
        <v>5</v>
      </c>
      <c r="K4563" s="37">
        <v>10</v>
      </c>
      <c r="L4563" s="37">
        <v>10</v>
      </c>
      <c r="M4563" s="37">
        <v>5</v>
      </c>
      <c r="N4563" s="37">
        <v>10</v>
      </c>
      <c r="O4563" s="37">
        <v>10</v>
      </c>
      <c r="P4563" s="37">
        <v>10</v>
      </c>
      <c r="Q4563" s="37">
        <v>5</v>
      </c>
    </row>
    <row r="4564" spans="1:30">
      <c r="A4564" s="174">
        <v>1063</v>
      </c>
      <c r="B4564">
        <v>11</v>
      </c>
      <c r="C4564" s="36" t="s">
        <v>2525</v>
      </c>
      <c r="D4564" s="36" t="s">
        <v>2528</v>
      </c>
      <c r="E4564" s="39" t="s">
        <v>934</v>
      </c>
      <c r="F4564" s="38">
        <v>8.1999999999999993</v>
      </c>
      <c r="G4564" s="37">
        <v>5</v>
      </c>
      <c r="H4564" s="37">
        <v>5</v>
      </c>
      <c r="I4564" s="37">
        <v>5</v>
      </c>
      <c r="J4564" s="37">
        <v>5</v>
      </c>
      <c r="K4564" s="37">
        <v>10</v>
      </c>
      <c r="L4564" s="37">
        <v>10</v>
      </c>
      <c r="M4564" s="37">
        <v>5</v>
      </c>
      <c r="N4564" s="37">
        <v>10</v>
      </c>
      <c r="O4564" s="37">
        <v>10</v>
      </c>
      <c r="P4564" s="37">
        <v>10</v>
      </c>
      <c r="Q4564" s="37">
        <v>5</v>
      </c>
    </row>
    <row r="4565" spans="1:30">
      <c r="A4565" s="174">
        <v>1037</v>
      </c>
      <c r="B4565">
        <v>12</v>
      </c>
      <c r="C4565" s="36" t="s">
        <v>2525</v>
      </c>
      <c r="D4565" s="42" t="s">
        <v>2527</v>
      </c>
      <c r="E4565" s="41" t="s">
        <v>934</v>
      </c>
      <c r="F4565" s="40">
        <v>9.1999999999999993</v>
      </c>
      <c r="G4565" s="37">
        <v>5</v>
      </c>
      <c r="H4565" s="37">
        <v>5</v>
      </c>
      <c r="I4565" s="37">
        <v>5</v>
      </c>
      <c r="J4565" s="37">
        <v>5</v>
      </c>
      <c r="K4565" s="37">
        <v>10</v>
      </c>
      <c r="L4565" s="37">
        <v>10</v>
      </c>
      <c r="M4565" s="37">
        <v>5</v>
      </c>
      <c r="N4565" s="37">
        <v>10</v>
      </c>
      <c r="O4565" s="37">
        <v>10</v>
      </c>
      <c r="P4565" s="37">
        <v>10</v>
      </c>
      <c r="Q4565" s="37">
        <v>5</v>
      </c>
    </row>
    <row r="4566" spans="1:30">
      <c r="A4566" s="174">
        <v>1019</v>
      </c>
      <c r="B4566">
        <v>13</v>
      </c>
      <c r="C4566" s="36" t="s">
        <v>2525</v>
      </c>
      <c r="D4566" s="36" t="s">
        <v>2526</v>
      </c>
      <c r="E4566" s="39" t="s">
        <v>934</v>
      </c>
      <c r="F4566" s="38">
        <v>8.6</v>
      </c>
      <c r="G4566" s="37">
        <v>5</v>
      </c>
      <c r="H4566" s="37">
        <v>5</v>
      </c>
      <c r="I4566" s="37">
        <v>5</v>
      </c>
      <c r="J4566" s="37">
        <v>5</v>
      </c>
      <c r="K4566" s="37">
        <v>10</v>
      </c>
      <c r="L4566" s="37">
        <v>10</v>
      </c>
      <c r="M4566" s="37">
        <v>5</v>
      </c>
      <c r="N4566" s="37">
        <v>10</v>
      </c>
      <c r="O4566" s="37">
        <v>10</v>
      </c>
      <c r="P4566" s="37">
        <v>10</v>
      </c>
      <c r="Q4566" s="37">
        <v>5</v>
      </c>
    </row>
    <row r="4567" spans="1:30">
      <c r="A4567" s="174">
        <v>1160</v>
      </c>
      <c r="C4567" s="36" t="s">
        <v>2525</v>
      </c>
      <c r="D4567" s="35" t="s">
        <v>2524</v>
      </c>
      <c r="E4567" s="34" t="s">
        <v>934</v>
      </c>
      <c r="F4567" s="130">
        <f>GEOMEAN(F4554:F4566)</f>
        <v>8.4140762739432322</v>
      </c>
      <c r="G4567" s="37">
        <v>5</v>
      </c>
      <c r="H4567" s="37">
        <v>5</v>
      </c>
      <c r="I4567" s="37">
        <v>5</v>
      </c>
      <c r="J4567" s="37">
        <v>5</v>
      </c>
      <c r="K4567" s="37">
        <v>10</v>
      </c>
      <c r="L4567" s="37">
        <v>10</v>
      </c>
      <c r="M4567" s="37">
        <v>5</v>
      </c>
      <c r="N4567" s="37">
        <v>10</v>
      </c>
      <c r="O4567" s="37">
        <v>10</v>
      </c>
      <c r="P4567" s="37">
        <v>10</v>
      </c>
      <c r="Q4567" s="37">
        <v>5</v>
      </c>
    </row>
    <row r="4568" spans="1:30">
      <c r="A4568" s="174">
        <v>949</v>
      </c>
      <c r="B4568">
        <v>1</v>
      </c>
      <c r="C4568" s="36" t="s">
        <v>672</v>
      </c>
      <c r="D4568" s="36" t="s">
        <v>686</v>
      </c>
      <c r="E4568" s="39" t="s">
        <v>119</v>
      </c>
      <c r="F4568" s="38">
        <v>7.7</v>
      </c>
      <c r="G4568" s="37">
        <v>6</v>
      </c>
      <c r="H4568" s="37">
        <v>6</v>
      </c>
      <c r="I4568" s="37">
        <v>7</v>
      </c>
      <c r="J4568" s="37">
        <v>6</v>
      </c>
      <c r="K4568" s="37">
        <v>12</v>
      </c>
      <c r="L4568" s="37">
        <v>12</v>
      </c>
      <c r="M4568" s="37">
        <v>5</v>
      </c>
      <c r="N4568" s="37">
        <v>11</v>
      </c>
      <c r="O4568" s="37">
        <v>12</v>
      </c>
      <c r="P4568" s="37">
        <v>11</v>
      </c>
      <c r="Q4568" s="37">
        <v>6</v>
      </c>
      <c r="R4568" s="9"/>
      <c r="T4568" s="177"/>
      <c r="U4568" s="175"/>
      <c r="V4568" s="16"/>
      <c r="W4568" s="16"/>
      <c r="X4568" s="177"/>
      <c r="Y4568" s="36"/>
      <c r="Z4568" s="16"/>
      <c r="AA4568" s="16"/>
      <c r="AB4568" s="177"/>
      <c r="AC4568" s="175"/>
      <c r="AD4568" s="10"/>
    </row>
    <row r="4569" spans="1:30">
      <c r="A4569" s="174">
        <v>1172</v>
      </c>
      <c r="B4569">
        <v>2</v>
      </c>
      <c r="C4569" s="36" t="s">
        <v>672</v>
      </c>
      <c r="D4569" s="36" t="s">
        <v>685</v>
      </c>
      <c r="E4569" s="39" t="s">
        <v>119</v>
      </c>
      <c r="F4569" s="38">
        <v>7.5</v>
      </c>
      <c r="G4569" s="37">
        <v>8</v>
      </c>
      <c r="H4569" s="37">
        <v>6</v>
      </c>
      <c r="I4569" s="37">
        <v>7</v>
      </c>
      <c r="J4569" s="37">
        <v>6</v>
      </c>
      <c r="K4569" s="37">
        <v>13</v>
      </c>
      <c r="L4569" s="37">
        <v>14</v>
      </c>
      <c r="M4569" s="37">
        <v>7</v>
      </c>
      <c r="N4569" s="37">
        <v>12</v>
      </c>
      <c r="O4569" s="37">
        <v>13</v>
      </c>
      <c r="P4569" s="37">
        <v>11</v>
      </c>
      <c r="Q4569" s="37">
        <v>7</v>
      </c>
      <c r="R4569" s="9"/>
      <c r="T4569" s="177"/>
      <c r="U4569" s="16"/>
      <c r="V4569" s="16"/>
      <c r="W4569" s="16"/>
      <c r="X4569" s="177"/>
      <c r="Y4569" s="16"/>
      <c r="Z4569" s="16"/>
      <c r="AA4569" s="16"/>
      <c r="AB4569" s="177"/>
      <c r="AC4569" s="16"/>
      <c r="AD4569" s="10"/>
    </row>
    <row r="4570" spans="1:30">
      <c r="A4570" s="174">
        <v>1015</v>
      </c>
      <c r="B4570">
        <v>3</v>
      </c>
      <c r="C4570" s="36" t="s">
        <v>672</v>
      </c>
      <c r="D4570" s="36" t="s">
        <v>684</v>
      </c>
      <c r="E4570" s="39" t="s">
        <v>119</v>
      </c>
      <c r="F4570" s="38">
        <v>7.8</v>
      </c>
      <c r="G4570" s="37">
        <v>7</v>
      </c>
      <c r="H4570" s="37">
        <v>7</v>
      </c>
      <c r="I4570" s="37">
        <v>6</v>
      </c>
      <c r="J4570" s="37">
        <v>6</v>
      </c>
      <c r="K4570" s="37">
        <v>12</v>
      </c>
      <c r="L4570" s="37">
        <v>12</v>
      </c>
      <c r="M4570" s="37">
        <v>5</v>
      </c>
      <c r="N4570" s="37">
        <v>12</v>
      </c>
      <c r="O4570" s="37">
        <v>12</v>
      </c>
      <c r="P4570" s="37">
        <v>11</v>
      </c>
      <c r="Q4570" s="37">
        <v>6</v>
      </c>
      <c r="R4570" s="9"/>
      <c r="T4570" s="177"/>
      <c r="U4570" s="175"/>
      <c r="V4570" s="16"/>
      <c r="W4570" s="16"/>
      <c r="X4570" s="177"/>
      <c r="Y4570" s="175"/>
      <c r="Z4570" s="16"/>
      <c r="AA4570" s="16"/>
      <c r="AB4570" s="177"/>
      <c r="AC4570" s="175"/>
      <c r="AD4570" s="10"/>
    </row>
    <row r="4571" spans="1:30">
      <c r="A4571" s="174">
        <v>996</v>
      </c>
      <c r="B4571">
        <v>4</v>
      </c>
      <c r="C4571" s="36" t="s">
        <v>672</v>
      </c>
      <c r="D4571" s="36" t="s">
        <v>683</v>
      </c>
      <c r="E4571" s="39" t="s">
        <v>119</v>
      </c>
      <c r="F4571" s="38">
        <v>7.8</v>
      </c>
      <c r="G4571" s="37">
        <v>5</v>
      </c>
      <c r="H4571" s="37">
        <v>5</v>
      </c>
      <c r="I4571" s="37">
        <v>6</v>
      </c>
      <c r="J4571" s="37">
        <v>5</v>
      </c>
      <c r="K4571" s="37">
        <v>10</v>
      </c>
      <c r="L4571" s="37">
        <v>8</v>
      </c>
      <c r="M4571" s="37">
        <v>3</v>
      </c>
      <c r="N4571" s="37">
        <v>9</v>
      </c>
      <c r="O4571" s="37">
        <v>9</v>
      </c>
      <c r="P4571" s="37">
        <v>7</v>
      </c>
      <c r="Q4571" s="37">
        <v>5</v>
      </c>
      <c r="R4571" s="9"/>
      <c r="T4571" s="177"/>
      <c r="U4571" s="36"/>
      <c r="V4571" s="16"/>
      <c r="W4571" s="16"/>
      <c r="X4571" s="177"/>
      <c r="Y4571" s="36"/>
      <c r="Z4571" s="16"/>
      <c r="AA4571" s="16"/>
      <c r="AB4571" s="177"/>
      <c r="AC4571" s="36"/>
      <c r="AD4571" s="10"/>
    </row>
    <row r="4572" spans="1:30">
      <c r="A4572" s="174">
        <v>982</v>
      </c>
      <c r="B4572">
        <v>5</v>
      </c>
      <c r="C4572" s="36" t="s">
        <v>672</v>
      </c>
      <c r="D4572" s="36" t="s">
        <v>682</v>
      </c>
      <c r="E4572" s="39" t="s">
        <v>119</v>
      </c>
      <c r="F4572" s="38">
        <v>7.4</v>
      </c>
      <c r="G4572" s="37">
        <v>4</v>
      </c>
      <c r="H4572" s="37">
        <v>5</v>
      </c>
      <c r="I4572" s="37">
        <v>5</v>
      </c>
      <c r="J4572" s="37">
        <v>4</v>
      </c>
      <c r="K4572" s="37">
        <v>8</v>
      </c>
      <c r="L4572" s="37">
        <v>7</v>
      </c>
      <c r="M4572" s="37">
        <v>3</v>
      </c>
      <c r="N4572" s="37">
        <v>11</v>
      </c>
      <c r="O4572" s="37">
        <v>8</v>
      </c>
      <c r="P4572" s="37">
        <v>5</v>
      </c>
      <c r="Q4572" s="37">
        <v>4</v>
      </c>
      <c r="R4572" s="9"/>
      <c r="T4572" s="177"/>
      <c r="U4572" s="16"/>
      <c r="V4572" s="16"/>
      <c r="W4572" s="16"/>
      <c r="X4572" s="177"/>
      <c r="Y4572" s="16"/>
      <c r="Z4572" s="16"/>
      <c r="AA4572" s="16"/>
      <c r="AB4572" s="16"/>
      <c r="AC4572" s="16"/>
      <c r="AD4572" s="10"/>
    </row>
    <row r="4573" spans="1:30">
      <c r="A4573" s="174">
        <v>971</v>
      </c>
      <c r="B4573">
        <v>6</v>
      </c>
      <c r="C4573" s="36" t="s">
        <v>672</v>
      </c>
      <c r="D4573" s="36" t="s">
        <v>681</v>
      </c>
      <c r="E4573" s="39" t="s">
        <v>119</v>
      </c>
      <c r="F4573" s="38">
        <v>7.2</v>
      </c>
      <c r="G4573" s="37">
        <v>7</v>
      </c>
      <c r="H4573" s="37">
        <v>6</v>
      </c>
      <c r="I4573" s="37">
        <v>6</v>
      </c>
      <c r="J4573" s="37">
        <v>7</v>
      </c>
      <c r="K4573" s="37">
        <v>14</v>
      </c>
      <c r="L4573" s="37">
        <v>13</v>
      </c>
      <c r="M4573" s="37">
        <v>7</v>
      </c>
      <c r="N4573" s="37">
        <v>13</v>
      </c>
      <c r="O4573" s="37">
        <v>14</v>
      </c>
      <c r="P4573" s="37">
        <v>13</v>
      </c>
      <c r="Q4573" s="37">
        <v>8</v>
      </c>
      <c r="R4573" s="9"/>
      <c r="T4573" s="177"/>
      <c r="U4573" s="175"/>
      <c r="V4573" s="16"/>
      <c r="W4573" s="16"/>
      <c r="X4573" s="177"/>
      <c r="Y4573" s="36"/>
      <c r="Z4573" s="16"/>
      <c r="AA4573" s="16"/>
      <c r="AB4573" s="177"/>
      <c r="AC4573" s="175"/>
      <c r="AD4573" s="10"/>
    </row>
    <row r="4574" spans="1:30">
      <c r="A4574" s="174">
        <v>956</v>
      </c>
      <c r="B4574">
        <v>7</v>
      </c>
      <c r="C4574" s="36" t="s">
        <v>672</v>
      </c>
      <c r="D4574" s="36" t="s">
        <v>680</v>
      </c>
      <c r="E4574" s="39" t="s">
        <v>119</v>
      </c>
      <c r="F4574" s="38">
        <v>7.4</v>
      </c>
      <c r="G4574" s="33" t="e">
        <f t="shared" ref="G4574:Q4574" si="19">AVERAGE(G4460:G4573)</f>
        <v>#REF!</v>
      </c>
      <c r="H4574" s="33" t="e">
        <f t="shared" si="19"/>
        <v>#REF!</v>
      </c>
      <c r="I4574" s="33" t="e">
        <f t="shared" si="19"/>
        <v>#REF!</v>
      </c>
      <c r="J4574" s="33" t="e">
        <f t="shared" si="19"/>
        <v>#REF!</v>
      </c>
      <c r="K4574" s="33" t="e">
        <f t="shared" si="19"/>
        <v>#REF!</v>
      </c>
      <c r="L4574" s="33" t="e">
        <f t="shared" si="19"/>
        <v>#REF!</v>
      </c>
      <c r="M4574" s="33" t="e">
        <f t="shared" si="19"/>
        <v>#REF!</v>
      </c>
      <c r="N4574" s="33" t="e">
        <f t="shared" si="19"/>
        <v>#REF!</v>
      </c>
      <c r="O4574" s="33" t="e">
        <f t="shared" si="19"/>
        <v>#REF!</v>
      </c>
      <c r="P4574" s="33" t="e">
        <f t="shared" si="19"/>
        <v>#REF!</v>
      </c>
      <c r="Q4574" s="33" t="e">
        <f t="shared" si="19"/>
        <v>#REF!</v>
      </c>
      <c r="R4574" s="9"/>
      <c r="T4574" s="177"/>
      <c r="U4574" s="36"/>
      <c r="V4574" s="16"/>
      <c r="W4574" s="16"/>
      <c r="X4574" s="177"/>
      <c r="Y4574" s="175"/>
      <c r="Z4574" s="16"/>
      <c r="AA4574" s="16"/>
      <c r="AB4574" s="177"/>
      <c r="AC4574" s="36"/>
      <c r="AD4574" s="10"/>
    </row>
    <row r="4575" spans="1:30">
      <c r="A4575" s="174">
        <v>952</v>
      </c>
      <c r="B4575">
        <v>8</v>
      </c>
      <c r="C4575" s="36" t="s">
        <v>672</v>
      </c>
      <c r="D4575" s="36" t="s">
        <v>679</v>
      </c>
      <c r="E4575" s="39" t="s">
        <v>119</v>
      </c>
      <c r="F4575" s="38">
        <v>7.8</v>
      </c>
      <c r="G4575" s="37">
        <v>5</v>
      </c>
      <c r="H4575" s="37">
        <v>5</v>
      </c>
      <c r="I4575" s="37">
        <v>5</v>
      </c>
      <c r="J4575" s="37">
        <v>5</v>
      </c>
      <c r="K4575" s="37">
        <v>10</v>
      </c>
      <c r="L4575" s="37">
        <v>10</v>
      </c>
      <c r="M4575" s="37">
        <v>5</v>
      </c>
      <c r="N4575" s="37">
        <v>10</v>
      </c>
      <c r="O4575" s="37">
        <v>10</v>
      </c>
      <c r="P4575" s="37">
        <v>10</v>
      </c>
      <c r="Q4575" s="37">
        <v>5</v>
      </c>
      <c r="R4575" s="9"/>
      <c r="T4575" s="177"/>
      <c r="U4575" s="16"/>
      <c r="V4575" s="16"/>
      <c r="W4575" s="16"/>
      <c r="X4575" s="177"/>
      <c r="Y4575" s="16"/>
      <c r="Z4575" s="16"/>
      <c r="AA4575" s="16"/>
      <c r="AB4575" s="16"/>
      <c r="AC4575" s="16"/>
      <c r="AD4575" s="10"/>
    </row>
    <row r="4576" spans="1:30">
      <c r="A4576" s="174">
        <v>1162</v>
      </c>
      <c r="B4576">
        <v>9</v>
      </c>
      <c r="C4576" s="36" t="s">
        <v>672</v>
      </c>
      <c r="D4576" s="36" t="s">
        <v>678</v>
      </c>
      <c r="E4576" s="39" t="s">
        <v>119</v>
      </c>
      <c r="F4576" s="38">
        <v>7.7</v>
      </c>
      <c r="G4576" s="37">
        <v>5</v>
      </c>
      <c r="H4576" s="37">
        <v>5</v>
      </c>
      <c r="I4576" s="37">
        <v>5</v>
      </c>
      <c r="J4576" s="37">
        <v>5</v>
      </c>
      <c r="K4576" s="37">
        <v>10</v>
      </c>
      <c r="L4576" s="37">
        <v>10</v>
      </c>
      <c r="M4576" s="37">
        <v>5</v>
      </c>
      <c r="N4576" s="37">
        <v>10</v>
      </c>
      <c r="O4576" s="37">
        <v>10</v>
      </c>
      <c r="P4576" s="37">
        <v>10</v>
      </c>
      <c r="Q4576" s="37">
        <v>5</v>
      </c>
      <c r="R4576" s="9"/>
      <c r="T4576" s="177"/>
      <c r="U4576" s="36"/>
      <c r="V4576" s="16"/>
      <c r="W4576" s="16"/>
      <c r="X4576" s="177"/>
      <c r="Y4576" s="175"/>
      <c r="Z4576" s="16"/>
      <c r="AA4576" s="16"/>
      <c r="AB4576" s="177"/>
      <c r="AC4576" s="175"/>
      <c r="AD4576" s="10"/>
    </row>
    <row r="4577" spans="1:30">
      <c r="A4577" s="174">
        <v>970</v>
      </c>
      <c r="B4577">
        <v>10</v>
      </c>
      <c r="C4577" s="36" t="s">
        <v>672</v>
      </c>
      <c r="D4577" s="36" t="s">
        <v>677</v>
      </c>
      <c r="E4577" s="39" t="s">
        <v>119</v>
      </c>
      <c r="F4577" s="38">
        <v>8.8000000000000007</v>
      </c>
      <c r="G4577" s="37">
        <v>5</v>
      </c>
      <c r="H4577" s="37">
        <v>5</v>
      </c>
      <c r="I4577" s="37">
        <v>5</v>
      </c>
      <c r="J4577" s="37">
        <v>5</v>
      </c>
      <c r="K4577" s="37">
        <v>10</v>
      </c>
      <c r="L4577" s="37">
        <v>10</v>
      </c>
      <c r="M4577" s="37">
        <v>5</v>
      </c>
      <c r="N4577" s="37">
        <v>10</v>
      </c>
      <c r="O4577" s="37">
        <v>10</v>
      </c>
      <c r="P4577" s="37">
        <v>10</v>
      </c>
      <c r="Q4577" s="37">
        <v>5</v>
      </c>
      <c r="R4577" s="9"/>
      <c r="T4577" s="177"/>
      <c r="U4577" s="175"/>
      <c r="V4577" s="16"/>
      <c r="W4577" s="16"/>
      <c r="X4577" s="177"/>
      <c r="Y4577" s="36"/>
      <c r="Z4577" s="16"/>
      <c r="AA4577" s="16"/>
      <c r="AB4577" s="16"/>
      <c r="AC4577" s="16"/>
      <c r="AD4577" s="10"/>
    </row>
    <row r="4578" spans="1:30">
      <c r="A4578" s="174">
        <v>951</v>
      </c>
      <c r="B4578">
        <v>11</v>
      </c>
      <c r="C4578" s="36" t="s">
        <v>672</v>
      </c>
      <c r="D4578" s="36" t="s">
        <v>676</v>
      </c>
      <c r="E4578" s="39" t="s">
        <v>119</v>
      </c>
      <c r="F4578" s="38">
        <v>7.4</v>
      </c>
      <c r="G4578" s="37">
        <v>5</v>
      </c>
      <c r="H4578" s="37">
        <v>5</v>
      </c>
      <c r="I4578" s="37">
        <v>5</v>
      </c>
      <c r="J4578" s="37">
        <v>5</v>
      </c>
      <c r="K4578" s="37">
        <v>10</v>
      </c>
      <c r="L4578" s="37">
        <v>10</v>
      </c>
      <c r="M4578" s="37">
        <v>5</v>
      </c>
      <c r="N4578" s="37">
        <v>10</v>
      </c>
      <c r="O4578" s="37">
        <v>10</v>
      </c>
      <c r="P4578" s="37">
        <v>10</v>
      </c>
      <c r="Q4578" s="37">
        <v>5</v>
      </c>
      <c r="R4578" s="9"/>
      <c r="S4578" s="176"/>
    </row>
    <row r="4579" spans="1:30">
      <c r="A4579" s="174">
        <v>957</v>
      </c>
      <c r="B4579">
        <v>12</v>
      </c>
      <c r="C4579" s="36" t="s">
        <v>672</v>
      </c>
      <c r="D4579" s="36" t="s">
        <v>675</v>
      </c>
      <c r="E4579" s="39" t="s">
        <v>119</v>
      </c>
      <c r="F4579" s="38">
        <v>6.6</v>
      </c>
      <c r="G4579" s="37">
        <v>5</v>
      </c>
      <c r="H4579" s="37">
        <v>5</v>
      </c>
      <c r="I4579" s="37">
        <v>5</v>
      </c>
      <c r="J4579" s="37">
        <v>5</v>
      </c>
      <c r="K4579" s="37">
        <v>10</v>
      </c>
      <c r="L4579" s="37">
        <v>10</v>
      </c>
      <c r="M4579" s="37">
        <v>5</v>
      </c>
      <c r="N4579" s="37">
        <v>10</v>
      </c>
      <c r="O4579" s="37">
        <v>10</v>
      </c>
      <c r="P4579" s="37">
        <v>10</v>
      </c>
      <c r="Q4579" s="37">
        <v>5</v>
      </c>
      <c r="R4579" s="9"/>
      <c r="S4579" s="176"/>
      <c r="T4579" s="176"/>
      <c r="U4579" s="175"/>
      <c r="X4579" s="176"/>
      <c r="Y4579" s="175"/>
      <c r="AB4579" s="176"/>
      <c r="AC4579" s="36"/>
    </row>
    <row r="4580" spans="1:30">
      <c r="A4580" s="174">
        <v>1011</v>
      </c>
      <c r="B4580">
        <v>13</v>
      </c>
      <c r="C4580" s="36" t="s">
        <v>672</v>
      </c>
      <c r="D4580" s="36" t="s">
        <v>674</v>
      </c>
      <c r="E4580" s="39" t="s">
        <v>119</v>
      </c>
      <c r="F4580" s="38">
        <v>6.8</v>
      </c>
      <c r="G4580" s="37">
        <v>5</v>
      </c>
      <c r="H4580" s="37">
        <v>5</v>
      </c>
      <c r="I4580" s="37">
        <v>5</v>
      </c>
      <c r="J4580" s="37">
        <v>5</v>
      </c>
      <c r="K4580" s="37">
        <v>10</v>
      </c>
      <c r="L4580" s="37">
        <v>10</v>
      </c>
      <c r="M4580" s="37">
        <v>5</v>
      </c>
      <c r="N4580" s="37">
        <v>10</v>
      </c>
      <c r="O4580" s="37">
        <v>10</v>
      </c>
      <c r="P4580" s="37">
        <v>10</v>
      </c>
      <c r="Q4580" s="37">
        <v>5</v>
      </c>
      <c r="R4580" s="9"/>
      <c r="S4580" s="176"/>
      <c r="T4580" s="176"/>
      <c r="U4580" s="36"/>
      <c r="X4580" s="177"/>
      <c r="Y4580" s="36"/>
      <c r="AB4580" s="176"/>
      <c r="AC4580" s="175"/>
    </row>
    <row r="4581" spans="1:30">
      <c r="A4581" s="174">
        <v>1010</v>
      </c>
      <c r="B4581">
        <v>14</v>
      </c>
      <c r="C4581" s="36" t="s">
        <v>672</v>
      </c>
      <c r="D4581" s="36" t="s">
        <v>673</v>
      </c>
      <c r="E4581" s="39" t="s">
        <v>119</v>
      </c>
      <c r="F4581" s="38">
        <v>8.5</v>
      </c>
      <c r="G4581" s="37">
        <v>5</v>
      </c>
      <c r="H4581" s="37">
        <v>5</v>
      </c>
      <c r="I4581" s="37">
        <v>5</v>
      </c>
      <c r="J4581" s="37">
        <v>5</v>
      </c>
      <c r="K4581" s="37">
        <v>10</v>
      </c>
      <c r="L4581" s="37">
        <v>10</v>
      </c>
      <c r="M4581" s="37">
        <v>5</v>
      </c>
      <c r="N4581" s="37">
        <v>10</v>
      </c>
      <c r="O4581" s="37">
        <v>10</v>
      </c>
      <c r="P4581" s="37">
        <v>10</v>
      </c>
      <c r="Q4581" s="37">
        <v>5</v>
      </c>
      <c r="R4581" s="9"/>
      <c r="S4581" s="176"/>
      <c r="T4581" s="176"/>
      <c r="X4581" s="176"/>
      <c r="AB4581" s="176"/>
    </row>
    <row r="4582" spans="1:30">
      <c r="A4582" s="174">
        <v>1009</v>
      </c>
      <c r="C4582" s="36" t="s">
        <v>672</v>
      </c>
      <c r="D4582" s="35" t="s">
        <v>8631</v>
      </c>
      <c r="E4582" s="34" t="s">
        <v>119</v>
      </c>
      <c r="F4582" s="130">
        <v>7.3559999999999999</v>
      </c>
      <c r="G4582" s="37">
        <v>5</v>
      </c>
      <c r="H4582" s="37">
        <v>5</v>
      </c>
      <c r="I4582" s="37">
        <v>5</v>
      </c>
      <c r="J4582" s="37">
        <v>5</v>
      </c>
      <c r="K4582" s="37">
        <v>10</v>
      </c>
      <c r="L4582" s="37">
        <v>10</v>
      </c>
      <c r="M4582" s="37">
        <v>5</v>
      </c>
      <c r="N4582" s="37">
        <v>10</v>
      </c>
      <c r="O4582" s="37">
        <v>10</v>
      </c>
      <c r="P4582" s="37">
        <v>10</v>
      </c>
      <c r="Q4582" s="37">
        <v>5</v>
      </c>
      <c r="R4582" s="9"/>
      <c r="S4582" s="176"/>
      <c r="T4582" s="176"/>
      <c r="U4582" s="175"/>
      <c r="X4582" s="176"/>
      <c r="Y4582" s="36"/>
      <c r="AB4582" s="176"/>
      <c r="AC4582" s="36"/>
    </row>
    <row r="4583" spans="1:30">
      <c r="A4583" s="174">
        <v>1089</v>
      </c>
      <c r="B4583">
        <v>1</v>
      </c>
      <c r="C4583" s="36" t="s">
        <v>9165</v>
      </c>
      <c r="D4583" s="36" t="s">
        <v>509</v>
      </c>
      <c r="E4583" s="39" t="s">
        <v>119</v>
      </c>
      <c r="F4583" s="38">
        <v>7.9</v>
      </c>
      <c r="G4583" s="37">
        <v>7</v>
      </c>
      <c r="H4583" s="37">
        <v>8</v>
      </c>
      <c r="I4583" s="37">
        <v>5</v>
      </c>
      <c r="J4583" s="37">
        <v>7</v>
      </c>
      <c r="K4583" s="37">
        <v>13</v>
      </c>
      <c r="L4583" s="37">
        <v>14</v>
      </c>
      <c r="M4583" s="37">
        <v>7</v>
      </c>
      <c r="N4583" s="37">
        <v>13</v>
      </c>
      <c r="O4583" s="37">
        <v>16</v>
      </c>
      <c r="P4583" s="37">
        <v>13</v>
      </c>
      <c r="Q4583" s="37">
        <v>8</v>
      </c>
    </row>
    <row r="4584" spans="1:30">
      <c r="A4584" s="174">
        <v>1040</v>
      </c>
      <c r="B4584">
        <v>2</v>
      </c>
      <c r="C4584" s="36" t="s">
        <v>9165</v>
      </c>
      <c r="D4584" s="36" t="s">
        <v>508</v>
      </c>
      <c r="E4584" s="39" t="s">
        <v>119</v>
      </c>
      <c r="F4584" s="38">
        <v>7</v>
      </c>
      <c r="G4584" s="37">
        <v>10</v>
      </c>
      <c r="H4584" s="37">
        <v>6</v>
      </c>
      <c r="I4584" s="37">
        <v>7</v>
      </c>
      <c r="J4584" s="37">
        <v>5</v>
      </c>
      <c r="K4584" s="37">
        <v>16</v>
      </c>
      <c r="L4584" s="37">
        <v>14</v>
      </c>
      <c r="M4584" s="37">
        <v>7</v>
      </c>
      <c r="N4584" s="37">
        <v>12</v>
      </c>
      <c r="O4584" s="37">
        <v>15</v>
      </c>
      <c r="P4584" s="37">
        <v>16</v>
      </c>
      <c r="Q4584" s="37">
        <v>10</v>
      </c>
    </row>
    <row r="4585" spans="1:30">
      <c r="A4585" s="174">
        <v>1006</v>
      </c>
      <c r="B4585">
        <v>3</v>
      </c>
      <c r="C4585" s="36" t="s">
        <v>9165</v>
      </c>
      <c r="D4585" s="36" t="s">
        <v>507</v>
      </c>
      <c r="E4585" s="39" t="s">
        <v>119</v>
      </c>
      <c r="F4585" s="38">
        <v>7</v>
      </c>
      <c r="G4585" s="37">
        <v>8</v>
      </c>
      <c r="H4585" s="37">
        <v>6</v>
      </c>
      <c r="I4585" s="37">
        <v>7</v>
      </c>
      <c r="J4585" s="37">
        <v>7</v>
      </c>
      <c r="K4585" s="37">
        <v>14</v>
      </c>
      <c r="L4585" s="37">
        <v>14</v>
      </c>
      <c r="M4585" s="37">
        <v>6</v>
      </c>
      <c r="N4585" s="37">
        <v>13</v>
      </c>
      <c r="O4585" s="37">
        <v>13</v>
      </c>
      <c r="P4585" s="37">
        <v>14</v>
      </c>
      <c r="Q4585" s="37">
        <v>9</v>
      </c>
    </row>
    <row r="4586" spans="1:30">
      <c r="A4586" s="174">
        <v>985</v>
      </c>
      <c r="B4586">
        <v>4</v>
      </c>
      <c r="C4586" s="36" t="s">
        <v>9165</v>
      </c>
      <c r="D4586" s="36" t="s">
        <v>506</v>
      </c>
      <c r="E4586" s="39" t="s">
        <v>119</v>
      </c>
      <c r="F4586" s="38">
        <v>6.9</v>
      </c>
      <c r="G4586" s="37">
        <v>9</v>
      </c>
      <c r="H4586" s="37">
        <v>8</v>
      </c>
      <c r="I4586" s="37">
        <v>7</v>
      </c>
      <c r="J4586" s="37">
        <v>7</v>
      </c>
      <c r="K4586" s="37">
        <v>15</v>
      </c>
      <c r="L4586" s="37">
        <v>16</v>
      </c>
      <c r="M4586" s="37">
        <v>8</v>
      </c>
      <c r="N4586" s="37">
        <v>16</v>
      </c>
      <c r="O4586" s="37">
        <v>20</v>
      </c>
      <c r="P4586" s="37">
        <v>19</v>
      </c>
      <c r="Q4586" s="37">
        <v>10</v>
      </c>
    </row>
    <row r="4587" spans="1:30">
      <c r="A4587" s="174">
        <v>1167</v>
      </c>
      <c r="B4587">
        <v>5</v>
      </c>
      <c r="C4587" s="36" t="s">
        <v>9165</v>
      </c>
      <c r="D4587" s="36" t="s">
        <v>505</v>
      </c>
      <c r="E4587" s="39" t="s">
        <v>119</v>
      </c>
      <c r="F4587" s="38">
        <v>5.9</v>
      </c>
      <c r="G4587" s="37">
        <v>8</v>
      </c>
      <c r="H4587" s="37">
        <v>8</v>
      </c>
      <c r="I4587" s="37">
        <v>7</v>
      </c>
      <c r="J4587" s="37">
        <v>5</v>
      </c>
      <c r="K4587" s="37">
        <v>16</v>
      </c>
      <c r="L4587" s="37">
        <v>12</v>
      </c>
      <c r="M4587" s="37">
        <v>7</v>
      </c>
      <c r="N4587" s="37">
        <v>16</v>
      </c>
      <c r="O4587" s="37">
        <v>14</v>
      </c>
      <c r="P4587" s="37">
        <v>15</v>
      </c>
      <c r="Q4587" s="37">
        <v>9</v>
      </c>
    </row>
    <row r="4588" spans="1:30">
      <c r="A4588" s="174">
        <v>1164</v>
      </c>
      <c r="B4588">
        <v>6</v>
      </c>
      <c r="C4588" s="36" t="s">
        <v>9165</v>
      </c>
      <c r="D4588" s="36" t="s">
        <v>504</v>
      </c>
      <c r="E4588" s="39" t="s">
        <v>119</v>
      </c>
      <c r="F4588" s="38">
        <v>7.1</v>
      </c>
      <c r="G4588" s="37">
        <v>10</v>
      </c>
      <c r="H4588" s="37">
        <v>7</v>
      </c>
      <c r="I4588" s="37">
        <v>7</v>
      </c>
      <c r="J4588" s="37">
        <v>7</v>
      </c>
      <c r="K4588" s="37">
        <v>18</v>
      </c>
      <c r="L4588" s="37">
        <v>20</v>
      </c>
      <c r="M4588" s="37">
        <v>10</v>
      </c>
      <c r="N4588" s="37">
        <v>20</v>
      </c>
      <c r="O4588" s="37">
        <v>20</v>
      </c>
      <c r="P4588" s="37">
        <v>20</v>
      </c>
      <c r="Q4588" s="37">
        <v>10</v>
      </c>
    </row>
    <row r="4589" spans="1:30">
      <c r="A4589" s="174">
        <v>1138</v>
      </c>
      <c r="B4589">
        <v>7</v>
      </c>
      <c r="C4589" s="36" t="s">
        <v>9165</v>
      </c>
      <c r="D4589" s="36" t="s">
        <v>503</v>
      </c>
      <c r="E4589" s="39" t="s">
        <v>119</v>
      </c>
      <c r="F4589" s="38">
        <v>7.4</v>
      </c>
      <c r="G4589" s="33">
        <f t="shared" ref="G4589:Q4589" si="20">AVERAGE(G4587:G4588)</f>
        <v>9</v>
      </c>
      <c r="H4589" s="33">
        <f t="shared" si="20"/>
        <v>7.5</v>
      </c>
      <c r="I4589" s="33">
        <f t="shared" si="20"/>
        <v>7</v>
      </c>
      <c r="J4589" s="33">
        <f t="shared" si="20"/>
        <v>6</v>
      </c>
      <c r="K4589" s="33">
        <f t="shared" si="20"/>
        <v>17</v>
      </c>
      <c r="L4589" s="33">
        <f t="shared" si="20"/>
        <v>16</v>
      </c>
      <c r="M4589" s="33">
        <f t="shared" si="20"/>
        <v>8.5</v>
      </c>
      <c r="N4589" s="33">
        <f t="shared" si="20"/>
        <v>18</v>
      </c>
      <c r="O4589" s="33">
        <f t="shared" si="20"/>
        <v>17</v>
      </c>
      <c r="P4589" s="33">
        <f t="shared" si="20"/>
        <v>17.5</v>
      </c>
      <c r="Q4589" s="33">
        <f t="shared" si="20"/>
        <v>9.5</v>
      </c>
    </row>
    <row r="4590" spans="1:30">
      <c r="A4590" s="174">
        <v>1122</v>
      </c>
      <c r="B4590">
        <v>8</v>
      </c>
      <c r="C4590" s="36" t="s">
        <v>9165</v>
      </c>
      <c r="D4590" s="36" t="s">
        <v>502</v>
      </c>
      <c r="E4590" s="39" t="s">
        <v>119</v>
      </c>
      <c r="F4590" s="38">
        <v>8.8000000000000007</v>
      </c>
      <c r="G4590" s="37">
        <v>6</v>
      </c>
      <c r="H4590" s="37">
        <v>8</v>
      </c>
      <c r="I4590" s="37">
        <v>10</v>
      </c>
      <c r="J4590" s="37">
        <v>7</v>
      </c>
      <c r="K4590" s="37">
        <v>14</v>
      </c>
      <c r="L4590" s="37">
        <v>9</v>
      </c>
      <c r="M4590" s="37">
        <v>4</v>
      </c>
      <c r="N4590" s="37">
        <v>11</v>
      </c>
      <c r="O4590" s="37">
        <v>9</v>
      </c>
      <c r="P4590" s="37">
        <v>9</v>
      </c>
      <c r="Q4590" s="37">
        <v>7</v>
      </c>
    </row>
    <row r="4591" spans="1:30">
      <c r="A4591" s="174">
        <v>1095</v>
      </c>
      <c r="B4591">
        <v>9</v>
      </c>
      <c r="C4591" s="36" t="s">
        <v>9165</v>
      </c>
      <c r="D4591" s="36" t="s">
        <v>501</v>
      </c>
      <c r="E4591" s="39" t="s">
        <v>119</v>
      </c>
      <c r="F4591" s="38">
        <v>7.2</v>
      </c>
      <c r="G4591" s="37">
        <v>9</v>
      </c>
      <c r="H4591" s="37">
        <v>5</v>
      </c>
      <c r="I4591" s="37">
        <v>7</v>
      </c>
      <c r="J4591" s="37">
        <v>5</v>
      </c>
      <c r="K4591" s="37">
        <v>16</v>
      </c>
      <c r="L4591" s="37">
        <v>18</v>
      </c>
      <c r="M4591" s="37">
        <v>7</v>
      </c>
      <c r="N4591" s="37">
        <v>15</v>
      </c>
      <c r="O4591" s="37">
        <v>16</v>
      </c>
      <c r="P4591" s="37">
        <v>15</v>
      </c>
      <c r="Q4591" s="37">
        <v>10</v>
      </c>
    </row>
    <row r="4592" spans="1:30">
      <c r="A4592" s="174">
        <v>1085</v>
      </c>
      <c r="B4592">
        <v>10</v>
      </c>
      <c r="C4592" s="36" t="s">
        <v>9165</v>
      </c>
      <c r="D4592" s="36" t="s">
        <v>500</v>
      </c>
      <c r="E4592" s="39" t="s">
        <v>119</v>
      </c>
      <c r="F4592" s="38">
        <v>7.1</v>
      </c>
      <c r="G4592" s="37">
        <v>10</v>
      </c>
      <c r="H4592" s="37">
        <v>9</v>
      </c>
      <c r="I4592" s="37">
        <v>7</v>
      </c>
      <c r="J4592" s="37">
        <v>6</v>
      </c>
      <c r="K4592" s="37">
        <v>14</v>
      </c>
      <c r="L4592" s="37">
        <v>17</v>
      </c>
      <c r="M4592" s="37">
        <v>8</v>
      </c>
      <c r="N4592" s="37">
        <v>16</v>
      </c>
      <c r="O4592" s="37">
        <v>20</v>
      </c>
      <c r="P4592" s="37">
        <v>16</v>
      </c>
      <c r="Q4592" s="37">
        <v>10</v>
      </c>
    </row>
    <row r="4593" spans="1:33">
      <c r="A4593" s="174">
        <v>1003</v>
      </c>
      <c r="B4593">
        <v>11</v>
      </c>
      <c r="C4593" s="36" t="s">
        <v>9165</v>
      </c>
      <c r="D4593" s="36" t="s">
        <v>499</v>
      </c>
      <c r="E4593" s="1" t="s">
        <v>119</v>
      </c>
      <c r="F4593" s="38">
        <v>7.9</v>
      </c>
      <c r="G4593" s="37">
        <v>9</v>
      </c>
      <c r="H4593" s="37">
        <v>8</v>
      </c>
      <c r="I4593" s="37">
        <v>6</v>
      </c>
      <c r="J4593" s="37">
        <v>8</v>
      </c>
      <c r="K4593" s="37">
        <v>13</v>
      </c>
      <c r="L4593" s="37">
        <v>11</v>
      </c>
      <c r="M4593" s="37">
        <v>6</v>
      </c>
      <c r="N4593" s="37">
        <v>13</v>
      </c>
      <c r="O4593" s="37">
        <v>19</v>
      </c>
      <c r="P4593" s="37">
        <v>12</v>
      </c>
      <c r="Q4593" s="37">
        <v>7</v>
      </c>
    </row>
    <row r="4594" spans="1:33">
      <c r="A4594" s="174">
        <v>1000</v>
      </c>
      <c r="B4594">
        <v>12</v>
      </c>
      <c r="C4594" s="36" t="s">
        <v>9165</v>
      </c>
      <c r="D4594" s="36" t="s">
        <v>498</v>
      </c>
      <c r="E4594" s="39" t="s">
        <v>119</v>
      </c>
      <c r="F4594" s="38">
        <v>7.6</v>
      </c>
      <c r="G4594" s="37">
        <v>10</v>
      </c>
      <c r="H4594" s="37">
        <v>7</v>
      </c>
      <c r="I4594" s="37">
        <v>7</v>
      </c>
      <c r="J4594" s="37">
        <v>6</v>
      </c>
      <c r="K4594" s="37">
        <v>16</v>
      </c>
      <c r="L4594" s="37">
        <v>17</v>
      </c>
      <c r="M4594" s="37">
        <v>8</v>
      </c>
      <c r="N4594" s="37">
        <v>14</v>
      </c>
      <c r="O4594" s="37">
        <v>13</v>
      </c>
      <c r="P4594" s="37">
        <v>15</v>
      </c>
      <c r="Q4594" s="37">
        <v>10</v>
      </c>
    </row>
    <row r="4595" spans="1:33">
      <c r="A4595" s="174">
        <v>1005</v>
      </c>
      <c r="B4595">
        <v>13</v>
      </c>
      <c r="C4595" s="36" t="s">
        <v>9165</v>
      </c>
      <c r="D4595" s="36" t="s">
        <v>497</v>
      </c>
      <c r="E4595" s="39" t="s">
        <v>119</v>
      </c>
      <c r="F4595" s="38">
        <v>7.5</v>
      </c>
      <c r="G4595" s="37">
        <v>9</v>
      </c>
      <c r="H4595" s="37">
        <v>7</v>
      </c>
      <c r="I4595" s="37">
        <v>7</v>
      </c>
      <c r="J4595" s="37">
        <v>8</v>
      </c>
      <c r="K4595" s="37">
        <v>15</v>
      </c>
      <c r="L4595" s="37">
        <v>14</v>
      </c>
      <c r="M4595" s="37">
        <v>7</v>
      </c>
      <c r="N4595" s="37">
        <v>14</v>
      </c>
      <c r="O4595" s="37">
        <v>17</v>
      </c>
      <c r="P4595" s="37">
        <v>15</v>
      </c>
      <c r="Q4595" s="37">
        <v>10</v>
      </c>
    </row>
    <row r="4596" spans="1:33" ht="14.45" customHeight="1">
      <c r="A4596" s="174">
        <v>1179</v>
      </c>
      <c r="B4596">
        <v>14</v>
      </c>
      <c r="C4596" s="36" t="s">
        <v>9165</v>
      </c>
      <c r="D4596" s="36" t="s">
        <v>496</v>
      </c>
      <c r="E4596" s="39" t="s">
        <v>119</v>
      </c>
      <c r="F4596" s="38">
        <v>8</v>
      </c>
      <c r="G4596" s="37">
        <v>5</v>
      </c>
      <c r="H4596" s="37">
        <v>5</v>
      </c>
      <c r="I4596" s="37">
        <v>5</v>
      </c>
      <c r="J4596" s="37">
        <v>5</v>
      </c>
      <c r="K4596" s="37">
        <v>10</v>
      </c>
      <c r="L4596" s="37">
        <v>10</v>
      </c>
      <c r="M4596" s="37">
        <v>5</v>
      </c>
      <c r="N4596" s="37">
        <v>10</v>
      </c>
      <c r="O4596" s="37">
        <v>10</v>
      </c>
      <c r="P4596" s="37">
        <v>10</v>
      </c>
      <c r="Q4596" s="37">
        <v>5</v>
      </c>
    </row>
    <row r="4597" spans="1:33" s="157" customFormat="1" ht="16.5" thickBot="1">
      <c r="A4597" s="178">
        <v>1176</v>
      </c>
      <c r="C4597" s="168" t="s">
        <v>9165</v>
      </c>
      <c r="D4597" s="169" t="s">
        <v>9402</v>
      </c>
      <c r="E4597" s="170" t="s">
        <v>119</v>
      </c>
      <c r="F4597" s="171">
        <v>7.3620000000000001</v>
      </c>
      <c r="G4597" s="214">
        <v>6</v>
      </c>
      <c r="H4597" s="214">
        <v>6</v>
      </c>
      <c r="I4597" s="214">
        <v>6</v>
      </c>
      <c r="J4597" s="214">
        <v>6</v>
      </c>
      <c r="K4597" s="214">
        <v>12</v>
      </c>
      <c r="L4597" s="214">
        <v>11</v>
      </c>
      <c r="M4597" s="214">
        <v>6</v>
      </c>
      <c r="N4597" s="214">
        <v>13</v>
      </c>
      <c r="O4597" s="214">
        <v>11</v>
      </c>
      <c r="P4597" s="214">
        <v>11</v>
      </c>
      <c r="Q4597" s="214">
        <v>6</v>
      </c>
      <c r="R4597" s="213"/>
      <c r="S4597" s="162"/>
      <c r="T4597" s="162"/>
      <c r="U4597" s="162"/>
      <c r="V4597" s="162"/>
      <c r="W4597" s="162"/>
      <c r="X4597" s="162"/>
      <c r="Y4597" s="162"/>
      <c r="Z4597" s="162"/>
      <c r="AA4597" s="162"/>
      <c r="AB4597" s="162"/>
      <c r="AC4597" s="162"/>
      <c r="AD4597" s="163"/>
      <c r="AE4597" s="163"/>
      <c r="AF4597" s="163"/>
      <c r="AG4597" s="163"/>
    </row>
    <row r="4598" spans="1:33" ht="14.45" customHeight="1" thickTop="1">
      <c r="A4598" s="174">
        <v>5121</v>
      </c>
      <c r="B4598">
        <v>1</v>
      </c>
      <c r="C4598" s="36" t="s">
        <v>8925</v>
      </c>
      <c r="D4598" s="42" t="s">
        <v>8926</v>
      </c>
      <c r="E4598" s="41" t="s">
        <v>934</v>
      </c>
      <c r="F4598" s="40">
        <v>9.1</v>
      </c>
      <c r="G4598" s="37">
        <v>5</v>
      </c>
      <c r="H4598" s="37">
        <v>5</v>
      </c>
      <c r="I4598" s="37">
        <v>5</v>
      </c>
      <c r="J4598" s="37">
        <v>5</v>
      </c>
      <c r="K4598" s="37">
        <v>10</v>
      </c>
      <c r="L4598" s="37">
        <v>10</v>
      </c>
      <c r="M4598" s="37">
        <v>5</v>
      </c>
      <c r="N4598" s="37">
        <v>10</v>
      </c>
      <c r="O4598" s="37">
        <v>10</v>
      </c>
      <c r="P4598" s="37">
        <v>10</v>
      </c>
      <c r="Q4598" s="37">
        <v>5</v>
      </c>
    </row>
    <row r="4599" spans="1:33" ht="14.45" customHeight="1">
      <c r="A4599" s="174">
        <v>5120</v>
      </c>
      <c r="B4599">
        <v>2</v>
      </c>
      <c r="C4599" s="36" t="s">
        <v>8925</v>
      </c>
      <c r="D4599" s="36" t="s">
        <v>8927</v>
      </c>
      <c r="E4599" s="39" t="s">
        <v>934</v>
      </c>
      <c r="F4599" s="38">
        <v>8.8000000000000007</v>
      </c>
      <c r="G4599" s="37">
        <v>5</v>
      </c>
      <c r="H4599" s="37">
        <v>5</v>
      </c>
      <c r="I4599" s="37">
        <v>5</v>
      </c>
      <c r="J4599" s="37">
        <v>5</v>
      </c>
      <c r="K4599" s="37">
        <v>10</v>
      </c>
      <c r="L4599" s="37">
        <v>10</v>
      </c>
      <c r="M4599" s="37">
        <v>5</v>
      </c>
      <c r="N4599" s="37">
        <v>10</v>
      </c>
      <c r="O4599" s="37">
        <v>10</v>
      </c>
      <c r="P4599" s="37">
        <v>10</v>
      </c>
      <c r="Q4599" s="37">
        <v>5</v>
      </c>
    </row>
    <row r="4600" spans="1:33" ht="14.45" customHeight="1">
      <c r="A4600" s="174">
        <v>5119</v>
      </c>
      <c r="B4600">
        <v>3</v>
      </c>
      <c r="C4600" s="36" t="s">
        <v>8925</v>
      </c>
      <c r="D4600" s="42" t="s">
        <v>8928</v>
      </c>
      <c r="E4600" s="41" t="s">
        <v>934</v>
      </c>
      <c r="F4600" s="40">
        <v>9.1999999999999993</v>
      </c>
      <c r="G4600" s="37">
        <v>5</v>
      </c>
      <c r="H4600" s="37">
        <v>5</v>
      </c>
      <c r="I4600" s="37">
        <v>5</v>
      </c>
      <c r="J4600" s="37">
        <v>5</v>
      </c>
      <c r="K4600" s="37">
        <v>10</v>
      </c>
      <c r="L4600" s="37">
        <v>10</v>
      </c>
      <c r="M4600" s="37">
        <v>5</v>
      </c>
      <c r="N4600" s="37">
        <v>10</v>
      </c>
      <c r="O4600" s="37">
        <v>10</v>
      </c>
      <c r="P4600" s="37">
        <v>10</v>
      </c>
      <c r="Q4600" s="37">
        <v>5</v>
      </c>
    </row>
    <row r="4601" spans="1:33" ht="14.45" customHeight="1">
      <c r="A4601" s="174">
        <v>5118</v>
      </c>
      <c r="B4601">
        <v>4</v>
      </c>
      <c r="C4601" s="36" t="s">
        <v>8925</v>
      </c>
      <c r="D4601" s="36" t="s">
        <v>8929</v>
      </c>
      <c r="E4601" s="39" t="s">
        <v>934</v>
      </c>
      <c r="F4601" s="38">
        <v>8.9</v>
      </c>
      <c r="G4601" s="37">
        <v>5</v>
      </c>
      <c r="H4601" s="37">
        <v>5</v>
      </c>
      <c r="I4601" s="37">
        <v>5</v>
      </c>
      <c r="J4601" s="37">
        <v>5</v>
      </c>
      <c r="K4601" s="37">
        <v>10</v>
      </c>
      <c r="L4601" s="37">
        <v>10</v>
      </c>
      <c r="M4601" s="37">
        <v>5</v>
      </c>
      <c r="N4601" s="37">
        <v>10</v>
      </c>
      <c r="O4601" s="37">
        <v>10</v>
      </c>
      <c r="P4601" s="37">
        <v>10</v>
      </c>
      <c r="Q4601" s="37">
        <v>5</v>
      </c>
    </row>
    <row r="4602" spans="1:33" ht="14.45" customHeight="1">
      <c r="A4602" s="174">
        <v>5117</v>
      </c>
      <c r="B4602">
        <v>5</v>
      </c>
      <c r="C4602" s="36" t="s">
        <v>8925</v>
      </c>
      <c r="D4602" s="42" t="s">
        <v>8930</v>
      </c>
      <c r="E4602" s="41" t="s">
        <v>934</v>
      </c>
      <c r="F4602" s="40">
        <v>9</v>
      </c>
      <c r="G4602" s="37">
        <v>5</v>
      </c>
      <c r="H4602" s="37">
        <v>5</v>
      </c>
      <c r="I4602" s="37">
        <v>5</v>
      </c>
      <c r="J4602" s="37">
        <v>5</v>
      </c>
      <c r="K4602" s="37">
        <v>10</v>
      </c>
      <c r="L4602" s="37">
        <v>10</v>
      </c>
      <c r="M4602" s="37">
        <v>5</v>
      </c>
      <c r="N4602" s="37">
        <v>10</v>
      </c>
      <c r="O4602" s="37">
        <v>10</v>
      </c>
      <c r="P4602" s="37">
        <v>10</v>
      </c>
      <c r="Q4602" s="37">
        <v>5</v>
      </c>
    </row>
    <row r="4603" spans="1:33" ht="14.45" customHeight="1">
      <c r="A4603" s="174">
        <v>5116</v>
      </c>
      <c r="B4603">
        <v>6</v>
      </c>
      <c r="C4603" s="36" t="s">
        <v>8925</v>
      </c>
      <c r="D4603" s="42" t="s">
        <v>8931</v>
      </c>
      <c r="E4603" s="41" t="s">
        <v>934</v>
      </c>
      <c r="F4603" s="40">
        <v>9</v>
      </c>
      <c r="G4603" s="37">
        <v>5</v>
      </c>
      <c r="H4603" s="37">
        <v>5</v>
      </c>
      <c r="I4603" s="37">
        <v>5</v>
      </c>
      <c r="J4603" s="37">
        <v>5</v>
      </c>
      <c r="K4603" s="37">
        <v>10</v>
      </c>
      <c r="L4603" s="37">
        <v>10</v>
      </c>
      <c r="M4603" s="37">
        <v>5</v>
      </c>
      <c r="N4603" s="37">
        <v>10</v>
      </c>
      <c r="O4603" s="37">
        <v>10</v>
      </c>
      <c r="P4603" s="37">
        <v>10</v>
      </c>
      <c r="Q4603" s="37">
        <v>5</v>
      </c>
    </row>
    <row r="4604" spans="1:33" ht="14.45" customHeight="1">
      <c r="A4604" s="174">
        <v>5115</v>
      </c>
      <c r="B4604">
        <v>7</v>
      </c>
      <c r="C4604" s="36" t="s">
        <v>8925</v>
      </c>
      <c r="D4604" s="36" t="s">
        <v>7426</v>
      </c>
      <c r="E4604" s="39" t="s">
        <v>934</v>
      </c>
      <c r="F4604" s="38">
        <v>8.5</v>
      </c>
      <c r="G4604" s="37">
        <v>5</v>
      </c>
      <c r="H4604" s="37">
        <v>5</v>
      </c>
      <c r="I4604" s="37">
        <v>5</v>
      </c>
      <c r="J4604" s="37">
        <v>5</v>
      </c>
      <c r="K4604" s="37">
        <v>10</v>
      </c>
      <c r="L4604" s="37">
        <v>10</v>
      </c>
      <c r="M4604" s="37">
        <v>5</v>
      </c>
      <c r="N4604" s="37">
        <v>10</v>
      </c>
      <c r="O4604" s="37">
        <v>10</v>
      </c>
      <c r="P4604" s="37">
        <v>10</v>
      </c>
      <c r="Q4604" s="37">
        <v>5</v>
      </c>
    </row>
    <row r="4605" spans="1:33" ht="15.95" customHeight="1">
      <c r="A4605" s="174">
        <v>5114</v>
      </c>
      <c r="B4605">
        <v>8</v>
      </c>
      <c r="C4605" s="36" t="s">
        <v>8925</v>
      </c>
      <c r="D4605" s="36" t="s">
        <v>8932</v>
      </c>
      <c r="E4605" s="39" t="s">
        <v>934</v>
      </c>
      <c r="F4605" s="38">
        <v>8.9</v>
      </c>
      <c r="G4605" s="37">
        <v>5</v>
      </c>
      <c r="H4605" s="37">
        <v>5</v>
      </c>
      <c r="I4605" s="37">
        <v>5</v>
      </c>
      <c r="J4605" s="37">
        <v>5</v>
      </c>
      <c r="K4605" s="37">
        <v>10</v>
      </c>
      <c r="L4605" s="37">
        <v>10</v>
      </c>
      <c r="M4605" s="37">
        <v>5</v>
      </c>
      <c r="N4605" s="37">
        <v>10</v>
      </c>
      <c r="O4605" s="37">
        <v>10</v>
      </c>
      <c r="P4605" s="37">
        <v>10</v>
      </c>
      <c r="Q4605" s="37">
        <v>5</v>
      </c>
    </row>
    <row r="4606" spans="1:33" ht="14.45" customHeight="1">
      <c r="A4606" s="174">
        <v>5113</v>
      </c>
      <c r="C4606" s="36" t="s">
        <v>8925</v>
      </c>
      <c r="D4606" s="35" t="s">
        <v>9225</v>
      </c>
      <c r="E4606" s="34" t="s">
        <v>934</v>
      </c>
      <c r="F4606" s="130">
        <v>8.923</v>
      </c>
      <c r="G4606" s="33" t="e">
        <f>AVERAGE(#REF!)</f>
        <v>#REF!</v>
      </c>
      <c r="H4606" s="33" t="e">
        <f>AVERAGE(#REF!)</f>
        <v>#REF!</v>
      </c>
      <c r="I4606" s="33" t="e">
        <f>AVERAGE(#REF!)</f>
        <v>#REF!</v>
      </c>
      <c r="J4606" s="33" t="e">
        <f>AVERAGE(#REF!)</f>
        <v>#REF!</v>
      </c>
      <c r="K4606" s="33" t="e">
        <f>AVERAGE(#REF!)</f>
        <v>#REF!</v>
      </c>
      <c r="L4606" s="33" t="e">
        <f>AVERAGE(#REF!)</f>
        <v>#REF!</v>
      </c>
      <c r="M4606" s="33" t="e">
        <f>AVERAGE(#REF!)</f>
        <v>#REF!</v>
      </c>
      <c r="N4606" s="33" t="e">
        <f>AVERAGE(#REF!)</f>
        <v>#REF!</v>
      </c>
      <c r="O4606" s="33" t="e">
        <f>AVERAGE(#REF!)</f>
        <v>#REF!</v>
      </c>
      <c r="P4606" s="33" t="e">
        <f>AVERAGE(#REF!)</f>
        <v>#REF!</v>
      </c>
      <c r="Q4606" s="33" t="e">
        <f>AVERAGE(#REF!)</f>
        <v>#REF!</v>
      </c>
    </row>
    <row r="4607" spans="1:33">
      <c r="A4607" s="174">
        <v>2003</v>
      </c>
      <c r="B4607">
        <v>1</v>
      </c>
      <c r="C4607" s="36" t="s">
        <v>1754</v>
      </c>
      <c r="D4607" s="42" t="s">
        <v>1763</v>
      </c>
      <c r="E4607" s="41" t="s">
        <v>119</v>
      </c>
      <c r="F4607" s="40">
        <v>9.8000000000000007</v>
      </c>
      <c r="G4607" s="37">
        <v>5</v>
      </c>
      <c r="H4607" s="37">
        <v>5</v>
      </c>
      <c r="I4607" s="37">
        <v>5</v>
      </c>
      <c r="J4607" s="37">
        <v>5</v>
      </c>
      <c r="K4607" s="37">
        <v>10</v>
      </c>
      <c r="L4607" s="37">
        <v>10</v>
      </c>
      <c r="M4607" s="37">
        <v>5</v>
      </c>
      <c r="N4607" s="37">
        <v>10</v>
      </c>
      <c r="O4607" s="37">
        <v>10</v>
      </c>
      <c r="P4607" s="37">
        <v>10</v>
      </c>
      <c r="Q4607" s="37">
        <v>5</v>
      </c>
    </row>
    <row r="4608" spans="1:33">
      <c r="A4608" s="174">
        <v>2002</v>
      </c>
      <c r="B4608">
        <v>2</v>
      </c>
      <c r="C4608" s="36" t="s">
        <v>1754</v>
      </c>
      <c r="D4608" s="36" t="s">
        <v>1762</v>
      </c>
      <c r="E4608" s="39" t="s">
        <v>119</v>
      </c>
      <c r="F4608" s="38">
        <v>8.6</v>
      </c>
      <c r="G4608" s="37">
        <v>5</v>
      </c>
      <c r="H4608" s="37">
        <v>5</v>
      </c>
      <c r="I4608" s="37">
        <v>5</v>
      </c>
      <c r="J4608" s="37">
        <v>5</v>
      </c>
      <c r="K4608" s="37">
        <v>10</v>
      </c>
      <c r="L4608" s="37">
        <v>10</v>
      </c>
      <c r="M4608" s="37">
        <v>5</v>
      </c>
      <c r="N4608" s="37">
        <v>10</v>
      </c>
      <c r="O4608" s="37">
        <v>10</v>
      </c>
      <c r="P4608" s="37">
        <v>10</v>
      </c>
      <c r="Q4608" s="37">
        <v>5</v>
      </c>
    </row>
    <row r="4609" spans="1:17">
      <c r="A4609" s="174">
        <v>2001</v>
      </c>
      <c r="B4609">
        <v>3</v>
      </c>
      <c r="C4609" s="36" t="s">
        <v>1754</v>
      </c>
      <c r="D4609" s="36" t="s">
        <v>1761</v>
      </c>
      <c r="E4609" s="39" t="s">
        <v>119</v>
      </c>
      <c r="F4609" s="38">
        <v>8.9</v>
      </c>
      <c r="G4609" s="37">
        <v>5</v>
      </c>
      <c r="H4609" s="37">
        <v>5</v>
      </c>
      <c r="I4609" s="37">
        <v>5</v>
      </c>
      <c r="J4609" s="37">
        <v>5</v>
      </c>
      <c r="K4609" s="37">
        <v>10</v>
      </c>
      <c r="L4609" s="37">
        <v>10</v>
      </c>
      <c r="M4609" s="37">
        <v>5</v>
      </c>
      <c r="N4609" s="37">
        <v>10</v>
      </c>
      <c r="O4609" s="37">
        <v>10</v>
      </c>
      <c r="P4609" s="37">
        <v>10</v>
      </c>
      <c r="Q4609" s="37">
        <v>5</v>
      </c>
    </row>
    <row r="4610" spans="1:17">
      <c r="A4610" s="174">
        <v>2000</v>
      </c>
      <c r="B4610">
        <v>4</v>
      </c>
      <c r="C4610" s="36" t="s">
        <v>1754</v>
      </c>
      <c r="D4610" s="42" t="s">
        <v>1760</v>
      </c>
      <c r="E4610" s="41" t="s">
        <v>119</v>
      </c>
      <c r="F4610" s="40">
        <v>9.1999999999999993</v>
      </c>
      <c r="G4610" s="37">
        <v>5</v>
      </c>
      <c r="H4610" s="37">
        <v>5</v>
      </c>
      <c r="I4610" s="37">
        <v>5</v>
      </c>
      <c r="J4610" s="37">
        <v>5</v>
      </c>
      <c r="K4610" s="37">
        <v>10</v>
      </c>
      <c r="L4610" s="37">
        <v>10</v>
      </c>
      <c r="M4610" s="37">
        <v>5</v>
      </c>
      <c r="N4610" s="37">
        <v>10</v>
      </c>
      <c r="O4610" s="37">
        <v>10</v>
      </c>
      <c r="P4610" s="37">
        <v>10</v>
      </c>
      <c r="Q4610" s="37">
        <v>5</v>
      </c>
    </row>
    <row r="4611" spans="1:17">
      <c r="A4611" s="174">
        <v>1999</v>
      </c>
      <c r="B4611">
        <v>5</v>
      </c>
      <c r="C4611" s="36" t="s">
        <v>1754</v>
      </c>
      <c r="D4611" s="36" t="s">
        <v>1759</v>
      </c>
      <c r="E4611" s="39" t="s">
        <v>119</v>
      </c>
      <c r="F4611" s="38">
        <v>8.6</v>
      </c>
      <c r="G4611" s="37">
        <v>5</v>
      </c>
      <c r="H4611" s="37">
        <v>5</v>
      </c>
      <c r="I4611" s="37">
        <v>5</v>
      </c>
      <c r="J4611" s="37">
        <v>5</v>
      </c>
      <c r="K4611" s="37">
        <v>10</v>
      </c>
      <c r="L4611" s="37">
        <v>10</v>
      </c>
      <c r="M4611" s="37">
        <v>5</v>
      </c>
      <c r="N4611" s="37">
        <v>10</v>
      </c>
      <c r="O4611" s="37">
        <v>10</v>
      </c>
      <c r="P4611" s="37">
        <v>10</v>
      </c>
      <c r="Q4611" s="37">
        <v>5</v>
      </c>
    </row>
    <row r="4612" spans="1:17">
      <c r="A4612" s="174">
        <v>1998</v>
      </c>
      <c r="B4612">
        <v>6</v>
      </c>
      <c r="C4612" s="36" t="s">
        <v>1754</v>
      </c>
      <c r="D4612" s="36" t="s">
        <v>1758</v>
      </c>
      <c r="E4612" s="39" t="s">
        <v>119</v>
      </c>
      <c r="F4612" s="38">
        <v>8.6999999999999993</v>
      </c>
      <c r="G4612" s="37">
        <v>5</v>
      </c>
      <c r="H4612" s="37">
        <v>5</v>
      </c>
      <c r="I4612" s="37">
        <v>5</v>
      </c>
      <c r="J4612" s="37">
        <v>5</v>
      </c>
      <c r="K4612" s="37">
        <v>10</v>
      </c>
      <c r="L4612" s="37">
        <v>10</v>
      </c>
      <c r="M4612" s="37">
        <v>5</v>
      </c>
      <c r="N4612" s="37">
        <v>10</v>
      </c>
      <c r="O4612" s="37">
        <v>10</v>
      </c>
      <c r="P4612" s="37">
        <v>10</v>
      </c>
      <c r="Q4612" s="37">
        <v>5</v>
      </c>
    </row>
    <row r="4613" spans="1:17">
      <c r="A4613" s="174">
        <v>1997</v>
      </c>
      <c r="B4613">
        <v>7</v>
      </c>
      <c r="C4613" s="36" t="s">
        <v>1754</v>
      </c>
      <c r="D4613" s="36" t="s">
        <v>1757</v>
      </c>
      <c r="E4613" s="39" t="s">
        <v>119</v>
      </c>
      <c r="F4613" s="38">
        <v>8.8000000000000007</v>
      </c>
      <c r="G4613" s="37">
        <v>5</v>
      </c>
      <c r="H4613" s="37">
        <v>5</v>
      </c>
      <c r="I4613" s="37">
        <v>5</v>
      </c>
      <c r="J4613" s="37">
        <v>5</v>
      </c>
      <c r="K4613" s="37">
        <v>10</v>
      </c>
      <c r="L4613" s="37">
        <v>10</v>
      </c>
      <c r="M4613" s="37">
        <v>5</v>
      </c>
      <c r="N4613" s="37">
        <v>10</v>
      </c>
      <c r="O4613" s="37">
        <v>10</v>
      </c>
      <c r="P4613" s="37">
        <v>10</v>
      </c>
      <c r="Q4613" s="37">
        <v>5</v>
      </c>
    </row>
    <row r="4614" spans="1:17">
      <c r="A4614" s="174">
        <v>1996</v>
      </c>
      <c r="B4614">
        <v>8</v>
      </c>
      <c r="C4614" s="36" t="s">
        <v>1754</v>
      </c>
      <c r="D4614" s="36" t="s">
        <v>1756</v>
      </c>
      <c r="E4614" s="39" t="s">
        <v>119</v>
      </c>
      <c r="F4614" s="38" t="s">
        <v>0</v>
      </c>
      <c r="G4614" s="37">
        <v>5</v>
      </c>
      <c r="H4614" s="37">
        <v>5</v>
      </c>
      <c r="I4614" s="37">
        <v>5</v>
      </c>
      <c r="J4614" s="37">
        <v>5</v>
      </c>
      <c r="K4614" s="37">
        <v>10</v>
      </c>
      <c r="L4614" s="37">
        <v>10</v>
      </c>
      <c r="M4614" s="37">
        <v>5</v>
      </c>
      <c r="N4614" s="37">
        <v>10</v>
      </c>
      <c r="O4614" s="37">
        <v>10</v>
      </c>
      <c r="P4614" s="37">
        <v>10</v>
      </c>
      <c r="Q4614" s="37">
        <v>5</v>
      </c>
    </row>
    <row r="4615" spans="1:17">
      <c r="A4615" s="174">
        <v>1995</v>
      </c>
      <c r="B4615">
        <v>9</v>
      </c>
      <c r="C4615" s="36" t="s">
        <v>1754</v>
      </c>
      <c r="D4615" s="36" t="s">
        <v>1755</v>
      </c>
      <c r="E4615" s="39" t="s">
        <v>119</v>
      </c>
      <c r="F4615" s="38">
        <v>9</v>
      </c>
      <c r="G4615" s="37">
        <v>5</v>
      </c>
      <c r="H4615" s="37">
        <v>5</v>
      </c>
      <c r="I4615" s="37">
        <v>5</v>
      </c>
      <c r="J4615" s="37">
        <v>5</v>
      </c>
      <c r="K4615" s="37">
        <v>10</v>
      </c>
      <c r="L4615" s="37">
        <v>10</v>
      </c>
      <c r="M4615" s="37">
        <v>5</v>
      </c>
      <c r="N4615" s="37">
        <v>10</v>
      </c>
      <c r="O4615" s="37">
        <v>10</v>
      </c>
      <c r="P4615" s="37">
        <v>10</v>
      </c>
      <c r="Q4615" s="37">
        <v>5</v>
      </c>
    </row>
    <row r="4616" spans="1:17">
      <c r="A4616" s="174">
        <v>1994</v>
      </c>
      <c r="C4616" s="36" t="s">
        <v>1754</v>
      </c>
      <c r="D4616" s="35" t="s">
        <v>9226</v>
      </c>
      <c r="E4616" s="34" t="s">
        <v>119</v>
      </c>
      <c r="F4616" s="130">
        <v>8.9420000000000002</v>
      </c>
      <c r="G4616" s="33" t="e">
        <f>AVERAGE(#REF!)</f>
        <v>#REF!</v>
      </c>
      <c r="H4616" s="33" t="e">
        <f>AVERAGE(#REF!)</f>
        <v>#REF!</v>
      </c>
      <c r="I4616" s="33" t="e">
        <f>AVERAGE(#REF!)</f>
        <v>#REF!</v>
      </c>
      <c r="J4616" s="33" t="e">
        <f>AVERAGE(#REF!)</f>
        <v>#REF!</v>
      </c>
      <c r="K4616" s="33" t="e">
        <f>AVERAGE(#REF!)</f>
        <v>#REF!</v>
      </c>
      <c r="L4616" s="33" t="e">
        <f>AVERAGE(#REF!)</f>
        <v>#REF!</v>
      </c>
      <c r="M4616" s="33" t="e">
        <f>AVERAGE(#REF!)</f>
        <v>#REF!</v>
      </c>
      <c r="N4616" s="33" t="e">
        <f>AVERAGE(#REF!)</f>
        <v>#REF!</v>
      </c>
      <c r="O4616" s="33" t="e">
        <f>AVERAGE(#REF!)</f>
        <v>#REF!</v>
      </c>
      <c r="P4616" s="33" t="e">
        <f>AVERAGE(#REF!)</f>
        <v>#REF!</v>
      </c>
      <c r="Q4616" s="33" t="e">
        <f>AVERAGE(#REF!)</f>
        <v>#REF!</v>
      </c>
    </row>
    <row r="4617" spans="1:17">
      <c r="A4617" s="174">
        <v>1993</v>
      </c>
      <c r="B4617">
        <v>1</v>
      </c>
      <c r="C4617" s="36" t="s">
        <v>1746</v>
      </c>
      <c r="D4617" s="36" t="s">
        <v>1753</v>
      </c>
      <c r="E4617" s="39" t="s">
        <v>119</v>
      </c>
      <c r="F4617" s="38">
        <v>9</v>
      </c>
      <c r="G4617" s="37">
        <v>5</v>
      </c>
      <c r="H4617" s="37">
        <v>5</v>
      </c>
      <c r="I4617" s="37">
        <v>5</v>
      </c>
      <c r="J4617" s="37">
        <v>5</v>
      </c>
      <c r="K4617" s="37">
        <v>10</v>
      </c>
      <c r="L4617" s="37">
        <v>10</v>
      </c>
      <c r="M4617" s="37">
        <v>5</v>
      </c>
      <c r="N4617" s="37">
        <v>10</v>
      </c>
      <c r="O4617" s="37">
        <v>10</v>
      </c>
      <c r="P4617" s="37">
        <v>10</v>
      </c>
      <c r="Q4617" s="37">
        <v>5</v>
      </c>
    </row>
    <row r="4618" spans="1:17">
      <c r="A4618" s="174">
        <v>1992</v>
      </c>
      <c r="B4618">
        <v>2</v>
      </c>
      <c r="C4618" s="36" t="s">
        <v>1746</v>
      </c>
      <c r="D4618" s="36" t="s">
        <v>1752</v>
      </c>
      <c r="E4618" s="39" t="s">
        <v>119</v>
      </c>
      <c r="F4618" s="38">
        <v>8.6</v>
      </c>
      <c r="G4618" s="37">
        <v>5</v>
      </c>
      <c r="H4618" s="37">
        <v>5</v>
      </c>
      <c r="I4618" s="37">
        <v>5</v>
      </c>
      <c r="J4618" s="37">
        <v>5</v>
      </c>
      <c r="K4618" s="37">
        <v>10</v>
      </c>
      <c r="L4618" s="37">
        <v>10</v>
      </c>
      <c r="M4618" s="37">
        <v>5</v>
      </c>
      <c r="N4618" s="37">
        <v>10</v>
      </c>
      <c r="O4618" s="37">
        <v>10</v>
      </c>
      <c r="P4618" s="37">
        <v>10</v>
      </c>
      <c r="Q4618" s="37">
        <v>5</v>
      </c>
    </row>
    <row r="4619" spans="1:17">
      <c r="A4619" s="174">
        <v>1991</v>
      </c>
      <c r="B4619">
        <v>3</v>
      </c>
      <c r="C4619" s="36" t="s">
        <v>1746</v>
      </c>
      <c r="D4619" s="36" t="s">
        <v>1751</v>
      </c>
      <c r="E4619" s="39" t="s">
        <v>119</v>
      </c>
      <c r="F4619" s="38">
        <v>8.1</v>
      </c>
      <c r="G4619" s="37">
        <v>5</v>
      </c>
      <c r="H4619" s="37">
        <v>5</v>
      </c>
      <c r="I4619" s="37">
        <v>5</v>
      </c>
      <c r="J4619" s="37">
        <v>5</v>
      </c>
      <c r="K4619" s="37">
        <v>10</v>
      </c>
      <c r="L4619" s="37">
        <v>10</v>
      </c>
      <c r="M4619" s="37">
        <v>5</v>
      </c>
      <c r="N4619" s="37">
        <v>10</v>
      </c>
      <c r="O4619" s="37">
        <v>10</v>
      </c>
      <c r="P4619" s="37">
        <v>10</v>
      </c>
      <c r="Q4619" s="37">
        <v>5</v>
      </c>
    </row>
    <row r="4620" spans="1:17">
      <c r="A4620" s="174">
        <v>1990</v>
      </c>
      <c r="B4620">
        <v>4</v>
      </c>
      <c r="C4620" s="36" t="s">
        <v>1746</v>
      </c>
      <c r="D4620" s="36" t="s">
        <v>1193</v>
      </c>
      <c r="E4620" s="39" t="s">
        <v>119</v>
      </c>
      <c r="F4620" s="38">
        <v>9.1</v>
      </c>
      <c r="G4620" s="37">
        <v>5</v>
      </c>
      <c r="H4620" s="37">
        <v>5</v>
      </c>
      <c r="I4620" s="37">
        <v>5</v>
      </c>
      <c r="J4620" s="37">
        <v>5</v>
      </c>
      <c r="K4620" s="37">
        <v>10</v>
      </c>
      <c r="L4620" s="37">
        <v>10</v>
      </c>
      <c r="M4620" s="37">
        <v>5</v>
      </c>
      <c r="N4620" s="37">
        <v>10</v>
      </c>
      <c r="O4620" s="37">
        <v>10</v>
      </c>
      <c r="P4620" s="37">
        <v>10</v>
      </c>
      <c r="Q4620" s="37">
        <v>5</v>
      </c>
    </row>
    <row r="4621" spans="1:17">
      <c r="A4621" s="174">
        <v>1989</v>
      </c>
      <c r="B4621">
        <v>5</v>
      </c>
      <c r="C4621" s="36" t="s">
        <v>1746</v>
      </c>
      <c r="D4621" s="36" t="s">
        <v>1750</v>
      </c>
      <c r="E4621" s="39" t="s">
        <v>119</v>
      </c>
      <c r="F4621" s="38">
        <v>8.6</v>
      </c>
      <c r="G4621" s="37">
        <v>5</v>
      </c>
      <c r="H4621" s="37">
        <v>5</v>
      </c>
      <c r="I4621" s="37">
        <v>5</v>
      </c>
      <c r="J4621" s="37">
        <v>5</v>
      </c>
      <c r="K4621" s="37">
        <v>10</v>
      </c>
      <c r="L4621" s="37">
        <v>10</v>
      </c>
      <c r="M4621" s="37">
        <v>5</v>
      </c>
      <c r="N4621" s="37">
        <v>10</v>
      </c>
      <c r="O4621" s="37">
        <v>10</v>
      </c>
      <c r="P4621" s="37">
        <v>10</v>
      </c>
      <c r="Q4621" s="37">
        <v>5</v>
      </c>
    </row>
    <row r="4622" spans="1:17">
      <c r="A4622" s="174">
        <v>1988</v>
      </c>
      <c r="B4622">
        <v>6</v>
      </c>
      <c r="C4622" s="36" t="s">
        <v>1746</v>
      </c>
      <c r="D4622" s="36" t="s">
        <v>1749</v>
      </c>
      <c r="E4622" s="39" t="s">
        <v>119</v>
      </c>
      <c r="F4622" s="38">
        <v>8.8000000000000007</v>
      </c>
      <c r="G4622" s="37">
        <v>5</v>
      </c>
      <c r="H4622" s="37">
        <v>5</v>
      </c>
      <c r="I4622" s="37">
        <v>5</v>
      </c>
      <c r="J4622" s="37">
        <v>5</v>
      </c>
      <c r="K4622" s="37">
        <v>10</v>
      </c>
      <c r="L4622" s="37">
        <v>10</v>
      </c>
      <c r="M4622" s="37">
        <v>5</v>
      </c>
      <c r="N4622" s="37">
        <v>10</v>
      </c>
      <c r="O4622" s="37">
        <v>10</v>
      </c>
      <c r="P4622" s="37">
        <v>10</v>
      </c>
      <c r="Q4622" s="37">
        <v>5</v>
      </c>
    </row>
    <row r="4623" spans="1:17">
      <c r="A4623" s="174">
        <v>1987</v>
      </c>
      <c r="B4623">
        <v>7</v>
      </c>
      <c r="C4623" s="36" t="s">
        <v>1746</v>
      </c>
      <c r="D4623" s="36" t="s">
        <v>1748</v>
      </c>
      <c r="E4623" s="39" t="s">
        <v>119</v>
      </c>
      <c r="F4623" s="38">
        <v>8</v>
      </c>
      <c r="G4623" s="37">
        <v>5</v>
      </c>
      <c r="H4623" s="37">
        <v>5</v>
      </c>
      <c r="I4623" s="37">
        <v>5</v>
      </c>
      <c r="J4623" s="37">
        <v>5</v>
      </c>
      <c r="K4623" s="37">
        <v>10</v>
      </c>
      <c r="L4623" s="37">
        <v>10</v>
      </c>
      <c r="M4623" s="37">
        <v>5</v>
      </c>
      <c r="N4623" s="37">
        <v>10</v>
      </c>
      <c r="O4623" s="37">
        <v>10</v>
      </c>
      <c r="P4623" s="37">
        <v>10</v>
      </c>
      <c r="Q4623" s="37">
        <v>5</v>
      </c>
    </row>
    <row r="4624" spans="1:17">
      <c r="A4624" s="174">
        <v>1986</v>
      </c>
      <c r="B4624">
        <v>8</v>
      </c>
      <c r="C4624" s="36" t="s">
        <v>1746</v>
      </c>
      <c r="D4624" s="42" t="s">
        <v>1747</v>
      </c>
      <c r="E4624" s="41" t="s">
        <v>119</v>
      </c>
      <c r="F4624" s="40">
        <v>9.3000000000000007</v>
      </c>
      <c r="G4624" s="37">
        <v>5</v>
      </c>
      <c r="H4624" s="37">
        <v>5</v>
      </c>
      <c r="I4624" s="37">
        <v>5</v>
      </c>
      <c r="J4624" s="37">
        <v>5</v>
      </c>
      <c r="K4624" s="37">
        <v>10</v>
      </c>
      <c r="L4624" s="37">
        <v>10</v>
      </c>
      <c r="M4624" s="37">
        <v>5</v>
      </c>
      <c r="N4624" s="37">
        <v>10</v>
      </c>
      <c r="O4624" s="37">
        <v>10</v>
      </c>
      <c r="P4624" s="37">
        <v>10</v>
      </c>
      <c r="Q4624" s="37">
        <v>5</v>
      </c>
    </row>
    <row r="4625" spans="1:17">
      <c r="A4625" s="174">
        <v>1985</v>
      </c>
      <c r="C4625" s="36" t="s">
        <v>1746</v>
      </c>
      <c r="D4625" s="35" t="s">
        <v>9227</v>
      </c>
      <c r="E4625" s="34" t="s">
        <v>119</v>
      </c>
      <c r="F4625" s="130">
        <v>8.6769999999999996</v>
      </c>
      <c r="G4625" s="33" t="e">
        <f>AVERAGE(#REF!)</f>
        <v>#REF!</v>
      </c>
      <c r="H4625" s="33" t="e">
        <f>AVERAGE(#REF!)</f>
        <v>#REF!</v>
      </c>
      <c r="I4625" s="33" t="e">
        <f>AVERAGE(#REF!)</f>
        <v>#REF!</v>
      </c>
      <c r="J4625" s="33" t="e">
        <f>AVERAGE(#REF!)</f>
        <v>#REF!</v>
      </c>
      <c r="K4625" s="33" t="e">
        <f>AVERAGE(#REF!)</f>
        <v>#REF!</v>
      </c>
      <c r="L4625" s="33" t="e">
        <f>AVERAGE(#REF!)</f>
        <v>#REF!</v>
      </c>
      <c r="M4625" s="33" t="e">
        <f>AVERAGE(#REF!)</f>
        <v>#REF!</v>
      </c>
      <c r="N4625" s="33" t="e">
        <f>AVERAGE(#REF!)</f>
        <v>#REF!</v>
      </c>
      <c r="O4625" s="33" t="e">
        <f>AVERAGE(#REF!)</f>
        <v>#REF!</v>
      </c>
      <c r="P4625" s="33" t="e">
        <f>AVERAGE(#REF!)</f>
        <v>#REF!</v>
      </c>
      <c r="Q4625" s="33" t="e">
        <f>AVERAGE(#REF!)</f>
        <v>#REF!</v>
      </c>
    </row>
    <row r="4626" spans="1:17">
      <c r="A4626" s="174">
        <v>1984</v>
      </c>
      <c r="B4626">
        <v>1</v>
      </c>
      <c r="C4626" s="36" t="s">
        <v>1737</v>
      </c>
      <c r="D4626" s="36" t="s">
        <v>1745</v>
      </c>
      <c r="E4626" s="39" t="s">
        <v>119</v>
      </c>
      <c r="F4626" s="38">
        <v>8.6999999999999993</v>
      </c>
      <c r="G4626" s="37">
        <v>5</v>
      </c>
      <c r="H4626" s="37">
        <v>5</v>
      </c>
      <c r="I4626" s="37">
        <v>5</v>
      </c>
      <c r="J4626" s="37">
        <v>5</v>
      </c>
      <c r="K4626" s="37">
        <v>10</v>
      </c>
      <c r="L4626" s="37">
        <v>10</v>
      </c>
      <c r="M4626" s="37">
        <v>5</v>
      </c>
      <c r="N4626" s="37">
        <v>10</v>
      </c>
      <c r="O4626" s="37">
        <v>10</v>
      </c>
      <c r="P4626" s="37">
        <v>10</v>
      </c>
      <c r="Q4626" s="37">
        <v>5</v>
      </c>
    </row>
    <row r="4627" spans="1:17">
      <c r="A4627" s="174">
        <v>1983</v>
      </c>
      <c r="B4627">
        <v>2</v>
      </c>
      <c r="C4627" s="36" t="s">
        <v>1737</v>
      </c>
      <c r="D4627" s="36" t="s">
        <v>1744</v>
      </c>
      <c r="E4627" s="39" t="s">
        <v>119</v>
      </c>
      <c r="F4627" s="38">
        <v>8.6999999999999993</v>
      </c>
      <c r="G4627" s="37">
        <v>5</v>
      </c>
      <c r="H4627" s="37">
        <v>5</v>
      </c>
      <c r="I4627" s="37">
        <v>5</v>
      </c>
      <c r="J4627" s="37">
        <v>5</v>
      </c>
      <c r="K4627" s="37">
        <v>10</v>
      </c>
      <c r="L4627" s="37">
        <v>10</v>
      </c>
      <c r="M4627" s="37">
        <v>5</v>
      </c>
      <c r="N4627" s="37">
        <v>10</v>
      </c>
      <c r="O4627" s="37">
        <v>10</v>
      </c>
      <c r="P4627" s="37">
        <v>10</v>
      </c>
      <c r="Q4627" s="37">
        <v>5</v>
      </c>
    </row>
    <row r="4628" spans="1:17">
      <c r="A4628" s="174">
        <v>1982</v>
      </c>
      <c r="B4628">
        <v>3</v>
      </c>
      <c r="C4628" s="36" t="s">
        <v>1737</v>
      </c>
      <c r="D4628" s="36" t="s">
        <v>1743</v>
      </c>
      <c r="E4628" s="39" t="s">
        <v>119</v>
      </c>
      <c r="F4628" s="38">
        <v>8.6999999999999993</v>
      </c>
      <c r="G4628" s="37">
        <v>5</v>
      </c>
      <c r="H4628" s="37">
        <v>5</v>
      </c>
      <c r="I4628" s="37">
        <v>5</v>
      </c>
      <c r="J4628" s="37">
        <v>5</v>
      </c>
      <c r="K4628" s="37">
        <v>10</v>
      </c>
      <c r="L4628" s="37">
        <v>10</v>
      </c>
      <c r="M4628" s="37">
        <v>5</v>
      </c>
      <c r="N4628" s="37">
        <v>10</v>
      </c>
      <c r="O4628" s="37">
        <v>10</v>
      </c>
      <c r="P4628" s="37">
        <v>10</v>
      </c>
      <c r="Q4628" s="37">
        <v>5</v>
      </c>
    </row>
    <row r="4629" spans="1:17">
      <c r="A4629" s="174">
        <v>1981</v>
      </c>
      <c r="B4629">
        <v>4</v>
      </c>
      <c r="C4629" s="36" t="s">
        <v>1737</v>
      </c>
      <c r="D4629" s="36" t="s">
        <v>1742</v>
      </c>
      <c r="E4629" s="39" t="s">
        <v>119</v>
      </c>
      <c r="F4629" s="38">
        <v>8.9</v>
      </c>
      <c r="G4629" s="37">
        <v>5</v>
      </c>
      <c r="H4629" s="37">
        <v>5</v>
      </c>
      <c r="I4629" s="37">
        <v>5</v>
      </c>
      <c r="J4629" s="37">
        <v>5</v>
      </c>
      <c r="K4629" s="37">
        <v>10</v>
      </c>
      <c r="L4629" s="37">
        <v>10</v>
      </c>
      <c r="M4629" s="37">
        <v>5</v>
      </c>
      <c r="N4629" s="37">
        <v>10</v>
      </c>
      <c r="O4629" s="37">
        <v>10</v>
      </c>
      <c r="P4629" s="37">
        <v>10</v>
      </c>
      <c r="Q4629" s="37">
        <v>5</v>
      </c>
    </row>
    <row r="4630" spans="1:17">
      <c r="A4630" s="174">
        <v>1980</v>
      </c>
      <c r="B4630">
        <v>5</v>
      </c>
      <c r="C4630" s="36" t="s">
        <v>1737</v>
      </c>
      <c r="D4630" s="36" t="s">
        <v>1741</v>
      </c>
      <c r="E4630" s="39" t="s">
        <v>119</v>
      </c>
      <c r="F4630" s="38">
        <v>8.9</v>
      </c>
      <c r="G4630" s="37">
        <v>5</v>
      </c>
      <c r="H4630" s="37">
        <v>5</v>
      </c>
      <c r="I4630" s="37">
        <v>5</v>
      </c>
      <c r="J4630" s="37">
        <v>5</v>
      </c>
      <c r="K4630" s="37">
        <v>10</v>
      </c>
      <c r="L4630" s="37">
        <v>10</v>
      </c>
      <c r="M4630" s="37">
        <v>5</v>
      </c>
      <c r="N4630" s="37">
        <v>10</v>
      </c>
      <c r="O4630" s="37">
        <v>10</v>
      </c>
      <c r="P4630" s="37">
        <v>10</v>
      </c>
      <c r="Q4630" s="37">
        <v>5</v>
      </c>
    </row>
    <row r="4631" spans="1:17">
      <c r="A4631" s="174">
        <v>1979</v>
      </c>
      <c r="B4631">
        <v>6</v>
      </c>
      <c r="C4631" s="36" t="s">
        <v>1737</v>
      </c>
      <c r="D4631" s="36" t="s">
        <v>1740</v>
      </c>
      <c r="E4631" s="39" t="s">
        <v>119</v>
      </c>
      <c r="F4631" s="38">
        <v>7.2</v>
      </c>
      <c r="G4631" s="37">
        <v>5</v>
      </c>
      <c r="H4631" s="37">
        <v>5</v>
      </c>
      <c r="I4631" s="37">
        <v>5</v>
      </c>
      <c r="J4631" s="37">
        <v>5</v>
      </c>
      <c r="K4631" s="37">
        <v>10</v>
      </c>
      <c r="L4631" s="37">
        <v>10</v>
      </c>
      <c r="M4631" s="37">
        <v>5</v>
      </c>
      <c r="N4631" s="37">
        <v>10</v>
      </c>
      <c r="O4631" s="37">
        <v>10</v>
      </c>
      <c r="P4631" s="37">
        <v>10</v>
      </c>
      <c r="Q4631" s="37">
        <v>5</v>
      </c>
    </row>
    <row r="4632" spans="1:17">
      <c r="A4632" s="174">
        <v>1978</v>
      </c>
      <c r="B4632">
        <v>7</v>
      </c>
      <c r="C4632" s="36" t="s">
        <v>1737</v>
      </c>
      <c r="D4632" s="36" t="s">
        <v>1739</v>
      </c>
      <c r="E4632" s="39" t="s">
        <v>119</v>
      </c>
      <c r="F4632" s="38">
        <v>8.9</v>
      </c>
      <c r="G4632" s="37">
        <v>5</v>
      </c>
      <c r="H4632" s="37">
        <v>5</v>
      </c>
      <c r="I4632" s="37">
        <v>5</v>
      </c>
      <c r="J4632" s="37">
        <v>5</v>
      </c>
      <c r="K4632" s="37">
        <v>10</v>
      </c>
      <c r="L4632" s="37">
        <v>10</v>
      </c>
      <c r="M4632" s="37">
        <v>5</v>
      </c>
      <c r="N4632" s="37">
        <v>10</v>
      </c>
      <c r="O4632" s="37">
        <v>10</v>
      </c>
      <c r="P4632" s="37">
        <v>10</v>
      </c>
      <c r="Q4632" s="37">
        <v>5</v>
      </c>
    </row>
    <row r="4633" spans="1:17">
      <c r="A4633" s="174">
        <v>1977</v>
      </c>
      <c r="B4633">
        <v>8</v>
      </c>
      <c r="C4633" s="36" t="s">
        <v>1737</v>
      </c>
      <c r="D4633" s="42" t="s">
        <v>1738</v>
      </c>
      <c r="E4633" s="41" t="s">
        <v>119</v>
      </c>
      <c r="F4633" s="40">
        <v>9.3000000000000007</v>
      </c>
      <c r="G4633" s="37">
        <v>5</v>
      </c>
      <c r="H4633" s="37">
        <v>5</v>
      </c>
      <c r="I4633" s="37">
        <v>5</v>
      </c>
      <c r="J4633" s="37">
        <v>5</v>
      </c>
      <c r="K4633" s="37">
        <v>10</v>
      </c>
      <c r="L4633" s="37">
        <v>10</v>
      </c>
      <c r="M4633" s="37">
        <v>5</v>
      </c>
      <c r="N4633" s="37">
        <v>10</v>
      </c>
      <c r="O4633" s="37">
        <v>10</v>
      </c>
      <c r="P4633" s="37">
        <v>10</v>
      </c>
      <c r="Q4633" s="37">
        <v>5</v>
      </c>
    </row>
    <row r="4634" spans="1:17">
      <c r="A4634" s="174">
        <v>1976</v>
      </c>
      <c r="C4634" s="36" t="s">
        <v>1737</v>
      </c>
      <c r="D4634" s="35" t="s">
        <v>9228</v>
      </c>
      <c r="E4634" s="34" t="s">
        <v>119</v>
      </c>
      <c r="F4634" s="130">
        <v>8.641</v>
      </c>
      <c r="G4634" s="33" t="e">
        <f>AVERAGE(#REF!)</f>
        <v>#REF!</v>
      </c>
      <c r="H4634" s="33" t="e">
        <f>AVERAGE(#REF!)</f>
        <v>#REF!</v>
      </c>
      <c r="I4634" s="33" t="e">
        <f>AVERAGE(#REF!)</f>
        <v>#REF!</v>
      </c>
      <c r="J4634" s="33" t="e">
        <f>AVERAGE(#REF!)</f>
        <v>#REF!</v>
      </c>
      <c r="K4634" s="33" t="e">
        <f>AVERAGE(#REF!)</f>
        <v>#REF!</v>
      </c>
      <c r="L4634" s="33" t="e">
        <f>AVERAGE(#REF!)</f>
        <v>#REF!</v>
      </c>
      <c r="M4634" s="33" t="e">
        <f>AVERAGE(#REF!)</f>
        <v>#REF!</v>
      </c>
      <c r="N4634" s="33" t="e">
        <f>AVERAGE(#REF!)</f>
        <v>#REF!</v>
      </c>
      <c r="O4634" s="33" t="e">
        <f>AVERAGE(#REF!)</f>
        <v>#REF!</v>
      </c>
      <c r="P4634" s="33" t="e">
        <f>AVERAGE(#REF!)</f>
        <v>#REF!</v>
      </c>
      <c r="Q4634" s="33" t="e">
        <f>AVERAGE(#REF!)</f>
        <v>#REF!</v>
      </c>
    </row>
    <row r="4635" spans="1:17">
      <c r="A4635" s="174">
        <v>1975</v>
      </c>
      <c r="B4635">
        <v>1</v>
      </c>
      <c r="C4635" s="36" t="s">
        <v>1728</v>
      </c>
      <c r="D4635" s="42" t="s">
        <v>1736</v>
      </c>
      <c r="E4635" s="41" t="s">
        <v>119</v>
      </c>
      <c r="F4635" s="40">
        <v>9.3000000000000007</v>
      </c>
      <c r="G4635" s="37">
        <v>5</v>
      </c>
      <c r="H4635" s="37">
        <v>5</v>
      </c>
      <c r="I4635" s="37">
        <v>5</v>
      </c>
      <c r="J4635" s="37">
        <v>5</v>
      </c>
      <c r="K4635" s="37">
        <v>10</v>
      </c>
      <c r="L4635" s="37">
        <v>10</v>
      </c>
      <c r="M4635" s="37">
        <v>5</v>
      </c>
      <c r="N4635" s="37">
        <v>10</v>
      </c>
      <c r="O4635" s="37">
        <v>10</v>
      </c>
      <c r="P4635" s="37">
        <v>10</v>
      </c>
      <c r="Q4635" s="37">
        <v>5</v>
      </c>
    </row>
    <row r="4636" spans="1:17">
      <c r="A4636" s="174">
        <v>1974</v>
      </c>
      <c r="B4636">
        <v>2</v>
      </c>
      <c r="C4636" s="36" t="s">
        <v>1728</v>
      </c>
      <c r="D4636" s="36" t="s">
        <v>1735</v>
      </c>
      <c r="E4636" s="39" t="s">
        <v>119</v>
      </c>
      <c r="F4636" s="38">
        <v>8.5</v>
      </c>
      <c r="G4636" s="37">
        <v>5</v>
      </c>
      <c r="H4636" s="37">
        <v>5</v>
      </c>
      <c r="I4636" s="37">
        <v>5</v>
      </c>
      <c r="J4636" s="37">
        <v>5</v>
      </c>
      <c r="K4636" s="37">
        <v>10</v>
      </c>
      <c r="L4636" s="37">
        <v>10</v>
      </c>
      <c r="M4636" s="37">
        <v>5</v>
      </c>
      <c r="N4636" s="37">
        <v>10</v>
      </c>
      <c r="O4636" s="37">
        <v>10</v>
      </c>
      <c r="P4636" s="37">
        <v>10</v>
      </c>
      <c r="Q4636" s="37">
        <v>5</v>
      </c>
    </row>
    <row r="4637" spans="1:17">
      <c r="A4637" s="174">
        <v>1973</v>
      </c>
      <c r="B4637">
        <v>3</v>
      </c>
      <c r="C4637" s="36" t="s">
        <v>1728</v>
      </c>
      <c r="D4637" s="36" t="s">
        <v>1734</v>
      </c>
      <c r="E4637" s="39" t="s">
        <v>119</v>
      </c>
      <c r="F4637" s="38">
        <v>7.4</v>
      </c>
      <c r="G4637" s="37">
        <v>5</v>
      </c>
      <c r="H4637" s="37">
        <v>5</v>
      </c>
      <c r="I4637" s="37">
        <v>5</v>
      </c>
      <c r="J4637" s="37">
        <v>5</v>
      </c>
      <c r="K4637" s="37">
        <v>10</v>
      </c>
      <c r="L4637" s="37">
        <v>10</v>
      </c>
      <c r="M4637" s="37">
        <v>5</v>
      </c>
      <c r="N4637" s="37">
        <v>10</v>
      </c>
      <c r="O4637" s="37">
        <v>10</v>
      </c>
      <c r="P4637" s="37">
        <v>10</v>
      </c>
      <c r="Q4637" s="37">
        <v>5</v>
      </c>
    </row>
    <row r="4638" spans="1:17">
      <c r="A4638" s="174">
        <v>1972</v>
      </c>
      <c r="B4638">
        <v>4</v>
      </c>
      <c r="C4638" s="36" t="s">
        <v>1728</v>
      </c>
      <c r="D4638" s="36" t="s">
        <v>1733</v>
      </c>
      <c r="E4638" s="39" t="s">
        <v>119</v>
      </c>
      <c r="F4638" s="38">
        <v>8.8000000000000007</v>
      </c>
      <c r="G4638" s="37">
        <v>5</v>
      </c>
      <c r="H4638" s="37">
        <v>5</v>
      </c>
      <c r="I4638" s="37">
        <v>5</v>
      </c>
      <c r="J4638" s="37">
        <v>5</v>
      </c>
      <c r="K4638" s="37">
        <v>10</v>
      </c>
      <c r="L4638" s="37">
        <v>10</v>
      </c>
      <c r="M4638" s="37">
        <v>5</v>
      </c>
      <c r="N4638" s="37">
        <v>10</v>
      </c>
      <c r="O4638" s="37">
        <v>10</v>
      </c>
      <c r="P4638" s="37">
        <v>10</v>
      </c>
      <c r="Q4638" s="37">
        <v>5</v>
      </c>
    </row>
    <row r="4639" spans="1:17">
      <c r="A4639" s="174">
        <v>1971</v>
      </c>
      <c r="B4639">
        <v>5</v>
      </c>
      <c r="C4639" s="36" t="s">
        <v>1728</v>
      </c>
      <c r="D4639" s="42" t="s">
        <v>1732</v>
      </c>
      <c r="E4639" s="41" t="s">
        <v>119</v>
      </c>
      <c r="F4639" s="40">
        <v>9.3000000000000007</v>
      </c>
      <c r="G4639" s="37">
        <v>5</v>
      </c>
      <c r="H4639" s="37">
        <v>5</v>
      </c>
      <c r="I4639" s="37">
        <v>5</v>
      </c>
      <c r="J4639" s="37">
        <v>5</v>
      </c>
      <c r="K4639" s="37">
        <v>10</v>
      </c>
      <c r="L4639" s="37">
        <v>10</v>
      </c>
      <c r="M4639" s="37">
        <v>5</v>
      </c>
      <c r="N4639" s="37">
        <v>10</v>
      </c>
      <c r="O4639" s="37">
        <v>10</v>
      </c>
      <c r="P4639" s="37">
        <v>10</v>
      </c>
      <c r="Q4639" s="37">
        <v>5</v>
      </c>
    </row>
    <row r="4640" spans="1:17">
      <c r="A4640" s="174">
        <v>1970</v>
      </c>
      <c r="B4640">
        <v>6</v>
      </c>
      <c r="C4640" s="36" t="s">
        <v>1728</v>
      </c>
      <c r="D4640" s="36" t="s">
        <v>1731</v>
      </c>
      <c r="E4640" s="39" t="s">
        <v>119</v>
      </c>
      <c r="F4640" s="38">
        <v>8.4</v>
      </c>
      <c r="G4640" s="37">
        <v>5</v>
      </c>
      <c r="H4640" s="37">
        <v>5</v>
      </c>
      <c r="I4640" s="37">
        <v>5</v>
      </c>
      <c r="J4640" s="37">
        <v>5</v>
      </c>
      <c r="K4640" s="37">
        <v>10</v>
      </c>
      <c r="L4640" s="37">
        <v>10</v>
      </c>
      <c r="M4640" s="37">
        <v>5</v>
      </c>
      <c r="N4640" s="37">
        <v>10</v>
      </c>
      <c r="O4640" s="37">
        <v>10</v>
      </c>
      <c r="P4640" s="37">
        <v>10</v>
      </c>
      <c r="Q4640" s="37">
        <v>5</v>
      </c>
    </row>
    <row r="4641" spans="1:17">
      <c r="A4641" s="174">
        <v>1969</v>
      </c>
      <c r="B4641">
        <v>7</v>
      </c>
      <c r="C4641" s="36" t="s">
        <v>1728</v>
      </c>
      <c r="D4641" s="42" t="s">
        <v>1730</v>
      </c>
      <c r="E4641" s="41" t="s">
        <v>119</v>
      </c>
      <c r="F4641" s="40">
        <v>9.3000000000000007</v>
      </c>
      <c r="G4641" s="37">
        <v>5</v>
      </c>
      <c r="H4641" s="37">
        <v>5</v>
      </c>
      <c r="I4641" s="37">
        <v>5</v>
      </c>
      <c r="J4641" s="37">
        <v>5</v>
      </c>
      <c r="K4641" s="37">
        <v>10</v>
      </c>
      <c r="L4641" s="37">
        <v>10</v>
      </c>
      <c r="M4641" s="37">
        <v>5</v>
      </c>
      <c r="N4641" s="37">
        <v>10</v>
      </c>
      <c r="O4641" s="37">
        <v>10</v>
      </c>
      <c r="P4641" s="37">
        <v>10</v>
      </c>
      <c r="Q4641" s="37">
        <v>5</v>
      </c>
    </row>
    <row r="4642" spans="1:17">
      <c r="A4642" s="174">
        <v>1968</v>
      </c>
      <c r="B4642">
        <v>8</v>
      </c>
      <c r="C4642" s="36" t="s">
        <v>1728</v>
      </c>
      <c r="D4642" s="36" t="s">
        <v>1729</v>
      </c>
      <c r="E4642" s="39" t="s">
        <v>119</v>
      </c>
      <c r="F4642" s="38">
        <v>8.9</v>
      </c>
      <c r="G4642" s="37">
        <v>5</v>
      </c>
      <c r="H4642" s="37">
        <v>5</v>
      </c>
      <c r="I4642" s="37">
        <v>5</v>
      </c>
      <c r="J4642" s="37">
        <v>5</v>
      </c>
      <c r="K4642" s="37">
        <v>10</v>
      </c>
      <c r="L4642" s="37">
        <v>10</v>
      </c>
      <c r="M4642" s="37">
        <v>5</v>
      </c>
      <c r="N4642" s="37">
        <v>10</v>
      </c>
      <c r="O4642" s="37">
        <v>10</v>
      </c>
      <c r="P4642" s="37">
        <v>10</v>
      </c>
      <c r="Q4642" s="37">
        <v>5</v>
      </c>
    </row>
    <row r="4643" spans="1:17">
      <c r="A4643" s="174">
        <v>1967</v>
      </c>
      <c r="C4643" s="36" t="s">
        <v>1728</v>
      </c>
      <c r="D4643" s="35" t="s">
        <v>9229</v>
      </c>
      <c r="E4643" s="34" t="s">
        <v>119</v>
      </c>
      <c r="F4643" s="130">
        <v>8.7149999999999999</v>
      </c>
      <c r="G4643" s="33" t="e">
        <f>AVERAGE(#REF!)</f>
        <v>#REF!</v>
      </c>
      <c r="H4643" s="33" t="e">
        <f>AVERAGE(#REF!)</f>
        <v>#REF!</v>
      </c>
      <c r="I4643" s="33" t="e">
        <f>AVERAGE(#REF!)</f>
        <v>#REF!</v>
      </c>
      <c r="J4643" s="33" t="e">
        <f>AVERAGE(#REF!)</f>
        <v>#REF!</v>
      </c>
      <c r="K4643" s="33" t="e">
        <f>AVERAGE(#REF!)</f>
        <v>#REF!</v>
      </c>
      <c r="L4643" s="33" t="e">
        <f>AVERAGE(#REF!)</f>
        <v>#REF!</v>
      </c>
      <c r="M4643" s="33" t="e">
        <f>AVERAGE(#REF!)</f>
        <v>#REF!</v>
      </c>
      <c r="N4643" s="33" t="e">
        <f>AVERAGE(#REF!)</f>
        <v>#REF!</v>
      </c>
      <c r="O4643" s="33" t="e">
        <f>AVERAGE(#REF!)</f>
        <v>#REF!</v>
      </c>
      <c r="P4643" s="33" t="e">
        <f>AVERAGE(#REF!)</f>
        <v>#REF!</v>
      </c>
      <c r="Q4643" s="33" t="e">
        <f>AVERAGE(#REF!)</f>
        <v>#REF!</v>
      </c>
    </row>
    <row r="4644" spans="1:17">
      <c r="A4644" s="174">
        <v>1966</v>
      </c>
      <c r="B4644">
        <v>1</v>
      </c>
      <c r="C4644" s="36" t="s">
        <v>1718</v>
      </c>
      <c r="D4644" s="36" t="s">
        <v>1727</v>
      </c>
      <c r="E4644" s="39" t="s">
        <v>119</v>
      </c>
      <c r="F4644" s="38">
        <v>8.4</v>
      </c>
      <c r="G4644" s="37">
        <v>5</v>
      </c>
      <c r="H4644" s="37">
        <v>5</v>
      </c>
      <c r="I4644" s="37">
        <v>5</v>
      </c>
      <c r="J4644" s="37">
        <v>5</v>
      </c>
      <c r="K4644" s="37">
        <v>10</v>
      </c>
      <c r="L4644" s="37">
        <v>10</v>
      </c>
      <c r="M4644" s="37">
        <v>5</v>
      </c>
      <c r="N4644" s="37">
        <v>10</v>
      </c>
      <c r="O4644" s="37">
        <v>10</v>
      </c>
      <c r="P4644" s="37">
        <v>10</v>
      </c>
      <c r="Q4644" s="37">
        <v>5</v>
      </c>
    </row>
    <row r="4645" spans="1:17">
      <c r="A4645" s="174">
        <v>1965</v>
      </c>
      <c r="B4645">
        <v>2</v>
      </c>
      <c r="C4645" s="36" t="s">
        <v>1718</v>
      </c>
      <c r="D4645" s="42" t="s">
        <v>1726</v>
      </c>
      <c r="E4645" s="41" t="s">
        <v>119</v>
      </c>
      <c r="F4645" s="40">
        <v>9.1999999999999993</v>
      </c>
      <c r="G4645" s="37">
        <v>5</v>
      </c>
      <c r="H4645" s="37">
        <v>5</v>
      </c>
      <c r="I4645" s="37">
        <v>5</v>
      </c>
      <c r="J4645" s="37">
        <v>5</v>
      </c>
      <c r="K4645" s="37">
        <v>10</v>
      </c>
      <c r="L4645" s="37">
        <v>10</v>
      </c>
      <c r="M4645" s="37">
        <v>5</v>
      </c>
      <c r="N4645" s="37">
        <v>10</v>
      </c>
      <c r="O4645" s="37">
        <v>10</v>
      </c>
      <c r="P4645" s="37">
        <v>10</v>
      </c>
      <c r="Q4645" s="37">
        <v>5</v>
      </c>
    </row>
    <row r="4646" spans="1:17">
      <c r="A4646" s="174">
        <v>1964</v>
      </c>
      <c r="B4646">
        <v>3</v>
      </c>
      <c r="C4646" s="36" t="s">
        <v>1718</v>
      </c>
      <c r="D4646" s="42" t="s">
        <v>1612</v>
      </c>
      <c r="E4646" s="41" t="s">
        <v>119</v>
      </c>
      <c r="F4646" s="40">
        <v>9.1999999999999993</v>
      </c>
      <c r="G4646" s="37">
        <v>5</v>
      </c>
      <c r="H4646" s="37">
        <v>5</v>
      </c>
      <c r="I4646" s="37">
        <v>5</v>
      </c>
      <c r="J4646" s="37">
        <v>5</v>
      </c>
      <c r="K4646" s="37">
        <v>10</v>
      </c>
      <c r="L4646" s="37">
        <v>10</v>
      </c>
      <c r="M4646" s="37">
        <v>5</v>
      </c>
      <c r="N4646" s="37">
        <v>10</v>
      </c>
      <c r="O4646" s="37">
        <v>10</v>
      </c>
      <c r="P4646" s="37">
        <v>10</v>
      </c>
      <c r="Q4646" s="37">
        <v>5</v>
      </c>
    </row>
    <row r="4647" spans="1:17">
      <c r="A4647" s="174">
        <v>1963</v>
      </c>
      <c r="B4647">
        <v>4</v>
      </c>
      <c r="C4647" s="36" t="s">
        <v>1718</v>
      </c>
      <c r="D4647" s="36" t="s">
        <v>1725</v>
      </c>
      <c r="E4647" s="39" t="s">
        <v>119</v>
      </c>
      <c r="F4647" s="38" t="s">
        <v>0</v>
      </c>
      <c r="G4647" s="37">
        <v>5</v>
      </c>
      <c r="H4647" s="37">
        <v>5</v>
      </c>
      <c r="I4647" s="37">
        <v>5</v>
      </c>
      <c r="J4647" s="37">
        <v>5</v>
      </c>
      <c r="K4647" s="37">
        <v>10</v>
      </c>
      <c r="L4647" s="37">
        <v>10</v>
      </c>
      <c r="M4647" s="37">
        <v>5</v>
      </c>
      <c r="N4647" s="37">
        <v>10</v>
      </c>
      <c r="O4647" s="37">
        <v>10</v>
      </c>
      <c r="P4647" s="37">
        <v>10</v>
      </c>
      <c r="Q4647" s="37">
        <v>5</v>
      </c>
    </row>
    <row r="4648" spans="1:17">
      <c r="A4648" s="174">
        <v>1962</v>
      </c>
      <c r="B4648">
        <v>5</v>
      </c>
      <c r="C4648" s="36" t="s">
        <v>1718</v>
      </c>
      <c r="D4648" s="42" t="s">
        <v>1724</v>
      </c>
      <c r="E4648" s="41" t="s">
        <v>119</v>
      </c>
      <c r="F4648" s="40">
        <v>9.9</v>
      </c>
      <c r="G4648" s="37">
        <v>5</v>
      </c>
      <c r="H4648" s="37">
        <v>5</v>
      </c>
      <c r="I4648" s="37">
        <v>5</v>
      </c>
      <c r="J4648" s="37">
        <v>5</v>
      </c>
      <c r="K4648" s="37">
        <v>10</v>
      </c>
      <c r="L4648" s="37">
        <v>10</v>
      </c>
      <c r="M4648" s="37">
        <v>5</v>
      </c>
      <c r="N4648" s="37">
        <v>10</v>
      </c>
      <c r="O4648" s="37">
        <v>10</v>
      </c>
      <c r="P4648" s="37">
        <v>10</v>
      </c>
      <c r="Q4648" s="37">
        <v>5</v>
      </c>
    </row>
    <row r="4649" spans="1:17">
      <c r="A4649" s="174">
        <v>1961</v>
      </c>
      <c r="B4649">
        <v>6</v>
      </c>
      <c r="C4649" s="36" t="s">
        <v>1718</v>
      </c>
      <c r="D4649" s="42" t="s">
        <v>1723</v>
      </c>
      <c r="E4649" s="41" t="s">
        <v>119</v>
      </c>
      <c r="F4649" s="40">
        <v>9.8000000000000007</v>
      </c>
      <c r="G4649" s="37">
        <v>5</v>
      </c>
      <c r="H4649" s="37">
        <v>5</v>
      </c>
      <c r="I4649" s="37">
        <v>5</v>
      </c>
      <c r="J4649" s="37">
        <v>5</v>
      </c>
      <c r="K4649" s="37">
        <v>10</v>
      </c>
      <c r="L4649" s="37">
        <v>10</v>
      </c>
      <c r="M4649" s="37">
        <v>5</v>
      </c>
      <c r="N4649" s="37">
        <v>10</v>
      </c>
      <c r="O4649" s="37">
        <v>10</v>
      </c>
      <c r="P4649" s="37">
        <v>10</v>
      </c>
      <c r="Q4649" s="37">
        <v>5</v>
      </c>
    </row>
    <row r="4650" spans="1:17">
      <c r="A4650" s="174">
        <v>1960</v>
      </c>
      <c r="B4650">
        <v>7</v>
      </c>
      <c r="C4650" s="36" t="s">
        <v>1718</v>
      </c>
      <c r="D4650" s="36" t="s">
        <v>1722</v>
      </c>
      <c r="E4650" s="39" t="s">
        <v>119</v>
      </c>
      <c r="F4650" s="38">
        <v>9</v>
      </c>
      <c r="G4650" s="37">
        <v>5</v>
      </c>
      <c r="H4650" s="37">
        <v>5</v>
      </c>
      <c r="I4650" s="37">
        <v>5</v>
      </c>
      <c r="J4650" s="37">
        <v>5</v>
      </c>
      <c r="K4650" s="37">
        <v>10</v>
      </c>
      <c r="L4650" s="37">
        <v>10</v>
      </c>
      <c r="M4650" s="37">
        <v>5</v>
      </c>
      <c r="N4650" s="37">
        <v>10</v>
      </c>
      <c r="O4650" s="37">
        <v>10</v>
      </c>
      <c r="P4650" s="37">
        <v>10</v>
      </c>
      <c r="Q4650" s="37">
        <v>5</v>
      </c>
    </row>
    <row r="4651" spans="1:17">
      <c r="A4651" s="174">
        <v>1959</v>
      </c>
      <c r="B4651">
        <v>8</v>
      </c>
      <c r="C4651" s="36" t="s">
        <v>1718</v>
      </c>
      <c r="D4651" s="36" t="s">
        <v>1721</v>
      </c>
      <c r="E4651" s="39" t="s">
        <v>119</v>
      </c>
      <c r="F4651" s="38">
        <v>8.6</v>
      </c>
      <c r="G4651" s="37">
        <v>5</v>
      </c>
      <c r="H4651" s="37">
        <v>5</v>
      </c>
      <c r="I4651" s="37">
        <v>5</v>
      </c>
      <c r="J4651" s="37">
        <v>5</v>
      </c>
      <c r="K4651" s="37">
        <v>10</v>
      </c>
      <c r="L4651" s="37">
        <v>10</v>
      </c>
      <c r="M4651" s="37">
        <v>5</v>
      </c>
      <c r="N4651" s="37">
        <v>10</v>
      </c>
      <c r="O4651" s="37">
        <v>10</v>
      </c>
      <c r="P4651" s="37">
        <v>10</v>
      </c>
      <c r="Q4651" s="37">
        <v>5</v>
      </c>
    </row>
    <row r="4652" spans="1:17">
      <c r="A4652" s="174">
        <v>1958</v>
      </c>
      <c r="B4652">
        <v>9</v>
      </c>
      <c r="C4652" s="36" t="s">
        <v>1718</v>
      </c>
      <c r="D4652" s="36" t="s">
        <v>1720</v>
      </c>
      <c r="E4652" s="39" t="s">
        <v>119</v>
      </c>
      <c r="F4652" s="38">
        <v>9.4</v>
      </c>
      <c r="G4652" s="37">
        <v>5</v>
      </c>
      <c r="H4652" s="37">
        <v>5</v>
      </c>
      <c r="I4652" s="37">
        <v>5</v>
      </c>
      <c r="J4652" s="37">
        <v>5</v>
      </c>
      <c r="K4652" s="37">
        <v>10</v>
      </c>
      <c r="L4652" s="37">
        <v>10</v>
      </c>
      <c r="M4652" s="37">
        <v>5</v>
      </c>
      <c r="N4652" s="37">
        <v>10</v>
      </c>
      <c r="O4652" s="37">
        <v>10</v>
      </c>
      <c r="P4652" s="37">
        <v>10</v>
      </c>
      <c r="Q4652" s="37">
        <v>5</v>
      </c>
    </row>
    <row r="4653" spans="1:17">
      <c r="A4653" s="174">
        <v>1957</v>
      </c>
      <c r="B4653">
        <v>10</v>
      </c>
      <c r="C4653" s="36" t="s">
        <v>1718</v>
      </c>
      <c r="D4653" s="36" t="s">
        <v>1719</v>
      </c>
      <c r="E4653" s="39" t="s">
        <v>119</v>
      </c>
      <c r="F4653" s="38">
        <v>8.9</v>
      </c>
      <c r="G4653" s="37">
        <v>5</v>
      </c>
      <c r="H4653" s="37">
        <v>5</v>
      </c>
      <c r="I4653" s="37">
        <v>5</v>
      </c>
      <c r="J4653" s="37">
        <v>5</v>
      </c>
      <c r="K4653" s="37">
        <v>10</v>
      </c>
      <c r="L4653" s="37">
        <v>10</v>
      </c>
      <c r="M4653" s="37">
        <v>5</v>
      </c>
      <c r="N4653" s="37">
        <v>10</v>
      </c>
      <c r="O4653" s="37">
        <v>10</v>
      </c>
      <c r="P4653" s="37">
        <v>10</v>
      </c>
      <c r="Q4653" s="37">
        <v>5</v>
      </c>
    </row>
    <row r="4654" spans="1:17">
      <c r="A4654" s="174">
        <v>1956</v>
      </c>
      <c r="C4654" s="36" t="s">
        <v>1718</v>
      </c>
      <c r="D4654" s="35" t="s">
        <v>9230</v>
      </c>
      <c r="E4654" s="34" t="s">
        <v>119</v>
      </c>
      <c r="F4654" s="130">
        <v>9.1430000000000007</v>
      </c>
      <c r="G4654" s="33" t="e">
        <f>AVERAGE(#REF!)</f>
        <v>#REF!</v>
      </c>
      <c r="H4654" s="33" t="e">
        <f>AVERAGE(#REF!)</f>
        <v>#REF!</v>
      </c>
      <c r="I4654" s="33" t="e">
        <f>AVERAGE(#REF!)</f>
        <v>#REF!</v>
      </c>
      <c r="J4654" s="33" t="e">
        <f>AVERAGE(#REF!)</f>
        <v>#REF!</v>
      </c>
      <c r="K4654" s="33" t="e">
        <f>AVERAGE(#REF!)</f>
        <v>#REF!</v>
      </c>
      <c r="L4654" s="33" t="e">
        <f>AVERAGE(#REF!)</f>
        <v>#REF!</v>
      </c>
      <c r="M4654" s="33" t="e">
        <f>AVERAGE(#REF!)</f>
        <v>#REF!</v>
      </c>
      <c r="N4654" s="33" t="e">
        <f>AVERAGE(#REF!)</f>
        <v>#REF!</v>
      </c>
      <c r="O4654" s="33" t="e">
        <f>AVERAGE(#REF!)</f>
        <v>#REF!</v>
      </c>
      <c r="P4654" s="33" t="e">
        <f>AVERAGE(#REF!)</f>
        <v>#REF!</v>
      </c>
      <c r="Q4654" s="33" t="e">
        <f>AVERAGE(#REF!)</f>
        <v>#REF!</v>
      </c>
    </row>
    <row r="4655" spans="1:17">
      <c r="A4655" s="174">
        <v>4921</v>
      </c>
      <c r="B4655">
        <v>1</v>
      </c>
      <c r="C4655" s="36" t="s">
        <v>1418</v>
      </c>
      <c r="D4655" s="42" t="s">
        <v>1426</v>
      </c>
      <c r="E4655" s="41" t="s">
        <v>119</v>
      </c>
      <c r="F4655" s="40">
        <v>10</v>
      </c>
      <c r="G4655" s="37">
        <v>5</v>
      </c>
      <c r="H4655" s="37">
        <v>5</v>
      </c>
      <c r="I4655" s="37">
        <v>5</v>
      </c>
      <c r="J4655" s="37">
        <v>5</v>
      </c>
      <c r="K4655" s="37">
        <v>10</v>
      </c>
      <c r="L4655" s="37">
        <v>10</v>
      </c>
      <c r="M4655" s="37">
        <v>5</v>
      </c>
      <c r="N4655" s="37">
        <v>10</v>
      </c>
      <c r="O4655" s="37">
        <v>10</v>
      </c>
      <c r="P4655" s="37">
        <v>10</v>
      </c>
      <c r="Q4655" s="37">
        <v>5</v>
      </c>
    </row>
    <row r="4656" spans="1:17">
      <c r="A4656" s="174">
        <v>4920</v>
      </c>
      <c r="B4656">
        <v>2</v>
      </c>
      <c r="C4656" s="36" t="s">
        <v>1418</v>
      </c>
      <c r="D4656" s="42" t="s">
        <v>1425</v>
      </c>
      <c r="E4656" s="41" t="s">
        <v>119</v>
      </c>
      <c r="F4656" s="40">
        <v>9.4</v>
      </c>
      <c r="G4656" s="37">
        <v>5</v>
      </c>
      <c r="H4656" s="37">
        <v>5</v>
      </c>
      <c r="I4656" s="37">
        <v>5</v>
      </c>
      <c r="J4656" s="37">
        <v>5</v>
      </c>
      <c r="K4656" s="37">
        <v>10</v>
      </c>
      <c r="L4656" s="37">
        <v>10</v>
      </c>
      <c r="M4656" s="37">
        <v>5</v>
      </c>
      <c r="N4656" s="37">
        <v>10</v>
      </c>
      <c r="O4656" s="37">
        <v>10</v>
      </c>
      <c r="P4656" s="37">
        <v>10</v>
      </c>
      <c r="Q4656" s="37">
        <v>5</v>
      </c>
    </row>
    <row r="4657" spans="1:17">
      <c r="A4657" s="174">
        <v>4919</v>
      </c>
      <c r="B4657">
        <v>3</v>
      </c>
      <c r="C4657" s="36" t="s">
        <v>1418</v>
      </c>
      <c r="D4657" s="36" t="s">
        <v>1424</v>
      </c>
      <c r="E4657" s="39" t="s">
        <v>119</v>
      </c>
      <c r="F4657" s="38" t="s">
        <v>0</v>
      </c>
      <c r="G4657" s="37">
        <v>5</v>
      </c>
      <c r="H4657" s="37">
        <v>5</v>
      </c>
      <c r="I4657" s="37">
        <v>5</v>
      </c>
      <c r="J4657" s="37">
        <v>5</v>
      </c>
      <c r="K4657" s="37">
        <v>10</v>
      </c>
      <c r="L4657" s="37">
        <v>10</v>
      </c>
      <c r="M4657" s="37">
        <v>5</v>
      </c>
      <c r="N4657" s="37">
        <v>10</v>
      </c>
      <c r="O4657" s="37">
        <v>10</v>
      </c>
      <c r="P4657" s="37">
        <v>10</v>
      </c>
      <c r="Q4657" s="37">
        <v>5</v>
      </c>
    </row>
    <row r="4658" spans="1:17">
      <c r="A4658" s="174">
        <v>4918</v>
      </c>
      <c r="B4658">
        <v>4</v>
      </c>
      <c r="C4658" s="36" t="s">
        <v>1418</v>
      </c>
      <c r="D4658" s="42" t="s">
        <v>1423</v>
      </c>
      <c r="E4658" s="41" t="s">
        <v>119</v>
      </c>
      <c r="F4658" s="40">
        <v>9.6</v>
      </c>
      <c r="G4658" s="37">
        <v>5</v>
      </c>
      <c r="H4658" s="37">
        <v>5</v>
      </c>
      <c r="I4658" s="37">
        <v>5</v>
      </c>
      <c r="J4658" s="37">
        <v>5</v>
      </c>
      <c r="K4658" s="37">
        <v>10</v>
      </c>
      <c r="L4658" s="37">
        <v>10</v>
      </c>
      <c r="M4658" s="37">
        <v>5</v>
      </c>
      <c r="N4658" s="37">
        <v>10</v>
      </c>
      <c r="O4658" s="37">
        <v>10</v>
      </c>
      <c r="P4658" s="37">
        <v>10</v>
      </c>
      <c r="Q4658" s="37">
        <v>5</v>
      </c>
    </row>
    <row r="4659" spans="1:17">
      <c r="A4659" s="174">
        <v>4917</v>
      </c>
      <c r="B4659">
        <v>5</v>
      </c>
      <c r="C4659" s="36" t="s">
        <v>1418</v>
      </c>
      <c r="D4659" s="36" t="s">
        <v>1422</v>
      </c>
      <c r="E4659" s="39" t="s">
        <v>119</v>
      </c>
      <c r="F4659" s="38">
        <v>8.6999999999999993</v>
      </c>
      <c r="G4659" s="37">
        <v>5</v>
      </c>
      <c r="H4659" s="37">
        <v>5</v>
      </c>
      <c r="I4659" s="37">
        <v>5</v>
      </c>
      <c r="J4659" s="37">
        <v>5</v>
      </c>
      <c r="K4659" s="37">
        <v>10</v>
      </c>
      <c r="L4659" s="37">
        <v>10</v>
      </c>
      <c r="M4659" s="37">
        <v>5</v>
      </c>
      <c r="N4659" s="37">
        <v>10</v>
      </c>
      <c r="O4659" s="37">
        <v>10</v>
      </c>
      <c r="P4659" s="37">
        <v>10</v>
      </c>
      <c r="Q4659" s="37">
        <v>5</v>
      </c>
    </row>
    <row r="4660" spans="1:17">
      <c r="A4660" s="174">
        <v>4916</v>
      </c>
      <c r="B4660">
        <v>6</v>
      </c>
      <c r="C4660" s="36" t="s">
        <v>1418</v>
      </c>
      <c r="D4660" s="42" t="s">
        <v>1421</v>
      </c>
      <c r="E4660" s="41" t="s">
        <v>119</v>
      </c>
      <c r="F4660" s="40">
        <v>9.5</v>
      </c>
      <c r="G4660" s="37">
        <v>5</v>
      </c>
      <c r="H4660" s="37">
        <v>5</v>
      </c>
      <c r="I4660" s="37">
        <v>5</v>
      </c>
      <c r="J4660" s="37">
        <v>5</v>
      </c>
      <c r="K4660" s="37">
        <v>10</v>
      </c>
      <c r="L4660" s="37">
        <v>10</v>
      </c>
      <c r="M4660" s="37">
        <v>5</v>
      </c>
      <c r="N4660" s="37">
        <v>10</v>
      </c>
      <c r="O4660" s="37">
        <v>10</v>
      </c>
      <c r="P4660" s="37">
        <v>10</v>
      </c>
      <c r="Q4660" s="37">
        <v>5</v>
      </c>
    </row>
    <row r="4661" spans="1:17">
      <c r="A4661" s="174">
        <v>4915</v>
      </c>
      <c r="B4661">
        <v>7</v>
      </c>
      <c r="C4661" s="36" t="s">
        <v>1418</v>
      </c>
      <c r="D4661" s="36" t="s">
        <v>1420</v>
      </c>
      <c r="E4661" s="39" t="s">
        <v>119</v>
      </c>
      <c r="F4661" s="38">
        <v>9</v>
      </c>
      <c r="G4661" s="37">
        <v>5</v>
      </c>
      <c r="H4661" s="37">
        <v>5</v>
      </c>
      <c r="I4661" s="37">
        <v>5</v>
      </c>
      <c r="J4661" s="37">
        <v>5</v>
      </c>
      <c r="K4661" s="37">
        <v>10</v>
      </c>
      <c r="L4661" s="37">
        <v>10</v>
      </c>
      <c r="M4661" s="37">
        <v>5</v>
      </c>
      <c r="N4661" s="37">
        <v>10</v>
      </c>
      <c r="O4661" s="37">
        <v>10</v>
      </c>
      <c r="P4661" s="37">
        <v>10</v>
      </c>
      <c r="Q4661" s="37">
        <v>5</v>
      </c>
    </row>
    <row r="4662" spans="1:17">
      <c r="A4662" s="174">
        <v>4914</v>
      </c>
      <c r="B4662">
        <v>8</v>
      </c>
      <c r="C4662" s="36" t="s">
        <v>1418</v>
      </c>
      <c r="D4662" s="36" t="s">
        <v>1419</v>
      </c>
      <c r="E4662" s="39" t="s">
        <v>119</v>
      </c>
      <c r="F4662" s="38">
        <v>8.6</v>
      </c>
      <c r="G4662" s="37">
        <v>5</v>
      </c>
      <c r="H4662" s="37">
        <v>5</v>
      </c>
      <c r="I4662" s="37">
        <v>5</v>
      </c>
      <c r="J4662" s="37">
        <v>5</v>
      </c>
      <c r="K4662" s="37">
        <v>10</v>
      </c>
      <c r="L4662" s="37">
        <v>10</v>
      </c>
      <c r="M4662" s="37">
        <v>5</v>
      </c>
      <c r="N4662" s="37">
        <v>10</v>
      </c>
      <c r="O4662" s="37">
        <v>10</v>
      </c>
      <c r="P4662" s="37">
        <v>10</v>
      </c>
      <c r="Q4662" s="37">
        <v>5</v>
      </c>
    </row>
    <row r="4663" spans="1:17">
      <c r="A4663" s="174">
        <v>4913</v>
      </c>
      <c r="C4663" s="36" t="s">
        <v>1418</v>
      </c>
      <c r="D4663" s="35" t="s">
        <v>8774</v>
      </c>
      <c r="E4663" s="34" t="s">
        <v>119</v>
      </c>
      <c r="F4663" s="130">
        <v>9.2449999999999992</v>
      </c>
      <c r="G4663" s="33" t="e">
        <f>AVERAGE(#REF!)</f>
        <v>#REF!</v>
      </c>
      <c r="H4663" s="33" t="e">
        <f>AVERAGE(#REF!)</f>
        <v>#REF!</v>
      </c>
      <c r="I4663" s="33" t="e">
        <f>AVERAGE(#REF!)</f>
        <v>#REF!</v>
      </c>
      <c r="J4663" s="33" t="e">
        <f>AVERAGE(#REF!)</f>
        <v>#REF!</v>
      </c>
      <c r="K4663" s="33" t="e">
        <f>AVERAGE(#REF!)</f>
        <v>#REF!</v>
      </c>
      <c r="L4663" s="33" t="e">
        <f>AVERAGE(#REF!)</f>
        <v>#REF!</v>
      </c>
      <c r="M4663" s="33" t="e">
        <f>AVERAGE(#REF!)</f>
        <v>#REF!</v>
      </c>
      <c r="N4663" s="33" t="e">
        <f>AVERAGE(#REF!)</f>
        <v>#REF!</v>
      </c>
      <c r="O4663" s="33" t="e">
        <f>AVERAGE(#REF!)</f>
        <v>#REF!</v>
      </c>
      <c r="P4663" s="33" t="e">
        <f>AVERAGE(#REF!)</f>
        <v>#REF!</v>
      </c>
      <c r="Q4663" s="33" t="e">
        <f>AVERAGE(#REF!)</f>
        <v>#REF!</v>
      </c>
    </row>
    <row r="4664" spans="1:17">
      <c r="A4664" s="174">
        <v>1361</v>
      </c>
      <c r="B4664">
        <v>1</v>
      </c>
      <c r="C4664" s="36" t="s">
        <v>663</v>
      </c>
      <c r="D4664" s="42" t="s">
        <v>671</v>
      </c>
      <c r="E4664" s="41" t="str">
        <f>E4672</f>
        <v>Joe</v>
      </c>
      <c r="F4664" s="40">
        <v>10</v>
      </c>
      <c r="G4664" s="37">
        <v>10</v>
      </c>
      <c r="H4664" s="37">
        <v>9</v>
      </c>
      <c r="I4664" s="37">
        <v>6</v>
      </c>
      <c r="J4664" s="37">
        <v>10</v>
      </c>
      <c r="K4664" s="37">
        <v>16</v>
      </c>
      <c r="L4664" s="37">
        <v>15</v>
      </c>
      <c r="M4664" s="37">
        <v>9</v>
      </c>
      <c r="N4664" s="37">
        <v>16</v>
      </c>
      <c r="O4664" s="37">
        <v>14</v>
      </c>
      <c r="P4664" s="37">
        <v>19</v>
      </c>
      <c r="Q4664" s="37">
        <v>10</v>
      </c>
    </row>
    <row r="4665" spans="1:17">
      <c r="A4665" s="174">
        <v>1360</v>
      </c>
      <c r="B4665">
        <v>2</v>
      </c>
      <c r="C4665" s="36" t="s">
        <v>663</v>
      </c>
      <c r="D4665" s="42" t="s">
        <v>670</v>
      </c>
      <c r="E4665" s="41" t="s">
        <v>119</v>
      </c>
      <c r="F4665" s="40">
        <v>9.8000000000000007</v>
      </c>
      <c r="G4665" s="37">
        <v>9</v>
      </c>
      <c r="H4665" s="37">
        <v>8</v>
      </c>
      <c r="I4665" s="37">
        <v>8</v>
      </c>
      <c r="J4665" s="37">
        <v>9</v>
      </c>
      <c r="K4665" s="37">
        <v>20</v>
      </c>
      <c r="L4665" s="37">
        <v>16</v>
      </c>
      <c r="M4665" s="37">
        <v>10</v>
      </c>
      <c r="N4665" s="37">
        <v>18</v>
      </c>
      <c r="O4665" s="37">
        <v>16</v>
      </c>
      <c r="P4665" s="37">
        <v>19</v>
      </c>
      <c r="Q4665" s="37">
        <v>10</v>
      </c>
    </row>
    <row r="4666" spans="1:17">
      <c r="A4666" s="174">
        <v>1359</v>
      </c>
      <c r="B4666">
        <v>3</v>
      </c>
      <c r="C4666" s="36" t="s">
        <v>663</v>
      </c>
      <c r="D4666" s="42" t="s">
        <v>669</v>
      </c>
      <c r="E4666" s="41" t="s">
        <v>119</v>
      </c>
      <c r="F4666" s="40">
        <v>9.5</v>
      </c>
      <c r="G4666" s="37">
        <v>9</v>
      </c>
      <c r="H4666" s="37">
        <v>8</v>
      </c>
      <c r="I4666" s="37">
        <v>7</v>
      </c>
      <c r="J4666" s="37">
        <v>8</v>
      </c>
      <c r="K4666" s="37">
        <v>17</v>
      </c>
      <c r="L4666" s="37">
        <v>18</v>
      </c>
      <c r="M4666" s="37">
        <v>8</v>
      </c>
      <c r="N4666" s="37">
        <v>14</v>
      </c>
      <c r="O4666" s="37">
        <v>16</v>
      </c>
      <c r="P4666" s="37">
        <v>18</v>
      </c>
      <c r="Q4666" s="37">
        <v>10</v>
      </c>
    </row>
    <row r="4667" spans="1:17">
      <c r="A4667" s="174">
        <v>1358</v>
      </c>
      <c r="B4667">
        <v>4</v>
      </c>
      <c r="C4667" s="36" t="s">
        <v>663</v>
      </c>
      <c r="D4667" s="42" t="s">
        <v>668</v>
      </c>
      <c r="E4667" s="41" t="s">
        <v>119</v>
      </c>
      <c r="F4667" s="40">
        <v>9.6999999999999993</v>
      </c>
      <c r="G4667" s="37">
        <v>8</v>
      </c>
      <c r="H4667" s="37">
        <v>10</v>
      </c>
      <c r="I4667" s="37">
        <v>7</v>
      </c>
      <c r="J4667" s="37">
        <v>10</v>
      </c>
      <c r="K4667" s="37">
        <v>18</v>
      </c>
      <c r="L4667" s="37">
        <v>13</v>
      </c>
      <c r="M4667" s="37">
        <v>8</v>
      </c>
      <c r="N4667" s="37">
        <v>20</v>
      </c>
      <c r="O4667" s="37">
        <v>18</v>
      </c>
      <c r="P4667" s="37">
        <v>18</v>
      </c>
      <c r="Q4667" s="37">
        <v>10</v>
      </c>
    </row>
    <row r="4668" spans="1:17">
      <c r="A4668" s="174">
        <v>1357</v>
      </c>
      <c r="B4668">
        <v>5</v>
      </c>
      <c r="C4668" s="36" t="s">
        <v>663</v>
      </c>
      <c r="D4668" s="42" t="s">
        <v>667</v>
      </c>
      <c r="E4668" s="41" t="s">
        <v>119</v>
      </c>
      <c r="F4668" s="40">
        <v>9.4</v>
      </c>
      <c r="G4668" s="37">
        <v>6</v>
      </c>
      <c r="H4668" s="37">
        <v>6</v>
      </c>
      <c r="I4668" s="37">
        <v>6</v>
      </c>
      <c r="J4668" s="37">
        <v>7</v>
      </c>
      <c r="K4668" s="37">
        <v>14</v>
      </c>
      <c r="L4668" s="37">
        <v>13</v>
      </c>
      <c r="M4668" s="37">
        <v>4</v>
      </c>
      <c r="N4668" s="37">
        <v>13</v>
      </c>
      <c r="O4668" s="37">
        <v>16</v>
      </c>
      <c r="P4668" s="37">
        <v>13</v>
      </c>
      <c r="Q4668" s="37">
        <v>9</v>
      </c>
    </row>
    <row r="4669" spans="1:17">
      <c r="A4669" s="174">
        <v>1356</v>
      </c>
      <c r="B4669">
        <v>6</v>
      </c>
      <c r="C4669" s="36" t="s">
        <v>663</v>
      </c>
      <c r="D4669" s="42" t="s">
        <v>666</v>
      </c>
      <c r="E4669" s="41" t="s">
        <v>119</v>
      </c>
      <c r="F4669" s="40">
        <v>9.9</v>
      </c>
      <c r="G4669" s="37">
        <v>10</v>
      </c>
      <c r="H4669" s="37">
        <v>8</v>
      </c>
      <c r="I4669" s="37">
        <v>9</v>
      </c>
      <c r="J4669" s="37">
        <v>10</v>
      </c>
      <c r="K4669" s="37">
        <v>16</v>
      </c>
      <c r="L4669" s="37">
        <v>16</v>
      </c>
      <c r="M4669" s="37">
        <v>4</v>
      </c>
      <c r="N4669" s="37">
        <v>18</v>
      </c>
      <c r="O4669" s="37">
        <v>16</v>
      </c>
      <c r="P4669" s="37">
        <v>16</v>
      </c>
      <c r="Q4669" s="37">
        <v>10</v>
      </c>
    </row>
    <row r="4670" spans="1:17">
      <c r="A4670" s="174">
        <v>1355</v>
      </c>
      <c r="B4670">
        <v>7</v>
      </c>
      <c r="C4670" s="36" t="s">
        <v>663</v>
      </c>
      <c r="D4670" s="36" t="s">
        <v>665</v>
      </c>
      <c r="E4670" s="39" t="s">
        <v>119</v>
      </c>
      <c r="F4670" s="38">
        <v>8.1</v>
      </c>
      <c r="G4670" s="37">
        <v>5</v>
      </c>
      <c r="H4670" s="37">
        <v>7</v>
      </c>
      <c r="I4670" s="37">
        <v>7</v>
      </c>
      <c r="J4670" s="37">
        <v>10</v>
      </c>
      <c r="K4670" s="37">
        <v>12</v>
      </c>
      <c r="L4670" s="37">
        <v>10</v>
      </c>
      <c r="M4670" s="37">
        <v>3</v>
      </c>
      <c r="N4670" s="37">
        <v>10</v>
      </c>
      <c r="O4670" s="37">
        <v>9</v>
      </c>
      <c r="P4670" s="37">
        <v>11</v>
      </c>
      <c r="Q4670" s="37">
        <v>8</v>
      </c>
    </row>
    <row r="4671" spans="1:17">
      <c r="A4671" s="174">
        <v>1354</v>
      </c>
      <c r="B4671">
        <v>8</v>
      </c>
      <c r="C4671" s="36" t="s">
        <v>663</v>
      </c>
      <c r="D4671" s="42" t="s">
        <v>664</v>
      </c>
      <c r="E4671" s="41" t="s">
        <v>119</v>
      </c>
      <c r="F4671" s="40">
        <v>9.6999999999999993</v>
      </c>
      <c r="G4671" s="37">
        <v>9</v>
      </c>
      <c r="H4671" s="37">
        <v>8</v>
      </c>
      <c r="I4671" s="37">
        <v>7</v>
      </c>
      <c r="J4671" s="37">
        <v>8</v>
      </c>
      <c r="K4671" s="37">
        <v>14</v>
      </c>
      <c r="L4671" s="37">
        <v>15</v>
      </c>
      <c r="M4671" s="37">
        <v>4</v>
      </c>
      <c r="N4671" s="37">
        <v>16</v>
      </c>
      <c r="O4671" s="37">
        <v>12</v>
      </c>
      <c r="P4671" s="37">
        <v>15</v>
      </c>
      <c r="Q4671" s="37">
        <v>8</v>
      </c>
    </row>
    <row r="4672" spans="1:17">
      <c r="A4672" s="174">
        <v>1353</v>
      </c>
      <c r="C4672" s="36" t="s">
        <v>663</v>
      </c>
      <c r="D4672" s="35" t="s">
        <v>9224</v>
      </c>
      <c r="E4672" s="34" t="s">
        <v>119</v>
      </c>
      <c r="F4672" s="130">
        <v>9.4939999999999998</v>
      </c>
      <c r="G4672" s="33">
        <f t="shared" ref="G4672:Q4672" si="21">AVERAGE(G4671:G4671)</f>
        <v>9</v>
      </c>
      <c r="H4672" s="33">
        <f t="shared" si="21"/>
        <v>8</v>
      </c>
      <c r="I4672" s="33">
        <f t="shared" si="21"/>
        <v>7</v>
      </c>
      <c r="J4672" s="33">
        <f t="shared" si="21"/>
        <v>8</v>
      </c>
      <c r="K4672" s="33">
        <f t="shared" si="21"/>
        <v>14</v>
      </c>
      <c r="L4672" s="33">
        <f t="shared" si="21"/>
        <v>15</v>
      </c>
      <c r="M4672" s="33">
        <f t="shared" si="21"/>
        <v>4</v>
      </c>
      <c r="N4672" s="33">
        <f t="shared" si="21"/>
        <v>16</v>
      </c>
      <c r="O4672" s="33">
        <f t="shared" si="21"/>
        <v>12</v>
      </c>
      <c r="P4672" s="33">
        <f t="shared" si="21"/>
        <v>15</v>
      </c>
      <c r="Q4672" s="33">
        <f t="shared" si="21"/>
        <v>8</v>
      </c>
    </row>
    <row r="4673" spans="1:33">
      <c r="A4673" s="174">
        <v>1212</v>
      </c>
      <c r="B4673">
        <v>1</v>
      </c>
      <c r="C4673" s="36" t="s">
        <v>313</v>
      </c>
      <c r="D4673" s="42" t="s">
        <v>318</v>
      </c>
      <c r="E4673" s="41" t="str">
        <f>E4678</f>
        <v>Joe</v>
      </c>
      <c r="F4673" s="40">
        <v>9.9</v>
      </c>
      <c r="G4673" s="37">
        <v>8</v>
      </c>
      <c r="H4673" s="37">
        <v>8</v>
      </c>
      <c r="I4673" s="37">
        <v>5</v>
      </c>
      <c r="J4673" s="37">
        <v>6</v>
      </c>
      <c r="K4673" s="37">
        <v>15</v>
      </c>
      <c r="L4673" s="37">
        <v>14</v>
      </c>
      <c r="M4673" s="37">
        <v>8</v>
      </c>
      <c r="N4673" s="37">
        <v>19</v>
      </c>
      <c r="O4673" s="37">
        <v>12</v>
      </c>
      <c r="P4673" s="37">
        <v>18</v>
      </c>
      <c r="Q4673" s="37">
        <v>8</v>
      </c>
    </row>
    <row r="4674" spans="1:33">
      <c r="A4674" s="174">
        <v>1211</v>
      </c>
      <c r="B4674">
        <v>2</v>
      </c>
      <c r="C4674" s="36" t="s">
        <v>313</v>
      </c>
      <c r="D4674" s="42" t="s">
        <v>317</v>
      </c>
      <c r="E4674" s="41" t="str">
        <f>E4678</f>
        <v>Joe</v>
      </c>
      <c r="F4674" s="40">
        <v>9.8000000000000007</v>
      </c>
      <c r="G4674" s="37">
        <v>9</v>
      </c>
      <c r="H4674" s="37">
        <v>8</v>
      </c>
      <c r="I4674" s="37">
        <v>5</v>
      </c>
      <c r="J4674" s="37">
        <v>6</v>
      </c>
      <c r="K4674" s="37">
        <v>14</v>
      </c>
      <c r="L4674" s="37">
        <v>14</v>
      </c>
      <c r="M4674" s="37">
        <v>7</v>
      </c>
      <c r="N4674" s="37">
        <v>12</v>
      </c>
      <c r="O4674" s="37">
        <v>11</v>
      </c>
      <c r="P4674" s="37">
        <v>14</v>
      </c>
      <c r="Q4674" s="37">
        <v>7</v>
      </c>
    </row>
    <row r="4675" spans="1:33">
      <c r="A4675" s="174">
        <v>1210</v>
      </c>
      <c r="B4675">
        <v>3</v>
      </c>
      <c r="C4675" s="36" t="s">
        <v>313</v>
      </c>
      <c r="D4675" s="42" t="s">
        <v>316</v>
      </c>
      <c r="E4675" s="41" t="str">
        <f>E4678</f>
        <v>Joe</v>
      </c>
      <c r="F4675" s="40">
        <v>10</v>
      </c>
      <c r="G4675" s="37">
        <v>9</v>
      </c>
      <c r="H4675" s="37">
        <v>7</v>
      </c>
      <c r="I4675" s="37">
        <v>5</v>
      </c>
      <c r="J4675" s="37">
        <v>6</v>
      </c>
      <c r="K4675" s="37">
        <v>15</v>
      </c>
      <c r="L4675" s="37">
        <v>12</v>
      </c>
      <c r="M4675" s="37">
        <v>4</v>
      </c>
      <c r="N4675" s="37">
        <v>15</v>
      </c>
      <c r="O4675" s="37">
        <v>10</v>
      </c>
      <c r="P4675" s="37">
        <v>14</v>
      </c>
      <c r="Q4675" s="37">
        <v>6</v>
      </c>
    </row>
    <row r="4676" spans="1:33">
      <c r="A4676" s="174">
        <v>1209</v>
      </c>
      <c r="B4676">
        <v>4</v>
      </c>
      <c r="C4676" s="36" t="s">
        <v>313</v>
      </c>
      <c r="D4676" s="42" t="s">
        <v>315</v>
      </c>
      <c r="E4676" s="41" t="str">
        <f>E4678</f>
        <v>Joe</v>
      </c>
      <c r="F4676" s="40">
        <v>9.4</v>
      </c>
      <c r="G4676" s="37">
        <v>8</v>
      </c>
      <c r="H4676" s="37">
        <v>7</v>
      </c>
      <c r="I4676" s="37">
        <v>5</v>
      </c>
      <c r="J4676" s="37">
        <v>7</v>
      </c>
      <c r="K4676" s="37">
        <v>14</v>
      </c>
      <c r="L4676" s="37">
        <v>13</v>
      </c>
      <c r="M4676" s="37">
        <v>4</v>
      </c>
      <c r="N4676" s="37">
        <v>10</v>
      </c>
      <c r="O4676" s="37">
        <v>10</v>
      </c>
      <c r="P4676" s="37">
        <v>12</v>
      </c>
      <c r="Q4676" s="37">
        <v>5</v>
      </c>
    </row>
    <row r="4677" spans="1:33">
      <c r="A4677" s="174">
        <v>1208</v>
      </c>
      <c r="B4677">
        <v>5</v>
      </c>
      <c r="C4677" s="36" t="s">
        <v>313</v>
      </c>
      <c r="D4677" s="36" t="s">
        <v>314</v>
      </c>
      <c r="E4677" s="1" t="s">
        <v>119</v>
      </c>
      <c r="F4677" s="38">
        <v>8.9</v>
      </c>
      <c r="G4677" s="37">
        <v>7</v>
      </c>
      <c r="H4677" s="37">
        <v>7</v>
      </c>
      <c r="I4677" s="37">
        <v>5</v>
      </c>
      <c r="J4677" s="37">
        <v>6</v>
      </c>
      <c r="K4677" s="37">
        <v>10</v>
      </c>
      <c r="L4677" s="37">
        <v>14</v>
      </c>
      <c r="M4677" s="37">
        <v>5</v>
      </c>
      <c r="N4677" s="37">
        <v>14</v>
      </c>
      <c r="O4677" s="37">
        <v>11</v>
      </c>
      <c r="P4677" s="37">
        <v>12</v>
      </c>
      <c r="Q4677" s="37">
        <v>5</v>
      </c>
    </row>
    <row r="4678" spans="1:33" s="157" customFormat="1" ht="16.5" thickBot="1">
      <c r="A4678" s="178">
        <v>1207</v>
      </c>
      <c r="C4678" s="168" t="s">
        <v>313</v>
      </c>
      <c r="D4678" s="169" t="s">
        <v>9223</v>
      </c>
      <c r="E4678" s="170" t="s">
        <v>119</v>
      </c>
      <c r="F4678" s="171">
        <v>9.5410000000000004</v>
      </c>
      <c r="G4678" s="161">
        <f t="shared" ref="G4678:Q4678" si="22">AVERAGE(G4673:G4677)</f>
        <v>8.1999999999999993</v>
      </c>
      <c r="H4678" s="161">
        <f t="shared" si="22"/>
        <v>7.4</v>
      </c>
      <c r="I4678" s="161">
        <f t="shared" si="22"/>
        <v>5</v>
      </c>
      <c r="J4678" s="161">
        <f t="shared" si="22"/>
        <v>6.2</v>
      </c>
      <c r="K4678" s="161">
        <f t="shared" si="22"/>
        <v>13.6</v>
      </c>
      <c r="L4678" s="161">
        <f t="shared" si="22"/>
        <v>13.4</v>
      </c>
      <c r="M4678" s="161">
        <f t="shared" si="22"/>
        <v>5.6</v>
      </c>
      <c r="N4678" s="161">
        <f t="shared" si="22"/>
        <v>14</v>
      </c>
      <c r="O4678" s="161">
        <f t="shared" si="22"/>
        <v>10.8</v>
      </c>
      <c r="P4678" s="161">
        <f t="shared" si="22"/>
        <v>14</v>
      </c>
      <c r="Q4678" s="161">
        <f t="shared" si="22"/>
        <v>6.2</v>
      </c>
      <c r="R4678" s="213"/>
      <c r="S4678" s="162"/>
      <c r="T4678" s="162"/>
      <c r="U4678" s="162"/>
      <c r="V4678" s="162"/>
      <c r="W4678" s="162"/>
      <c r="X4678" s="162"/>
      <c r="Y4678" s="162"/>
      <c r="Z4678" s="162"/>
      <c r="AA4678" s="162"/>
      <c r="AB4678" s="162"/>
      <c r="AC4678" s="162"/>
      <c r="AD4678" s="163"/>
      <c r="AE4678" s="163"/>
      <c r="AF4678" s="163"/>
      <c r="AG4678" s="163"/>
    </row>
    <row r="4679" spans="1:33" ht="14.45" customHeight="1" thickTop="1">
      <c r="A4679" s="174">
        <v>5196</v>
      </c>
      <c r="B4679">
        <v>1</v>
      </c>
      <c r="C4679" s="36" t="s">
        <v>9502</v>
      </c>
      <c r="D4679" s="36" t="s">
        <v>9503</v>
      </c>
      <c r="E4679" s="39" t="s">
        <v>934</v>
      </c>
      <c r="F4679" s="38">
        <v>7.9</v>
      </c>
      <c r="G4679" s="37">
        <v>5</v>
      </c>
      <c r="H4679" s="37">
        <v>5</v>
      </c>
      <c r="I4679" s="37">
        <v>5</v>
      </c>
      <c r="J4679" s="37">
        <v>5</v>
      </c>
      <c r="K4679" s="37">
        <v>10</v>
      </c>
      <c r="L4679" s="37">
        <v>10</v>
      </c>
      <c r="M4679" s="37">
        <v>5</v>
      </c>
      <c r="N4679" s="37">
        <v>10</v>
      </c>
      <c r="O4679" s="37">
        <v>10</v>
      </c>
      <c r="P4679" s="37">
        <v>10</v>
      </c>
      <c r="Q4679" s="37">
        <v>5</v>
      </c>
    </row>
    <row r="4680" spans="1:33" ht="14.45" customHeight="1">
      <c r="A4680" s="174">
        <v>5195</v>
      </c>
      <c r="B4680">
        <v>2</v>
      </c>
      <c r="C4680" s="36" t="s">
        <v>9502</v>
      </c>
      <c r="D4680" s="36" t="s">
        <v>9504</v>
      </c>
      <c r="E4680" s="39" t="s">
        <v>934</v>
      </c>
      <c r="F4680" s="38">
        <v>7.7</v>
      </c>
      <c r="G4680" s="37">
        <v>5</v>
      </c>
      <c r="H4680" s="37">
        <v>5</v>
      </c>
      <c r="I4680" s="37">
        <v>5</v>
      </c>
      <c r="J4680" s="37">
        <v>5</v>
      </c>
      <c r="K4680" s="37">
        <v>10</v>
      </c>
      <c r="L4680" s="37">
        <v>10</v>
      </c>
      <c r="M4680" s="37">
        <v>5</v>
      </c>
      <c r="N4680" s="37">
        <v>10</v>
      </c>
      <c r="O4680" s="37">
        <v>10</v>
      </c>
      <c r="P4680" s="37">
        <v>10</v>
      </c>
      <c r="Q4680" s="37">
        <v>5</v>
      </c>
    </row>
    <row r="4681" spans="1:33" ht="14.45" customHeight="1">
      <c r="A4681" s="174">
        <v>5194</v>
      </c>
      <c r="B4681">
        <v>3</v>
      </c>
      <c r="C4681" s="36" t="s">
        <v>9502</v>
      </c>
      <c r="D4681" s="36" t="s">
        <v>9505</v>
      </c>
      <c r="E4681" s="39" t="s">
        <v>934</v>
      </c>
      <c r="F4681" s="38">
        <v>7.9</v>
      </c>
      <c r="G4681" s="37">
        <v>5</v>
      </c>
      <c r="H4681" s="37">
        <v>5</v>
      </c>
      <c r="I4681" s="37">
        <v>5</v>
      </c>
      <c r="J4681" s="37">
        <v>5</v>
      </c>
      <c r="K4681" s="37">
        <v>10</v>
      </c>
      <c r="L4681" s="37">
        <v>10</v>
      </c>
      <c r="M4681" s="37">
        <v>5</v>
      </c>
      <c r="N4681" s="37">
        <v>10</v>
      </c>
      <c r="O4681" s="37">
        <v>10</v>
      </c>
      <c r="P4681" s="37">
        <v>10</v>
      </c>
      <c r="Q4681" s="37">
        <v>5</v>
      </c>
    </row>
    <row r="4682" spans="1:33" ht="14.45" customHeight="1">
      <c r="A4682" s="174">
        <v>5193</v>
      </c>
      <c r="B4682">
        <v>4</v>
      </c>
      <c r="C4682" s="36" t="s">
        <v>9502</v>
      </c>
      <c r="D4682" s="36" t="s">
        <v>9506</v>
      </c>
      <c r="E4682" s="39" t="s">
        <v>934</v>
      </c>
      <c r="F4682" s="38">
        <v>7.7</v>
      </c>
      <c r="G4682" s="37">
        <v>5</v>
      </c>
      <c r="H4682" s="37">
        <v>5</v>
      </c>
      <c r="I4682" s="37">
        <v>5</v>
      </c>
      <c r="J4682" s="37">
        <v>5</v>
      </c>
      <c r="K4682" s="37">
        <v>10</v>
      </c>
      <c r="L4682" s="37">
        <v>10</v>
      </c>
      <c r="M4682" s="37">
        <v>5</v>
      </c>
      <c r="N4682" s="37">
        <v>10</v>
      </c>
      <c r="O4682" s="37">
        <v>10</v>
      </c>
      <c r="P4682" s="37">
        <v>10</v>
      </c>
      <c r="Q4682" s="37">
        <v>5</v>
      </c>
    </row>
    <row r="4683" spans="1:33" ht="14.45" customHeight="1">
      <c r="A4683" s="174">
        <v>5192</v>
      </c>
      <c r="B4683">
        <v>5</v>
      </c>
      <c r="C4683" s="36" t="s">
        <v>9502</v>
      </c>
      <c r="D4683" s="36" t="s">
        <v>6285</v>
      </c>
      <c r="E4683" s="39" t="s">
        <v>934</v>
      </c>
      <c r="F4683" s="38">
        <v>7.5</v>
      </c>
      <c r="G4683" s="37">
        <v>5</v>
      </c>
      <c r="H4683" s="37">
        <v>5</v>
      </c>
      <c r="I4683" s="37">
        <v>5</v>
      </c>
      <c r="J4683" s="37">
        <v>5</v>
      </c>
      <c r="K4683" s="37">
        <v>10</v>
      </c>
      <c r="L4683" s="37">
        <v>10</v>
      </c>
      <c r="M4683" s="37">
        <v>5</v>
      </c>
      <c r="N4683" s="37">
        <v>10</v>
      </c>
      <c r="O4683" s="37">
        <v>10</v>
      </c>
      <c r="P4683" s="37">
        <v>10</v>
      </c>
      <c r="Q4683" s="37">
        <v>5</v>
      </c>
    </row>
    <row r="4684" spans="1:33" ht="14.45" customHeight="1">
      <c r="A4684" s="174">
        <v>5191</v>
      </c>
      <c r="B4684">
        <v>6</v>
      </c>
      <c r="C4684" s="36" t="s">
        <v>9502</v>
      </c>
      <c r="D4684" s="36" t="s">
        <v>9507</v>
      </c>
      <c r="E4684" s="39" t="s">
        <v>934</v>
      </c>
      <c r="F4684" s="38">
        <v>7.5</v>
      </c>
      <c r="G4684" s="37">
        <v>5</v>
      </c>
      <c r="H4684" s="37">
        <v>5</v>
      </c>
      <c r="I4684" s="37">
        <v>5</v>
      </c>
      <c r="J4684" s="37">
        <v>5</v>
      </c>
      <c r="K4684" s="37">
        <v>10</v>
      </c>
      <c r="L4684" s="37">
        <v>10</v>
      </c>
      <c r="M4684" s="37">
        <v>5</v>
      </c>
      <c r="N4684" s="37">
        <v>10</v>
      </c>
      <c r="O4684" s="37">
        <v>10</v>
      </c>
      <c r="P4684" s="37">
        <v>10</v>
      </c>
      <c r="Q4684" s="37">
        <v>5</v>
      </c>
    </row>
    <row r="4685" spans="1:33" ht="14.45" customHeight="1">
      <c r="A4685" s="174">
        <v>5190</v>
      </c>
      <c r="B4685">
        <v>7</v>
      </c>
      <c r="C4685" s="36" t="s">
        <v>9502</v>
      </c>
      <c r="D4685" s="36" t="s">
        <v>9508</v>
      </c>
      <c r="E4685" s="39" t="s">
        <v>934</v>
      </c>
      <c r="F4685" s="38">
        <v>6.9</v>
      </c>
      <c r="G4685" s="37">
        <v>5</v>
      </c>
      <c r="H4685" s="37">
        <v>5</v>
      </c>
      <c r="I4685" s="37">
        <v>5</v>
      </c>
      <c r="J4685" s="37">
        <v>5</v>
      </c>
      <c r="K4685" s="37">
        <v>10</v>
      </c>
      <c r="L4685" s="37">
        <v>10</v>
      </c>
      <c r="M4685" s="37">
        <v>5</v>
      </c>
      <c r="N4685" s="37">
        <v>10</v>
      </c>
      <c r="O4685" s="37">
        <v>10</v>
      </c>
      <c r="P4685" s="37">
        <v>10</v>
      </c>
      <c r="Q4685" s="37">
        <v>5</v>
      </c>
    </row>
    <row r="4686" spans="1:33" ht="14.45" customHeight="1">
      <c r="A4686" s="174">
        <v>5189</v>
      </c>
      <c r="B4686">
        <v>8</v>
      </c>
      <c r="C4686" s="36" t="s">
        <v>9502</v>
      </c>
      <c r="D4686" s="36" t="s">
        <v>9509</v>
      </c>
      <c r="E4686" s="39" t="s">
        <v>934</v>
      </c>
      <c r="F4686" s="38">
        <v>7.6</v>
      </c>
      <c r="G4686" s="37">
        <v>5</v>
      </c>
      <c r="H4686" s="37">
        <v>5</v>
      </c>
      <c r="I4686" s="37">
        <v>5</v>
      </c>
      <c r="J4686" s="37">
        <v>5</v>
      </c>
      <c r="K4686" s="37">
        <v>10</v>
      </c>
      <c r="L4686" s="37">
        <v>10</v>
      </c>
      <c r="M4686" s="37">
        <v>5</v>
      </c>
      <c r="N4686" s="37">
        <v>10</v>
      </c>
      <c r="O4686" s="37">
        <v>10</v>
      </c>
      <c r="P4686" s="37">
        <v>10</v>
      </c>
      <c r="Q4686" s="37">
        <v>5</v>
      </c>
    </row>
    <row r="4687" spans="1:33" ht="14.45" customHeight="1">
      <c r="A4687" s="174">
        <v>5188</v>
      </c>
      <c r="B4687">
        <v>9</v>
      </c>
      <c r="C4687" s="36" t="s">
        <v>9502</v>
      </c>
      <c r="D4687" s="36" t="s">
        <v>9510</v>
      </c>
      <c r="E4687" s="39" t="s">
        <v>934</v>
      </c>
      <c r="F4687" s="38">
        <v>7.8</v>
      </c>
      <c r="G4687" s="37">
        <v>5</v>
      </c>
      <c r="H4687" s="37">
        <v>5</v>
      </c>
      <c r="I4687" s="37">
        <v>5</v>
      </c>
      <c r="J4687" s="37">
        <v>5</v>
      </c>
      <c r="K4687" s="37">
        <v>10</v>
      </c>
      <c r="L4687" s="37">
        <v>10</v>
      </c>
      <c r="M4687" s="37">
        <v>5</v>
      </c>
      <c r="N4687" s="37">
        <v>10</v>
      </c>
      <c r="O4687" s="37">
        <v>10</v>
      </c>
      <c r="P4687" s="37">
        <v>10</v>
      </c>
      <c r="Q4687" s="37">
        <v>5</v>
      </c>
    </row>
    <row r="4688" spans="1:33" ht="14.45" customHeight="1">
      <c r="A4688" s="174">
        <v>5187</v>
      </c>
      <c r="B4688">
        <v>10</v>
      </c>
      <c r="C4688" s="36" t="s">
        <v>9502</v>
      </c>
      <c r="D4688" s="36" t="s">
        <v>9511</v>
      </c>
      <c r="E4688" s="39" t="s">
        <v>934</v>
      </c>
      <c r="F4688" s="38">
        <v>7.4</v>
      </c>
      <c r="G4688" s="37">
        <v>5</v>
      </c>
      <c r="H4688" s="37">
        <v>5</v>
      </c>
      <c r="I4688" s="37">
        <v>5</v>
      </c>
      <c r="J4688" s="37">
        <v>5</v>
      </c>
      <c r="K4688" s="37">
        <v>10</v>
      </c>
      <c r="L4688" s="37">
        <v>10</v>
      </c>
      <c r="M4688" s="37">
        <v>5</v>
      </c>
      <c r="N4688" s="37">
        <v>10</v>
      </c>
      <c r="O4688" s="37">
        <v>10</v>
      </c>
      <c r="P4688" s="37">
        <v>10</v>
      </c>
      <c r="Q4688" s="37">
        <v>5</v>
      </c>
    </row>
    <row r="4689" spans="1:17" ht="14.45" customHeight="1">
      <c r="A4689" s="174">
        <v>5186</v>
      </c>
      <c r="B4689">
        <v>11</v>
      </c>
      <c r="C4689" s="36" t="s">
        <v>9502</v>
      </c>
      <c r="D4689" s="36" t="s">
        <v>3231</v>
      </c>
      <c r="E4689" s="39" t="s">
        <v>934</v>
      </c>
      <c r="F4689" s="38">
        <v>7.8</v>
      </c>
      <c r="G4689" s="37">
        <v>5</v>
      </c>
      <c r="H4689" s="37">
        <v>5</v>
      </c>
      <c r="I4689" s="37">
        <v>5</v>
      </c>
      <c r="J4689" s="37">
        <v>5</v>
      </c>
      <c r="K4689" s="37">
        <v>10</v>
      </c>
      <c r="L4689" s="37">
        <v>10</v>
      </c>
      <c r="M4689" s="37">
        <v>5</v>
      </c>
      <c r="N4689" s="37">
        <v>10</v>
      </c>
      <c r="O4689" s="37">
        <v>10</v>
      </c>
      <c r="P4689" s="37">
        <v>10</v>
      </c>
      <c r="Q4689" s="37">
        <v>5</v>
      </c>
    </row>
    <row r="4690" spans="1:17" ht="14.45" customHeight="1">
      <c r="A4690" s="174">
        <v>5185</v>
      </c>
      <c r="B4690">
        <v>12</v>
      </c>
      <c r="C4690" s="36" t="s">
        <v>9502</v>
      </c>
      <c r="D4690" s="36" t="s">
        <v>9512</v>
      </c>
      <c r="E4690" s="39" t="s">
        <v>934</v>
      </c>
      <c r="F4690" s="38">
        <v>7.4</v>
      </c>
      <c r="G4690" s="37">
        <v>5</v>
      </c>
      <c r="H4690" s="37">
        <v>5</v>
      </c>
      <c r="I4690" s="37">
        <v>5</v>
      </c>
      <c r="J4690" s="37">
        <v>5</v>
      </c>
      <c r="K4690" s="37">
        <v>10</v>
      </c>
      <c r="L4690" s="37">
        <v>10</v>
      </c>
      <c r="M4690" s="37">
        <v>5</v>
      </c>
      <c r="N4690" s="37">
        <v>10</v>
      </c>
      <c r="O4690" s="37">
        <v>10</v>
      </c>
      <c r="P4690" s="37">
        <v>10</v>
      </c>
      <c r="Q4690" s="37">
        <v>5</v>
      </c>
    </row>
    <row r="4691" spans="1:17" ht="14.25" customHeight="1">
      <c r="A4691" s="174">
        <v>5184</v>
      </c>
      <c r="B4691">
        <v>13</v>
      </c>
      <c r="C4691" s="36" t="s">
        <v>9502</v>
      </c>
      <c r="D4691" s="36" t="s">
        <v>9513</v>
      </c>
      <c r="E4691" s="39" t="s">
        <v>934</v>
      </c>
      <c r="F4691" s="38">
        <v>8</v>
      </c>
      <c r="G4691" s="37">
        <v>5</v>
      </c>
      <c r="H4691" s="37">
        <v>5</v>
      </c>
      <c r="I4691" s="37">
        <v>5</v>
      </c>
      <c r="J4691" s="37">
        <v>5</v>
      </c>
      <c r="K4691" s="37">
        <v>10</v>
      </c>
      <c r="L4691" s="37">
        <v>10</v>
      </c>
      <c r="M4691" s="37">
        <v>5</v>
      </c>
      <c r="N4691" s="37">
        <v>10</v>
      </c>
      <c r="O4691" s="37">
        <v>10</v>
      </c>
      <c r="P4691" s="37">
        <v>10</v>
      </c>
      <c r="Q4691" s="37">
        <v>5</v>
      </c>
    </row>
    <row r="4692" spans="1:17" ht="14.25" customHeight="1">
      <c r="A4692" s="174">
        <v>5183</v>
      </c>
      <c r="B4692">
        <v>14</v>
      </c>
      <c r="C4692" s="36" t="s">
        <v>9502</v>
      </c>
      <c r="D4692" s="36" t="s">
        <v>9514</v>
      </c>
      <c r="E4692" s="39" t="s">
        <v>934</v>
      </c>
      <c r="F4692" s="38">
        <v>7.9</v>
      </c>
      <c r="G4692" s="37">
        <v>5</v>
      </c>
      <c r="H4692" s="37">
        <v>5</v>
      </c>
      <c r="I4692" s="37">
        <v>5</v>
      </c>
      <c r="J4692" s="37">
        <v>5</v>
      </c>
      <c r="K4692" s="37">
        <v>10</v>
      </c>
      <c r="L4692" s="37">
        <v>10</v>
      </c>
      <c r="M4692" s="37">
        <v>5</v>
      </c>
      <c r="N4692" s="37">
        <v>10</v>
      </c>
      <c r="O4692" s="37">
        <v>10</v>
      </c>
      <c r="P4692" s="37">
        <v>10</v>
      </c>
      <c r="Q4692" s="37">
        <v>5</v>
      </c>
    </row>
    <row r="4693" spans="1:17" ht="14.45" customHeight="1">
      <c r="A4693" s="174">
        <v>5169</v>
      </c>
      <c r="C4693" s="36" t="s">
        <v>9502</v>
      </c>
      <c r="D4693" s="35" t="s">
        <v>9443</v>
      </c>
      <c r="E4693" s="34" t="s">
        <v>934</v>
      </c>
      <c r="F4693" s="130">
        <f>GEOMEAN(F4679:F4692)</f>
        <v>7.6375922520874173</v>
      </c>
      <c r="G4693" s="33" t="e">
        <f>AVERAGE(#REF!)</f>
        <v>#REF!</v>
      </c>
      <c r="H4693" s="33" t="e">
        <f>AVERAGE(#REF!)</f>
        <v>#REF!</v>
      </c>
      <c r="I4693" s="33" t="e">
        <f>AVERAGE(#REF!)</f>
        <v>#REF!</v>
      </c>
      <c r="J4693" s="33" t="e">
        <f>AVERAGE(#REF!)</f>
        <v>#REF!</v>
      </c>
      <c r="K4693" s="33" t="e">
        <f>AVERAGE(#REF!)</f>
        <v>#REF!</v>
      </c>
      <c r="L4693" s="33" t="e">
        <f>AVERAGE(#REF!)</f>
        <v>#REF!</v>
      </c>
      <c r="M4693" s="33" t="e">
        <f>AVERAGE(#REF!)</f>
        <v>#REF!</v>
      </c>
      <c r="N4693" s="33" t="e">
        <f>AVERAGE(#REF!)</f>
        <v>#REF!</v>
      </c>
      <c r="O4693" s="33" t="e">
        <f>AVERAGE(#REF!)</f>
        <v>#REF!</v>
      </c>
      <c r="P4693" s="33" t="e">
        <f>AVERAGE(#REF!)</f>
        <v>#REF!</v>
      </c>
      <c r="Q4693" s="33" t="e">
        <f>AVERAGE(#REF!)</f>
        <v>#REF!</v>
      </c>
    </row>
    <row r="4694" spans="1:17" ht="14.45" customHeight="1">
      <c r="A4694" s="174">
        <v>5196</v>
      </c>
      <c r="B4694">
        <v>1</v>
      </c>
      <c r="C4694" s="36" t="s">
        <v>9493</v>
      </c>
      <c r="D4694" s="36" t="s">
        <v>9494</v>
      </c>
      <c r="E4694" s="39" t="s">
        <v>934</v>
      </c>
      <c r="F4694" s="38">
        <v>8.3000000000000007</v>
      </c>
      <c r="G4694" s="37">
        <v>5</v>
      </c>
      <c r="H4694" s="37">
        <v>5</v>
      </c>
      <c r="I4694" s="37">
        <v>5</v>
      </c>
      <c r="J4694" s="37">
        <v>5</v>
      </c>
      <c r="K4694" s="37">
        <v>10</v>
      </c>
      <c r="L4694" s="37">
        <v>10</v>
      </c>
      <c r="M4694" s="37">
        <v>5</v>
      </c>
      <c r="N4694" s="37">
        <v>10</v>
      </c>
      <c r="O4694" s="37">
        <v>10</v>
      </c>
      <c r="P4694" s="37">
        <v>10</v>
      </c>
      <c r="Q4694" s="37">
        <v>5</v>
      </c>
    </row>
    <row r="4695" spans="1:17" ht="14.45" customHeight="1">
      <c r="A4695" s="174">
        <v>5195</v>
      </c>
      <c r="B4695">
        <v>2</v>
      </c>
      <c r="C4695" s="36" t="s">
        <v>9493</v>
      </c>
      <c r="D4695" s="36" t="s">
        <v>9495</v>
      </c>
      <c r="E4695" s="39" t="s">
        <v>934</v>
      </c>
      <c r="F4695" s="38">
        <v>8</v>
      </c>
      <c r="G4695" s="37">
        <v>5</v>
      </c>
      <c r="H4695" s="37">
        <v>5</v>
      </c>
      <c r="I4695" s="37">
        <v>5</v>
      </c>
      <c r="J4695" s="37">
        <v>5</v>
      </c>
      <c r="K4695" s="37">
        <v>10</v>
      </c>
      <c r="L4695" s="37">
        <v>10</v>
      </c>
      <c r="M4695" s="37">
        <v>5</v>
      </c>
      <c r="N4695" s="37">
        <v>10</v>
      </c>
      <c r="O4695" s="37">
        <v>10</v>
      </c>
      <c r="P4695" s="37">
        <v>10</v>
      </c>
      <c r="Q4695" s="37">
        <v>5</v>
      </c>
    </row>
    <row r="4696" spans="1:17" ht="14.45" customHeight="1">
      <c r="A4696" s="174">
        <v>5194</v>
      </c>
      <c r="B4696">
        <v>3</v>
      </c>
      <c r="C4696" s="36" t="s">
        <v>9493</v>
      </c>
      <c r="D4696" s="36" t="s">
        <v>9496</v>
      </c>
      <c r="E4696" s="39" t="s">
        <v>934</v>
      </c>
      <c r="F4696" s="38">
        <v>8</v>
      </c>
      <c r="G4696" s="37">
        <v>5</v>
      </c>
      <c r="H4696" s="37">
        <v>5</v>
      </c>
      <c r="I4696" s="37">
        <v>5</v>
      </c>
      <c r="J4696" s="37">
        <v>5</v>
      </c>
      <c r="K4696" s="37">
        <v>10</v>
      </c>
      <c r="L4696" s="37">
        <v>10</v>
      </c>
      <c r="M4696" s="37">
        <v>5</v>
      </c>
      <c r="N4696" s="37">
        <v>10</v>
      </c>
      <c r="O4696" s="37">
        <v>10</v>
      </c>
      <c r="P4696" s="37">
        <v>10</v>
      </c>
      <c r="Q4696" s="37">
        <v>5</v>
      </c>
    </row>
    <row r="4697" spans="1:17" ht="14.45" customHeight="1">
      <c r="A4697" s="174">
        <v>5193</v>
      </c>
      <c r="B4697">
        <v>4</v>
      </c>
      <c r="C4697" s="36" t="s">
        <v>9493</v>
      </c>
      <c r="D4697" s="36" t="s">
        <v>9497</v>
      </c>
      <c r="E4697" s="39" t="s">
        <v>934</v>
      </c>
      <c r="F4697" s="38">
        <v>7.4</v>
      </c>
      <c r="G4697" s="37">
        <v>5</v>
      </c>
      <c r="H4697" s="37">
        <v>5</v>
      </c>
      <c r="I4697" s="37">
        <v>5</v>
      </c>
      <c r="J4697" s="37">
        <v>5</v>
      </c>
      <c r="K4697" s="37">
        <v>10</v>
      </c>
      <c r="L4697" s="37">
        <v>10</v>
      </c>
      <c r="M4697" s="37">
        <v>5</v>
      </c>
      <c r="N4697" s="37">
        <v>10</v>
      </c>
      <c r="O4697" s="37">
        <v>10</v>
      </c>
      <c r="P4697" s="37">
        <v>10</v>
      </c>
      <c r="Q4697" s="37">
        <v>5</v>
      </c>
    </row>
    <row r="4698" spans="1:17" ht="14.45" customHeight="1">
      <c r="A4698" s="174">
        <v>5192</v>
      </c>
      <c r="B4698">
        <v>5</v>
      </c>
      <c r="C4698" s="36" t="s">
        <v>9493</v>
      </c>
      <c r="D4698" s="36" t="s">
        <v>9498</v>
      </c>
      <c r="E4698" s="39" t="s">
        <v>934</v>
      </c>
      <c r="F4698" s="38">
        <v>7.7</v>
      </c>
      <c r="G4698" s="37">
        <v>5</v>
      </c>
      <c r="H4698" s="37">
        <v>5</v>
      </c>
      <c r="I4698" s="37">
        <v>5</v>
      </c>
      <c r="J4698" s="37">
        <v>5</v>
      </c>
      <c r="K4698" s="37">
        <v>10</v>
      </c>
      <c r="L4698" s="37">
        <v>10</v>
      </c>
      <c r="M4698" s="37">
        <v>5</v>
      </c>
      <c r="N4698" s="37">
        <v>10</v>
      </c>
      <c r="O4698" s="37">
        <v>10</v>
      </c>
      <c r="P4698" s="37">
        <v>10</v>
      </c>
      <c r="Q4698" s="37">
        <v>5</v>
      </c>
    </row>
    <row r="4699" spans="1:17" ht="14.45" customHeight="1">
      <c r="A4699" s="174">
        <v>5191</v>
      </c>
      <c r="B4699">
        <v>6</v>
      </c>
      <c r="C4699" s="36" t="s">
        <v>9493</v>
      </c>
      <c r="D4699" s="36" t="s">
        <v>9063</v>
      </c>
      <c r="E4699" s="39" t="s">
        <v>934</v>
      </c>
      <c r="F4699" s="38" t="s">
        <v>0</v>
      </c>
      <c r="G4699" s="37">
        <v>5</v>
      </c>
      <c r="H4699" s="37">
        <v>5</v>
      </c>
      <c r="I4699" s="37">
        <v>5</v>
      </c>
      <c r="J4699" s="37">
        <v>5</v>
      </c>
      <c r="K4699" s="37">
        <v>10</v>
      </c>
      <c r="L4699" s="37">
        <v>10</v>
      </c>
      <c r="M4699" s="37">
        <v>5</v>
      </c>
      <c r="N4699" s="37">
        <v>10</v>
      </c>
      <c r="O4699" s="37">
        <v>10</v>
      </c>
      <c r="P4699" s="37">
        <v>10</v>
      </c>
      <c r="Q4699" s="37">
        <v>5</v>
      </c>
    </row>
    <row r="4700" spans="1:17" ht="14.45" customHeight="1">
      <c r="A4700" s="174">
        <v>5190</v>
      </c>
      <c r="B4700">
        <v>7</v>
      </c>
      <c r="C4700" s="36" t="s">
        <v>9493</v>
      </c>
      <c r="D4700" s="36" t="s">
        <v>9499</v>
      </c>
      <c r="E4700" s="39" t="s">
        <v>934</v>
      </c>
      <c r="F4700" s="38">
        <v>7.8</v>
      </c>
      <c r="G4700" s="37">
        <v>5</v>
      </c>
      <c r="H4700" s="37">
        <v>5</v>
      </c>
      <c r="I4700" s="37">
        <v>5</v>
      </c>
      <c r="J4700" s="37">
        <v>5</v>
      </c>
      <c r="K4700" s="37">
        <v>10</v>
      </c>
      <c r="L4700" s="37">
        <v>10</v>
      </c>
      <c r="M4700" s="37">
        <v>5</v>
      </c>
      <c r="N4700" s="37">
        <v>10</v>
      </c>
      <c r="O4700" s="37">
        <v>10</v>
      </c>
      <c r="P4700" s="37">
        <v>10</v>
      </c>
      <c r="Q4700" s="37">
        <v>5</v>
      </c>
    </row>
    <row r="4701" spans="1:17" ht="14.45" customHeight="1">
      <c r="A4701" s="174">
        <v>5189</v>
      </c>
      <c r="B4701">
        <v>8</v>
      </c>
      <c r="C4701" s="36" t="s">
        <v>9493</v>
      </c>
      <c r="D4701" s="36" t="s">
        <v>9500</v>
      </c>
      <c r="E4701" s="39" t="s">
        <v>934</v>
      </c>
      <c r="F4701" s="38">
        <v>7.5</v>
      </c>
      <c r="G4701" s="37">
        <v>5</v>
      </c>
      <c r="H4701" s="37">
        <v>5</v>
      </c>
      <c r="I4701" s="37">
        <v>5</v>
      </c>
      <c r="J4701" s="37">
        <v>5</v>
      </c>
      <c r="K4701" s="37">
        <v>10</v>
      </c>
      <c r="L4701" s="37">
        <v>10</v>
      </c>
      <c r="M4701" s="37">
        <v>5</v>
      </c>
      <c r="N4701" s="37">
        <v>10</v>
      </c>
      <c r="O4701" s="37">
        <v>10</v>
      </c>
      <c r="P4701" s="37">
        <v>10</v>
      </c>
      <c r="Q4701" s="37">
        <v>5</v>
      </c>
    </row>
    <row r="4702" spans="1:17" ht="14.45" customHeight="1">
      <c r="A4702" s="174">
        <v>5188</v>
      </c>
      <c r="B4702">
        <v>9</v>
      </c>
      <c r="C4702" s="36" t="s">
        <v>9493</v>
      </c>
      <c r="D4702" s="36" t="s">
        <v>9501</v>
      </c>
      <c r="E4702" s="39" t="s">
        <v>934</v>
      </c>
      <c r="F4702" s="38">
        <v>7.1</v>
      </c>
      <c r="G4702" s="37">
        <v>5</v>
      </c>
      <c r="H4702" s="37">
        <v>5</v>
      </c>
      <c r="I4702" s="37">
        <v>5</v>
      </c>
      <c r="J4702" s="37">
        <v>5</v>
      </c>
      <c r="K4702" s="37">
        <v>10</v>
      </c>
      <c r="L4702" s="37">
        <v>10</v>
      </c>
      <c r="M4702" s="37">
        <v>5</v>
      </c>
      <c r="N4702" s="37">
        <v>10</v>
      </c>
      <c r="O4702" s="37">
        <v>10</v>
      </c>
      <c r="P4702" s="37">
        <v>10</v>
      </c>
      <c r="Q4702" s="37">
        <v>5</v>
      </c>
    </row>
    <row r="4703" spans="1:17" ht="14.45" customHeight="1">
      <c r="A4703" s="174">
        <v>5169</v>
      </c>
      <c r="C4703" s="36" t="s">
        <v>9493</v>
      </c>
      <c r="D4703" s="35" t="s">
        <v>9443</v>
      </c>
      <c r="E4703" s="34" t="s">
        <v>934</v>
      </c>
      <c r="F4703" s="130">
        <f>GEOMEAN(F4694:F4702)</f>
        <v>7.7165707207415899</v>
      </c>
      <c r="G4703" s="33" t="e">
        <f>AVERAGE(#REF!)</f>
        <v>#REF!</v>
      </c>
      <c r="H4703" s="33" t="e">
        <f>AVERAGE(#REF!)</f>
        <v>#REF!</v>
      </c>
      <c r="I4703" s="33" t="e">
        <f>AVERAGE(#REF!)</f>
        <v>#REF!</v>
      </c>
      <c r="J4703" s="33" t="e">
        <f>AVERAGE(#REF!)</f>
        <v>#REF!</v>
      </c>
      <c r="K4703" s="33" t="e">
        <f>AVERAGE(#REF!)</f>
        <v>#REF!</v>
      </c>
      <c r="L4703" s="33" t="e">
        <f>AVERAGE(#REF!)</f>
        <v>#REF!</v>
      </c>
      <c r="M4703" s="33" t="e">
        <f>AVERAGE(#REF!)</f>
        <v>#REF!</v>
      </c>
      <c r="N4703" s="33" t="e">
        <f>AVERAGE(#REF!)</f>
        <v>#REF!</v>
      </c>
      <c r="O4703" s="33" t="e">
        <f>AVERAGE(#REF!)</f>
        <v>#REF!</v>
      </c>
      <c r="P4703" s="33" t="e">
        <f>AVERAGE(#REF!)</f>
        <v>#REF!</v>
      </c>
      <c r="Q4703" s="33" t="e">
        <f>AVERAGE(#REF!)</f>
        <v>#REF!</v>
      </c>
    </row>
    <row r="4704" spans="1:17" ht="14.45" customHeight="1">
      <c r="A4704" s="174">
        <v>5196</v>
      </c>
      <c r="B4704">
        <v>1</v>
      </c>
      <c r="C4704" s="36" t="s">
        <v>9484</v>
      </c>
      <c r="D4704" s="36" t="s">
        <v>9485</v>
      </c>
      <c r="E4704" s="39" t="s">
        <v>934</v>
      </c>
      <c r="F4704" s="38">
        <v>8.1999999999999993</v>
      </c>
      <c r="G4704" s="37">
        <v>5</v>
      </c>
      <c r="H4704" s="37">
        <v>5</v>
      </c>
      <c r="I4704" s="37">
        <v>5</v>
      </c>
      <c r="J4704" s="37">
        <v>5</v>
      </c>
      <c r="K4704" s="37">
        <v>10</v>
      </c>
      <c r="L4704" s="37">
        <v>10</v>
      </c>
      <c r="M4704" s="37">
        <v>5</v>
      </c>
      <c r="N4704" s="37">
        <v>10</v>
      </c>
      <c r="O4704" s="37">
        <v>10</v>
      </c>
      <c r="P4704" s="37">
        <v>10</v>
      </c>
      <c r="Q4704" s="37">
        <v>5</v>
      </c>
    </row>
    <row r="4705" spans="1:17" ht="14.45" customHeight="1">
      <c r="A4705" s="174">
        <v>5195</v>
      </c>
      <c r="B4705">
        <v>2</v>
      </c>
      <c r="C4705" s="36" t="s">
        <v>9484</v>
      </c>
      <c r="D4705" s="36" t="s">
        <v>9486</v>
      </c>
      <c r="E4705" s="39" t="s">
        <v>934</v>
      </c>
      <c r="F4705" s="38">
        <v>7.7</v>
      </c>
      <c r="G4705" s="37">
        <v>5</v>
      </c>
      <c r="H4705" s="37">
        <v>5</v>
      </c>
      <c r="I4705" s="37">
        <v>5</v>
      </c>
      <c r="J4705" s="37">
        <v>5</v>
      </c>
      <c r="K4705" s="37">
        <v>10</v>
      </c>
      <c r="L4705" s="37">
        <v>10</v>
      </c>
      <c r="M4705" s="37">
        <v>5</v>
      </c>
      <c r="N4705" s="37">
        <v>10</v>
      </c>
      <c r="O4705" s="37">
        <v>10</v>
      </c>
      <c r="P4705" s="37">
        <v>10</v>
      </c>
      <c r="Q4705" s="37">
        <v>5</v>
      </c>
    </row>
    <row r="4706" spans="1:17" ht="14.45" customHeight="1">
      <c r="A4706" s="174">
        <v>5194</v>
      </c>
      <c r="B4706">
        <v>3</v>
      </c>
      <c r="C4706" s="36" t="s">
        <v>9484</v>
      </c>
      <c r="D4706" s="36" t="s">
        <v>9487</v>
      </c>
      <c r="E4706" s="39" t="s">
        <v>934</v>
      </c>
      <c r="F4706" s="38">
        <v>7.2</v>
      </c>
      <c r="G4706" s="37">
        <v>5</v>
      </c>
      <c r="H4706" s="37">
        <v>5</v>
      </c>
      <c r="I4706" s="37">
        <v>5</v>
      </c>
      <c r="J4706" s="37">
        <v>5</v>
      </c>
      <c r="K4706" s="37">
        <v>10</v>
      </c>
      <c r="L4706" s="37">
        <v>10</v>
      </c>
      <c r="M4706" s="37">
        <v>5</v>
      </c>
      <c r="N4706" s="37">
        <v>10</v>
      </c>
      <c r="O4706" s="37">
        <v>10</v>
      </c>
      <c r="P4706" s="37">
        <v>10</v>
      </c>
      <c r="Q4706" s="37">
        <v>5</v>
      </c>
    </row>
    <row r="4707" spans="1:17" ht="14.45" customHeight="1">
      <c r="A4707" s="174">
        <v>5193</v>
      </c>
      <c r="B4707">
        <v>4</v>
      </c>
      <c r="C4707" s="36" t="s">
        <v>9484</v>
      </c>
      <c r="D4707" s="36" t="s">
        <v>9488</v>
      </c>
      <c r="E4707" s="39" t="s">
        <v>934</v>
      </c>
      <c r="F4707" s="38">
        <v>8</v>
      </c>
      <c r="G4707" s="37">
        <v>5</v>
      </c>
      <c r="H4707" s="37">
        <v>5</v>
      </c>
      <c r="I4707" s="37">
        <v>5</v>
      </c>
      <c r="J4707" s="37">
        <v>5</v>
      </c>
      <c r="K4707" s="37">
        <v>10</v>
      </c>
      <c r="L4707" s="37">
        <v>10</v>
      </c>
      <c r="M4707" s="37">
        <v>5</v>
      </c>
      <c r="N4707" s="37">
        <v>10</v>
      </c>
      <c r="O4707" s="37">
        <v>10</v>
      </c>
      <c r="P4707" s="37">
        <v>10</v>
      </c>
      <c r="Q4707" s="37">
        <v>5</v>
      </c>
    </row>
    <row r="4708" spans="1:17" ht="14.45" customHeight="1">
      <c r="A4708" s="174">
        <v>5192</v>
      </c>
      <c r="B4708">
        <v>5</v>
      </c>
      <c r="C4708" s="36" t="s">
        <v>9484</v>
      </c>
      <c r="D4708" s="36" t="s">
        <v>9489</v>
      </c>
      <c r="E4708" s="39" t="s">
        <v>934</v>
      </c>
      <c r="F4708" s="38">
        <v>7.5</v>
      </c>
      <c r="G4708" s="37">
        <v>5</v>
      </c>
      <c r="H4708" s="37">
        <v>5</v>
      </c>
      <c r="I4708" s="37">
        <v>5</v>
      </c>
      <c r="J4708" s="37">
        <v>5</v>
      </c>
      <c r="K4708" s="37">
        <v>10</v>
      </c>
      <c r="L4708" s="37">
        <v>10</v>
      </c>
      <c r="M4708" s="37">
        <v>5</v>
      </c>
      <c r="N4708" s="37">
        <v>10</v>
      </c>
      <c r="O4708" s="37">
        <v>10</v>
      </c>
      <c r="P4708" s="37">
        <v>10</v>
      </c>
      <c r="Q4708" s="37">
        <v>5</v>
      </c>
    </row>
    <row r="4709" spans="1:17" ht="14.45" customHeight="1">
      <c r="A4709" s="174">
        <v>5191</v>
      </c>
      <c r="B4709">
        <v>6</v>
      </c>
      <c r="C4709" s="36" t="s">
        <v>9484</v>
      </c>
      <c r="D4709" s="36" t="s">
        <v>4133</v>
      </c>
      <c r="E4709" s="39" t="s">
        <v>934</v>
      </c>
      <c r="F4709" s="38">
        <v>7.8</v>
      </c>
      <c r="G4709" s="37">
        <v>5</v>
      </c>
      <c r="H4709" s="37">
        <v>5</v>
      </c>
      <c r="I4709" s="37">
        <v>5</v>
      </c>
      <c r="J4709" s="37">
        <v>5</v>
      </c>
      <c r="K4709" s="37">
        <v>10</v>
      </c>
      <c r="L4709" s="37">
        <v>10</v>
      </c>
      <c r="M4709" s="37">
        <v>5</v>
      </c>
      <c r="N4709" s="37">
        <v>10</v>
      </c>
      <c r="O4709" s="37">
        <v>10</v>
      </c>
      <c r="P4709" s="37">
        <v>10</v>
      </c>
      <c r="Q4709" s="37">
        <v>5</v>
      </c>
    </row>
    <row r="4710" spans="1:17" ht="14.45" customHeight="1">
      <c r="A4710" s="174">
        <v>5190</v>
      </c>
      <c r="B4710">
        <v>7</v>
      </c>
      <c r="C4710" s="36" t="s">
        <v>9484</v>
      </c>
      <c r="D4710" s="36" t="s">
        <v>9490</v>
      </c>
      <c r="E4710" s="39" t="s">
        <v>934</v>
      </c>
      <c r="F4710" s="38">
        <v>7.7</v>
      </c>
      <c r="G4710" s="37">
        <v>5</v>
      </c>
      <c r="H4710" s="37">
        <v>5</v>
      </c>
      <c r="I4710" s="37">
        <v>5</v>
      </c>
      <c r="J4710" s="37">
        <v>5</v>
      </c>
      <c r="K4710" s="37">
        <v>10</v>
      </c>
      <c r="L4710" s="37">
        <v>10</v>
      </c>
      <c r="M4710" s="37">
        <v>5</v>
      </c>
      <c r="N4710" s="37">
        <v>10</v>
      </c>
      <c r="O4710" s="37">
        <v>10</v>
      </c>
      <c r="P4710" s="37">
        <v>10</v>
      </c>
      <c r="Q4710" s="37">
        <v>5</v>
      </c>
    </row>
    <row r="4711" spans="1:17" ht="14.45" customHeight="1">
      <c r="A4711" s="174">
        <v>5189</v>
      </c>
      <c r="B4711">
        <v>8</v>
      </c>
      <c r="C4711" s="36" t="s">
        <v>9484</v>
      </c>
      <c r="D4711" s="36" t="s">
        <v>9491</v>
      </c>
      <c r="E4711" s="39" t="s">
        <v>934</v>
      </c>
      <c r="F4711" s="38">
        <v>8</v>
      </c>
      <c r="G4711" s="37">
        <v>5</v>
      </c>
      <c r="H4711" s="37">
        <v>5</v>
      </c>
      <c r="I4711" s="37">
        <v>5</v>
      </c>
      <c r="J4711" s="37">
        <v>5</v>
      </c>
      <c r="K4711" s="37">
        <v>10</v>
      </c>
      <c r="L4711" s="37">
        <v>10</v>
      </c>
      <c r="M4711" s="37">
        <v>5</v>
      </c>
      <c r="N4711" s="37">
        <v>10</v>
      </c>
      <c r="O4711" s="37">
        <v>10</v>
      </c>
      <c r="P4711" s="37">
        <v>10</v>
      </c>
      <c r="Q4711" s="37">
        <v>5</v>
      </c>
    </row>
    <row r="4712" spans="1:17" ht="14.45" customHeight="1">
      <c r="A4712" s="174">
        <v>5188</v>
      </c>
      <c r="B4712">
        <v>9</v>
      </c>
      <c r="C4712" s="36" t="s">
        <v>9484</v>
      </c>
      <c r="D4712" s="36" t="s">
        <v>9492</v>
      </c>
      <c r="E4712" s="39" t="s">
        <v>934</v>
      </c>
      <c r="F4712" s="38">
        <v>7.4</v>
      </c>
      <c r="G4712" s="37">
        <v>5</v>
      </c>
      <c r="H4712" s="37">
        <v>5</v>
      </c>
      <c r="I4712" s="37">
        <v>5</v>
      </c>
      <c r="J4712" s="37">
        <v>5</v>
      </c>
      <c r="K4712" s="37">
        <v>10</v>
      </c>
      <c r="L4712" s="37">
        <v>10</v>
      </c>
      <c r="M4712" s="37">
        <v>5</v>
      </c>
      <c r="N4712" s="37">
        <v>10</v>
      </c>
      <c r="O4712" s="37">
        <v>10</v>
      </c>
      <c r="P4712" s="37">
        <v>10</v>
      </c>
      <c r="Q4712" s="37">
        <v>5</v>
      </c>
    </row>
    <row r="4713" spans="1:17" ht="14.45" customHeight="1">
      <c r="A4713" s="174">
        <v>5169</v>
      </c>
      <c r="C4713" s="36" t="s">
        <v>9484</v>
      </c>
      <c r="D4713" s="35" t="s">
        <v>9443</v>
      </c>
      <c r="E4713" s="34" t="s">
        <v>934</v>
      </c>
      <c r="F4713" s="130">
        <f>GEOMEAN(F4704:F4712)</f>
        <v>7.7163264969542755</v>
      </c>
      <c r="G4713" s="33" t="e">
        <f>AVERAGE(#REF!)</f>
        <v>#REF!</v>
      </c>
      <c r="H4713" s="33" t="e">
        <f>AVERAGE(#REF!)</f>
        <v>#REF!</v>
      </c>
      <c r="I4713" s="33" t="e">
        <f>AVERAGE(#REF!)</f>
        <v>#REF!</v>
      </c>
      <c r="J4713" s="33" t="e">
        <f>AVERAGE(#REF!)</f>
        <v>#REF!</v>
      </c>
      <c r="K4713" s="33" t="e">
        <f>AVERAGE(#REF!)</f>
        <v>#REF!</v>
      </c>
      <c r="L4713" s="33" t="e">
        <f>AVERAGE(#REF!)</f>
        <v>#REF!</v>
      </c>
      <c r="M4713" s="33" t="e">
        <f>AVERAGE(#REF!)</f>
        <v>#REF!</v>
      </c>
      <c r="N4713" s="33" t="e">
        <f>AVERAGE(#REF!)</f>
        <v>#REF!</v>
      </c>
      <c r="O4713" s="33" t="e">
        <f>AVERAGE(#REF!)</f>
        <v>#REF!</v>
      </c>
      <c r="P4713" s="33" t="e">
        <f>AVERAGE(#REF!)</f>
        <v>#REF!</v>
      </c>
      <c r="Q4713" s="33" t="e">
        <f>AVERAGE(#REF!)</f>
        <v>#REF!</v>
      </c>
    </row>
    <row r="4714" spans="1:17" ht="14.45" customHeight="1">
      <c r="A4714" s="174">
        <v>5196</v>
      </c>
      <c r="B4714">
        <v>1</v>
      </c>
      <c r="C4714" s="36" t="s">
        <v>9474</v>
      </c>
      <c r="D4714" s="36" t="s">
        <v>9475</v>
      </c>
      <c r="E4714" s="39" t="s">
        <v>934</v>
      </c>
      <c r="F4714" s="38">
        <v>8</v>
      </c>
      <c r="G4714" s="37">
        <v>5</v>
      </c>
      <c r="H4714" s="37">
        <v>5</v>
      </c>
      <c r="I4714" s="37">
        <v>5</v>
      </c>
      <c r="J4714" s="37">
        <v>5</v>
      </c>
      <c r="K4714" s="37">
        <v>10</v>
      </c>
      <c r="L4714" s="37">
        <v>10</v>
      </c>
      <c r="M4714" s="37">
        <v>5</v>
      </c>
      <c r="N4714" s="37">
        <v>10</v>
      </c>
      <c r="O4714" s="37">
        <v>10</v>
      </c>
      <c r="P4714" s="37">
        <v>10</v>
      </c>
      <c r="Q4714" s="37">
        <v>5</v>
      </c>
    </row>
    <row r="4715" spans="1:17" ht="14.45" customHeight="1">
      <c r="A4715" s="174">
        <v>5195</v>
      </c>
      <c r="B4715">
        <v>2</v>
      </c>
      <c r="C4715" s="36" t="s">
        <v>9474</v>
      </c>
      <c r="D4715" s="36" t="s">
        <v>9476</v>
      </c>
      <c r="E4715" s="39" t="s">
        <v>934</v>
      </c>
      <c r="F4715" s="38">
        <v>8</v>
      </c>
      <c r="G4715" s="37">
        <v>5</v>
      </c>
      <c r="H4715" s="37">
        <v>5</v>
      </c>
      <c r="I4715" s="37">
        <v>5</v>
      </c>
      <c r="J4715" s="37">
        <v>5</v>
      </c>
      <c r="K4715" s="37">
        <v>10</v>
      </c>
      <c r="L4715" s="37">
        <v>10</v>
      </c>
      <c r="M4715" s="37">
        <v>5</v>
      </c>
      <c r="N4715" s="37">
        <v>10</v>
      </c>
      <c r="O4715" s="37">
        <v>10</v>
      </c>
      <c r="P4715" s="37">
        <v>10</v>
      </c>
      <c r="Q4715" s="37">
        <v>5</v>
      </c>
    </row>
    <row r="4716" spans="1:17" ht="14.45" customHeight="1">
      <c r="A4716" s="174">
        <v>5194</v>
      </c>
      <c r="B4716">
        <v>3</v>
      </c>
      <c r="C4716" s="36" t="s">
        <v>9474</v>
      </c>
      <c r="D4716" s="36" t="s">
        <v>9477</v>
      </c>
      <c r="E4716" s="39" t="s">
        <v>934</v>
      </c>
      <c r="F4716" s="38">
        <v>7.3</v>
      </c>
      <c r="G4716" s="37">
        <v>5</v>
      </c>
      <c r="H4716" s="37">
        <v>5</v>
      </c>
      <c r="I4716" s="37">
        <v>5</v>
      </c>
      <c r="J4716" s="37">
        <v>5</v>
      </c>
      <c r="K4716" s="37">
        <v>10</v>
      </c>
      <c r="L4716" s="37">
        <v>10</v>
      </c>
      <c r="M4716" s="37">
        <v>5</v>
      </c>
      <c r="N4716" s="37">
        <v>10</v>
      </c>
      <c r="O4716" s="37">
        <v>10</v>
      </c>
      <c r="P4716" s="37">
        <v>10</v>
      </c>
      <c r="Q4716" s="37">
        <v>5</v>
      </c>
    </row>
    <row r="4717" spans="1:17" ht="14.45" customHeight="1">
      <c r="A4717" s="174">
        <v>5193</v>
      </c>
      <c r="B4717">
        <v>4</v>
      </c>
      <c r="C4717" s="36" t="s">
        <v>9474</v>
      </c>
      <c r="D4717" s="36" t="s">
        <v>9478</v>
      </c>
      <c r="E4717" s="39" t="s">
        <v>934</v>
      </c>
      <c r="F4717" s="38">
        <v>7.1</v>
      </c>
      <c r="G4717" s="37">
        <v>5</v>
      </c>
      <c r="H4717" s="37">
        <v>5</v>
      </c>
      <c r="I4717" s="37">
        <v>5</v>
      </c>
      <c r="J4717" s="37">
        <v>5</v>
      </c>
      <c r="K4717" s="37">
        <v>10</v>
      </c>
      <c r="L4717" s="37">
        <v>10</v>
      </c>
      <c r="M4717" s="37">
        <v>5</v>
      </c>
      <c r="N4717" s="37">
        <v>10</v>
      </c>
      <c r="O4717" s="37">
        <v>10</v>
      </c>
      <c r="P4717" s="37">
        <v>10</v>
      </c>
      <c r="Q4717" s="37">
        <v>5</v>
      </c>
    </row>
    <row r="4718" spans="1:17" ht="14.45" customHeight="1">
      <c r="A4718" s="174">
        <v>5192</v>
      </c>
      <c r="B4718">
        <v>5</v>
      </c>
      <c r="C4718" s="36" t="s">
        <v>9474</v>
      </c>
      <c r="D4718" s="36" t="s">
        <v>9479</v>
      </c>
      <c r="E4718" s="39" t="s">
        <v>934</v>
      </c>
      <c r="F4718" s="38">
        <v>7.2</v>
      </c>
      <c r="G4718" s="37">
        <v>5</v>
      </c>
      <c r="H4718" s="37">
        <v>5</v>
      </c>
      <c r="I4718" s="37">
        <v>5</v>
      </c>
      <c r="J4718" s="37">
        <v>5</v>
      </c>
      <c r="K4718" s="37">
        <v>10</v>
      </c>
      <c r="L4718" s="37">
        <v>10</v>
      </c>
      <c r="M4718" s="37">
        <v>5</v>
      </c>
      <c r="N4718" s="37">
        <v>10</v>
      </c>
      <c r="O4718" s="37">
        <v>10</v>
      </c>
      <c r="P4718" s="37">
        <v>10</v>
      </c>
      <c r="Q4718" s="37">
        <v>5</v>
      </c>
    </row>
    <row r="4719" spans="1:17" ht="14.45" customHeight="1">
      <c r="A4719" s="174">
        <v>5191</v>
      </c>
      <c r="B4719">
        <v>6</v>
      </c>
      <c r="C4719" s="36" t="s">
        <v>9474</v>
      </c>
      <c r="D4719" s="36" t="s">
        <v>9480</v>
      </c>
      <c r="E4719" s="39" t="s">
        <v>934</v>
      </c>
      <c r="F4719" s="38">
        <v>7.3</v>
      </c>
      <c r="G4719" s="37">
        <v>5</v>
      </c>
      <c r="H4719" s="37">
        <v>5</v>
      </c>
      <c r="I4719" s="37">
        <v>5</v>
      </c>
      <c r="J4719" s="37">
        <v>5</v>
      </c>
      <c r="K4719" s="37">
        <v>10</v>
      </c>
      <c r="L4719" s="37">
        <v>10</v>
      </c>
      <c r="M4719" s="37">
        <v>5</v>
      </c>
      <c r="N4719" s="37">
        <v>10</v>
      </c>
      <c r="O4719" s="37">
        <v>10</v>
      </c>
      <c r="P4719" s="37">
        <v>10</v>
      </c>
      <c r="Q4719" s="37">
        <v>5</v>
      </c>
    </row>
    <row r="4720" spans="1:17" ht="14.45" customHeight="1">
      <c r="A4720" s="174">
        <v>5190</v>
      </c>
      <c r="B4720">
        <v>7</v>
      </c>
      <c r="C4720" s="36" t="s">
        <v>9474</v>
      </c>
      <c r="D4720" s="36" t="s">
        <v>9481</v>
      </c>
      <c r="E4720" s="39" t="s">
        <v>934</v>
      </c>
      <c r="F4720" s="38">
        <v>7.6</v>
      </c>
      <c r="G4720" s="37">
        <v>5</v>
      </c>
      <c r="H4720" s="37">
        <v>5</v>
      </c>
      <c r="I4720" s="37">
        <v>5</v>
      </c>
      <c r="J4720" s="37">
        <v>5</v>
      </c>
      <c r="K4720" s="37">
        <v>10</v>
      </c>
      <c r="L4720" s="37">
        <v>10</v>
      </c>
      <c r="M4720" s="37">
        <v>5</v>
      </c>
      <c r="N4720" s="37">
        <v>10</v>
      </c>
      <c r="O4720" s="37">
        <v>10</v>
      </c>
      <c r="P4720" s="37">
        <v>10</v>
      </c>
      <c r="Q4720" s="37">
        <v>5</v>
      </c>
    </row>
    <row r="4721" spans="1:17" ht="14.45" customHeight="1">
      <c r="A4721" s="174">
        <v>5189</v>
      </c>
      <c r="B4721">
        <v>8</v>
      </c>
      <c r="C4721" s="36" t="s">
        <v>9474</v>
      </c>
      <c r="D4721" s="36" t="s">
        <v>9482</v>
      </c>
      <c r="E4721" s="39" t="s">
        <v>934</v>
      </c>
      <c r="F4721" s="38">
        <v>7.6</v>
      </c>
      <c r="G4721" s="37">
        <v>5</v>
      </c>
      <c r="H4721" s="37">
        <v>5</v>
      </c>
      <c r="I4721" s="37">
        <v>5</v>
      </c>
      <c r="J4721" s="37">
        <v>5</v>
      </c>
      <c r="K4721" s="37">
        <v>10</v>
      </c>
      <c r="L4721" s="37">
        <v>10</v>
      </c>
      <c r="M4721" s="37">
        <v>5</v>
      </c>
      <c r="N4721" s="37">
        <v>10</v>
      </c>
      <c r="O4721" s="37">
        <v>10</v>
      </c>
      <c r="P4721" s="37">
        <v>10</v>
      </c>
      <c r="Q4721" s="37">
        <v>5</v>
      </c>
    </row>
    <row r="4722" spans="1:17" ht="14.45" customHeight="1">
      <c r="A4722" s="174">
        <v>5188</v>
      </c>
      <c r="B4722">
        <v>9</v>
      </c>
      <c r="C4722" s="36" t="s">
        <v>9474</v>
      </c>
      <c r="D4722" s="36" t="s">
        <v>9483</v>
      </c>
      <c r="E4722" s="39" t="s">
        <v>934</v>
      </c>
      <c r="F4722" s="38">
        <v>7</v>
      </c>
      <c r="G4722" s="37">
        <v>5</v>
      </c>
      <c r="H4722" s="37">
        <v>5</v>
      </c>
      <c r="I4722" s="37">
        <v>5</v>
      </c>
      <c r="J4722" s="37">
        <v>5</v>
      </c>
      <c r="K4722" s="37">
        <v>10</v>
      </c>
      <c r="L4722" s="37">
        <v>10</v>
      </c>
      <c r="M4722" s="37">
        <v>5</v>
      </c>
      <c r="N4722" s="37">
        <v>10</v>
      </c>
      <c r="O4722" s="37">
        <v>10</v>
      </c>
      <c r="P4722" s="37">
        <v>10</v>
      </c>
      <c r="Q4722" s="37">
        <v>5</v>
      </c>
    </row>
    <row r="4723" spans="1:17" ht="14.45" customHeight="1">
      <c r="A4723" s="174">
        <v>5169</v>
      </c>
      <c r="C4723" s="36" t="s">
        <v>9474</v>
      </c>
      <c r="D4723" s="35" t="s">
        <v>9443</v>
      </c>
      <c r="E4723" s="34" t="s">
        <v>934</v>
      </c>
      <c r="F4723" s="130">
        <f>GEOMEAN(F4714:F4722)</f>
        <v>7.4475898529164546</v>
      </c>
      <c r="G4723" s="33" t="e">
        <f>AVERAGE(#REF!)</f>
        <v>#REF!</v>
      </c>
      <c r="H4723" s="33" t="e">
        <f>AVERAGE(#REF!)</f>
        <v>#REF!</v>
      </c>
      <c r="I4723" s="33" t="e">
        <f>AVERAGE(#REF!)</f>
        <v>#REF!</v>
      </c>
      <c r="J4723" s="33" t="e">
        <f>AVERAGE(#REF!)</f>
        <v>#REF!</v>
      </c>
      <c r="K4723" s="33" t="e">
        <f>AVERAGE(#REF!)</f>
        <v>#REF!</v>
      </c>
      <c r="L4723" s="33" t="e">
        <f>AVERAGE(#REF!)</f>
        <v>#REF!</v>
      </c>
      <c r="M4723" s="33" t="e">
        <f>AVERAGE(#REF!)</f>
        <v>#REF!</v>
      </c>
      <c r="N4723" s="33" t="e">
        <f>AVERAGE(#REF!)</f>
        <v>#REF!</v>
      </c>
      <c r="O4723" s="33" t="e">
        <f>AVERAGE(#REF!)</f>
        <v>#REF!</v>
      </c>
      <c r="P4723" s="33" t="e">
        <f>AVERAGE(#REF!)</f>
        <v>#REF!</v>
      </c>
      <c r="Q4723" s="33" t="e">
        <f>AVERAGE(#REF!)</f>
        <v>#REF!</v>
      </c>
    </row>
    <row r="4724" spans="1:17" ht="14.45" customHeight="1">
      <c r="A4724" s="174">
        <v>5196</v>
      </c>
      <c r="B4724">
        <v>1</v>
      </c>
      <c r="C4724" s="36" t="s">
        <v>9444</v>
      </c>
      <c r="D4724" s="36" t="s">
        <v>9445</v>
      </c>
      <c r="E4724" s="39" t="s">
        <v>934</v>
      </c>
      <c r="F4724" s="38">
        <v>8</v>
      </c>
      <c r="G4724" s="37">
        <v>5</v>
      </c>
      <c r="H4724" s="37">
        <v>5</v>
      </c>
      <c r="I4724" s="37">
        <v>5</v>
      </c>
      <c r="J4724" s="37">
        <v>5</v>
      </c>
      <c r="K4724" s="37">
        <v>10</v>
      </c>
      <c r="L4724" s="37">
        <v>10</v>
      </c>
      <c r="M4724" s="37">
        <v>5</v>
      </c>
      <c r="N4724" s="37">
        <v>10</v>
      </c>
      <c r="O4724" s="37">
        <v>10</v>
      </c>
      <c r="P4724" s="37">
        <v>10</v>
      </c>
      <c r="Q4724" s="37">
        <v>5</v>
      </c>
    </row>
    <row r="4725" spans="1:17" ht="14.45" customHeight="1">
      <c r="A4725" s="174">
        <v>5195</v>
      </c>
      <c r="B4725">
        <v>2</v>
      </c>
      <c r="C4725" s="36" t="s">
        <v>9444</v>
      </c>
      <c r="D4725" s="36" t="s">
        <v>9446</v>
      </c>
      <c r="E4725" s="39" t="s">
        <v>934</v>
      </c>
      <c r="F4725" s="38">
        <v>8.9</v>
      </c>
      <c r="G4725" s="37">
        <v>5</v>
      </c>
      <c r="H4725" s="37">
        <v>5</v>
      </c>
      <c r="I4725" s="37">
        <v>5</v>
      </c>
      <c r="J4725" s="37">
        <v>5</v>
      </c>
      <c r="K4725" s="37">
        <v>10</v>
      </c>
      <c r="L4725" s="37">
        <v>10</v>
      </c>
      <c r="M4725" s="37">
        <v>5</v>
      </c>
      <c r="N4725" s="37">
        <v>10</v>
      </c>
      <c r="O4725" s="37">
        <v>10</v>
      </c>
      <c r="P4725" s="37">
        <v>10</v>
      </c>
      <c r="Q4725" s="37">
        <v>5</v>
      </c>
    </row>
    <row r="4726" spans="1:17" ht="14.45" customHeight="1">
      <c r="A4726" s="174">
        <v>5194</v>
      </c>
      <c r="B4726">
        <v>3</v>
      </c>
      <c r="C4726" s="36" t="s">
        <v>9444</v>
      </c>
      <c r="D4726" s="36" t="s">
        <v>9447</v>
      </c>
      <c r="E4726" s="39" t="s">
        <v>934</v>
      </c>
      <c r="F4726" s="38">
        <v>7.8</v>
      </c>
      <c r="G4726" s="37">
        <v>5</v>
      </c>
      <c r="H4726" s="37">
        <v>5</v>
      </c>
      <c r="I4726" s="37">
        <v>5</v>
      </c>
      <c r="J4726" s="37">
        <v>5</v>
      </c>
      <c r="K4726" s="37">
        <v>10</v>
      </c>
      <c r="L4726" s="37">
        <v>10</v>
      </c>
      <c r="M4726" s="37">
        <v>5</v>
      </c>
      <c r="N4726" s="37">
        <v>10</v>
      </c>
      <c r="O4726" s="37">
        <v>10</v>
      </c>
      <c r="P4726" s="37">
        <v>10</v>
      </c>
      <c r="Q4726" s="37">
        <v>5</v>
      </c>
    </row>
    <row r="4727" spans="1:17" ht="14.45" customHeight="1">
      <c r="A4727" s="174">
        <v>5193</v>
      </c>
      <c r="B4727">
        <v>4</v>
      </c>
      <c r="C4727" s="36" t="s">
        <v>9444</v>
      </c>
      <c r="D4727" s="36" t="s">
        <v>9448</v>
      </c>
      <c r="E4727" s="39" t="s">
        <v>934</v>
      </c>
      <c r="F4727" s="38">
        <v>8.1</v>
      </c>
      <c r="G4727" s="37">
        <v>5</v>
      </c>
      <c r="H4727" s="37">
        <v>5</v>
      </c>
      <c r="I4727" s="37">
        <v>5</v>
      </c>
      <c r="J4727" s="37">
        <v>5</v>
      </c>
      <c r="K4727" s="37">
        <v>10</v>
      </c>
      <c r="L4727" s="37">
        <v>10</v>
      </c>
      <c r="M4727" s="37">
        <v>5</v>
      </c>
      <c r="N4727" s="37">
        <v>10</v>
      </c>
      <c r="O4727" s="37">
        <v>10</v>
      </c>
      <c r="P4727" s="37">
        <v>10</v>
      </c>
      <c r="Q4727" s="37">
        <v>5</v>
      </c>
    </row>
    <row r="4728" spans="1:17" ht="14.45" customHeight="1">
      <c r="A4728" s="174">
        <v>5192</v>
      </c>
      <c r="B4728">
        <v>5</v>
      </c>
      <c r="C4728" s="36" t="s">
        <v>9444</v>
      </c>
      <c r="D4728" s="36" t="s">
        <v>9449</v>
      </c>
      <c r="E4728" s="39" t="s">
        <v>934</v>
      </c>
      <c r="F4728" s="38">
        <v>8.3000000000000007</v>
      </c>
      <c r="G4728" s="37">
        <v>5</v>
      </c>
      <c r="H4728" s="37">
        <v>5</v>
      </c>
      <c r="I4728" s="37">
        <v>5</v>
      </c>
      <c r="J4728" s="37">
        <v>5</v>
      </c>
      <c r="K4728" s="37">
        <v>10</v>
      </c>
      <c r="L4728" s="37">
        <v>10</v>
      </c>
      <c r="M4728" s="37">
        <v>5</v>
      </c>
      <c r="N4728" s="37">
        <v>10</v>
      </c>
      <c r="O4728" s="37">
        <v>10</v>
      </c>
      <c r="P4728" s="37">
        <v>10</v>
      </c>
      <c r="Q4728" s="37">
        <v>5</v>
      </c>
    </row>
    <row r="4729" spans="1:17" ht="14.45" customHeight="1">
      <c r="A4729" s="174">
        <v>5191</v>
      </c>
      <c r="B4729">
        <v>6</v>
      </c>
      <c r="C4729" s="36" t="s">
        <v>9444</v>
      </c>
      <c r="D4729" s="36" t="s">
        <v>9450</v>
      </c>
      <c r="E4729" s="39" t="s">
        <v>934</v>
      </c>
      <c r="F4729" s="38">
        <v>8</v>
      </c>
      <c r="G4729" s="37">
        <v>5</v>
      </c>
      <c r="H4729" s="37">
        <v>5</v>
      </c>
      <c r="I4729" s="37">
        <v>5</v>
      </c>
      <c r="J4729" s="37">
        <v>5</v>
      </c>
      <c r="K4729" s="37">
        <v>10</v>
      </c>
      <c r="L4729" s="37">
        <v>10</v>
      </c>
      <c r="M4729" s="37">
        <v>5</v>
      </c>
      <c r="N4729" s="37">
        <v>10</v>
      </c>
      <c r="O4729" s="37">
        <v>10</v>
      </c>
      <c r="P4729" s="37">
        <v>10</v>
      </c>
      <c r="Q4729" s="37">
        <v>5</v>
      </c>
    </row>
    <row r="4730" spans="1:17" ht="14.45" customHeight="1">
      <c r="A4730" s="174">
        <v>5190</v>
      </c>
      <c r="B4730">
        <v>7</v>
      </c>
      <c r="C4730" s="36" t="s">
        <v>9444</v>
      </c>
      <c r="D4730" s="36" t="s">
        <v>9451</v>
      </c>
      <c r="E4730" s="39" t="s">
        <v>934</v>
      </c>
      <c r="F4730" s="38">
        <v>8</v>
      </c>
      <c r="G4730" s="37">
        <v>5</v>
      </c>
      <c r="H4730" s="37">
        <v>5</v>
      </c>
      <c r="I4730" s="37">
        <v>5</v>
      </c>
      <c r="J4730" s="37">
        <v>5</v>
      </c>
      <c r="K4730" s="37">
        <v>10</v>
      </c>
      <c r="L4730" s="37">
        <v>10</v>
      </c>
      <c r="M4730" s="37">
        <v>5</v>
      </c>
      <c r="N4730" s="37">
        <v>10</v>
      </c>
      <c r="O4730" s="37">
        <v>10</v>
      </c>
      <c r="P4730" s="37">
        <v>10</v>
      </c>
      <c r="Q4730" s="37">
        <v>5</v>
      </c>
    </row>
    <row r="4731" spans="1:17" ht="14.45" customHeight="1">
      <c r="A4731" s="174">
        <v>5189</v>
      </c>
      <c r="B4731">
        <v>8</v>
      </c>
      <c r="C4731" s="36" t="s">
        <v>9444</v>
      </c>
      <c r="D4731" s="36" t="s">
        <v>9452</v>
      </c>
      <c r="E4731" s="39" t="s">
        <v>934</v>
      </c>
      <c r="F4731" s="38">
        <v>8</v>
      </c>
      <c r="G4731" s="37">
        <v>5</v>
      </c>
      <c r="H4731" s="37">
        <v>5</v>
      </c>
      <c r="I4731" s="37">
        <v>5</v>
      </c>
      <c r="J4731" s="37">
        <v>5</v>
      </c>
      <c r="K4731" s="37">
        <v>10</v>
      </c>
      <c r="L4731" s="37">
        <v>10</v>
      </c>
      <c r="M4731" s="37">
        <v>5</v>
      </c>
      <c r="N4731" s="37">
        <v>10</v>
      </c>
      <c r="O4731" s="37">
        <v>10</v>
      </c>
      <c r="P4731" s="37">
        <v>10</v>
      </c>
      <c r="Q4731" s="37">
        <v>5</v>
      </c>
    </row>
    <row r="4732" spans="1:17" ht="14.45" customHeight="1">
      <c r="A4732" s="174">
        <v>5188</v>
      </c>
      <c r="B4732">
        <v>9</v>
      </c>
      <c r="C4732" s="36" t="s">
        <v>9444</v>
      </c>
      <c r="D4732" s="36" t="s">
        <v>9453</v>
      </c>
      <c r="E4732" s="39" t="s">
        <v>934</v>
      </c>
      <c r="F4732" s="38">
        <v>7.6</v>
      </c>
      <c r="G4732" s="37">
        <v>5</v>
      </c>
      <c r="H4732" s="37">
        <v>5</v>
      </c>
      <c r="I4732" s="37">
        <v>5</v>
      </c>
      <c r="J4732" s="37">
        <v>5</v>
      </c>
      <c r="K4732" s="37">
        <v>10</v>
      </c>
      <c r="L4732" s="37">
        <v>10</v>
      </c>
      <c r="M4732" s="37">
        <v>5</v>
      </c>
      <c r="N4732" s="37">
        <v>10</v>
      </c>
      <c r="O4732" s="37">
        <v>10</v>
      </c>
      <c r="P4732" s="37">
        <v>10</v>
      </c>
      <c r="Q4732" s="37">
        <v>5</v>
      </c>
    </row>
    <row r="4733" spans="1:17" ht="14.45" customHeight="1">
      <c r="A4733" s="174">
        <v>5169</v>
      </c>
      <c r="C4733" s="36" t="s">
        <v>9444</v>
      </c>
      <c r="D4733" s="35" t="s">
        <v>9443</v>
      </c>
      <c r="E4733" s="34" t="s">
        <v>934</v>
      </c>
      <c r="F4733" s="130">
        <f>GEOMEAN(F4724:F4732)</f>
        <v>8.0707421696078594</v>
      </c>
      <c r="G4733" s="33" t="e">
        <f>AVERAGE(#REF!)</f>
        <v>#REF!</v>
      </c>
      <c r="H4733" s="33" t="e">
        <f>AVERAGE(#REF!)</f>
        <v>#REF!</v>
      </c>
      <c r="I4733" s="33" t="e">
        <f>AVERAGE(#REF!)</f>
        <v>#REF!</v>
      </c>
      <c r="J4733" s="33" t="e">
        <f>AVERAGE(#REF!)</f>
        <v>#REF!</v>
      </c>
      <c r="K4733" s="33" t="e">
        <f>AVERAGE(#REF!)</f>
        <v>#REF!</v>
      </c>
      <c r="L4733" s="33" t="e">
        <f>AVERAGE(#REF!)</f>
        <v>#REF!</v>
      </c>
      <c r="M4733" s="33" t="e">
        <f>AVERAGE(#REF!)</f>
        <v>#REF!</v>
      </c>
      <c r="N4733" s="33" t="e">
        <f>AVERAGE(#REF!)</f>
        <v>#REF!</v>
      </c>
      <c r="O4733" s="33" t="e">
        <f>AVERAGE(#REF!)</f>
        <v>#REF!</v>
      </c>
      <c r="P4733" s="33" t="e">
        <f>AVERAGE(#REF!)</f>
        <v>#REF!</v>
      </c>
      <c r="Q4733" s="33" t="e">
        <f>AVERAGE(#REF!)</f>
        <v>#REF!</v>
      </c>
    </row>
    <row r="4734" spans="1:17" ht="14.45" customHeight="1">
      <c r="A4734" s="174">
        <v>5196</v>
      </c>
      <c r="B4734">
        <v>1</v>
      </c>
      <c r="C4734" s="36" t="s">
        <v>9464</v>
      </c>
      <c r="D4734" s="36" t="s">
        <v>9465</v>
      </c>
      <c r="E4734" s="39" t="s">
        <v>934</v>
      </c>
      <c r="F4734" s="38">
        <v>7.8</v>
      </c>
      <c r="G4734" s="37">
        <v>5</v>
      </c>
      <c r="H4734" s="37">
        <v>5</v>
      </c>
      <c r="I4734" s="37">
        <v>5</v>
      </c>
      <c r="J4734" s="37">
        <v>5</v>
      </c>
      <c r="K4734" s="37">
        <v>10</v>
      </c>
      <c r="L4734" s="37">
        <v>10</v>
      </c>
      <c r="M4734" s="37">
        <v>5</v>
      </c>
      <c r="N4734" s="37">
        <v>10</v>
      </c>
      <c r="O4734" s="37">
        <v>10</v>
      </c>
      <c r="P4734" s="37">
        <v>10</v>
      </c>
      <c r="Q4734" s="37">
        <v>5</v>
      </c>
    </row>
    <row r="4735" spans="1:17" ht="14.45" customHeight="1">
      <c r="A4735" s="174">
        <v>5195</v>
      </c>
      <c r="B4735">
        <v>2</v>
      </c>
      <c r="C4735" s="36" t="s">
        <v>9464</v>
      </c>
      <c r="D4735" s="36" t="s">
        <v>9466</v>
      </c>
      <c r="E4735" s="39" t="s">
        <v>934</v>
      </c>
      <c r="F4735" s="38">
        <v>7.6</v>
      </c>
      <c r="G4735" s="37">
        <v>5</v>
      </c>
      <c r="H4735" s="37">
        <v>5</v>
      </c>
      <c r="I4735" s="37">
        <v>5</v>
      </c>
      <c r="J4735" s="37">
        <v>5</v>
      </c>
      <c r="K4735" s="37">
        <v>10</v>
      </c>
      <c r="L4735" s="37">
        <v>10</v>
      </c>
      <c r="M4735" s="37">
        <v>5</v>
      </c>
      <c r="N4735" s="37">
        <v>10</v>
      </c>
      <c r="O4735" s="37">
        <v>10</v>
      </c>
      <c r="P4735" s="37">
        <v>10</v>
      </c>
      <c r="Q4735" s="37">
        <v>5</v>
      </c>
    </row>
    <row r="4736" spans="1:17" ht="14.45" customHeight="1">
      <c r="A4736" s="174">
        <v>5194</v>
      </c>
      <c r="B4736">
        <v>3</v>
      </c>
      <c r="C4736" s="36" t="s">
        <v>9464</v>
      </c>
      <c r="D4736" s="36" t="s">
        <v>9467</v>
      </c>
      <c r="E4736" s="39" t="s">
        <v>934</v>
      </c>
      <c r="F4736" s="38">
        <v>8</v>
      </c>
      <c r="G4736" s="37">
        <v>5</v>
      </c>
      <c r="H4736" s="37">
        <v>5</v>
      </c>
      <c r="I4736" s="37">
        <v>5</v>
      </c>
      <c r="J4736" s="37">
        <v>5</v>
      </c>
      <c r="K4736" s="37">
        <v>10</v>
      </c>
      <c r="L4736" s="37">
        <v>10</v>
      </c>
      <c r="M4736" s="37">
        <v>5</v>
      </c>
      <c r="N4736" s="37">
        <v>10</v>
      </c>
      <c r="O4736" s="37">
        <v>10</v>
      </c>
      <c r="P4736" s="37">
        <v>10</v>
      </c>
      <c r="Q4736" s="37">
        <v>5</v>
      </c>
    </row>
    <row r="4737" spans="1:17" ht="14.45" customHeight="1">
      <c r="A4737" s="174">
        <v>5193</v>
      </c>
      <c r="B4737">
        <v>4</v>
      </c>
      <c r="C4737" s="36" t="s">
        <v>9464</v>
      </c>
      <c r="D4737" s="36" t="s">
        <v>9468</v>
      </c>
      <c r="E4737" s="39" t="s">
        <v>934</v>
      </c>
      <c r="F4737" s="38">
        <v>8.3000000000000007</v>
      </c>
      <c r="G4737" s="37">
        <v>5</v>
      </c>
      <c r="H4737" s="37">
        <v>5</v>
      </c>
      <c r="I4737" s="37">
        <v>5</v>
      </c>
      <c r="J4737" s="37">
        <v>5</v>
      </c>
      <c r="K4737" s="37">
        <v>10</v>
      </c>
      <c r="L4737" s="37">
        <v>10</v>
      </c>
      <c r="M4737" s="37">
        <v>5</v>
      </c>
      <c r="N4737" s="37">
        <v>10</v>
      </c>
      <c r="O4737" s="37">
        <v>10</v>
      </c>
      <c r="P4737" s="37">
        <v>10</v>
      </c>
      <c r="Q4737" s="37">
        <v>5</v>
      </c>
    </row>
    <row r="4738" spans="1:17" ht="14.45" customHeight="1">
      <c r="A4738" s="174">
        <v>5192</v>
      </c>
      <c r="B4738">
        <v>5</v>
      </c>
      <c r="C4738" s="36" t="s">
        <v>9464</v>
      </c>
      <c r="D4738" s="36" t="s">
        <v>9469</v>
      </c>
      <c r="E4738" s="39" t="s">
        <v>934</v>
      </c>
      <c r="F4738" s="38">
        <v>8.1</v>
      </c>
      <c r="G4738" s="37">
        <v>5</v>
      </c>
      <c r="H4738" s="37">
        <v>5</v>
      </c>
      <c r="I4738" s="37">
        <v>5</v>
      </c>
      <c r="J4738" s="37">
        <v>5</v>
      </c>
      <c r="K4738" s="37">
        <v>10</v>
      </c>
      <c r="L4738" s="37">
        <v>10</v>
      </c>
      <c r="M4738" s="37">
        <v>5</v>
      </c>
      <c r="N4738" s="37">
        <v>10</v>
      </c>
      <c r="O4738" s="37">
        <v>10</v>
      </c>
      <c r="P4738" s="37">
        <v>10</v>
      </c>
      <c r="Q4738" s="37">
        <v>5</v>
      </c>
    </row>
    <row r="4739" spans="1:17" ht="14.45" customHeight="1">
      <c r="A4739" s="174">
        <v>5191</v>
      </c>
      <c r="B4739">
        <v>6</v>
      </c>
      <c r="C4739" s="36" t="s">
        <v>9464</v>
      </c>
      <c r="D4739" s="36" t="s">
        <v>9470</v>
      </c>
      <c r="E4739" s="39" t="s">
        <v>934</v>
      </c>
      <c r="F4739" s="38">
        <v>8.1</v>
      </c>
      <c r="G4739" s="37">
        <v>5</v>
      </c>
      <c r="H4739" s="37">
        <v>5</v>
      </c>
      <c r="I4739" s="37">
        <v>5</v>
      </c>
      <c r="J4739" s="37">
        <v>5</v>
      </c>
      <c r="K4739" s="37">
        <v>10</v>
      </c>
      <c r="L4739" s="37">
        <v>10</v>
      </c>
      <c r="M4739" s="37">
        <v>5</v>
      </c>
      <c r="N4739" s="37">
        <v>10</v>
      </c>
      <c r="O4739" s="37">
        <v>10</v>
      </c>
      <c r="P4739" s="37">
        <v>10</v>
      </c>
      <c r="Q4739" s="37">
        <v>5</v>
      </c>
    </row>
    <row r="4740" spans="1:17" ht="14.45" customHeight="1">
      <c r="A4740" s="174">
        <v>5190</v>
      </c>
      <c r="B4740">
        <v>7</v>
      </c>
      <c r="C4740" s="36" t="s">
        <v>9464</v>
      </c>
      <c r="D4740" s="36" t="s">
        <v>9471</v>
      </c>
      <c r="E4740" s="39" t="s">
        <v>934</v>
      </c>
      <c r="F4740" s="38">
        <v>7.9</v>
      </c>
      <c r="G4740" s="37">
        <v>5</v>
      </c>
      <c r="H4740" s="37">
        <v>5</v>
      </c>
      <c r="I4740" s="37">
        <v>5</v>
      </c>
      <c r="J4740" s="37">
        <v>5</v>
      </c>
      <c r="K4740" s="37">
        <v>10</v>
      </c>
      <c r="L4740" s="37">
        <v>10</v>
      </c>
      <c r="M4740" s="37">
        <v>5</v>
      </c>
      <c r="N4740" s="37">
        <v>10</v>
      </c>
      <c r="O4740" s="37">
        <v>10</v>
      </c>
      <c r="P4740" s="37">
        <v>10</v>
      </c>
      <c r="Q4740" s="37">
        <v>5</v>
      </c>
    </row>
    <row r="4741" spans="1:17" ht="14.45" customHeight="1">
      <c r="A4741" s="174">
        <v>5189</v>
      </c>
      <c r="B4741">
        <v>8</v>
      </c>
      <c r="C4741" s="36" t="s">
        <v>9464</v>
      </c>
      <c r="D4741" s="36" t="s">
        <v>9472</v>
      </c>
      <c r="E4741" s="39" t="s">
        <v>934</v>
      </c>
      <c r="F4741" s="38">
        <v>7.8</v>
      </c>
      <c r="G4741" s="37">
        <v>5</v>
      </c>
      <c r="H4741" s="37">
        <v>5</v>
      </c>
      <c r="I4741" s="37">
        <v>5</v>
      </c>
      <c r="J4741" s="37">
        <v>5</v>
      </c>
      <c r="K4741" s="37">
        <v>10</v>
      </c>
      <c r="L4741" s="37">
        <v>10</v>
      </c>
      <c r="M4741" s="37">
        <v>5</v>
      </c>
      <c r="N4741" s="37">
        <v>10</v>
      </c>
      <c r="O4741" s="37">
        <v>10</v>
      </c>
      <c r="P4741" s="37">
        <v>10</v>
      </c>
      <c r="Q4741" s="37">
        <v>5</v>
      </c>
    </row>
    <row r="4742" spans="1:17" ht="14.45" customHeight="1">
      <c r="A4742" s="174">
        <v>5188</v>
      </c>
      <c r="B4742">
        <v>9</v>
      </c>
      <c r="C4742" s="36" t="s">
        <v>9464</v>
      </c>
      <c r="D4742" s="36" t="s">
        <v>9473</v>
      </c>
      <c r="E4742" s="39" t="s">
        <v>934</v>
      </c>
      <c r="F4742" s="38">
        <v>7.8</v>
      </c>
      <c r="G4742" s="37">
        <v>5</v>
      </c>
      <c r="H4742" s="37">
        <v>5</v>
      </c>
      <c r="I4742" s="37">
        <v>5</v>
      </c>
      <c r="J4742" s="37">
        <v>5</v>
      </c>
      <c r="K4742" s="37">
        <v>10</v>
      </c>
      <c r="L4742" s="37">
        <v>10</v>
      </c>
      <c r="M4742" s="37">
        <v>5</v>
      </c>
      <c r="N4742" s="37">
        <v>10</v>
      </c>
      <c r="O4742" s="37">
        <v>10</v>
      </c>
      <c r="P4742" s="37">
        <v>10</v>
      </c>
      <c r="Q4742" s="37">
        <v>5</v>
      </c>
    </row>
    <row r="4743" spans="1:17" ht="14.45" customHeight="1">
      <c r="A4743" s="174">
        <v>5169</v>
      </c>
      <c r="C4743" s="36" t="s">
        <v>9464</v>
      </c>
      <c r="D4743" s="35" t="s">
        <v>9443</v>
      </c>
      <c r="E4743" s="34" t="s">
        <v>934</v>
      </c>
      <c r="F4743" s="130">
        <f>GEOMEAN(F4734:F4742)</f>
        <v>7.9308195345984016</v>
      </c>
      <c r="G4743" s="33" t="e">
        <f>AVERAGE(#REF!)</f>
        <v>#REF!</v>
      </c>
      <c r="H4743" s="33" t="e">
        <f>AVERAGE(#REF!)</f>
        <v>#REF!</v>
      </c>
      <c r="I4743" s="33" t="e">
        <f>AVERAGE(#REF!)</f>
        <v>#REF!</v>
      </c>
      <c r="J4743" s="33" t="e">
        <f>AVERAGE(#REF!)</f>
        <v>#REF!</v>
      </c>
      <c r="K4743" s="33" t="e">
        <f>AVERAGE(#REF!)</f>
        <v>#REF!</v>
      </c>
      <c r="L4743" s="33" t="e">
        <f>AVERAGE(#REF!)</f>
        <v>#REF!</v>
      </c>
      <c r="M4743" s="33" t="e">
        <f>AVERAGE(#REF!)</f>
        <v>#REF!</v>
      </c>
      <c r="N4743" s="33" t="e">
        <f>AVERAGE(#REF!)</f>
        <v>#REF!</v>
      </c>
      <c r="O4743" s="33" t="e">
        <f>AVERAGE(#REF!)</f>
        <v>#REF!</v>
      </c>
      <c r="P4743" s="33" t="e">
        <f>AVERAGE(#REF!)</f>
        <v>#REF!</v>
      </c>
      <c r="Q4743" s="33" t="e">
        <f>AVERAGE(#REF!)</f>
        <v>#REF!</v>
      </c>
    </row>
    <row r="4744" spans="1:17" ht="14.45" customHeight="1">
      <c r="A4744" s="174">
        <v>5196</v>
      </c>
      <c r="B4744">
        <v>1</v>
      </c>
      <c r="C4744" s="36" t="s">
        <v>9433</v>
      </c>
      <c r="D4744" s="36" t="s">
        <v>9434</v>
      </c>
      <c r="E4744" s="39" t="s">
        <v>934</v>
      </c>
      <c r="F4744" s="38">
        <v>8.1</v>
      </c>
      <c r="G4744" s="37">
        <v>5</v>
      </c>
      <c r="H4744" s="37">
        <v>5</v>
      </c>
      <c r="I4744" s="37">
        <v>5</v>
      </c>
      <c r="J4744" s="37">
        <v>5</v>
      </c>
      <c r="K4744" s="37">
        <v>10</v>
      </c>
      <c r="L4744" s="37">
        <v>10</v>
      </c>
      <c r="M4744" s="37">
        <v>5</v>
      </c>
      <c r="N4744" s="37">
        <v>10</v>
      </c>
      <c r="O4744" s="37">
        <v>10</v>
      </c>
      <c r="P4744" s="37">
        <v>10</v>
      </c>
      <c r="Q4744" s="37">
        <v>5</v>
      </c>
    </row>
    <row r="4745" spans="1:17" ht="14.45" customHeight="1">
      <c r="A4745" s="174">
        <v>5195</v>
      </c>
      <c r="B4745">
        <v>2</v>
      </c>
      <c r="C4745" s="36" t="s">
        <v>9433</v>
      </c>
      <c r="D4745" s="36" t="s">
        <v>9435</v>
      </c>
      <c r="E4745" s="39" t="s">
        <v>934</v>
      </c>
      <c r="F4745" s="38">
        <v>8</v>
      </c>
      <c r="G4745" s="37">
        <v>5</v>
      </c>
      <c r="H4745" s="37">
        <v>5</v>
      </c>
      <c r="I4745" s="37">
        <v>5</v>
      </c>
      <c r="J4745" s="37">
        <v>5</v>
      </c>
      <c r="K4745" s="37">
        <v>10</v>
      </c>
      <c r="L4745" s="37">
        <v>10</v>
      </c>
      <c r="M4745" s="37">
        <v>5</v>
      </c>
      <c r="N4745" s="37">
        <v>10</v>
      </c>
      <c r="O4745" s="37">
        <v>10</v>
      </c>
      <c r="P4745" s="37">
        <v>10</v>
      </c>
      <c r="Q4745" s="37">
        <v>5</v>
      </c>
    </row>
    <row r="4746" spans="1:17" ht="14.45" customHeight="1">
      <c r="A4746" s="174">
        <v>5194</v>
      </c>
      <c r="B4746">
        <v>3</v>
      </c>
      <c r="C4746" s="36" t="s">
        <v>9433</v>
      </c>
      <c r="D4746" s="36" t="s">
        <v>9436</v>
      </c>
      <c r="E4746" s="39" t="s">
        <v>934</v>
      </c>
      <c r="F4746" s="38">
        <v>7.4</v>
      </c>
      <c r="G4746" s="37">
        <v>5</v>
      </c>
      <c r="H4746" s="37">
        <v>5</v>
      </c>
      <c r="I4746" s="37">
        <v>5</v>
      </c>
      <c r="J4746" s="37">
        <v>5</v>
      </c>
      <c r="K4746" s="37">
        <v>10</v>
      </c>
      <c r="L4746" s="37">
        <v>10</v>
      </c>
      <c r="M4746" s="37">
        <v>5</v>
      </c>
      <c r="N4746" s="37">
        <v>10</v>
      </c>
      <c r="O4746" s="37">
        <v>10</v>
      </c>
      <c r="P4746" s="37">
        <v>10</v>
      </c>
      <c r="Q4746" s="37">
        <v>5</v>
      </c>
    </row>
    <row r="4747" spans="1:17" ht="14.45" customHeight="1">
      <c r="A4747" s="174">
        <v>5193</v>
      </c>
      <c r="B4747">
        <v>4</v>
      </c>
      <c r="C4747" s="36" t="s">
        <v>9433</v>
      </c>
      <c r="D4747" s="36" t="s">
        <v>9437</v>
      </c>
      <c r="E4747" s="39" t="s">
        <v>934</v>
      </c>
      <c r="F4747" s="38">
        <v>7.9</v>
      </c>
      <c r="G4747" s="37">
        <v>5</v>
      </c>
      <c r="H4747" s="37">
        <v>5</v>
      </c>
      <c r="I4747" s="37">
        <v>5</v>
      </c>
      <c r="J4747" s="37">
        <v>5</v>
      </c>
      <c r="K4747" s="37">
        <v>10</v>
      </c>
      <c r="L4747" s="37">
        <v>10</v>
      </c>
      <c r="M4747" s="37">
        <v>5</v>
      </c>
      <c r="N4747" s="37">
        <v>10</v>
      </c>
      <c r="O4747" s="37">
        <v>10</v>
      </c>
      <c r="P4747" s="37">
        <v>10</v>
      </c>
      <c r="Q4747" s="37">
        <v>5</v>
      </c>
    </row>
    <row r="4748" spans="1:17" ht="14.45" customHeight="1">
      <c r="A4748" s="174">
        <v>5192</v>
      </c>
      <c r="B4748">
        <v>5</v>
      </c>
      <c r="C4748" s="36" t="s">
        <v>9433</v>
      </c>
      <c r="D4748" s="36" t="s">
        <v>9438</v>
      </c>
      <c r="E4748" s="39" t="s">
        <v>934</v>
      </c>
      <c r="F4748" s="38">
        <v>8.1</v>
      </c>
      <c r="G4748" s="37">
        <v>5</v>
      </c>
      <c r="H4748" s="37">
        <v>5</v>
      </c>
      <c r="I4748" s="37">
        <v>5</v>
      </c>
      <c r="J4748" s="37">
        <v>5</v>
      </c>
      <c r="K4748" s="37">
        <v>10</v>
      </c>
      <c r="L4748" s="37">
        <v>10</v>
      </c>
      <c r="M4748" s="37">
        <v>5</v>
      </c>
      <c r="N4748" s="37">
        <v>10</v>
      </c>
      <c r="O4748" s="37">
        <v>10</v>
      </c>
      <c r="P4748" s="37">
        <v>10</v>
      </c>
      <c r="Q4748" s="37">
        <v>5</v>
      </c>
    </row>
    <row r="4749" spans="1:17" ht="14.45" customHeight="1">
      <c r="A4749" s="174">
        <v>5191</v>
      </c>
      <c r="B4749">
        <v>6</v>
      </c>
      <c r="C4749" s="36" t="s">
        <v>9433</v>
      </c>
      <c r="D4749" s="36" t="s">
        <v>9439</v>
      </c>
      <c r="E4749" s="39" t="s">
        <v>934</v>
      </c>
      <c r="F4749" s="38">
        <v>8.3000000000000007</v>
      </c>
      <c r="G4749" s="37">
        <v>5</v>
      </c>
      <c r="H4749" s="37">
        <v>5</v>
      </c>
      <c r="I4749" s="37">
        <v>5</v>
      </c>
      <c r="J4749" s="37">
        <v>5</v>
      </c>
      <c r="K4749" s="37">
        <v>10</v>
      </c>
      <c r="L4749" s="37">
        <v>10</v>
      </c>
      <c r="M4749" s="37">
        <v>5</v>
      </c>
      <c r="N4749" s="37">
        <v>10</v>
      </c>
      <c r="O4749" s="37">
        <v>10</v>
      </c>
      <c r="P4749" s="37">
        <v>10</v>
      </c>
      <c r="Q4749" s="37">
        <v>5</v>
      </c>
    </row>
    <row r="4750" spans="1:17" ht="14.45" customHeight="1">
      <c r="A4750" s="174">
        <v>5190</v>
      </c>
      <c r="B4750">
        <v>7</v>
      </c>
      <c r="C4750" s="36" t="s">
        <v>9433</v>
      </c>
      <c r="D4750" s="36" t="s">
        <v>9440</v>
      </c>
      <c r="E4750" s="39" t="s">
        <v>934</v>
      </c>
      <c r="F4750" s="38">
        <v>7.8</v>
      </c>
      <c r="G4750" s="37">
        <v>5</v>
      </c>
      <c r="H4750" s="37">
        <v>5</v>
      </c>
      <c r="I4750" s="37">
        <v>5</v>
      </c>
      <c r="J4750" s="37">
        <v>5</v>
      </c>
      <c r="K4750" s="37">
        <v>10</v>
      </c>
      <c r="L4750" s="37">
        <v>10</v>
      </c>
      <c r="M4750" s="37">
        <v>5</v>
      </c>
      <c r="N4750" s="37">
        <v>10</v>
      </c>
      <c r="O4750" s="37">
        <v>10</v>
      </c>
      <c r="P4750" s="37">
        <v>10</v>
      </c>
      <c r="Q4750" s="37">
        <v>5</v>
      </c>
    </row>
    <row r="4751" spans="1:17" ht="14.45" customHeight="1">
      <c r="A4751" s="174">
        <v>5189</v>
      </c>
      <c r="B4751">
        <v>8</v>
      </c>
      <c r="C4751" s="36" t="s">
        <v>9433</v>
      </c>
      <c r="D4751" s="36" t="s">
        <v>9441</v>
      </c>
      <c r="E4751" s="39" t="s">
        <v>934</v>
      </c>
      <c r="F4751" s="38">
        <v>8.1</v>
      </c>
      <c r="G4751" s="37">
        <v>5</v>
      </c>
      <c r="H4751" s="37">
        <v>5</v>
      </c>
      <c r="I4751" s="37">
        <v>5</v>
      </c>
      <c r="J4751" s="37">
        <v>5</v>
      </c>
      <c r="K4751" s="37">
        <v>10</v>
      </c>
      <c r="L4751" s="37">
        <v>10</v>
      </c>
      <c r="M4751" s="37">
        <v>5</v>
      </c>
      <c r="N4751" s="37">
        <v>10</v>
      </c>
      <c r="O4751" s="37">
        <v>10</v>
      </c>
      <c r="P4751" s="37">
        <v>10</v>
      </c>
      <c r="Q4751" s="37">
        <v>5</v>
      </c>
    </row>
    <row r="4752" spans="1:17" ht="14.45" customHeight="1">
      <c r="A4752" s="174">
        <v>5188</v>
      </c>
      <c r="B4752">
        <v>9</v>
      </c>
      <c r="C4752" s="36" t="s">
        <v>9433</v>
      </c>
      <c r="D4752" s="36" t="s">
        <v>9442</v>
      </c>
      <c r="E4752" s="39" t="s">
        <v>934</v>
      </c>
      <c r="F4752" s="38">
        <v>8</v>
      </c>
      <c r="G4752" s="37">
        <v>5</v>
      </c>
      <c r="H4752" s="37">
        <v>5</v>
      </c>
      <c r="I4752" s="37">
        <v>5</v>
      </c>
      <c r="J4752" s="37">
        <v>5</v>
      </c>
      <c r="K4752" s="37">
        <v>10</v>
      </c>
      <c r="L4752" s="37">
        <v>10</v>
      </c>
      <c r="M4752" s="37">
        <v>5</v>
      </c>
      <c r="N4752" s="37">
        <v>10</v>
      </c>
      <c r="O4752" s="37">
        <v>10</v>
      </c>
      <c r="P4752" s="37">
        <v>10</v>
      </c>
      <c r="Q4752" s="37">
        <v>5</v>
      </c>
    </row>
    <row r="4753" spans="1:17" ht="14.45" customHeight="1">
      <c r="A4753" s="174">
        <v>5169</v>
      </c>
      <c r="C4753" s="36" t="s">
        <v>9433</v>
      </c>
      <c r="D4753" s="35" t="s">
        <v>9443</v>
      </c>
      <c r="E4753" s="34" t="s">
        <v>934</v>
      </c>
      <c r="F4753" s="130">
        <f>GEOMEAN(F4744:F4752)</f>
        <v>7.9629512994126559</v>
      </c>
      <c r="G4753" s="33" t="e">
        <f>AVERAGE(#REF!)</f>
        <v>#REF!</v>
      </c>
      <c r="H4753" s="33" t="e">
        <f>AVERAGE(#REF!)</f>
        <v>#REF!</v>
      </c>
      <c r="I4753" s="33" t="e">
        <f>AVERAGE(#REF!)</f>
        <v>#REF!</v>
      </c>
      <c r="J4753" s="33" t="e">
        <f>AVERAGE(#REF!)</f>
        <v>#REF!</v>
      </c>
      <c r="K4753" s="33" t="e">
        <f>AVERAGE(#REF!)</f>
        <v>#REF!</v>
      </c>
      <c r="L4753" s="33" t="e">
        <f>AVERAGE(#REF!)</f>
        <v>#REF!</v>
      </c>
      <c r="M4753" s="33" t="e">
        <f>AVERAGE(#REF!)</f>
        <v>#REF!</v>
      </c>
      <c r="N4753" s="33" t="e">
        <f>AVERAGE(#REF!)</f>
        <v>#REF!</v>
      </c>
      <c r="O4753" s="33" t="e">
        <f>AVERAGE(#REF!)</f>
        <v>#REF!</v>
      </c>
      <c r="P4753" s="33" t="e">
        <f>AVERAGE(#REF!)</f>
        <v>#REF!</v>
      </c>
      <c r="Q4753" s="33" t="e">
        <f>AVERAGE(#REF!)</f>
        <v>#REF!</v>
      </c>
    </row>
    <row r="4754" spans="1:17" ht="14.45" customHeight="1">
      <c r="A4754" s="174">
        <v>5196</v>
      </c>
      <c r="B4754">
        <v>1</v>
      </c>
      <c r="C4754" s="36" t="s">
        <v>9454</v>
      </c>
      <c r="D4754" s="36" t="s">
        <v>5824</v>
      </c>
      <c r="E4754" s="39" t="s">
        <v>934</v>
      </c>
      <c r="F4754" s="38">
        <v>8.4</v>
      </c>
      <c r="G4754" s="37">
        <v>5</v>
      </c>
      <c r="H4754" s="37">
        <v>5</v>
      </c>
      <c r="I4754" s="37">
        <v>5</v>
      </c>
      <c r="J4754" s="37">
        <v>5</v>
      </c>
      <c r="K4754" s="37">
        <v>10</v>
      </c>
      <c r="L4754" s="37">
        <v>10</v>
      </c>
      <c r="M4754" s="37">
        <v>5</v>
      </c>
      <c r="N4754" s="37">
        <v>10</v>
      </c>
      <c r="O4754" s="37">
        <v>10</v>
      </c>
      <c r="P4754" s="37">
        <v>10</v>
      </c>
      <c r="Q4754" s="37">
        <v>5</v>
      </c>
    </row>
    <row r="4755" spans="1:17" ht="14.45" customHeight="1">
      <c r="A4755" s="174">
        <v>5195</v>
      </c>
      <c r="B4755">
        <v>2</v>
      </c>
      <c r="C4755" s="36" t="s">
        <v>9454</v>
      </c>
      <c r="D4755" s="36" t="s">
        <v>9455</v>
      </c>
      <c r="E4755" s="39" t="s">
        <v>934</v>
      </c>
      <c r="F4755" s="38">
        <v>7.4</v>
      </c>
      <c r="G4755" s="37">
        <v>5</v>
      </c>
      <c r="H4755" s="37">
        <v>5</v>
      </c>
      <c r="I4755" s="37">
        <v>5</v>
      </c>
      <c r="J4755" s="37">
        <v>5</v>
      </c>
      <c r="K4755" s="37">
        <v>10</v>
      </c>
      <c r="L4755" s="37">
        <v>10</v>
      </c>
      <c r="M4755" s="37">
        <v>5</v>
      </c>
      <c r="N4755" s="37">
        <v>10</v>
      </c>
      <c r="O4755" s="37">
        <v>10</v>
      </c>
      <c r="P4755" s="37">
        <v>10</v>
      </c>
      <c r="Q4755" s="37">
        <v>5</v>
      </c>
    </row>
    <row r="4756" spans="1:17" ht="14.45" customHeight="1">
      <c r="A4756" s="174">
        <v>5194</v>
      </c>
      <c r="B4756">
        <v>3</v>
      </c>
      <c r="C4756" s="36" t="s">
        <v>9454</v>
      </c>
      <c r="D4756" s="36" t="s">
        <v>9456</v>
      </c>
      <c r="E4756" s="39" t="s">
        <v>934</v>
      </c>
      <c r="F4756" s="38">
        <v>7.6</v>
      </c>
      <c r="G4756" s="37">
        <v>5</v>
      </c>
      <c r="H4756" s="37">
        <v>5</v>
      </c>
      <c r="I4756" s="37">
        <v>5</v>
      </c>
      <c r="J4756" s="37">
        <v>5</v>
      </c>
      <c r="K4756" s="37">
        <v>10</v>
      </c>
      <c r="L4756" s="37">
        <v>10</v>
      </c>
      <c r="M4756" s="37">
        <v>5</v>
      </c>
      <c r="N4756" s="37">
        <v>10</v>
      </c>
      <c r="O4756" s="37">
        <v>10</v>
      </c>
      <c r="P4756" s="37">
        <v>10</v>
      </c>
      <c r="Q4756" s="37">
        <v>5</v>
      </c>
    </row>
    <row r="4757" spans="1:17" ht="14.45" customHeight="1">
      <c r="A4757" s="174">
        <v>5193</v>
      </c>
      <c r="B4757">
        <v>4</v>
      </c>
      <c r="C4757" s="36" t="s">
        <v>9454</v>
      </c>
      <c r="D4757" s="36" t="s">
        <v>9457</v>
      </c>
      <c r="E4757" s="39" t="s">
        <v>934</v>
      </c>
      <c r="F4757" s="38">
        <v>9</v>
      </c>
      <c r="G4757" s="37">
        <v>5</v>
      </c>
      <c r="H4757" s="37">
        <v>5</v>
      </c>
      <c r="I4757" s="37">
        <v>5</v>
      </c>
      <c r="J4757" s="37">
        <v>5</v>
      </c>
      <c r="K4757" s="37">
        <v>10</v>
      </c>
      <c r="L4757" s="37">
        <v>10</v>
      </c>
      <c r="M4757" s="37">
        <v>5</v>
      </c>
      <c r="N4757" s="37">
        <v>10</v>
      </c>
      <c r="O4757" s="37">
        <v>10</v>
      </c>
      <c r="P4757" s="37">
        <v>10</v>
      </c>
      <c r="Q4757" s="37">
        <v>5</v>
      </c>
    </row>
    <row r="4758" spans="1:17" ht="14.45" customHeight="1">
      <c r="A4758" s="174">
        <v>5192</v>
      </c>
      <c r="B4758">
        <v>5</v>
      </c>
      <c r="C4758" s="36" t="s">
        <v>9454</v>
      </c>
      <c r="D4758" s="36" t="s">
        <v>9458</v>
      </c>
      <c r="E4758" s="39" t="s">
        <v>934</v>
      </c>
      <c r="F4758" s="38">
        <v>8</v>
      </c>
      <c r="G4758" s="37">
        <v>5</v>
      </c>
      <c r="H4758" s="37">
        <v>5</v>
      </c>
      <c r="I4758" s="37">
        <v>5</v>
      </c>
      <c r="J4758" s="37">
        <v>5</v>
      </c>
      <c r="K4758" s="37">
        <v>10</v>
      </c>
      <c r="L4758" s="37">
        <v>10</v>
      </c>
      <c r="M4758" s="37">
        <v>5</v>
      </c>
      <c r="N4758" s="37">
        <v>10</v>
      </c>
      <c r="O4758" s="37">
        <v>10</v>
      </c>
      <c r="P4758" s="37">
        <v>10</v>
      </c>
      <c r="Q4758" s="37">
        <v>5</v>
      </c>
    </row>
    <row r="4759" spans="1:17" ht="14.45" customHeight="1">
      <c r="A4759" s="174">
        <v>5191</v>
      </c>
      <c r="B4759">
        <v>6</v>
      </c>
      <c r="C4759" s="36" t="s">
        <v>9454</v>
      </c>
      <c r="D4759" s="36" t="s">
        <v>9459</v>
      </c>
      <c r="E4759" s="39" t="s">
        <v>934</v>
      </c>
      <c r="F4759" s="38">
        <v>8.5</v>
      </c>
      <c r="G4759" s="37">
        <v>5</v>
      </c>
      <c r="H4759" s="37">
        <v>5</v>
      </c>
      <c r="I4759" s="37">
        <v>5</v>
      </c>
      <c r="J4759" s="37">
        <v>5</v>
      </c>
      <c r="K4759" s="37">
        <v>10</v>
      </c>
      <c r="L4759" s="37">
        <v>10</v>
      </c>
      <c r="M4759" s="37">
        <v>5</v>
      </c>
      <c r="N4759" s="37">
        <v>10</v>
      </c>
      <c r="O4759" s="37">
        <v>10</v>
      </c>
      <c r="P4759" s="37">
        <v>10</v>
      </c>
      <c r="Q4759" s="37">
        <v>5</v>
      </c>
    </row>
    <row r="4760" spans="1:17" ht="14.45" customHeight="1">
      <c r="A4760" s="174">
        <v>5190</v>
      </c>
      <c r="B4760">
        <v>7</v>
      </c>
      <c r="C4760" s="36" t="s">
        <v>9454</v>
      </c>
      <c r="D4760" s="36" t="s">
        <v>9460</v>
      </c>
      <c r="E4760" s="39" t="s">
        <v>934</v>
      </c>
      <c r="F4760" s="38">
        <v>8.1</v>
      </c>
      <c r="G4760" s="37">
        <v>5</v>
      </c>
      <c r="H4760" s="37">
        <v>5</v>
      </c>
      <c r="I4760" s="37">
        <v>5</v>
      </c>
      <c r="J4760" s="37">
        <v>5</v>
      </c>
      <c r="K4760" s="37">
        <v>10</v>
      </c>
      <c r="L4760" s="37">
        <v>10</v>
      </c>
      <c r="M4760" s="37">
        <v>5</v>
      </c>
      <c r="N4760" s="37">
        <v>10</v>
      </c>
      <c r="O4760" s="37">
        <v>10</v>
      </c>
      <c r="P4760" s="37">
        <v>10</v>
      </c>
      <c r="Q4760" s="37">
        <v>5</v>
      </c>
    </row>
    <row r="4761" spans="1:17" ht="14.45" customHeight="1">
      <c r="A4761" s="174">
        <v>5189</v>
      </c>
      <c r="B4761">
        <v>8</v>
      </c>
      <c r="C4761" s="36" t="s">
        <v>9454</v>
      </c>
      <c r="D4761" s="36" t="s">
        <v>9461</v>
      </c>
      <c r="E4761" s="39" t="s">
        <v>934</v>
      </c>
      <c r="F4761" s="38">
        <v>7.8</v>
      </c>
      <c r="G4761" s="37">
        <v>5</v>
      </c>
      <c r="H4761" s="37">
        <v>5</v>
      </c>
      <c r="I4761" s="37">
        <v>5</v>
      </c>
      <c r="J4761" s="37">
        <v>5</v>
      </c>
      <c r="K4761" s="37">
        <v>10</v>
      </c>
      <c r="L4761" s="37">
        <v>10</v>
      </c>
      <c r="M4761" s="37">
        <v>5</v>
      </c>
      <c r="N4761" s="37">
        <v>10</v>
      </c>
      <c r="O4761" s="37">
        <v>10</v>
      </c>
      <c r="P4761" s="37">
        <v>10</v>
      </c>
      <c r="Q4761" s="37">
        <v>5</v>
      </c>
    </row>
    <row r="4762" spans="1:17" ht="14.45" customHeight="1">
      <c r="A4762" s="174">
        <v>5188</v>
      </c>
      <c r="B4762">
        <v>9</v>
      </c>
      <c r="C4762" s="36" t="s">
        <v>9454</v>
      </c>
      <c r="D4762" s="36" t="s">
        <v>9462</v>
      </c>
      <c r="E4762" s="39" t="s">
        <v>934</v>
      </c>
      <c r="F4762" s="38">
        <v>9.5</v>
      </c>
      <c r="G4762" s="37">
        <v>5</v>
      </c>
      <c r="H4762" s="37">
        <v>5</v>
      </c>
      <c r="I4762" s="37">
        <v>5</v>
      </c>
      <c r="J4762" s="37">
        <v>5</v>
      </c>
      <c r="K4762" s="37">
        <v>10</v>
      </c>
      <c r="L4762" s="37">
        <v>10</v>
      </c>
      <c r="M4762" s="37">
        <v>5</v>
      </c>
      <c r="N4762" s="37">
        <v>10</v>
      </c>
      <c r="O4762" s="37">
        <v>10</v>
      </c>
      <c r="P4762" s="37">
        <v>10</v>
      </c>
      <c r="Q4762" s="37">
        <v>5</v>
      </c>
    </row>
    <row r="4763" spans="1:17" ht="14.45" customHeight="1">
      <c r="A4763" s="174">
        <v>5187</v>
      </c>
      <c r="B4763">
        <v>10</v>
      </c>
      <c r="C4763" s="36" t="s">
        <v>9454</v>
      </c>
      <c r="D4763" s="36" t="s">
        <v>9463</v>
      </c>
      <c r="E4763" s="39" t="s">
        <v>934</v>
      </c>
      <c r="F4763" s="38">
        <v>8.6</v>
      </c>
      <c r="G4763" s="37">
        <v>5</v>
      </c>
      <c r="H4763" s="37">
        <v>5</v>
      </c>
      <c r="I4763" s="37">
        <v>5</v>
      </c>
      <c r="J4763" s="37">
        <v>5</v>
      </c>
      <c r="K4763" s="37">
        <v>10</v>
      </c>
      <c r="L4763" s="37">
        <v>10</v>
      </c>
      <c r="M4763" s="37">
        <v>5</v>
      </c>
      <c r="N4763" s="37">
        <v>10</v>
      </c>
      <c r="O4763" s="37">
        <v>10</v>
      </c>
      <c r="P4763" s="37">
        <v>10</v>
      </c>
      <c r="Q4763" s="37">
        <v>5</v>
      </c>
    </row>
    <row r="4764" spans="1:17" ht="14.45" customHeight="1">
      <c r="A4764" s="174">
        <v>5169</v>
      </c>
      <c r="C4764" s="36" t="s">
        <v>9454</v>
      </c>
      <c r="D4764" s="35" t="s">
        <v>9519</v>
      </c>
      <c r="E4764" s="34" t="s">
        <v>934</v>
      </c>
      <c r="F4764" s="130">
        <f>GEOMEAN(F4754:F4763)</f>
        <v>8.2677582595405799</v>
      </c>
      <c r="G4764" s="33" t="e">
        <f>AVERAGE(#REF!)</f>
        <v>#REF!</v>
      </c>
      <c r="H4764" s="33" t="e">
        <f>AVERAGE(#REF!)</f>
        <v>#REF!</v>
      </c>
      <c r="I4764" s="33" t="e">
        <f>AVERAGE(#REF!)</f>
        <v>#REF!</v>
      </c>
      <c r="J4764" s="33" t="e">
        <f>AVERAGE(#REF!)</f>
        <v>#REF!</v>
      </c>
      <c r="K4764" s="33" t="e">
        <f>AVERAGE(#REF!)</f>
        <v>#REF!</v>
      </c>
      <c r="L4764" s="33" t="e">
        <f>AVERAGE(#REF!)</f>
        <v>#REF!</v>
      </c>
      <c r="M4764" s="33" t="e">
        <f>AVERAGE(#REF!)</f>
        <v>#REF!</v>
      </c>
      <c r="N4764" s="33" t="e">
        <f>AVERAGE(#REF!)</f>
        <v>#REF!</v>
      </c>
      <c r="O4764" s="33" t="e">
        <f>AVERAGE(#REF!)</f>
        <v>#REF!</v>
      </c>
      <c r="P4764" s="33" t="e">
        <f>AVERAGE(#REF!)</f>
        <v>#REF!</v>
      </c>
      <c r="Q4764" s="33" t="e">
        <f>AVERAGE(#REF!)</f>
        <v>#REF!</v>
      </c>
    </row>
    <row r="4765" spans="1:17" ht="14.45" customHeight="1">
      <c r="A4765" s="174">
        <v>5196</v>
      </c>
      <c r="B4765">
        <v>1</v>
      </c>
      <c r="C4765" s="36" t="s">
        <v>9380</v>
      </c>
      <c r="D4765" s="36" t="s">
        <v>9381</v>
      </c>
      <c r="E4765" s="39" t="s">
        <v>934</v>
      </c>
      <c r="F4765" s="38">
        <v>8.3000000000000007</v>
      </c>
      <c r="G4765" s="37">
        <v>5</v>
      </c>
      <c r="H4765" s="37">
        <v>5</v>
      </c>
      <c r="I4765" s="37">
        <v>5</v>
      </c>
      <c r="J4765" s="37">
        <v>5</v>
      </c>
      <c r="K4765" s="37">
        <v>10</v>
      </c>
      <c r="L4765" s="37">
        <v>10</v>
      </c>
      <c r="M4765" s="37">
        <v>5</v>
      </c>
      <c r="N4765" s="37">
        <v>10</v>
      </c>
      <c r="O4765" s="37">
        <v>10</v>
      </c>
      <c r="P4765" s="37">
        <v>10</v>
      </c>
      <c r="Q4765" s="37">
        <v>5</v>
      </c>
    </row>
    <row r="4766" spans="1:17" ht="14.45" customHeight="1">
      <c r="A4766" s="174">
        <v>5195</v>
      </c>
      <c r="B4766">
        <v>2</v>
      </c>
      <c r="C4766" s="36" t="s">
        <v>9380</v>
      </c>
      <c r="D4766" s="36" t="s">
        <v>9382</v>
      </c>
      <c r="E4766" s="39" t="s">
        <v>934</v>
      </c>
      <c r="F4766" s="38">
        <v>7.9</v>
      </c>
      <c r="G4766" s="37">
        <v>5</v>
      </c>
      <c r="H4766" s="37">
        <v>5</v>
      </c>
      <c r="I4766" s="37">
        <v>5</v>
      </c>
      <c r="J4766" s="37">
        <v>5</v>
      </c>
      <c r="K4766" s="37">
        <v>10</v>
      </c>
      <c r="L4766" s="37">
        <v>10</v>
      </c>
      <c r="M4766" s="37">
        <v>5</v>
      </c>
      <c r="N4766" s="37">
        <v>10</v>
      </c>
      <c r="O4766" s="37">
        <v>10</v>
      </c>
      <c r="P4766" s="37">
        <v>10</v>
      </c>
      <c r="Q4766" s="37">
        <v>5</v>
      </c>
    </row>
    <row r="4767" spans="1:17" ht="14.45" customHeight="1">
      <c r="A4767" s="174">
        <v>5194</v>
      </c>
      <c r="B4767">
        <v>3</v>
      </c>
      <c r="C4767" s="36" t="s">
        <v>9380</v>
      </c>
      <c r="D4767" s="36" t="s">
        <v>9383</v>
      </c>
      <c r="E4767" s="39" t="s">
        <v>934</v>
      </c>
      <c r="F4767" s="38">
        <v>9.6</v>
      </c>
      <c r="G4767" s="37">
        <v>5</v>
      </c>
      <c r="H4767" s="37">
        <v>5</v>
      </c>
      <c r="I4767" s="37">
        <v>5</v>
      </c>
      <c r="J4767" s="37">
        <v>5</v>
      </c>
      <c r="K4767" s="37">
        <v>10</v>
      </c>
      <c r="L4767" s="37">
        <v>10</v>
      </c>
      <c r="M4767" s="37">
        <v>5</v>
      </c>
      <c r="N4767" s="37">
        <v>10</v>
      </c>
      <c r="O4767" s="37">
        <v>10</v>
      </c>
      <c r="P4767" s="37">
        <v>10</v>
      </c>
      <c r="Q4767" s="37">
        <v>5</v>
      </c>
    </row>
    <row r="4768" spans="1:17" ht="14.45" customHeight="1">
      <c r="A4768" s="174">
        <v>5193</v>
      </c>
      <c r="B4768">
        <v>4</v>
      </c>
      <c r="C4768" s="36" t="s">
        <v>9380</v>
      </c>
      <c r="D4768" s="36" t="s">
        <v>9384</v>
      </c>
      <c r="E4768" s="39" t="s">
        <v>934</v>
      </c>
      <c r="F4768" s="38">
        <v>9.4</v>
      </c>
      <c r="G4768" s="37">
        <v>5</v>
      </c>
      <c r="H4768" s="37">
        <v>5</v>
      </c>
      <c r="I4768" s="37">
        <v>5</v>
      </c>
      <c r="J4768" s="37">
        <v>5</v>
      </c>
      <c r="K4768" s="37">
        <v>10</v>
      </c>
      <c r="L4768" s="37">
        <v>10</v>
      </c>
      <c r="M4768" s="37">
        <v>5</v>
      </c>
      <c r="N4768" s="37">
        <v>10</v>
      </c>
      <c r="O4768" s="37">
        <v>10</v>
      </c>
      <c r="P4768" s="37">
        <v>10</v>
      </c>
      <c r="Q4768" s="37">
        <v>5</v>
      </c>
    </row>
    <row r="4769" spans="1:17" ht="14.45" customHeight="1">
      <c r="A4769" s="174">
        <v>5192</v>
      </c>
      <c r="B4769">
        <v>5</v>
      </c>
      <c r="C4769" s="36" t="s">
        <v>9380</v>
      </c>
      <c r="D4769" s="36" t="s">
        <v>9385</v>
      </c>
      <c r="E4769" s="39" t="s">
        <v>934</v>
      </c>
      <c r="F4769" s="38">
        <v>7.9</v>
      </c>
      <c r="G4769" s="37">
        <v>5</v>
      </c>
      <c r="H4769" s="37">
        <v>5</v>
      </c>
      <c r="I4769" s="37">
        <v>5</v>
      </c>
      <c r="J4769" s="37">
        <v>5</v>
      </c>
      <c r="K4769" s="37">
        <v>10</v>
      </c>
      <c r="L4769" s="37">
        <v>10</v>
      </c>
      <c r="M4769" s="37">
        <v>5</v>
      </c>
      <c r="N4769" s="37">
        <v>10</v>
      </c>
      <c r="O4769" s="37">
        <v>10</v>
      </c>
      <c r="P4769" s="37">
        <v>10</v>
      </c>
      <c r="Q4769" s="37">
        <v>5</v>
      </c>
    </row>
    <row r="4770" spans="1:17" ht="14.45" customHeight="1">
      <c r="A4770" s="174">
        <v>5191</v>
      </c>
      <c r="B4770">
        <v>6</v>
      </c>
      <c r="C4770" s="36" t="s">
        <v>9380</v>
      </c>
      <c r="D4770" s="36" t="s">
        <v>9386</v>
      </c>
      <c r="E4770" s="39" t="s">
        <v>934</v>
      </c>
      <c r="F4770" s="38">
        <v>9.3000000000000007</v>
      </c>
      <c r="G4770" s="37">
        <v>5</v>
      </c>
      <c r="H4770" s="37">
        <v>5</v>
      </c>
      <c r="I4770" s="37">
        <v>5</v>
      </c>
      <c r="J4770" s="37">
        <v>5</v>
      </c>
      <c r="K4770" s="37">
        <v>10</v>
      </c>
      <c r="L4770" s="37">
        <v>10</v>
      </c>
      <c r="M4770" s="37">
        <v>5</v>
      </c>
      <c r="N4770" s="37">
        <v>10</v>
      </c>
      <c r="O4770" s="37">
        <v>10</v>
      </c>
      <c r="P4770" s="37">
        <v>10</v>
      </c>
      <c r="Q4770" s="37">
        <v>5</v>
      </c>
    </row>
    <row r="4771" spans="1:17" ht="14.45" customHeight="1">
      <c r="A4771" s="174">
        <v>5190</v>
      </c>
      <c r="B4771">
        <v>7</v>
      </c>
      <c r="C4771" s="36" t="s">
        <v>9380</v>
      </c>
      <c r="D4771" s="36" t="s">
        <v>9387</v>
      </c>
      <c r="E4771" s="39" t="s">
        <v>934</v>
      </c>
      <c r="F4771" s="38">
        <v>9.5</v>
      </c>
      <c r="G4771" s="37">
        <v>5</v>
      </c>
      <c r="H4771" s="37">
        <v>5</v>
      </c>
      <c r="I4771" s="37">
        <v>5</v>
      </c>
      <c r="J4771" s="37">
        <v>5</v>
      </c>
      <c r="K4771" s="37">
        <v>10</v>
      </c>
      <c r="L4771" s="37">
        <v>10</v>
      </c>
      <c r="M4771" s="37">
        <v>5</v>
      </c>
      <c r="N4771" s="37">
        <v>10</v>
      </c>
      <c r="O4771" s="37">
        <v>10</v>
      </c>
      <c r="P4771" s="37">
        <v>10</v>
      </c>
      <c r="Q4771" s="37">
        <v>5</v>
      </c>
    </row>
    <row r="4772" spans="1:17" ht="14.45" customHeight="1">
      <c r="A4772" s="174">
        <v>5189</v>
      </c>
      <c r="B4772">
        <v>8</v>
      </c>
      <c r="C4772" s="36" t="s">
        <v>9380</v>
      </c>
      <c r="D4772" s="36" t="s">
        <v>9388</v>
      </c>
      <c r="E4772" s="39" t="s">
        <v>934</v>
      </c>
      <c r="F4772" s="38">
        <v>8.1999999999999993</v>
      </c>
      <c r="G4772" s="37">
        <v>5</v>
      </c>
      <c r="H4772" s="37">
        <v>5</v>
      </c>
      <c r="I4772" s="37">
        <v>5</v>
      </c>
      <c r="J4772" s="37">
        <v>5</v>
      </c>
      <c r="K4772" s="37">
        <v>10</v>
      </c>
      <c r="L4772" s="37">
        <v>10</v>
      </c>
      <c r="M4772" s="37">
        <v>5</v>
      </c>
      <c r="N4772" s="37">
        <v>10</v>
      </c>
      <c r="O4772" s="37">
        <v>10</v>
      </c>
      <c r="P4772" s="37">
        <v>10</v>
      </c>
      <c r="Q4772" s="37">
        <v>5</v>
      </c>
    </row>
    <row r="4773" spans="1:17" ht="14.45" customHeight="1">
      <c r="A4773" s="174">
        <v>5188</v>
      </c>
      <c r="B4773">
        <v>9</v>
      </c>
      <c r="C4773" s="36" t="s">
        <v>9380</v>
      </c>
      <c r="D4773" s="36" t="s">
        <v>9389</v>
      </c>
      <c r="E4773" s="39" t="s">
        <v>934</v>
      </c>
      <c r="F4773" s="38">
        <v>7.6</v>
      </c>
      <c r="G4773" s="37">
        <v>5</v>
      </c>
      <c r="H4773" s="37">
        <v>5</v>
      </c>
      <c r="I4773" s="37">
        <v>5</v>
      </c>
      <c r="J4773" s="37">
        <v>5</v>
      </c>
      <c r="K4773" s="37">
        <v>10</v>
      </c>
      <c r="L4773" s="37">
        <v>10</v>
      </c>
      <c r="M4773" s="37">
        <v>5</v>
      </c>
      <c r="N4773" s="37">
        <v>10</v>
      </c>
      <c r="O4773" s="37">
        <v>10</v>
      </c>
      <c r="P4773" s="37">
        <v>10</v>
      </c>
      <c r="Q4773" s="37">
        <v>5</v>
      </c>
    </row>
    <row r="4774" spans="1:17" ht="14.45" customHeight="1">
      <c r="A4774" s="174">
        <v>5187</v>
      </c>
      <c r="B4774">
        <v>10</v>
      </c>
      <c r="C4774" s="36" t="s">
        <v>9380</v>
      </c>
      <c r="D4774" s="36" t="s">
        <v>9390</v>
      </c>
      <c r="E4774" s="39" t="s">
        <v>934</v>
      </c>
      <c r="F4774" s="38">
        <v>8.3000000000000007</v>
      </c>
      <c r="G4774" s="37">
        <v>5</v>
      </c>
      <c r="H4774" s="37">
        <v>5</v>
      </c>
      <c r="I4774" s="37">
        <v>5</v>
      </c>
      <c r="J4774" s="37">
        <v>5</v>
      </c>
      <c r="K4774" s="37">
        <v>10</v>
      </c>
      <c r="L4774" s="37">
        <v>10</v>
      </c>
      <c r="M4774" s="37">
        <v>5</v>
      </c>
      <c r="N4774" s="37">
        <v>10</v>
      </c>
      <c r="O4774" s="37">
        <v>10</v>
      </c>
      <c r="P4774" s="37">
        <v>10</v>
      </c>
      <c r="Q4774" s="37">
        <v>5</v>
      </c>
    </row>
    <row r="4775" spans="1:17" ht="14.45" customHeight="1">
      <c r="A4775" s="174">
        <v>5169</v>
      </c>
      <c r="C4775" s="36" t="s">
        <v>9380</v>
      </c>
      <c r="D4775" s="35" t="s">
        <v>9518</v>
      </c>
      <c r="E4775" s="34" t="s">
        <v>934</v>
      </c>
      <c r="F4775" s="130">
        <f>GEOMEAN(F4765:F4774)</f>
        <v>8.5696748693936211</v>
      </c>
      <c r="G4775" s="33" t="e">
        <f>AVERAGE(#REF!)</f>
        <v>#REF!</v>
      </c>
      <c r="H4775" s="33" t="e">
        <f>AVERAGE(#REF!)</f>
        <v>#REF!</v>
      </c>
      <c r="I4775" s="33" t="e">
        <f>AVERAGE(#REF!)</f>
        <v>#REF!</v>
      </c>
      <c r="J4775" s="33" t="e">
        <f>AVERAGE(#REF!)</f>
        <v>#REF!</v>
      </c>
      <c r="K4775" s="33" t="e">
        <f>AVERAGE(#REF!)</f>
        <v>#REF!</v>
      </c>
      <c r="L4775" s="33" t="e">
        <f>AVERAGE(#REF!)</f>
        <v>#REF!</v>
      </c>
      <c r="M4775" s="33" t="e">
        <f>AVERAGE(#REF!)</f>
        <v>#REF!</v>
      </c>
      <c r="N4775" s="33" t="e">
        <f>AVERAGE(#REF!)</f>
        <v>#REF!</v>
      </c>
      <c r="O4775" s="33" t="e">
        <f>AVERAGE(#REF!)</f>
        <v>#REF!</v>
      </c>
      <c r="P4775" s="33" t="e">
        <f>AVERAGE(#REF!)</f>
        <v>#REF!</v>
      </c>
      <c r="Q4775" s="33" t="e">
        <f>AVERAGE(#REF!)</f>
        <v>#REF!</v>
      </c>
    </row>
    <row r="4776" spans="1:17" ht="14.45" customHeight="1">
      <c r="A4776" s="174">
        <v>5196</v>
      </c>
      <c r="B4776">
        <v>1</v>
      </c>
      <c r="C4776" s="36" t="s">
        <v>9055</v>
      </c>
      <c r="D4776" s="36" t="s">
        <v>9056</v>
      </c>
      <c r="E4776" s="39" t="s">
        <v>934</v>
      </c>
      <c r="F4776" s="38">
        <v>9.1999999999999993</v>
      </c>
      <c r="G4776" s="37">
        <v>5</v>
      </c>
      <c r="H4776" s="37">
        <v>5</v>
      </c>
      <c r="I4776" s="37">
        <v>5</v>
      </c>
      <c r="J4776" s="37">
        <v>5</v>
      </c>
      <c r="K4776" s="37">
        <v>10</v>
      </c>
      <c r="L4776" s="37">
        <v>10</v>
      </c>
      <c r="M4776" s="37">
        <v>5</v>
      </c>
      <c r="N4776" s="37">
        <v>10</v>
      </c>
      <c r="O4776" s="37">
        <v>10</v>
      </c>
      <c r="P4776" s="37">
        <v>10</v>
      </c>
      <c r="Q4776" s="37">
        <v>5</v>
      </c>
    </row>
    <row r="4777" spans="1:17" ht="14.45" customHeight="1">
      <c r="A4777" s="174">
        <v>5195</v>
      </c>
      <c r="B4777">
        <v>2</v>
      </c>
      <c r="C4777" s="36" t="s">
        <v>9055</v>
      </c>
      <c r="D4777" s="36" t="s">
        <v>9057</v>
      </c>
      <c r="E4777" s="39" t="s">
        <v>934</v>
      </c>
      <c r="F4777" s="38">
        <v>9</v>
      </c>
      <c r="G4777" s="37">
        <v>5</v>
      </c>
      <c r="H4777" s="37">
        <v>5</v>
      </c>
      <c r="I4777" s="37">
        <v>5</v>
      </c>
      <c r="J4777" s="37">
        <v>5</v>
      </c>
      <c r="K4777" s="37">
        <v>10</v>
      </c>
      <c r="L4777" s="37">
        <v>10</v>
      </c>
      <c r="M4777" s="37">
        <v>5</v>
      </c>
      <c r="N4777" s="37">
        <v>10</v>
      </c>
      <c r="O4777" s="37">
        <v>10</v>
      </c>
      <c r="P4777" s="37">
        <v>10</v>
      </c>
      <c r="Q4777" s="37">
        <v>5</v>
      </c>
    </row>
    <row r="4778" spans="1:17" ht="14.45" customHeight="1">
      <c r="A4778" s="174">
        <v>5194</v>
      </c>
      <c r="B4778">
        <v>3</v>
      </c>
      <c r="C4778" s="36" t="s">
        <v>9055</v>
      </c>
      <c r="D4778" s="36" t="s">
        <v>9058</v>
      </c>
      <c r="E4778" s="39" t="s">
        <v>934</v>
      </c>
      <c r="F4778" s="38">
        <v>8.5</v>
      </c>
      <c r="G4778" s="37">
        <v>5</v>
      </c>
      <c r="H4778" s="37">
        <v>5</v>
      </c>
      <c r="I4778" s="37">
        <v>5</v>
      </c>
      <c r="J4778" s="37">
        <v>5</v>
      </c>
      <c r="K4778" s="37">
        <v>10</v>
      </c>
      <c r="L4778" s="37">
        <v>10</v>
      </c>
      <c r="M4778" s="37">
        <v>5</v>
      </c>
      <c r="N4778" s="37">
        <v>10</v>
      </c>
      <c r="O4778" s="37">
        <v>10</v>
      </c>
      <c r="P4778" s="37">
        <v>10</v>
      </c>
      <c r="Q4778" s="37">
        <v>5</v>
      </c>
    </row>
    <row r="4779" spans="1:17" ht="14.45" customHeight="1">
      <c r="A4779" s="174">
        <v>5193</v>
      </c>
      <c r="B4779">
        <v>4</v>
      </c>
      <c r="C4779" s="36" t="s">
        <v>9055</v>
      </c>
      <c r="D4779" s="36" t="s">
        <v>9059</v>
      </c>
      <c r="E4779" s="39" t="s">
        <v>934</v>
      </c>
      <c r="F4779" s="38">
        <v>7.9</v>
      </c>
      <c r="G4779" s="37">
        <v>5</v>
      </c>
      <c r="H4779" s="37">
        <v>5</v>
      </c>
      <c r="I4779" s="37">
        <v>5</v>
      </c>
      <c r="J4779" s="37">
        <v>5</v>
      </c>
      <c r="K4779" s="37">
        <v>10</v>
      </c>
      <c r="L4779" s="37">
        <v>10</v>
      </c>
      <c r="M4779" s="37">
        <v>5</v>
      </c>
      <c r="N4779" s="37">
        <v>10</v>
      </c>
      <c r="O4779" s="37">
        <v>10</v>
      </c>
      <c r="P4779" s="37">
        <v>10</v>
      </c>
      <c r="Q4779" s="37">
        <v>5</v>
      </c>
    </row>
    <row r="4780" spans="1:17" ht="14.45" customHeight="1">
      <c r="A4780" s="174">
        <v>5192</v>
      </c>
      <c r="B4780">
        <v>5</v>
      </c>
      <c r="C4780" s="36" t="s">
        <v>9055</v>
      </c>
      <c r="D4780" s="36" t="s">
        <v>9060</v>
      </c>
      <c r="E4780" s="39" t="s">
        <v>934</v>
      </c>
      <c r="F4780" s="38">
        <v>8</v>
      </c>
      <c r="G4780" s="37">
        <v>5</v>
      </c>
      <c r="H4780" s="37">
        <v>5</v>
      </c>
      <c r="I4780" s="37">
        <v>5</v>
      </c>
      <c r="J4780" s="37">
        <v>5</v>
      </c>
      <c r="K4780" s="37">
        <v>10</v>
      </c>
      <c r="L4780" s="37">
        <v>10</v>
      </c>
      <c r="M4780" s="37">
        <v>5</v>
      </c>
      <c r="N4780" s="37">
        <v>10</v>
      </c>
      <c r="O4780" s="37">
        <v>10</v>
      </c>
      <c r="P4780" s="37">
        <v>10</v>
      </c>
      <c r="Q4780" s="37">
        <v>5</v>
      </c>
    </row>
    <row r="4781" spans="1:17" ht="14.45" customHeight="1">
      <c r="A4781" s="174">
        <v>5191</v>
      </c>
      <c r="B4781">
        <v>6</v>
      </c>
      <c r="C4781" s="36" t="s">
        <v>9055</v>
      </c>
      <c r="D4781" s="36" t="s">
        <v>9061</v>
      </c>
      <c r="E4781" s="39" t="s">
        <v>934</v>
      </c>
      <c r="F4781" s="38">
        <v>8.9</v>
      </c>
      <c r="G4781" s="37">
        <v>5</v>
      </c>
      <c r="H4781" s="37">
        <v>5</v>
      </c>
      <c r="I4781" s="37">
        <v>5</v>
      </c>
      <c r="J4781" s="37">
        <v>5</v>
      </c>
      <c r="K4781" s="37">
        <v>10</v>
      </c>
      <c r="L4781" s="37">
        <v>10</v>
      </c>
      <c r="M4781" s="37">
        <v>5</v>
      </c>
      <c r="N4781" s="37">
        <v>10</v>
      </c>
      <c r="O4781" s="37">
        <v>10</v>
      </c>
      <c r="P4781" s="37">
        <v>10</v>
      </c>
      <c r="Q4781" s="37">
        <v>5</v>
      </c>
    </row>
    <row r="4782" spans="1:17" ht="14.45" customHeight="1">
      <c r="A4782" s="174">
        <v>5190</v>
      </c>
      <c r="B4782">
        <v>7</v>
      </c>
      <c r="C4782" s="36" t="s">
        <v>9055</v>
      </c>
      <c r="D4782" s="36" t="s">
        <v>9062</v>
      </c>
      <c r="E4782" s="39" t="s">
        <v>934</v>
      </c>
      <c r="F4782" s="38">
        <v>9.1</v>
      </c>
      <c r="G4782" s="37">
        <v>5</v>
      </c>
      <c r="H4782" s="37">
        <v>5</v>
      </c>
      <c r="I4782" s="37">
        <v>5</v>
      </c>
      <c r="J4782" s="37">
        <v>5</v>
      </c>
      <c r="K4782" s="37">
        <v>10</v>
      </c>
      <c r="L4782" s="37">
        <v>10</v>
      </c>
      <c r="M4782" s="37">
        <v>5</v>
      </c>
      <c r="N4782" s="37">
        <v>10</v>
      </c>
      <c r="O4782" s="37">
        <v>10</v>
      </c>
      <c r="P4782" s="37">
        <v>10</v>
      </c>
      <c r="Q4782" s="37">
        <v>5</v>
      </c>
    </row>
    <row r="4783" spans="1:17" ht="14.45" customHeight="1">
      <c r="A4783" s="174">
        <v>5189</v>
      </c>
      <c r="B4783">
        <v>8</v>
      </c>
      <c r="C4783" s="36" t="s">
        <v>9055</v>
      </c>
      <c r="D4783" s="36" t="s">
        <v>9063</v>
      </c>
      <c r="E4783" s="39" t="s">
        <v>934</v>
      </c>
      <c r="F4783" s="38">
        <v>8.5</v>
      </c>
      <c r="G4783" s="37">
        <v>5</v>
      </c>
      <c r="H4783" s="37">
        <v>5</v>
      </c>
      <c r="I4783" s="37">
        <v>5</v>
      </c>
      <c r="J4783" s="37">
        <v>5</v>
      </c>
      <c r="K4783" s="37">
        <v>10</v>
      </c>
      <c r="L4783" s="37">
        <v>10</v>
      </c>
      <c r="M4783" s="37">
        <v>5</v>
      </c>
      <c r="N4783" s="37">
        <v>10</v>
      </c>
      <c r="O4783" s="37">
        <v>10</v>
      </c>
      <c r="P4783" s="37">
        <v>10</v>
      </c>
      <c r="Q4783" s="37">
        <v>5</v>
      </c>
    </row>
    <row r="4784" spans="1:17" ht="14.45" customHeight="1">
      <c r="A4784" s="174">
        <v>5169</v>
      </c>
      <c r="C4784" s="36" t="s">
        <v>9055</v>
      </c>
      <c r="D4784" s="35" t="s">
        <v>9515</v>
      </c>
      <c r="E4784" s="34" t="s">
        <v>934</v>
      </c>
      <c r="F4784" s="130">
        <f>GEOMEAN(F4776:F4783)</f>
        <v>8.6248605741833089</v>
      </c>
      <c r="G4784" s="33" t="e">
        <f>AVERAGE(#REF!)</f>
        <v>#REF!</v>
      </c>
      <c r="H4784" s="33" t="e">
        <f>AVERAGE(#REF!)</f>
        <v>#REF!</v>
      </c>
      <c r="I4784" s="33" t="e">
        <f>AVERAGE(#REF!)</f>
        <v>#REF!</v>
      </c>
      <c r="J4784" s="33" t="e">
        <f>AVERAGE(#REF!)</f>
        <v>#REF!</v>
      </c>
      <c r="K4784" s="33" t="e">
        <f>AVERAGE(#REF!)</f>
        <v>#REF!</v>
      </c>
      <c r="L4784" s="33" t="e">
        <f>AVERAGE(#REF!)</f>
        <v>#REF!</v>
      </c>
      <c r="M4784" s="33" t="e">
        <f>AVERAGE(#REF!)</f>
        <v>#REF!</v>
      </c>
      <c r="N4784" s="33" t="e">
        <f>AVERAGE(#REF!)</f>
        <v>#REF!</v>
      </c>
      <c r="O4784" s="33" t="e">
        <f>AVERAGE(#REF!)</f>
        <v>#REF!</v>
      </c>
      <c r="P4784" s="33" t="e">
        <f>AVERAGE(#REF!)</f>
        <v>#REF!</v>
      </c>
      <c r="Q4784" s="33" t="e">
        <f>AVERAGE(#REF!)</f>
        <v>#REF!</v>
      </c>
    </row>
    <row r="4785" spans="1:17" ht="14.45" customHeight="1">
      <c r="A4785" s="174">
        <v>4947</v>
      </c>
      <c r="B4785">
        <v>1</v>
      </c>
      <c r="C4785" s="36" t="s">
        <v>8784</v>
      </c>
      <c r="D4785" s="36" t="s">
        <v>8785</v>
      </c>
      <c r="E4785" s="39" t="s">
        <v>934</v>
      </c>
      <c r="F4785" s="38">
        <v>8.5</v>
      </c>
      <c r="G4785" s="37">
        <v>5</v>
      </c>
      <c r="H4785" s="37">
        <v>5</v>
      </c>
      <c r="I4785" s="37">
        <v>5</v>
      </c>
      <c r="J4785" s="37">
        <v>5</v>
      </c>
      <c r="K4785" s="37">
        <v>10</v>
      </c>
      <c r="L4785" s="37">
        <v>10</v>
      </c>
      <c r="M4785" s="37">
        <v>5</v>
      </c>
      <c r="N4785" s="37">
        <v>10</v>
      </c>
      <c r="O4785" s="37">
        <v>10</v>
      </c>
      <c r="P4785" s="37">
        <v>10</v>
      </c>
      <c r="Q4785" s="37">
        <v>5</v>
      </c>
    </row>
    <row r="4786" spans="1:17" ht="14.45" customHeight="1">
      <c r="A4786" s="174">
        <v>4946</v>
      </c>
      <c r="B4786">
        <v>2</v>
      </c>
      <c r="C4786" s="36" t="s">
        <v>8784</v>
      </c>
      <c r="D4786" s="36" t="s">
        <v>8786</v>
      </c>
      <c r="E4786" s="39" t="s">
        <v>934</v>
      </c>
      <c r="F4786" s="38">
        <v>8.3000000000000007</v>
      </c>
      <c r="G4786" s="37">
        <v>5</v>
      </c>
      <c r="H4786" s="37">
        <v>5</v>
      </c>
      <c r="I4786" s="37">
        <v>5</v>
      </c>
      <c r="J4786" s="37">
        <v>5</v>
      </c>
      <c r="K4786" s="37">
        <v>10</v>
      </c>
      <c r="L4786" s="37">
        <v>10</v>
      </c>
      <c r="M4786" s="37">
        <v>5</v>
      </c>
      <c r="N4786" s="37">
        <v>10</v>
      </c>
      <c r="O4786" s="37">
        <v>10</v>
      </c>
      <c r="P4786" s="37">
        <v>10</v>
      </c>
      <c r="Q4786" s="37">
        <v>5</v>
      </c>
    </row>
    <row r="4787" spans="1:17" ht="14.45" customHeight="1">
      <c r="A4787" s="174">
        <v>4945</v>
      </c>
      <c r="B4787">
        <v>3</v>
      </c>
      <c r="C4787" s="36" t="s">
        <v>8784</v>
      </c>
      <c r="D4787" s="36" t="s">
        <v>8787</v>
      </c>
      <c r="E4787" s="39" t="s">
        <v>934</v>
      </c>
      <c r="F4787" s="38">
        <v>8.8000000000000007</v>
      </c>
      <c r="G4787" s="37">
        <v>5</v>
      </c>
      <c r="H4787" s="37">
        <v>5</v>
      </c>
      <c r="I4787" s="37">
        <v>5</v>
      </c>
      <c r="J4787" s="37">
        <v>5</v>
      </c>
      <c r="K4787" s="37">
        <v>10</v>
      </c>
      <c r="L4787" s="37">
        <v>10</v>
      </c>
      <c r="M4787" s="37">
        <v>5</v>
      </c>
      <c r="N4787" s="37">
        <v>10</v>
      </c>
      <c r="O4787" s="37">
        <v>10</v>
      </c>
      <c r="P4787" s="37">
        <v>10</v>
      </c>
      <c r="Q4787" s="37">
        <v>5</v>
      </c>
    </row>
    <row r="4788" spans="1:17" ht="14.45" customHeight="1">
      <c r="A4788" s="174">
        <v>4944</v>
      </c>
      <c r="B4788">
        <v>4</v>
      </c>
      <c r="C4788" s="36" t="s">
        <v>8784</v>
      </c>
      <c r="D4788" s="36" t="s">
        <v>8788</v>
      </c>
      <c r="E4788" s="39" t="s">
        <v>934</v>
      </c>
      <c r="F4788" s="38">
        <v>7.9</v>
      </c>
      <c r="G4788" s="37">
        <v>5</v>
      </c>
      <c r="H4788" s="37">
        <v>5</v>
      </c>
      <c r="I4788" s="37">
        <v>5</v>
      </c>
      <c r="J4788" s="37">
        <v>5</v>
      </c>
      <c r="K4788" s="37">
        <v>10</v>
      </c>
      <c r="L4788" s="37">
        <v>10</v>
      </c>
      <c r="M4788" s="37">
        <v>5</v>
      </c>
      <c r="N4788" s="37">
        <v>10</v>
      </c>
      <c r="O4788" s="37">
        <v>10</v>
      </c>
      <c r="P4788" s="37">
        <v>10</v>
      </c>
      <c r="Q4788" s="37">
        <v>5</v>
      </c>
    </row>
    <row r="4789" spans="1:17" ht="14.45" customHeight="1">
      <c r="A4789" s="174">
        <v>4943</v>
      </c>
      <c r="B4789">
        <v>5</v>
      </c>
      <c r="C4789" s="36" t="s">
        <v>8784</v>
      </c>
      <c r="D4789" s="36" t="s">
        <v>8789</v>
      </c>
      <c r="E4789" s="39" t="s">
        <v>934</v>
      </c>
      <c r="F4789" s="38">
        <v>7.8</v>
      </c>
      <c r="G4789" s="37">
        <v>5</v>
      </c>
      <c r="H4789" s="37">
        <v>5</v>
      </c>
      <c r="I4789" s="37">
        <v>5</v>
      </c>
      <c r="J4789" s="37">
        <v>5</v>
      </c>
      <c r="K4789" s="37">
        <v>10</v>
      </c>
      <c r="L4789" s="37">
        <v>10</v>
      </c>
      <c r="M4789" s="37">
        <v>5</v>
      </c>
      <c r="N4789" s="37">
        <v>10</v>
      </c>
      <c r="O4789" s="37">
        <v>10</v>
      </c>
      <c r="P4789" s="37">
        <v>10</v>
      </c>
      <c r="Q4789" s="37">
        <v>5</v>
      </c>
    </row>
    <row r="4790" spans="1:17" ht="14.45" customHeight="1">
      <c r="A4790" s="174">
        <v>4942</v>
      </c>
      <c r="B4790">
        <v>6</v>
      </c>
      <c r="C4790" s="36" t="s">
        <v>8784</v>
      </c>
      <c r="D4790" s="36" t="s">
        <v>8790</v>
      </c>
      <c r="E4790" s="39" t="s">
        <v>934</v>
      </c>
      <c r="F4790" s="38">
        <v>8.1999999999999993</v>
      </c>
      <c r="G4790" s="37">
        <v>5</v>
      </c>
      <c r="H4790" s="37">
        <v>5</v>
      </c>
      <c r="I4790" s="37">
        <v>5</v>
      </c>
      <c r="J4790" s="37">
        <v>5</v>
      </c>
      <c r="K4790" s="37">
        <v>10</v>
      </c>
      <c r="L4790" s="37">
        <v>10</v>
      </c>
      <c r="M4790" s="37">
        <v>5</v>
      </c>
      <c r="N4790" s="37">
        <v>10</v>
      </c>
      <c r="O4790" s="37">
        <v>10</v>
      </c>
      <c r="P4790" s="37">
        <v>10</v>
      </c>
      <c r="Q4790" s="37">
        <v>5</v>
      </c>
    </row>
    <row r="4791" spans="1:17" ht="14.45" customHeight="1">
      <c r="A4791" s="174">
        <v>4941</v>
      </c>
      <c r="B4791">
        <v>7</v>
      </c>
      <c r="C4791" s="36" t="s">
        <v>8784</v>
      </c>
      <c r="D4791" s="36" t="s">
        <v>8791</v>
      </c>
      <c r="E4791" s="39" t="s">
        <v>934</v>
      </c>
      <c r="F4791" s="38">
        <v>7.9</v>
      </c>
      <c r="G4791" s="37">
        <v>5</v>
      </c>
      <c r="H4791" s="37">
        <v>5</v>
      </c>
      <c r="I4791" s="37">
        <v>5</v>
      </c>
      <c r="J4791" s="37">
        <v>5</v>
      </c>
      <c r="K4791" s="37">
        <v>10</v>
      </c>
      <c r="L4791" s="37">
        <v>10</v>
      </c>
      <c r="M4791" s="37">
        <v>5</v>
      </c>
      <c r="N4791" s="37">
        <v>10</v>
      </c>
      <c r="O4791" s="37">
        <v>10</v>
      </c>
      <c r="P4791" s="37">
        <v>10</v>
      </c>
      <c r="Q4791" s="37">
        <v>5</v>
      </c>
    </row>
    <row r="4792" spans="1:17" ht="14.45" customHeight="1">
      <c r="A4792" s="174">
        <v>4940</v>
      </c>
      <c r="B4792">
        <v>8</v>
      </c>
      <c r="C4792" s="36" t="s">
        <v>8784</v>
      </c>
      <c r="D4792" s="36" t="s">
        <v>8792</v>
      </c>
      <c r="E4792" s="39" t="s">
        <v>934</v>
      </c>
      <c r="F4792" s="38">
        <v>7.9</v>
      </c>
      <c r="G4792" s="37">
        <v>5</v>
      </c>
      <c r="H4792" s="37">
        <v>5</v>
      </c>
      <c r="I4792" s="37">
        <v>5</v>
      </c>
      <c r="J4792" s="37">
        <v>5</v>
      </c>
      <c r="K4792" s="37">
        <v>10</v>
      </c>
      <c r="L4792" s="37">
        <v>10</v>
      </c>
      <c r="M4792" s="37">
        <v>5</v>
      </c>
      <c r="N4792" s="37">
        <v>10</v>
      </c>
      <c r="O4792" s="37">
        <v>10</v>
      </c>
      <c r="P4792" s="37">
        <v>10</v>
      </c>
      <c r="Q4792" s="37">
        <v>5</v>
      </c>
    </row>
    <row r="4793" spans="1:17" ht="14.45" customHeight="1">
      <c r="A4793" s="174">
        <v>4939</v>
      </c>
      <c r="C4793" s="36" t="s">
        <v>8784</v>
      </c>
      <c r="D4793" s="35" t="s">
        <v>9516</v>
      </c>
      <c r="E4793" s="34" t="s">
        <v>934</v>
      </c>
      <c r="F4793" s="130">
        <f>GEOMEAN(F4785:F4792)</f>
        <v>8.1558865757758543</v>
      </c>
      <c r="G4793" s="33" t="e">
        <f>AVERAGE(#REF!)</f>
        <v>#REF!</v>
      </c>
      <c r="H4793" s="33" t="e">
        <f>AVERAGE(#REF!)</f>
        <v>#REF!</v>
      </c>
      <c r="I4793" s="33" t="e">
        <f>AVERAGE(#REF!)</f>
        <v>#REF!</v>
      </c>
      <c r="J4793" s="33" t="e">
        <f>AVERAGE(#REF!)</f>
        <v>#REF!</v>
      </c>
      <c r="K4793" s="33" t="e">
        <f>AVERAGE(#REF!)</f>
        <v>#REF!</v>
      </c>
      <c r="L4793" s="33" t="e">
        <f>AVERAGE(#REF!)</f>
        <v>#REF!</v>
      </c>
      <c r="M4793" s="33" t="e">
        <f>AVERAGE(#REF!)</f>
        <v>#REF!</v>
      </c>
      <c r="N4793" s="33" t="e">
        <f>AVERAGE(#REF!)</f>
        <v>#REF!</v>
      </c>
      <c r="O4793" s="33" t="e">
        <f>AVERAGE(#REF!)</f>
        <v>#REF!</v>
      </c>
      <c r="P4793" s="33" t="e">
        <f>AVERAGE(#REF!)</f>
        <v>#REF!</v>
      </c>
      <c r="Q4793" s="33" t="e">
        <f>AVERAGE(#REF!)</f>
        <v>#REF!</v>
      </c>
    </row>
    <row r="4794" spans="1:17" ht="14.45" customHeight="1">
      <c r="A4794" s="174">
        <v>4374</v>
      </c>
      <c r="B4794">
        <v>1</v>
      </c>
      <c r="C4794" s="36" t="s">
        <v>7965</v>
      </c>
      <c r="D4794" s="36" t="s">
        <v>7966</v>
      </c>
      <c r="E4794" s="39" t="s">
        <v>934</v>
      </c>
      <c r="F4794" s="38">
        <v>8.6</v>
      </c>
      <c r="G4794" s="37">
        <v>5</v>
      </c>
      <c r="H4794" s="37">
        <v>5</v>
      </c>
      <c r="I4794" s="37">
        <v>5</v>
      </c>
      <c r="J4794" s="37">
        <v>5</v>
      </c>
      <c r="K4794" s="37">
        <v>10</v>
      </c>
      <c r="L4794" s="37">
        <v>10</v>
      </c>
      <c r="M4794" s="37">
        <v>5</v>
      </c>
      <c r="N4794" s="37">
        <v>10</v>
      </c>
      <c r="O4794" s="37">
        <v>10</v>
      </c>
      <c r="P4794" s="37">
        <v>10</v>
      </c>
      <c r="Q4794" s="37">
        <v>5</v>
      </c>
    </row>
    <row r="4795" spans="1:17" ht="14.45" customHeight="1">
      <c r="A4795" s="174">
        <v>4373</v>
      </c>
      <c r="B4795">
        <v>2</v>
      </c>
      <c r="C4795" s="36" t="s">
        <v>7965</v>
      </c>
      <c r="D4795" s="36" t="s">
        <v>7967</v>
      </c>
      <c r="E4795" s="39" t="s">
        <v>934</v>
      </c>
      <c r="F4795" s="38">
        <v>8.6999999999999993</v>
      </c>
      <c r="G4795" s="37">
        <v>5</v>
      </c>
      <c r="H4795" s="37">
        <v>5</v>
      </c>
      <c r="I4795" s="37">
        <v>5</v>
      </c>
      <c r="J4795" s="37">
        <v>5</v>
      </c>
      <c r="K4795" s="37">
        <v>10</v>
      </c>
      <c r="L4795" s="37">
        <v>10</v>
      </c>
      <c r="M4795" s="37">
        <v>5</v>
      </c>
      <c r="N4795" s="37">
        <v>10</v>
      </c>
      <c r="O4795" s="37">
        <v>10</v>
      </c>
      <c r="P4795" s="37">
        <v>10</v>
      </c>
      <c r="Q4795" s="37">
        <v>5</v>
      </c>
    </row>
    <row r="4796" spans="1:17" ht="14.45" customHeight="1">
      <c r="A4796" s="174">
        <v>4372</v>
      </c>
      <c r="B4796">
        <v>3</v>
      </c>
      <c r="C4796" s="36" t="s">
        <v>7965</v>
      </c>
      <c r="D4796" s="36" t="s">
        <v>7968</v>
      </c>
      <c r="E4796" s="39" t="s">
        <v>934</v>
      </c>
      <c r="F4796" s="38">
        <v>9</v>
      </c>
      <c r="G4796" s="37">
        <v>5</v>
      </c>
      <c r="H4796" s="37">
        <v>5</v>
      </c>
      <c r="I4796" s="37">
        <v>5</v>
      </c>
      <c r="J4796" s="37">
        <v>5</v>
      </c>
      <c r="K4796" s="37">
        <v>10</v>
      </c>
      <c r="L4796" s="37">
        <v>10</v>
      </c>
      <c r="M4796" s="37">
        <v>5</v>
      </c>
      <c r="N4796" s="37">
        <v>10</v>
      </c>
      <c r="O4796" s="37">
        <v>10</v>
      </c>
      <c r="P4796" s="37">
        <v>10</v>
      </c>
      <c r="Q4796" s="37">
        <v>5</v>
      </c>
    </row>
    <row r="4797" spans="1:17" ht="14.45" customHeight="1">
      <c r="A4797" s="174">
        <v>4371</v>
      </c>
      <c r="B4797">
        <v>4</v>
      </c>
      <c r="C4797" s="36" t="s">
        <v>7965</v>
      </c>
      <c r="D4797" s="36" t="s">
        <v>7969</v>
      </c>
      <c r="E4797" s="39" t="s">
        <v>934</v>
      </c>
      <c r="F4797" s="38">
        <v>9.6</v>
      </c>
      <c r="G4797" s="37">
        <v>5</v>
      </c>
      <c r="H4797" s="37">
        <v>5</v>
      </c>
      <c r="I4797" s="37">
        <v>5</v>
      </c>
      <c r="J4797" s="37">
        <v>5</v>
      </c>
      <c r="K4797" s="37">
        <v>10</v>
      </c>
      <c r="L4797" s="37">
        <v>10</v>
      </c>
      <c r="M4797" s="37">
        <v>5</v>
      </c>
      <c r="N4797" s="37">
        <v>10</v>
      </c>
      <c r="O4797" s="37">
        <v>10</v>
      </c>
      <c r="P4797" s="37">
        <v>10</v>
      </c>
      <c r="Q4797" s="37">
        <v>5</v>
      </c>
    </row>
    <row r="4798" spans="1:17" ht="14.45" customHeight="1">
      <c r="A4798" s="174">
        <v>4370</v>
      </c>
      <c r="B4798">
        <v>5</v>
      </c>
      <c r="C4798" s="36" t="s">
        <v>7965</v>
      </c>
      <c r="D4798" s="36" t="s">
        <v>7970</v>
      </c>
      <c r="E4798" s="39" t="s">
        <v>934</v>
      </c>
      <c r="F4798" s="38">
        <v>8.8000000000000007</v>
      </c>
      <c r="G4798" s="37">
        <v>5</v>
      </c>
      <c r="H4798" s="37">
        <v>5</v>
      </c>
      <c r="I4798" s="37">
        <v>5</v>
      </c>
      <c r="J4798" s="37">
        <v>5</v>
      </c>
      <c r="K4798" s="37">
        <v>10</v>
      </c>
      <c r="L4798" s="37">
        <v>10</v>
      </c>
      <c r="M4798" s="37">
        <v>5</v>
      </c>
      <c r="N4798" s="37">
        <v>10</v>
      </c>
      <c r="O4798" s="37">
        <v>10</v>
      </c>
      <c r="P4798" s="37">
        <v>10</v>
      </c>
      <c r="Q4798" s="37">
        <v>5</v>
      </c>
    </row>
    <row r="4799" spans="1:17" ht="14.45" customHeight="1">
      <c r="A4799" s="174">
        <v>4369</v>
      </c>
      <c r="B4799">
        <v>6</v>
      </c>
      <c r="C4799" s="36" t="s">
        <v>7965</v>
      </c>
      <c r="D4799" s="36" t="s">
        <v>7971</v>
      </c>
      <c r="E4799" s="39" t="s">
        <v>934</v>
      </c>
      <c r="F4799" s="38">
        <v>8.3000000000000007</v>
      </c>
      <c r="G4799" s="37">
        <v>5</v>
      </c>
      <c r="H4799" s="37">
        <v>5</v>
      </c>
      <c r="I4799" s="37">
        <v>5</v>
      </c>
      <c r="J4799" s="37">
        <v>5</v>
      </c>
      <c r="K4799" s="37">
        <v>10</v>
      </c>
      <c r="L4799" s="37">
        <v>10</v>
      </c>
      <c r="M4799" s="37">
        <v>5</v>
      </c>
      <c r="N4799" s="37">
        <v>10</v>
      </c>
      <c r="O4799" s="37">
        <v>10</v>
      </c>
      <c r="P4799" s="37">
        <v>10</v>
      </c>
      <c r="Q4799" s="37">
        <v>5</v>
      </c>
    </row>
    <row r="4800" spans="1:17" ht="14.45" customHeight="1">
      <c r="A4800" s="174">
        <v>4368</v>
      </c>
      <c r="B4800">
        <v>7</v>
      </c>
      <c r="C4800" s="36" t="s">
        <v>7965</v>
      </c>
      <c r="D4800" s="36" t="s">
        <v>7972</v>
      </c>
      <c r="E4800" s="39" t="s">
        <v>934</v>
      </c>
      <c r="F4800" s="38">
        <v>8</v>
      </c>
      <c r="G4800" s="37">
        <v>5</v>
      </c>
      <c r="H4800" s="37">
        <v>5</v>
      </c>
      <c r="I4800" s="37">
        <v>5</v>
      </c>
      <c r="J4800" s="37">
        <v>5</v>
      </c>
      <c r="K4800" s="37">
        <v>10</v>
      </c>
      <c r="L4800" s="37">
        <v>10</v>
      </c>
      <c r="M4800" s="37">
        <v>5</v>
      </c>
      <c r="N4800" s="37">
        <v>10</v>
      </c>
      <c r="O4800" s="37">
        <v>10</v>
      </c>
      <c r="P4800" s="37">
        <v>10</v>
      </c>
      <c r="Q4800" s="37">
        <v>5</v>
      </c>
    </row>
    <row r="4801" spans="1:33" ht="14.45" customHeight="1">
      <c r="A4801" s="174">
        <v>4367</v>
      </c>
      <c r="B4801">
        <v>8</v>
      </c>
      <c r="C4801" s="36" t="s">
        <v>7965</v>
      </c>
      <c r="D4801" s="36" t="s">
        <v>7973</v>
      </c>
      <c r="E4801" s="39" t="s">
        <v>934</v>
      </c>
      <c r="F4801" s="38">
        <v>9.5</v>
      </c>
      <c r="G4801" s="37">
        <v>5</v>
      </c>
      <c r="H4801" s="37">
        <v>5</v>
      </c>
      <c r="I4801" s="37">
        <v>5</v>
      </c>
      <c r="J4801" s="37">
        <v>5</v>
      </c>
      <c r="K4801" s="37">
        <v>10</v>
      </c>
      <c r="L4801" s="37">
        <v>10</v>
      </c>
      <c r="M4801" s="37">
        <v>5</v>
      </c>
      <c r="N4801" s="37">
        <v>10</v>
      </c>
      <c r="O4801" s="37">
        <v>10</v>
      </c>
      <c r="P4801" s="37">
        <v>10</v>
      </c>
      <c r="Q4801" s="37">
        <v>5</v>
      </c>
    </row>
    <row r="4802" spans="1:33" ht="14.45" customHeight="1">
      <c r="A4802" s="174">
        <v>4366</v>
      </c>
      <c r="B4802">
        <v>9</v>
      </c>
      <c r="C4802" s="36" t="s">
        <v>7965</v>
      </c>
      <c r="D4802" s="36" t="s">
        <v>7974</v>
      </c>
      <c r="E4802" s="39" t="s">
        <v>934</v>
      </c>
      <c r="F4802" s="38">
        <v>7.9</v>
      </c>
      <c r="G4802" s="37">
        <v>5</v>
      </c>
      <c r="H4802" s="37">
        <v>5</v>
      </c>
      <c r="I4802" s="37">
        <v>5</v>
      </c>
      <c r="J4802" s="37">
        <v>5</v>
      </c>
      <c r="K4802" s="37">
        <v>10</v>
      </c>
      <c r="L4802" s="37">
        <v>10</v>
      </c>
      <c r="M4802" s="37">
        <v>5</v>
      </c>
      <c r="N4802" s="37">
        <v>10</v>
      </c>
      <c r="O4802" s="37">
        <v>10</v>
      </c>
      <c r="P4802" s="37">
        <v>10</v>
      </c>
      <c r="Q4802" s="37">
        <v>5</v>
      </c>
    </row>
    <row r="4803" spans="1:33" ht="14.45" customHeight="1">
      <c r="A4803" s="174">
        <v>4365</v>
      </c>
      <c r="B4803">
        <v>10</v>
      </c>
      <c r="C4803" s="36" t="s">
        <v>7965</v>
      </c>
      <c r="D4803" s="36" t="s">
        <v>7975</v>
      </c>
      <c r="E4803" s="39" t="s">
        <v>934</v>
      </c>
      <c r="F4803" s="38">
        <v>7.8</v>
      </c>
      <c r="G4803" s="37">
        <v>5</v>
      </c>
      <c r="H4803" s="37">
        <v>5</v>
      </c>
      <c r="I4803" s="37">
        <v>5</v>
      </c>
      <c r="J4803" s="37">
        <v>5</v>
      </c>
      <c r="K4803" s="37">
        <v>10</v>
      </c>
      <c r="L4803" s="37">
        <v>10</v>
      </c>
      <c r="M4803" s="37">
        <v>5</v>
      </c>
      <c r="N4803" s="37">
        <v>10</v>
      </c>
      <c r="O4803" s="37">
        <v>10</v>
      </c>
      <c r="P4803" s="37">
        <v>10</v>
      </c>
      <c r="Q4803" s="37">
        <v>5</v>
      </c>
    </row>
    <row r="4804" spans="1:33" s="157" customFormat="1" ht="14.45" customHeight="1" thickBot="1">
      <c r="A4804" s="178">
        <v>4364</v>
      </c>
      <c r="C4804" s="168" t="s">
        <v>7965</v>
      </c>
      <c r="D4804" s="169" t="s">
        <v>9517</v>
      </c>
      <c r="E4804" s="170" t="s">
        <v>934</v>
      </c>
      <c r="F4804" s="171">
        <f>GEOMEAN(F4794:F4803)</f>
        <v>8.5992930590719059</v>
      </c>
      <c r="G4804" s="161" t="e">
        <f>AVERAGE(#REF!)</f>
        <v>#REF!</v>
      </c>
      <c r="H4804" s="161" t="e">
        <f>AVERAGE(#REF!)</f>
        <v>#REF!</v>
      </c>
      <c r="I4804" s="161" t="e">
        <f>AVERAGE(#REF!)</f>
        <v>#REF!</v>
      </c>
      <c r="J4804" s="161" t="e">
        <f>AVERAGE(#REF!)</f>
        <v>#REF!</v>
      </c>
      <c r="K4804" s="161" t="e">
        <f>AVERAGE(#REF!)</f>
        <v>#REF!</v>
      </c>
      <c r="L4804" s="161" t="e">
        <f>AVERAGE(#REF!)</f>
        <v>#REF!</v>
      </c>
      <c r="M4804" s="161" t="e">
        <f>AVERAGE(#REF!)</f>
        <v>#REF!</v>
      </c>
      <c r="N4804" s="161" t="e">
        <f>AVERAGE(#REF!)</f>
        <v>#REF!</v>
      </c>
      <c r="O4804" s="161" t="e">
        <f>AVERAGE(#REF!)</f>
        <v>#REF!</v>
      </c>
      <c r="P4804" s="161" t="e">
        <f>AVERAGE(#REF!)</f>
        <v>#REF!</v>
      </c>
      <c r="Q4804" s="161" t="e">
        <f>AVERAGE(#REF!)</f>
        <v>#REF!</v>
      </c>
      <c r="R4804" s="213"/>
      <c r="S4804" s="162"/>
      <c r="T4804" s="162"/>
      <c r="U4804" s="162"/>
      <c r="V4804" s="162"/>
      <c r="W4804" s="162"/>
      <c r="X4804" s="162"/>
      <c r="Y4804" s="162"/>
      <c r="Z4804" s="162"/>
      <c r="AA4804" s="162"/>
      <c r="AB4804" s="162"/>
      <c r="AC4804" s="162"/>
      <c r="AD4804" s="163"/>
      <c r="AE4804" s="163"/>
      <c r="AF4804" s="163"/>
      <c r="AG4804" s="163"/>
    </row>
    <row r="4805" spans="1:33" ht="16.5" thickTop="1">
      <c r="A4805" s="174">
        <v>2726</v>
      </c>
      <c r="B4805">
        <v>1</v>
      </c>
      <c r="C4805" s="36" t="s">
        <v>2803</v>
      </c>
      <c r="D4805" s="42" t="s">
        <v>2815</v>
      </c>
      <c r="E4805" s="41" t="s">
        <v>934</v>
      </c>
      <c r="F4805" s="40">
        <v>9.6999999999999993</v>
      </c>
      <c r="G4805" s="37">
        <v>5</v>
      </c>
      <c r="H4805" s="37">
        <v>5</v>
      </c>
      <c r="I4805" s="37">
        <v>5</v>
      </c>
      <c r="J4805" s="37">
        <v>5</v>
      </c>
      <c r="K4805" s="37">
        <v>10</v>
      </c>
      <c r="L4805" s="37">
        <v>10</v>
      </c>
      <c r="M4805" s="37">
        <v>5</v>
      </c>
      <c r="N4805" s="37">
        <v>10</v>
      </c>
      <c r="O4805" s="37">
        <v>10</v>
      </c>
      <c r="P4805" s="37">
        <v>10</v>
      </c>
      <c r="Q4805" s="37">
        <v>5</v>
      </c>
    </row>
    <row r="4806" spans="1:33">
      <c r="A4806" s="174">
        <v>2725</v>
      </c>
      <c r="B4806">
        <v>2</v>
      </c>
      <c r="C4806" s="36" t="s">
        <v>2803</v>
      </c>
      <c r="D4806" s="36" t="s">
        <v>2814</v>
      </c>
      <c r="E4806" s="39" t="s">
        <v>934</v>
      </c>
      <c r="F4806" s="38">
        <v>7.2</v>
      </c>
      <c r="G4806" s="37">
        <v>5</v>
      </c>
      <c r="H4806" s="37">
        <v>5</v>
      </c>
      <c r="I4806" s="37">
        <v>5</v>
      </c>
      <c r="J4806" s="37">
        <v>5</v>
      </c>
      <c r="K4806" s="37">
        <v>10</v>
      </c>
      <c r="L4806" s="37">
        <v>10</v>
      </c>
      <c r="M4806" s="37">
        <v>5</v>
      </c>
      <c r="N4806" s="37">
        <v>10</v>
      </c>
      <c r="O4806" s="37">
        <v>10</v>
      </c>
      <c r="P4806" s="37">
        <v>10</v>
      </c>
      <c r="Q4806" s="37">
        <v>5</v>
      </c>
    </row>
    <row r="4807" spans="1:33">
      <c r="A4807" s="174">
        <v>2724</v>
      </c>
      <c r="B4807">
        <v>3</v>
      </c>
      <c r="C4807" s="36" t="s">
        <v>2803</v>
      </c>
      <c r="D4807" s="36" t="s">
        <v>2813</v>
      </c>
      <c r="E4807" s="39" t="s">
        <v>934</v>
      </c>
      <c r="F4807" s="38">
        <v>8.4</v>
      </c>
      <c r="G4807" s="37">
        <v>5</v>
      </c>
      <c r="H4807" s="37">
        <v>5</v>
      </c>
      <c r="I4807" s="37">
        <v>5</v>
      </c>
      <c r="J4807" s="37">
        <v>5</v>
      </c>
      <c r="K4807" s="37">
        <v>10</v>
      </c>
      <c r="L4807" s="37">
        <v>10</v>
      </c>
      <c r="M4807" s="37">
        <v>5</v>
      </c>
      <c r="N4807" s="37">
        <v>10</v>
      </c>
      <c r="O4807" s="37">
        <v>10</v>
      </c>
      <c r="P4807" s="37">
        <v>10</v>
      </c>
      <c r="Q4807" s="37">
        <v>5</v>
      </c>
    </row>
    <row r="4808" spans="1:33">
      <c r="A4808" s="174">
        <v>2723</v>
      </c>
      <c r="B4808">
        <v>4</v>
      </c>
      <c r="C4808" s="36" t="s">
        <v>2803</v>
      </c>
      <c r="D4808" s="36" t="s">
        <v>2812</v>
      </c>
      <c r="E4808" s="39" t="s">
        <v>934</v>
      </c>
      <c r="F4808" s="38">
        <v>8.8000000000000007</v>
      </c>
      <c r="G4808" s="37">
        <v>5</v>
      </c>
      <c r="H4808" s="37">
        <v>5</v>
      </c>
      <c r="I4808" s="37">
        <v>5</v>
      </c>
      <c r="J4808" s="37">
        <v>5</v>
      </c>
      <c r="K4808" s="37">
        <v>10</v>
      </c>
      <c r="L4808" s="37">
        <v>10</v>
      </c>
      <c r="M4808" s="37">
        <v>5</v>
      </c>
      <c r="N4808" s="37">
        <v>10</v>
      </c>
      <c r="O4808" s="37">
        <v>10</v>
      </c>
      <c r="P4808" s="37">
        <v>10</v>
      </c>
      <c r="Q4808" s="37">
        <v>5</v>
      </c>
    </row>
    <row r="4809" spans="1:33">
      <c r="A4809" s="174">
        <v>2722</v>
      </c>
      <c r="B4809">
        <v>5</v>
      </c>
      <c r="C4809" s="36" t="s">
        <v>2803</v>
      </c>
      <c r="D4809" s="36" t="s">
        <v>2811</v>
      </c>
      <c r="E4809" s="39" t="s">
        <v>934</v>
      </c>
      <c r="F4809" s="38">
        <v>8.3000000000000007</v>
      </c>
      <c r="G4809" s="37">
        <v>5</v>
      </c>
      <c r="H4809" s="37">
        <v>5</v>
      </c>
      <c r="I4809" s="37">
        <v>5</v>
      </c>
      <c r="J4809" s="37">
        <v>5</v>
      </c>
      <c r="K4809" s="37">
        <v>10</v>
      </c>
      <c r="L4809" s="37">
        <v>10</v>
      </c>
      <c r="M4809" s="37">
        <v>5</v>
      </c>
      <c r="N4809" s="37">
        <v>10</v>
      </c>
      <c r="O4809" s="37">
        <v>10</v>
      </c>
      <c r="P4809" s="37">
        <v>10</v>
      </c>
      <c r="Q4809" s="37">
        <v>5</v>
      </c>
    </row>
    <row r="4810" spans="1:33">
      <c r="A4810" s="174">
        <v>2721</v>
      </c>
      <c r="B4810">
        <v>6</v>
      </c>
      <c r="C4810" s="36" t="s">
        <v>2803</v>
      </c>
      <c r="D4810" s="36" t="s">
        <v>2810</v>
      </c>
      <c r="E4810" s="39" t="s">
        <v>934</v>
      </c>
      <c r="F4810" s="38">
        <v>9</v>
      </c>
      <c r="G4810" s="37">
        <v>5</v>
      </c>
      <c r="H4810" s="37">
        <v>5</v>
      </c>
      <c r="I4810" s="37">
        <v>5</v>
      </c>
      <c r="J4810" s="37">
        <v>5</v>
      </c>
      <c r="K4810" s="37">
        <v>10</v>
      </c>
      <c r="L4810" s="37">
        <v>10</v>
      </c>
      <c r="M4810" s="37">
        <v>5</v>
      </c>
      <c r="N4810" s="37">
        <v>10</v>
      </c>
      <c r="O4810" s="37">
        <v>10</v>
      </c>
      <c r="P4810" s="37">
        <v>10</v>
      </c>
      <c r="Q4810" s="37">
        <v>5</v>
      </c>
    </row>
    <row r="4811" spans="1:33">
      <c r="A4811" s="174">
        <v>2720</v>
      </c>
      <c r="B4811">
        <v>7</v>
      </c>
      <c r="C4811" s="36" t="s">
        <v>2803</v>
      </c>
      <c r="D4811" s="36" t="s">
        <v>2809</v>
      </c>
      <c r="E4811" s="39" t="s">
        <v>934</v>
      </c>
      <c r="F4811" s="38">
        <v>7.2</v>
      </c>
      <c r="G4811" s="37">
        <v>5</v>
      </c>
      <c r="H4811" s="37">
        <v>5</v>
      </c>
      <c r="I4811" s="37">
        <v>5</v>
      </c>
      <c r="J4811" s="37">
        <v>5</v>
      </c>
      <c r="K4811" s="37">
        <v>10</v>
      </c>
      <c r="L4811" s="37">
        <v>10</v>
      </c>
      <c r="M4811" s="37">
        <v>5</v>
      </c>
      <c r="N4811" s="37">
        <v>10</v>
      </c>
      <c r="O4811" s="37">
        <v>10</v>
      </c>
      <c r="P4811" s="37">
        <v>10</v>
      </c>
      <c r="Q4811" s="37">
        <v>5</v>
      </c>
    </row>
    <row r="4812" spans="1:33">
      <c r="A4812" s="174">
        <v>2719</v>
      </c>
      <c r="B4812">
        <v>8</v>
      </c>
      <c r="C4812" s="36" t="s">
        <v>2803</v>
      </c>
      <c r="D4812" s="36" t="s">
        <v>2808</v>
      </c>
      <c r="E4812" s="39" t="s">
        <v>934</v>
      </c>
      <c r="F4812" s="38">
        <v>9.1</v>
      </c>
      <c r="G4812" s="37">
        <v>5</v>
      </c>
      <c r="H4812" s="37">
        <v>5</v>
      </c>
      <c r="I4812" s="37">
        <v>5</v>
      </c>
      <c r="J4812" s="37">
        <v>5</v>
      </c>
      <c r="K4812" s="37">
        <v>10</v>
      </c>
      <c r="L4812" s="37">
        <v>10</v>
      </c>
      <c r="M4812" s="37">
        <v>5</v>
      </c>
      <c r="N4812" s="37">
        <v>10</v>
      </c>
      <c r="O4812" s="37">
        <v>10</v>
      </c>
      <c r="P4812" s="37">
        <v>10</v>
      </c>
      <c r="Q4812" s="37">
        <v>5</v>
      </c>
    </row>
    <row r="4813" spans="1:33">
      <c r="A4813" s="174">
        <v>2718</v>
      </c>
      <c r="B4813">
        <v>9</v>
      </c>
      <c r="C4813" s="36" t="s">
        <v>2803</v>
      </c>
      <c r="D4813" s="36" t="s">
        <v>2807</v>
      </c>
      <c r="E4813" s="39" t="s">
        <v>934</v>
      </c>
      <c r="F4813" s="38">
        <v>8.4</v>
      </c>
      <c r="G4813" s="37">
        <v>5</v>
      </c>
      <c r="H4813" s="37">
        <v>5</v>
      </c>
      <c r="I4813" s="37">
        <v>5</v>
      </c>
      <c r="J4813" s="37">
        <v>5</v>
      </c>
      <c r="K4813" s="37">
        <v>10</v>
      </c>
      <c r="L4813" s="37">
        <v>10</v>
      </c>
      <c r="M4813" s="37">
        <v>5</v>
      </c>
      <c r="N4813" s="37">
        <v>10</v>
      </c>
      <c r="O4813" s="37">
        <v>10</v>
      </c>
      <c r="P4813" s="37">
        <v>10</v>
      </c>
      <c r="Q4813" s="37">
        <v>5</v>
      </c>
    </row>
    <row r="4814" spans="1:33">
      <c r="A4814" s="174">
        <v>2717</v>
      </c>
      <c r="B4814">
        <v>10</v>
      </c>
      <c r="C4814" s="36" t="s">
        <v>2803</v>
      </c>
      <c r="D4814" s="36" t="s">
        <v>2806</v>
      </c>
      <c r="E4814" s="39" t="s">
        <v>934</v>
      </c>
      <c r="F4814" s="38">
        <v>6.9</v>
      </c>
      <c r="G4814" s="37">
        <v>5</v>
      </c>
      <c r="H4814" s="37">
        <v>5</v>
      </c>
      <c r="I4814" s="37">
        <v>5</v>
      </c>
      <c r="J4814" s="37">
        <v>5</v>
      </c>
      <c r="K4814" s="37">
        <v>10</v>
      </c>
      <c r="L4814" s="37">
        <v>10</v>
      </c>
      <c r="M4814" s="37">
        <v>5</v>
      </c>
      <c r="N4814" s="37">
        <v>10</v>
      </c>
      <c r="O4814" s="37">
        <v>10</v>
      </c>
      <c r="P4814" s="37">
        <v>10</v>
      </c>
      <c r="Q4814" s="37">
        <v>5</v>
      </c>
    </row>
    <row r="4815" spans="1:33">
      <c r="A4815" s="174">
        <v>2716</v>
      </c>
      <c r="B4815">
        <v>11</v>
      </c>
      <c r="C4815" s="36" t="s">
        <v>2803</v>
      </c>
      <c r="D4815" s="36" t="s">
        <v>2805</v>
      </c>
      <c r="E4815" s="39" t="s">
        <v>934</v>
      </c>
      <c r="F4815" s="38">
        <v>8.1999999999999993</v>
      </c>
      <c r="G4815" s="37">
        <v>5</v>
      </c>
      <c r="H4815" s="37">
        <v>5</v>
      </c>
      <c r="I4815" s="37">
        <v>5</v>
      </c>
      <c r="J4815" s="37">
        <v>5</v>
      </c>
      <c r="K4815" s="37">
        <v>10</v>
      </c>
      <c r="L4815" s="37">
        <v>10</v>
      </c>
      <c r="M4815" s="37">
        <v>5</v>
      </c>
      <c r="N4815" s="37">
        <v>10</v>
      </c>
      <c r="O4815" s="37">
        <v>10</v>
      </c>
      <c r="P4815" s="37">
        <v>10</v>
      </c>
      <c r="Q4815" s="37">
        <v>5</v>
      </c>
    </row>
    <row r="4816" spans="1:33">
      <c r="A4816" s="174">
        <v>2715</v>
      </c>
      <c r="B4816">
        <v>12</v>
      </c>
      <c r="C4816" s="36" t="s">
        <v>2803</v>
      </c>
      <c r="D4816" s="36" t="s">
        <v>2804</v>
      </c>
      <c r="E4816" s="39" t="s">
        <v>934</v>
      </c>
      <c r="F4816" s="38">
        <v>8.3000000000000007</v>
      </c>
      <c r="G4816" s="37">
        <v>5</v>
      </c>
      <c r="H4816" s="37">
        <v>5</v>
      </c>
      <c r="I4816" s="37">
        <v>5</v>
      </c>
      <c r="J4816" s="37">
        <v>5</v>
      </c>
      <c r="K4816" s="37">
        <v>10</v>
      </c>
      <c r="L4816" s="37">
        <v>10</v>
      </c>
      <c r="M4816" s="37">
        <v>5</v>
      </c>
      <c r="N4816" s="37">
        <v>10</v>
      </c>
      <c r="O4816" s="37">
        <v>10</v>
      </c>
      <c r="P4816" s="37">
        <v>10</v>
      </c>
      <c r="Q4816" s="37">
        <v>5</v>
      </c>
    </row>
    <row r="4817" spans="1:17">
      <c r="A4817" s="174">
        <v>2714</v>
      </c>
      <c r="C4817" s="36" t="s">
        <v>2803</v>
      </c>
      <c r="D4817" s="35" t="s">
        <v>8682</v>
      </c>
      <c r="E4817" s="34" t="s">
        <v>934</v>
      </c>
      <c r="F4817" s="130">
        <v>8.2520000000000007</v>
      </c>
      <c r="G4817" s="33" t="e">
        <f>AVERAGE(#REF!)</f>
        <v>#REF!</v>
      </c>
      <c r="H4817" s="33" t="e">
        <f>AVERAGE(#REF!)</f>
        <v>#REF!</v>
      </c>
      <c r="I4817" s="33" t="e">
        <f>AVERAGE(#REF!)</f>
        <v>#REF!</v>
      </c>
      <c r="J4817" s="33" t="e">
        <f>AVERAGE(#REF!)</f>
        <v>#REF!</v>
      </c>
      <c r="K4817" s="33" t="e">
        <f>AVERAGE(#REF!)</f>
        <v>#REF!</v>
      </c>
      <c r="L4817" s="33" t="e">
        <f>AVERAGE(#REF!)</f>
        <v>#REF!</v>
      </c>
      <c r="M4817" s="33" t="e">
        <f>AVERAGE(#REF!)</f>
        <v>#REF!</v>
      </c>
      <c r="N4817" s="33" t="e">
        <f>AVERAGE(#REF!)</f>
        <v>#REF!</v>
      </c>
      <c r="O4817" s="33" t="e">
        <f>AVERAGE(#REF!)</f>
        <v>#REF!</v>
      </c>
      <c r="P4817" s="33" t="e">
        <f>AVERAGE(#REF!)</f>
        <v>#REF!</v>
      </c>
      <c r="Q4817" s="33" t="e">
        <f>AVERAGE(#REF!)</f>
        <v>#REF!</v>
      </c>
    </row>
    <row r="4818" spans="1:17">
      <c r="A4818" s="174">
        <v>2713</v>
      </c>
      <c r="B4818">
        <v>1</v>
      </c>
      <c r="C4818" s="36" t="s">
        <v>2793</v>
      </c>
      <c r="D4818" s="36" t="s">
        <v>2802</v>
      </c>
      <c r="E4818" s="39" t="s">
        <v>934</v>
      </c>
      <c r="F4818" s="38">
        <v>9.4</v>
      </c>
      <c r="G4818" s="37">
        <v>5</v>
      </c>
      <c r="H4818" s="37">
        <v>5</v>
      </c>
      <c r="I4818" s="37">
        <v>5</v>
      </c>
      <c r="J4818" s="37">
        <v>5</v>
      </c>
      <c r="K4818" s="37">
        <v>10</v>
      </c>
      <c r="L4818" s="37">
        <v>10</v>
      </c>
      <c r="M4818" s="37">
        <v>5</v>
      </c>
      <c r="N4818" s="37">
        <v>10</v>
      </c>
      <c r="O4818" s="37">
        <v>10</v>
      </c>
      <c r="P4818" s="37">
        <v>10</v>
      </c>
      <c r="Q4818" s="37">
        <v>5</v>
      </c>
    </row>
    <row r="4819" spans="1:17">
      <c r="A4819" s="174">
        <v>2712</v>
      </c>
      <c r="B4819">
        <v>2</v>
      </c>
      <c r="C4819" s="36" t="s">
        <v>2793</v>
      </c>
      <c r="D4819" s="36" t="s">
        <v>2801</v>
      </c>
      <c r="E4819" s="39" t="s">
        <v>934</v>
      </c>
      <c r="F4819" s="38">
        <v>7.8</v>
      </c>
      <c r="G4819" s="37">
        <v>5</v>
      </c>
      <c r="H4819" s="37">
        <v>5</v>
      </c>
      <c r="I4819" s="37">
        <v>5</v>
      </c>
      <c r="J4819" s="37">
        <v>5</v>
      </c>
      <c r="K4819" s="37">
        <v>10</v>
      </c>
      <c r="L4819" s="37">
        <v>10</v>
      </c>
      <c r="M4819" s="37">
        <v>5</v>
      </c>
      <c r="N4819" s="37">
        <v>10</v>
      </c>
      <c r="O4819" s="37">
        <v>10</v>
      </c>
      <c r="P4819" s="37">
        <v>10</v>
      </c>
      <c r="Q4819" s="37">
        <v>5</v>
      </c>
    </row>
    <row r="4820" spans="1:17">
      <c r="A4820" s="174">
        <v>2711</v>
      </c>
      <c r="B4820">
        <v>3</v>
      </c>
      <c r="C4820" s="36" t="s">
        <v>2793</v>
      </c>
      <c r="D4820" s="36" t="s">
        <v>2800</v>
      </c>
      <c r="E4820" s="39" t="s">
        <v>934</v>
      </c>
      <c r="F4820" s="38">
        <v>8.3000000000000007</v>
      </c>
      <c r="G4820" s="37">
        <v>5</v>
      </c>
      <c r="H4820" s="37">
        <v>5</v>
      </c>
      <c r="I4820" s="37">
        <v>5</v>
      </c>
      <c r="J4820" s="37">
        <v>5</v>
      </c>
      <c r="K4820" s="37">
        <v>10</v>
      </c>
      <c r="L4820" s="37">
        <v>10</v>
      </c>
      <c r="M4820" s="37">
        <v>5</v>
      </c>
      <c r="N4820" s="37">
        <v>10</v>
      </c>
      <c r="O4820" s="37">
        <v>10</v>
      </c>
      <c r="P4820" s="37">
        <v>10</v>
      </c>
      <c r="Q4820" s="37">
        <v>5</v>
      </c>
    </row>
    <row r="4821" spans="1:17">
      <c r="A4821" s="174">
        <v>2710</v>
      </c>
      <c r="B4821">
        <v>4</v>
      </c>
      <c r="C4821" s="36" t="s">
        <v>2793</v>
      </c>
      <c r="D4821" s="36" t="s">
        <v>2799</v>
      </c>
      <c r="E4821" s="39" t="s">
        <v>934</v>
      </c>
      <c r="F4821" s="38">
        <v>9</v>
      </c>
      <c r="G4821" s="37">
        <v>5</v>
      </c>
      <c r="H4821" s="37">
        <v>5</v>
      </c>
      <c r="I4821" s="37">
        <v>5</v>
      </c>
      <c r="J4821" s="37">
        <v>5</v>
      </c>
      <c r="K4821" s="37">
        <v>10</v>
      </c>
      <c r="L4821" s="37">
        <v>10</v>
      </c>
      <c r="M4821" s="37">
        <v>5</v>
      </c>
      <c r="N4821" s="37">
        <v>10</v>
      </c>
      <c r="O4821" s="37">
        <v>10</v>
      </c>
      <c r="P4821" s="37">
        <v>10</v>
      </c>
      <c r="Q4821" s="37">
        <v>5</v>
      </c>
    </row>
    <row r="4822" spans="1:17">
      <c r="A4822" s="174">
        <v>2709</v>
      </c>
      <c r="B4822">
        <v>5</v>
      </c>
      <c r="C4822" s="36" t="s">
        <v>2793</v>
      </c>
      <c r="D4822" s="36" t="s">
        <v>1565</v>
      </c>
      <c r="E4822" s="39" t="s">
        <v>934</v>
      </c>
      <c r="F4822" s="38">
        <v>9.4</v>
      </c>
      <c r="G4822" s="37">
        <v>5</v>
      </c>
      <c r="H4822" s="37">
        <v>5</v>
      </c>
      <c r="I4822" s="37">
        <v>5</v>
      </c>
      <c r="J4822" s="37">
        <v>5</v>
      </c>
      <c r="K4822" s="37">
        <v>10</v>
      </c>
      <c r="L4822" s="37">
        <v>10</v>
      </c>
      <c r="M4822" s="37">
        <v>5</v>
      </c>
      <c r="N4822" s="37">
        <v>10</v>
      </c>
      <c r="O4822" s="37">
        <v>10</v>
      </c>
      <c r="P4822" s="37">
        <v>10</v>
      </c>
      <c r="Q4822" s="37">
        <v>5</v>
      </c>
    </row>
    <row r="4823" spans="1:17">
      <c r="A4823" s="174">
        <v>2708</v>
      </c>
      <c r="B4823">
        <v>6</v>
      </c>
      <c r="C4823" s="36" t="s">
        <v>2793</v>
      </c>
      <c r="D4823" s="36" t="s">
        <v>2798</v>
      </c>
      <c r="E4823" s="39" t="s">
        <v>934</v>
      </c>
      <c r="F4823" s="38">
        <v>8.1</v>
      </c>
      <c r="G4823" s="37">
        <v>5</v>
      </c>
      <c r="H4823" s="37">
        <v>5</v>
      </c>
      <c r="I4823" s="37">
        <v>5</v>
      </c>
      <c r="J4823" s="37">
        <v>5</v>
      </c>
      <c r="K4823" s="37">
        <v>10</v>
      </c>
      <c r="L4823" s="37">
        <v>10</v>
      </c>
      <c r="M4823" s="37">
        <v>5</v>
      </c>
      <c r="N4823" s="37">
        <v>10</v>
      </c>
      <c r="O4823" s="37">
        <v>10</v>
      </c>
      <c r="P4823" s="37">
        <v>10</v>
      </c>
      <c r="Q4823" s="37">
        <v>5</v>
      </c>
    </row>
    <row r="4824" spans="1:17">
      <c r="A4824" s="174">
        <v>2707</v>
      </c>
      <c r="B4824">
        <v>7</v>
      </c>
      <c r="C4824" s="36" t="s">
        <v>2793</v>
      </c>
      <c r="D4824" s="36" t="s">
        <v>2797</v>
      </c>
      <c r="E4824" s="39" t="s">
        <v>934</v>
      </c>
      <c r="F4824" s="38">
        <v>7.2</v>
      </c>
      <c r="G4824" s="37">
        <v>5</v>
      </c>
      <c r="H4824" s="37">
        <v>5</v>
      </c>
      <c r="I4824" s="37">
        <v>5</v>
      </c>
      <c r="J4824" s="37">
        <v>5</v>
      </c>
      <c r="K4824" s="37">
        <v>10</v>
      </c>
      <c r="L4824" s="37">
        <v>10</v>
      </c>
      <c r="M4824" s="37">
        <v>5</v>
      </c>
      <c r="N4824" s="37">
        <v>10</v>
      </c>
      <c r="O4824" s="37">
        <v>10</v>
      </c>
      <c r="P4824" s="37">
        <v>10</v>
      </c>
      <c r="Q4824" s="37">
        <v>5</v>
      </c>
    </row>
    <row r="4825" spans="1:17">
      <c r="A4825" s="174">
        <v>2706</v>
      </c>
      <c r="B4825">
        <v>8</v>
      </c>
      <c r="C4825" s="36" t="s">
        <v>2793</v>
      </c>
      <c r="D4825" s="36" t="s">
        <v>2796</v>
      </c>
      <c r="E4825" s="39" t="s">
        <v>934</v>
      </c>
      <c r="F4825" s="38">
        <v>8.9</v>
      </c>
      <c r="G4825" s="37">
        <v>5</v>
      </c>
      <c r="H4825" s="37">
        <v>5</v>
      </c>
      <c r="I4825" s="37">
        <v>5</v>
      </c>
      <c r="J4825" s="37">
        <v>5</v>
      </c>
      <c r="K4825" s="37">
        <v>10</v>
      </c>
      <c r="L4825" s="37">
        <v>10</v>
      </c>
      <c r="M4825" s="37">
        <v>5</v>
      </c>
      <c r="N4825" s="37">
        <v>10</v>
      </c>
      <c r="O4825" s="37">
        <v>10</v>
      </c>
      <c r="P4825" s="37">
        <v>10</v>
      </c>
      <c r="Q4825" s="37">
        <v>5</v>
      </c>
    </row>
    <row r="4826" spans="1:17">
      <c r="A4826" s="174">
        <v>2705</v>
      </c>
      <c r="B4826">
        <v>9</v>
      </c>
      <c r="C4826" s="36" t="s">
        <v>2793</v>
      </c>
      <c r="D4826" s="42" t="s">
        <v>2795</v>
      </c>
      <c r="E4826" s="41" t="s">
        <v>934</v>
      </c>
      <c r="F4826" s="40">
        <v>9.6999999999999993</v>
      </c>
      <c r="G4826" s="37">
        <v>5</v>
      </c>
      <c r="H4826" s="37">
        <v>5</v>
      </c>
      <c r="I4826" s="37">
        <v>5</v>
      </c>
      <c r="J4826" s="37">
        <v>5</v>
      </c>
      <c r="K4826" s="37">
        <v>10</v>
      </c>
      <c r="L4826" s="37">
        <v>10</v>
      </c>
      <c r="M4826" s="37">
        <v>5</v>
      </c>
      <c r="N4826" s="37">
        <v>10</v>
      </c>
      <c r="O4826" s="37">
        <v>10</v>
      </c>
      <c r="P4826" s="37">
        <v>10</v>
      </c>
      <c r="Q4826" s="37">
        <v>5</v>
      </c>
    </row>
    <row r="4827" spans="1:17">
      <c r="A4827" s="174">
        <v>2704</v>
      </c>
      <c r="B4827">
        <v>10</v>
      </c>
      <c r="C4827" s="36" t="s">
        <v>2793</v>
      </c>
      <c r="D4827" s="36" t="s">
        <v>2794</v>
      </c>
      <c r="E4827" s="39" t="s">
        <v>934</v>
      </c>
      <c r="F4827" s="38">
        <v>7.4</v>
      </c>
      <c r="G4827" s="37">
        <v>5</v>
      </c>
      <c r="H4827" s="37">
        <v>5</v>
      </c>
      <c r="I4827" s="37">
        <v>5</v>
      </c>
      <c r="J4827" s="37">
        <v>5</v>
      </c>
      <c r="K4827" s="37">
        <v>10</v>
      </c>
      <c r="L4827" s="37">
        <v>10</v>
      </c>
      <c r="M4827" s="37">
        <v>5</v>
      </c>
      <c r="N4827" s="37">
        <v>10</v>
      </c>
      <c r="O4827" s="37">
        <v>10</v>
      </c>
      <c r="P4827" s="37">
        <v>10</v>
      </c>
      <c r="Q4827" s="37">
        <v>5</v>
      </c>
    </row>
    <row r="4828" spans="1:17">
      <c r="A4828" s="174">
        <v>2703</v>
      </c>
      <c r="C4828" s="36" t="s">
        <v>2793</v>
      </c>
      <c r="D4828" s="35" t="s">
        <v>2779</v>
      </c>
      <c r="E4828" s="34" t="s">
        <v>934</v>
      </c>
      <c r="F4828" s="130">
        <v>8.4779999999999998</v>
      </c>
      <c r="G4828" s="33" t="e">
        <f>AVERAGE(#REF!)</f>
        <v>#REF!</v>
      </c>
      <c r="H4828" s="33" t="e">
        <f>AVERAGE(#REF!)</f>
        <v>#REF!</v>
      </c>
      <c r="I4828" s="33" t="e">
        <f>AVERAGE(#REF!)</f>
        <v>#REF!</v>
      </c>
      <c r="J4828" s="33" t="e">
        <f>AVERAGE(#REF!)</f>
        <v>#REF!</v>
      </c>
      <c r="K4828" s="33" t="e">
        <f>AVERAGE(#REF!)</f>
        <v>#REF!</v>
      </c>
      <c r="L4828" s="33" t="e">
        <f>AVERAGE(#REF!)</f>
        <v>#REF!</v>
      </c>
      <c r="M4828" s="33" t="e">
        <f>AVERAGE(#REF!)</f>
        <v>#REF!</v>
      </c>
      <c r="N4828" s="33" t="e">
        <f>AVERAGE(#REF!)</f>
        <v>#REF!</v>
      </c>
      <c r="O4828" s="33" t="e">
        <f>AVERAGE(#REF!)</f>
        <v>#REF!</v>
      </c>
      <c r="P4828" s="33" t="e">
        <f>AVERAGE(#REF!)</f>
        <v>#REF!</v>
      </c>
      <c r="Q4828" s="33" t="e">
        <f>AVERAGE(#REF!)</f>
        <v>#REF!</v>
      </c>
    </row>
    <row r="4829" spans="1:17">
      <c r="A4829" s="174">
        <v>2702</v>
      </c>
      <c r="B4829">
        <v>1</v>
      </c>
      <c r="C4829" s="36" t="s">
        <v>2780</v>
      </c>
      <c r="D4829" s="42" t="s">
        <v>2792</v>
      </c>
      <c r="E4829" s="41" t="s">
        <v>934</v>
      </c>
      <c r="F4829" s="40">
        <v>9.8000000000000007</v>
      </c>
      <c r="G4829" s="37">
        <v>5</v>
      </c>
      <c r="H4829" s="37">
        <v>5</v>
      </c>
      <c r="I4829" s="37">
        <v>5</v>
      </c>
      <c r="J4829" s="37">
        <v>5</v>
      </c>
      <c r="K4829" s="37">
        <v>10</v>
      </c>
      <c r="L4829" s="37">
        <v>10</v>
      </c>
      <c r="M4829" s="37">
        <v>5</v>
      </c>
      <c r="N4829" s="37">
        <v>10</v>
      </c>
      <c r="O4829" s="37">
        <v>10</v>
      </c>
      <c r="P4829" s="37">
        <v>10</v>
      </c>
      <c r="Q4829" s="37">
        <v>5</v>
      </c>
    </row>
    <row r="4830" spans="1:17">
      <c r="A4830" s="174">
        <v>2701</v>
      </c>
      <c r="B4830">
        <v>2</v>
      </c>
      <c r="C4830" s="36" t="s">
        <v>2780</v>
      </c>
      <c r="D4830" s="36" t="s">
        <v>2791</v>
      </c>
      <c r="E4830" s="39" t="s">
        <v>934</v>
      </c>
      <c r="F4830" s="38">
        <v>7.5</v>
      </c>
      <c r="G4830" s="37">
        <v>5</v>
      </c>
      <c r="H4830" s="37">
        <v>5</v>
      </c>
      <c r="I4830" s="37">
        <v>5</v>
      </c>
      <c r="J4830" s="37">
        <v>5</v>
      </c>
      <c r="K4830" s="37">
        <v>10</v>
      </c>
      <c r="L4830" s="37">
        <v>10</v>
      </c>
      <c r="M4830" s="37">
        <v>5</v>
      </c>
      <c r="N4830" s="37">
        <v>10</v>
      </c>
      <c r="O4830" s="37">
        <v>10</v>
      </c>
      <c r="P4830" s="37">
        <v>10</v>
      </c>
      <c r="Q4830" s="37">
        <v>5</v>
      </c>
    </row>
    <row r="4831" spans="1:17">
      <c r="A4831" s="174">
        <v>2700</v>
      </c>
      <c r="B4831">
        <v>3</v>
      </c>
      <c r="C4831" s="36" t="s">
        <v>2780</v>
      </c>
      <c r="D4831" s="36" t="s">
        <v>2790</v>
      </c>
      <c r="E4831" s="39" t="s">
        <v>934</v>
      </c>
      <c r="F4831" s="38">
        <v>9</v>
      </c>
      <c r="G4831" s="37">
        <v>5</v>
      </c>
      <c r="H4831" s="37">
        <v>5</v>
      </c>
      <c r="I4831" s="37">
        <v>5</v>
      </c>
      <c r="J4831" s="37">
        <v>5</v>
      </c>
      <c r="K4831" s="37">
        <v>10</v>
      </c>
      <c r="L4831" s="37">
        <v>10</v>
      </c>
      <c r="M4831" s="37">
        <v>5</v>
      </c>
      <c r="N4831" s="37">
        <v>10</v>
      </c>
      <c r="O4831" s="37">
        <v>10</v>
      </c>
      <c r="P4831" s="37">
        <v>10</v>
      </c>
      <c r="Q4831" s="37">
        <v>5</v>
      </c>
    </row>
    <row r="4832" spans="1:17">
      <c r="A4832" s="174">
        <v>2699</v>
      </c>
      <c r="B4832">
        <v>4</v>
      </c>
      <c r="C4832" s="36" t="s">
        <v>2780</v>
      </c>
      <c r="D4832" s="36" t="s">
        <v>2789</v>
      </c>
      <c r="E4832" s="39" t="s">
        <v>934</v>
      </c>
      <c r="F4832" s="38">
        <v>8.9</v>
      </c>
      <c r="G4832" s="37">
        <v>5</v>
      </c>
      <c r="H4832" s="37">
        <v>5</v>
      </c>
      <c r="I4832" s="37">
        <v>5</v>
      </c>
      <c r="J4832" s="37">
        <v>5</v>
      </c>
      <c r="K4832" s="37">
        <v>10</v>
      </c>
      <c r="L4832" s="37">
        <v>10</v>
      </c>
      <c r="M4832" s="37">
        <v>5</v>
      </c>
      <c r="N4832" s="37">
        <v>10</v>
      </c>
      <c r="O4832" s="37">
        <v>10</v>
      </c>
      <c r="P4832" s="37">
        <v>10</v>
      </c>
      <c r="Q4832" s="37">
        <v>5</v>
      </c>
    </row>
    <row r="4833" spans="1:33">
      <c r="A4833" s="174">
        <v>2698</v>
      </c>
      <c r="B4833">
        <v>5</v>
      </c>
      <c r="C4833" s="36" t="s">
        <v>2780</v>
      </c>
      <c r="D4833" s="36" t="s">
        <v>2788</v>
      </c>
      <c r="E4833" s="39" t="s">
        <v>934</v>
      </c>
      <c r="F4833" s="38">
        <v>7.7</v>
      </c>
      <c r="G4833" s="37">
        <v>5</v>
      </c>
      <c r="H4833" s="37">
        <v>5</v>
      </c>
      <c r="I4833" s="37">
        <v>5</v>
      </c>
      <c r="J4833" s="37">
        <v>5</v>
      </c>
      <c r="K4833" s="37">
        <v>10</v>
      </c>
      <c r="L4833" s="37">
        <v>10</v>
      </c>
      <c r="M4833" s="37">
        <v>5</v>
      </c>
      <c r="N4833" s="37">
        <v>10</v>
      </c>
      <c r="O4833" s="37">
        <v>10</v>
      </c>
      <c r="P4833" s="37">
        <v>10</v>
      </c>
      <c r="Q4833" s="37">
        <v>5</v>
      </c>
    </row>
    <row r="4834" spans="1:33">
      <c r="A4834" s="174">
        <v>2697</v>
      </c>
      <c r="B4834">
        <v>6</v>
      </c>
      <c r="C4834" s="36" t="s">
        <v>2780</v>
      </c>
      <c r="D4834" s="36" t="s">
        <v>2787</v>
      </c>
      <c r="E4834" s="39" t="s">
        <v>934</v>
      </c>
      <c r="F4834" s="38">
        <v>7.5</v>
      </c>
      <c r="G4834" s="37">
        <v>5</v>
      </c>
      <c r="H4834" s="37">
        <v>5</v>
      </c>
      <c r="I4834" s="37">
        <v>5</v>
      </c>
      <c r="J4834" s="37">
        <v>5</v>
      </c>
      <c r="K4834" s="37">
        <v>10</v>
      </c>
      <c r="L4834" s="37">
        <v>10</v>
      </c>
      <c r="M4834" s="37">
        <v>5</v>
      </c>
      <c r="N4834" s="37">
        <v>10</v>
      </c>
      <c r="O4834" s="37">
        <v>10</v>
      </c>
      <c r="P4834" s="37">
        <v>10</v>
      </c>
      <c r="Q4834" s="37">
        <v>5</v>
      </c>
    </row>
    <row r="4835" spans="1:33">
      <c r="A4835" s="174">
        <v>2696</v>
      </c>
      <c r="B4835">
        <v>7</v>
      </c>
      <c r="C4835" s="36" t="s">
        <v>2780</v>
      </c>
      <c r="D4835" s="36" t="s">
        <v>2786</v>
      </c>
      <c r="E4835" s="39" t="s">
        <v>934</v>
      </c>
      <c r="F4835" s="38">
        <v>8.3000000000000007</v>
      </c>
      <c r="G4835" s="37">
        <v>5</v>
      </c>
      <c r="H4835" s="37">
        <v>5</v>
      </c>
      <c r="I4835" s="37">
        <v>5</v>
      </c>
      <c r="J4835" s="37">
        <v>5</v>
      </c>
      <c r="K4835" s="37">
        <v>10</v>
      </c>
      <c r="L4835" s="37">
        <v>10</v>
      </c>
      <c r="M4835" s="37">
        <v>5</v>
      </c>
      <c r="N4835" s="37">
        <v>10</v>
      </c>
      <c r="O4835" s="37">
        <v>10</v>
      </c>
      <c r="P4835" s="37">
        <v>10</v>
      </c>
      <c r="Q4835" s="37">
        <v>5</v>
      </c>
    </row>
    <row r="4836" spans="1:33">
      <c r="A4836" s="174">
        <v>2695</v>
      </c>
      <c r="B4836">
        <v>8</v>
      </c>
      <c r="C4836" s="36" t="s">
        <v>2780</v>
      </c>
      <c r="D4836" s="36" t="s">
        <v>2785</v>
      </c>
      <c r="E4836" s="39" t="s">
        <v>934</v>
      </c>
      <c r="F4836" s="38">
        <v>7.9</v>
      </c>
      <c r="G4836" s="37">
        <v>5</v>
      </c>
      <c r="H4836" s="37">
        <v>5</v>
      </c>
      <c r="I4836" s="37">
        <v>5</v>
      </c>
      <c r="J4836" s="37">
        <v>5</v>
      </c>
      <c r="K4836" s="37">
        <v>10</v>
      </c>
      <c r="L4836" s="37">
        <v>10</v>
      </c>
      <c r="M4836" s="37">
        <v>5</v>
      </c>
      <c r="N4836" s="37">
        <v>10</v>
      </c>
      <c r="O4836" s="37">
        <v>10</v>
      </c>
      <c r="P4836" s="37">
        <v>10</v>
      </c>
      <c r="Q4836" s="37">
        <v>5</v>
      </c>
    </row>
    <row r="4837" spans="1:33">
      <c r="A4837" s="174">
        <v>2694</v>
      </c>
      <c r="B4837">
        <v>9</v>
      </c>
      <c r="C4837" s="36" t="s">
        <v>2780</v>
      </c>
      <c r="D4837" s="36" t="s">
        <v>2784</v>
      </c>
      <c r="E4837" s="39" t="s">
        <v>934</v>
      </c>
      <c r="F4837" s="38">
        <v>7.2</v>
      </c>
      <c r="G4837" s="37">
        <v>5</v>
      </c>
      <c r="H4837" s="37">
        <v>5</v>
      </c>
      <c r="I4837" s="37">
        <v>5</v>
      </c>
      <c r="J4837" s="37">
        <v>5</v>
      </c>
      <c r="K4837" s="37">
        <v>10</v>
      </c>
      <c r="L4837" s="37">
        <v>10</v>
      </c>
      <c r="M4837" s="37">
        <v>5</v>
      </c>
      <c r="N4837" s="37">
        <v>10</v>
      </c>
      <c r="O4837" s="37">
        <v>10</v>
      </c>
      <c r="P4837" s="37">
        <v>10</v>
      </c>
      <c r="Q4837" s="37">
        <v>5</v>
      </c>
    </row>
    <row r="4838" spans="1:33">
      <c r="A4838" s="174">
        <v>2693</v>
      </c>
      <c r="B4838">
        <v>10</v>
      </c>
      <c r="C4838" s="36" t="s">
        <v>2780</v>
      </c>
      <c r="D4838" s="36" t="s">
        <v>2783</v>
      </c>
      <c r="E4838" s="39" t="s">
        <v>934</v>
      </c>
      <c r="F4838" s="38">
        <v>8</v>
      </c>
      <c r="G4838" s="37">
        <v>5</v>
      </c>
      <c r="H4838" s="37">
        <v>5</v>
      </c>
      <c r="I4838" s="37">
        <v>5</v>
      </c>
      <c r="J4838" s="37">
        <v>5</v>
      </c>
      <c r="K4838" s="37">
        <v>10</v>
      </c>
      <c r="L4838" s="37">
        <v>10</v>
      </c>
      <c r="M4838" s="37">
        <v>5</v>
      </c>
      <c r="N4838" s="37">
        <v>10</v>
      </c>
      <c r="O4838" s="37">
        <v>10</v>
      </c>
      <c r="P4838" s="37">
        <v>10</v>
      </c>
      <c r="Q4838" s="37">
        <v>5</v>
      </c>
    </row>
    <row r="4839" spans="1:33">
      <c r="A4839" s="174">
        <v>2692</v>
      </c>
      <c r="B4839">
        <v>11</v>
      </c>
      <c r="C4839" s="36" t="s">
        <v>2780</v>
      </c>
      <c r="D4839" s="36" t="s">
        <v>2782</v>
      </c>
      <c r="E4839" s="39" t="s">
        <v>934</v>
      </c>
      <c r="F4839" s="38">
        <v>7</v>
      </c>
      <c r="G4839" s="37">
        <v>5</v>
      </c>
      <c r="H4839" s="37">
        <v>5</v>
      </c>
      <c r="I4839" s="37">
        <v>5</v>
      </c>
      <c r="J4839" s="37">
        <v>5</v>
      </c>
      <c r="K4839" s="37">
        <v>10</v>
      </c>
      <c r="L4839" s="37">
        <v>10</v>
      </c>
      <c r="M4839" s="37">
        <v>5</v>
      </c>
      <c r="N4839" s="37">
        <v>10</v>
      </c>
      <c r="O4839" s="37">
        <v>10</v>
      </c>
      <c r="P4839" s="37">
        <v>10</v>
      </c>
      <c r="Q4839" s="37">
        <v>5</v>
      </c>
    </row>
    <row r="4840" spans="1:33">
      <c r="A4840" s="174">
        <v>2691</v>
      </c>
      <c r="B4840">
        <v>12</v>
      </c>
      <c r="C4840" s="36" t="s">
        <v>2780</v>
      </c>
      <c r="D4840" s="36" t="s">
        <v>2781</v>
      </c>
      <c r="E4840" s="39" t="s">
        <v>934</v>
      </c>
      <c r="F4840" s="38">
        <v>7.6</v>
      </c>
      <c r="G4840" s="37">
        <v>5</v>
      </c>
      <c r="H4840" s="37">
        <v>5</v>
      </c>
      <c r="I4840" s="37">
        <v>5</v>
      </c>
      <c r="J4840" s="37">
        <v>5</v>
      </c>
      <c r="K4840" s="37">
        <v>10</v>
      </c>
      <c r="L4840" s="37">
        <v>10</v>
      </c>
      <c r="M4840" s="37">
        <v>5</v>
      </c>
      <c r="N4840" s="37">
        <v>10</v>
      </c>
      <c r="O4840" s="37">
        <v>10</v>
      </c>
      <c r="P4840" s="37">
        <v>10</v>
      </c>
      <c r="Q4840" s="37">
        <v>5</v>
      </c>
    </row>
    <row r="4841" spans="1:33" ht="16.5" thickBot="1">
      <c r="A4841" s="174">
        <v>2690</v>
      </c>
      <c r="C4841" s="36" t="s">
        <v>2780</v>
      </c>
      <c r="D4841" s="35" t="s">
        <v>2779</v>
      </c>
      <c r="E4841" s="34" t="s">
        <v>934</v>
      </c>
      <c r="F4841" s="130">
        <v>7.9960000000000004</v>
      </c>
      <c r="G4841" s="33" t="e">
        <f>AVERAGE(#REF!)</f>
        <v>#REF!</v>
      </c>
      <c r="H4841" s="33" t="e">
        <f>AVERAGE(#REF!)</f>
        <v>#REF!</v>
      </c>
      <c r="I4841" s="33" t="e">
        <f>AVERAGE(#REF!)</f>
        <v>#REF!</v>
      </c>
      <c r="J4841" s="33" t="e">
        <f>AVERAGE(#REF!)</f>
        <v>#REF!</v>
      </c>
      <c r="K4841" s="33" t="e">
        <f>AVERAGE(#REF!)</f>
        <v>#REF!</v>
      </c>
      <c r="L4841" s="33" t="e">
        <f>AVERAGE(#REF!)</f>
        <v>#REF!</v>
      </c>
      <c r="M4841" s="33" t="e">
        <f>AVERAGE(#REF!)</f>
        <v>#REF!</v>
      </c>
      <c r="N4841" s="33" t="e">
        <f>AVERAGE(#REF!)</f>
        <v>#REF!</v>
      </c>
      <c r="O4841" s="33" t="e">
        <f>AVERAGE(#REF!)</f>
        <v>#REF!</v>
      </c>
      <c r="P4841" s="33" t="e">
        <f>AVERAGE(#REF!)</f>
        <v>#REF!</v>
      </c>
      <c r="Q4841" s="33" t="e">
        <f>AVERAGE(#REF!)</f>
        <v>#REF!</v>
      </c>
    </row>
    <row r="4842" spans="1:33" s="150" customFormat="1" ht="16.5" thickTop="1">
      <c r="A4842" s="174">
        <v>945</v>
      </c>
      <c r="B4842" s="150">
        <v>1</v>
      </c>
      <c r="C4842" s="151" t="s">
        <v>2838</v>
      </c>
      <c r="D4842" s="151" t="s">
        <v>2844</v>
      </c>
      <c r="E4842" s="152" t="s">
        <v>934</v>
      </c>
      <c r="F4842" s="153">
        <v>7.4</v>
      </c>
      <c r="G4842" s="154">
        <v>5</v>
      </c>
      <c r="H4842" s="154">
        <v>5</v>
      </c>
      <c r="I4842" s="154">
        <v>5</v>
      </c>
      <c r="J4842" s="154">
        <v>5</v>
      </c>
      <c r="K4842" s="154">
        <v>10</v>
      </c>
      <c r="L4842" s="154">
        <v>10</v>
      </c>
      <c r="M4842" s="154">
        <v>5</v>
      </c>
      <c r="N4842" s="154">
        <v>10</v>
      </c>
      <c r="O4842" s="154">
        <v>10</v>
      </c>
      <c r="P4842" s="154">
        <v>10</v>
      </c>
      <c r="Q4842" s="154">
        <v>5</v>
      </c>
      <c r="R4842" s="212"/>
      <c r="S4842" s="155"/>
      <c r="T4842" s="155"/>
      <c r="U4842" s="155"/>
      <c r="V4842" s="155"/>
      <c r="W4842" s="155"/>
      <c r="X4842" s="155"/>
      <c r="Y4842" s="155"/>
      <c r="Z4842" s="155"/>
      <c r="AA4842" s="155"/>
      <c r="AB4842" s="155"/>
      <c r="AC4842" s="155"/>
      <c r="AD4842" s="156"/>
      <c r="AE4842" s="156"/>
      <c r="AF4842" s="156"/>
      <c r="AG4842" s="156"/>
    </row>
    <row r="4843" spans="1:33">
      <c r="A4843" s="174">
        <v>944</v>
      </c>
      <c r="B4843">
        <v>2</v>
      </c>
      <c r="C4843" s="36" t="s">
        <v>2838</v>
      </c>
      <c r="D4843" s="36" t="s">
        <v>2843</v>
      </c>
      <c r="E4843" s="39" t="s">
        <v>934</v>
      </c>
      <c r="F4843" s="38">
        <v>7.4</v>
      </c>
      <c r="G4843" s="37">
        <v>5</v>
      </c>
      <c r="H4843" s="37">
        <v>5</v>
      </c>
      <c r="I4843" s="37">
        <v>5</v>
      </c>
      <c r="J4843" s="37">
        <v>5</v>
      </c>
      <c r="K4843" s="37">
        <v>10</v>
      </c>
      <c r="L4843" s="37">
        <v>10</v>
      </c>
      <c r="M4843" s="37">
        <v>5</v>
      </c>
      <c r="N4843" s="37">
        <v>10</v>
      </c>
      <c r="O4843" s="37">
        <v>10</v>
      </c>
      <c r="P4843" s="37">
        <v>10</v>
      </c>
      <c r="Q4843" s="37">
        <v>5</v>
      </c>
    </row>
    <row r="4844" spans="1:33">
      <c r="A4844" s="174">
        <v>943</v>
      </c>
      <c r="B4844">
        <v>3</v>
      </c>
      <c r="C4844" s="36" t="s">
        <v>2838</v>
      </c>
      <c r="D4844" s="36" t="s">
        <v>2842</v>
      </c>
      <c r="E4844" s="39" t="s">
        <v>934</v>
      </c>
      <c r="F4844" s="38">
        <v>7.4</v>
      </c>
      <c r="G4844" s="37">
        <v>5</v>
      </c>
      <c r="H4844" s="37">
        <v>5</v>
      </c>
      <c r="I4844" s="37">
        <v>5</v>
      </c>
      <c r="J4844" s="37">
        <v>5</v>
      </c>
      <c r="K4844" s="37">
        <v>10</v>
      </c>
      <c r="L4844" s="37">
        <v>10</v>
      </c>
      <c r="M4844" s="37">
        <v>5</v>
      </c>
      <c r="N4844" s="37">
        <v>10</v>
      </c>
      <c r="O4844" s="37">
        <v>10</v>
      </c>
      <c r="P4844" s="37">
        <v>10</v>
      </c>
      <c r="Q4844" s="37">
        <v>5</v>
      </c>
    </row>
    <row r="4845" spans="1:33">
      <c r="A4845" s="174">
        <v>942</v>
      </c>
      <c r="B4845">
        <v>4</v>
      </c>
      <c r="C4845" s="36" t="s">
        <v>2838</v>
      </c>
      <c r="D4845" s="42" t="s">
        <v>2841</v>
      </c>
      <c r="E4845" s="41" t="s">
        <v>934</v>
      </c>
      <c r="F4845" s="40">
        <v>9.6999999999999993</v>
      </c>
      <c r="G4845" s="37">
        <v>5</v>
      </c>
      <c r="H4845" s="37">
        <v>5</v>
      </c>
      <c r="I4845" s="37">
        <v>5</v>
      </c>
      <c r="J4845" s="37">
        <v>5</v>
      </c>
      <c r="K4845" s="37">
        <v>10</v>
      </c>
      <c r="L4845" s="37">
        <v>10</v>
      </c>
      <c r="M4845" s="37">
        <v>5</v>
      </c>
      <c r="N4845" s="37">
        <v>10</v>
      </c>
      <c r="O4845" s="37">
        <v>10</v>
      </c>
      <c r="P4845" s="37">
        <v>10</v>
      </c>
      <c r="Q4845" s="37">
        <v>5</v>
      </c>
    </row>
    <row r="4846" spans="1:33">
      <c r="A4846" s="174">
        <v>941</v>
      </c>
      <c r="B4846">
        <v>5</v>
      </c>
      <c r="C4846" s="36" t="s">
        <v>2838</v>
      </c>
      <c r="D4846" s="36" t="s">
        <v>2840</v>
      </c>
      <c r="E4846" s="39" t="s">
        <v>934</v>
      </c>
      <c r="F4846" s="38">
        <v>8.3000000000000007</v>
      </c>
      <c r="G4846" s="37">
        <v>5</v>
      </c>
      <c r="H4846" s="37">
        <v>5</v>
      </c>
      <c r="I4846" s="37">
        <v>5</v>
      </c>
      <c r="J4846" s="37">
        <v>5</v>
      </c>
      <c r="K4846" s="37">
        <v>10</v>
      </c>
      <c r="L4846" s="37">
        <v>10</v>
      </c>
      <c r="M4846" s="37">
        <v>5</v>
      </c>
      <c r="N4846" s="37">
        <v>10</v>
      </c>
      <c r="O4846" s="37">
        <v>10</v>
      </c>
      <c r="P4846" s="37">
        <v>10</v>
      </c>
      <c r="Q4846" s="37">
        <v>5</v>
      </c>
    </row>
    <row r="4847" spans="1:33">
      <c r="A4847" s="174">
        <v>940</v>
      </c>
      <c r="B4847">
        <v>6</v>
      </c>
      <c r="C4847" s="36" t="s">
        <v>2838</v>
      </c>
      <c r="D4847" s="36" t="s">
        <v>2839</v>
      </c>
      <c r="E4847" s="39" t="s">
        <v>934</v>
      </c>
      <c r="F4847" s="38">
        <v>7.6</v>
      </c>
      <c r="G4847" s="37">
        <v>5</v>
      </c>
      <c r="H4847" s="37">
        <v>5</v>
      </c>
      <c r="I4847" s="37">
        <v>5</v>
      </c>
      <c r="J4847" s="37">
        <v>5</v>
      </c>
      <c r="K4847" s="37">
        <v>10</v>
      </c>
      <c r="L4847" s="37">
        <v>10</v>
      </c>
      <c r="M4847" s="37">
        <v>5</v>
      </c>
      <c r="N4847" s="37">
        <v>10</v>
      </c>
      <c r="O4847" s="37">
        <v>10</v>
      </c>
      <c r="P4847" s="37">
        <v>10</v>
      </c>
      <c r="Q4847" s="37">
        <v>5</v>
      </c>
    </row>
    <row r="4848" spans="1:33">
      <c r="A4848" s="174">
        <v>939</v>
      </c>
      <c r="C4848" s="36" t="s">
        <v>2838</v>
      </c>
      <c r="D4848" s="35" t="s">
        <v>2826</v>
      </c>
      <c r="E4848" s="34" t="s">
        <v>934</v>
      </c>
      <c r="F4848" s="130">
        <v>7.9260000000000002</v>
      </c>
      <c r="G4848" s="33" t="e">
        <f>AVERAGE(#REF!)</f>
        <v>#REF!</v>
      </c>
      <c r="H4848" s="33" t="e">
        <f>AVERAGE(#REF!)</f>
        <v>#REF!</v>
      </c>
      <c r="I4848" s="33" t="e">
        <f>AVERAGE(#REF!)</f>
        <v>#REF!</v>
      </c>
      <c r="J4848" s="33" t="e">
        <f>AVERAGE(#REF!)</f>
        <v>#REF!</v>
      </c>
      <c r="K4848" s="33" t="e">
        <f>AVERAGE(#REF!)</f>
        <v>#REF!</v>
      </c>
      <c r="L4848" s="33" t="e">
        <f>AVERAGE(#REF!)</f>
        <v>#REF!</v>
      </c>
      <c r="M4848" s="33" t="e">
        <f>AVERAGE(#REF!)</f>
        <v>#REF!</v>
      </c>
      <c r="N4848" s="33" t="e">
        <f>AVERAGE(#REF!)</f>
        <v>#REF!</v>
      </c>
      <c r="O4848" s="33" t="e">
        <f>AVERAGE(#REF!)</f>
        <v>#REF!</v>
      </c>
      <c r="P4848" s="33" t="e">
        <f>AVERAGE(#REF!)</f>
        <v>#REF!</v>
      </c>
      <c r="Q4848" s="33" t="e">
        <f>AVERAGE(#REF!)</f>
        <v>#REF!</v>
      </c>
    </row>
    <row r="4849" spans="1:17">
      <c r="A4849" s="174">
        <v>938</v>
      </c>
      <c r="B4849">
        <v>1</v>
      </c>
      <c r="C4849" s="36" t="s">
        <v>2739</v>
      </c>
      <c r="D4849" s="36" t="s">
        <v>2753</v>
      </c>
      <c r="E4849" s="39" t="s">
        <v>934</v>
      </c>
      <c r="F4849" s="38">
        <v>9.3000000000000007</v>
      </c>
      <c r="G4849" s="37">
        <v>5</v>
      </c>
      <c r="H4849" s="37">
        <v>5</v>
      </c>
      <c r="I4849" s="37">
        <v>5</v>
      </c>
      <c r="J4849" s="37">
        <v>5</v>
      </c>
      <c r="K4849" s="37">
        <v>10</v>
      </c>
      <c r="L4849" s="37">
        <v>10</v>
      </c>
      <c r="M4849" s="37">
        <v>5</v>
      </c>
      <c r="N4849" s="37">
        <v>10</v>
      </c>
      <c r="O4849" s="37">
        <v>10</v>
      </c>
      <c r="P4849" s="37">
        <v>10</v>
      </c>
      <c r="Q4849" s="37">
        <v>5</v>
      </c>
    </row>
    <row r="4850" spans="1:17">
      <c r="A4850" s="174">
        <v>937</v>
      </c>
      <c r="B4850">
        <v>2</v>
      </c>
      <c r="C4850" s="36" t="s">
        <v>2739</v>
      </c>
      <c r="D4850" s="36" t="s">
        <v>2752</v>
      </c>
      <c r="E4850" s="39" t="s">
        <v>934</v>
      </c>
      <c r="F4850" s="38">
        <v>9.1999999999999993</v>
      </c>
      <c r="G4850" s="37">
        <v>5</v>
      </c>
      <c r="H4850" s="37">
        <v>5</v>
      </c>
      <c r="I4850" s="37">
        <v>5</v>
      </c>
      <c r="J4850" s="37">
        <v>5</v>
      </c>
      <c r="K4850" s="37">
        <v>10</v>
      </c>
      <c r="L4850" s="37">
        <v>10</v>
      </c>
      <c r="M4850" s="37">
        <v>5</v>
      </c>
      <c r="N4850" s="37">
        <v>10</v>
      </c>
      <c r="O4850" s="37">
        <v>10</v>
      </c>
      <c r="P4850" s="37">
        <v>10</v>
      </c>
      <c r="Q4850" s="37">
        <v>5</v>
      </c>
    </row>
    <row r="4851" spans="1:17">
      <c r="A4851" s="174">
        <v>936</v>
      </c>
      <c r="B4851">
        <v>3</v>
      </c>
      <c r="C4851" s="36" t="s">
        <v>2739</v>
      </c>
      <c r="D4851" s="36" t="s">
        <v>2751</v>
      </c>
      <c r="E4851" s="39" t="s">
        <v>934</v>
      </c>
      <c r="F4851" s="38">
        <v>7.3</v>
      </c>
      <c r="G4851" s="37">
        <v>5</v>
      </c>
      <c r="H4851" s="37">
        <v>5</v>
      </c>
      <c r="I4851" s="37">
        <v>5</v>
      </c>
      <c r="J4851" s="37">
        <v>5</v>
      </c>
      <c r="K4851" s="37">
        <v>10</v>
      </c>
      <c r="L4851" s="37">
        <v>10</v>
      </c>
      <c r="M4851" s="37">
        <v>5</v>
      </c>
      <c r="N4851" s="37">
        <v>10</v>
      </c>
      <c r="O4851" s="37">
        <v>10</v>
      </c>
      <c r="P4851" s="37">
        <v>10</v>
      </c>
      <c r="Q4851" s="37">
        <v>5</v>
      </c>
    </row>
    <row r="4852" spans="1:17">
      <c r="A4852" s="174">
        <v>935</v>
      </c>
      <c r="B4852">
        <v>4</v>
      </c>
      <c r="C4852" s="36" t="s">
        <v>2739</v>
      </c>
      <c r="D4852" s="36" t="s">
        <v>2750</v>
      </c>
      <c r="E4852" s="39" t="s">
        <v>934</v>
      </c>
      <c r="F4852" s="38">
        <v>9</v>
      </c>
      <c r="G4852" s="37">
        <v>5</v>
      </c>
      <c r="H4852" s="37">
        <v>5</v>
      </c>
      <c r="I4852" s="37">
        <v>5</v>
      </c>
      <c r="J4852" s="37">
        <v>5</v>
      </c>
      <c r="K4852" s="37">
        <v>10</v>
      </c>
      <c r="L4852" s="37">
        <v>10</v>
      </c>
      <c r="M4852" s="37">
        <v>5</v>
      </c>
      <c r="N4852" s="37">
        <v>10</v>
      </c>
      <c r="O4852" s="37">
        <v>10</v>
      </c>
      <c r="P4852" s="37">
        <v>10</v>
      </c>
      <c r="Q4852" s="37">
        <v>5</v>
      </c>
    </row>
    <row r="4853" spans="1:17">
      <c r="A4853" s="174">
        <v>934</v>
      </c>
      <c r="B4853">
        <v>5</v>
      </c>
      <c r="C4853" s="36" t="s">
        <v>2739</v>
      </c>
      <c r="D4853" s="36" t="s">
        <v>2749</v>
      </c>
      <c r="E4853" s="39" t="s">
        <v>934</v>
      </c>
      <c r="F4853" s="38">
        <v>7</v>
      </c>
      <c r="G4853" s="37">
        <v>5</v>
      </c>
      <c r="H4853" s="37">
        <v>5</v>
      </c>
      <c r="I4853" s="37">
        <v>5</v>
      </c>
      <c r="J4853" s="37">
        <v>5</v>
      </c>
      <c r="K4853" s="37">
        <v>10</v>
      </c>
      <c r="L4853" s="37">
        <v>10</v>
      </c>
      <c r="M4853" s="37">
        <v>5</v>
      </c>
      <c r="N4853" s="37">
        <v>10</v>
      </c>
      <c r="O4853" s="37">
        <v>10</v>
      </c>
      <c r="P4853" s="37">
        <v>10</v>
      </c>
      <c r="Q4853" s="37">
        <v>5</v>
      </c>
    </row>
    <row r="4854" spans="1:17">
      <c r="A4854" s="174">
        <v>933</v>
      </c>
      <c r="B4854">
        <v>6</v>
      </c>
      <c r="C4854" s="36" t="s">
        <v>2739</v>
      </c>
      <c r="D4854" s="36" t="s">
        <v>2748</v>
      </c>
      <c r="E4854" s="39" t="s">
        <v>934</v>
      </c>
      <c r="F4854" s="38">
        <v>8.6999999999999993</v>
      </c>
      <c r="G4854" s="37">
        <v>5</v>
      </c>
      <c r="H4854" s="37">
        <v>5</v>
      </c>
      <c r="I4854" s="37">
        <v>5</v>
      </c>
      <c r="J4854" s="37">
        <v>5</v>
      </c>
      <c r="K4854" s="37">
        <v>10</v>
      </c>
      <c r="L4854" s="37">
        <v>10</v>
      </c>
      <c r="M4854" s="37">
        <v>5</v>
      </c>
      <c r="N4854" s="37">
        <v>10</v>
      </c>
      <c r="O4854" s="37">
        <v>10</v>
      </c>
      <c r="P4854" s="37">
        <v>10</v>
      </c>
      <c r="Q4854" s="37">
        <v>5</v>
      </c>
    </row>
    <row r="4855" spans="1:17">
      <c r="A4855" s="174">
        <v>932</v>
      </c>
      <c r="B4855">
        <v>7</v>
      </c>
      <c r="C4855" s="36" t="s">
        <v>2739</v>
      </c>
      <c r="D4855" s="36" t="s">
        <v>2747</v>
      </c>
      <c r="E4855" s="39" t="s">
        <v>934</v>
      </c>
      <c r="F4855" s="38">
        <v>9.1</v>
      </c>
      <c r="G4855" s="37">
        <v>5</v>
      </c>
      <c r="H4855" s="37">
        <v>5</v>
      </c>
      <c r="I4855" s="37">
        <v>5</v>
      </c>
      <c r="J4855" s="37">
        <v>5</v>
      </c>
      <c r="K4855" s="37">
        <v>10</v>
      </c>
      <c r="L4855" s="37">
        <v>10</v>
      </c>
      <c r="M4855" s="37">
        <v>5</v>
      </c>
      <c r="N4855" s="37">
        <v>10</v>
      </c>
      <c r="O4855" s="37">
        <v>10</v>
      </c>
      <c r="P4855" s="37">
        <v>10</v>
      </c>
      <c r="Q4855" s="37">
        <v>5</v>
      </c>
    </row>
    <row r="4856" spans="1:17">
      <c r="A4856" s="174">
        <v>931</v>
      </c>
      <c r="B4856">
        <v>8</v>
      </c>
      <c r="C4856" s="36" t="s">
        <v>2739</v>
      </c>
      <c r="D4856" s="36" t="s">
        <v>2746</v>
      </c>
      <c r="E4856" s="39" t="s">
        <v>934</v>
      </c>
      <c r="F4856" s="38">
        <v>9</v>
      </c>
      <c r="G4856" s="37">
        <v>5</v>
      </c>
      <c r="H4856" s="37">
        <v>5</v>
      </c>
      <c r="I4856" s="37">
        <v>5</v>
      </c>
      <c r="J4856" s="37">
        <v>5</v>
      </c>
      <c r="K4856" s="37">
        <v>10</v>
      </c>
      <c r="L4856" s="37">
        <v>10</v>
      </c>
      <c r="M4856" s="37">
        <v>5</v>
      </c>
      <c r="N4856" s="37">
        <v>10</v>
      </c>
      <c r="O4856" s="37">
        <v>10</v>
      </c>
      <c r="P4856" s="37">
        <v>10</v>
      </c>
      <c r="Q4856" s="37">
        <v>5</v>
      </c>
    </row>
    <row r="4857" spans="1:17">
      <c r="A4857" s="174">
        <v>930</v>
      </c>
      <c r="B4857">
        <v>9</v>
      </c>
      <c r="C4857" s="36" t="s">
        <v>2739</v>
      </c>
      <c r="D4857" s="42" t="s">
        <v>2745</v>
      </c>
      <c r="E4857" s="41" t="s">
        <v>934</v>
      </c>
      <c r="F4857" s="40">
        <v>9.6</v>
      </c>
      <c r="G4857" s="37">
        <v>5</v>
      </c>
      <c r="H4857" s="37">
        <v>5</v>
      </c>
      <c r="I4857" s="37">
        <v>5</v>
      </c>
      <c r="J4857" s="37">
        <v>5</v>
      </c>
      <c r="K4857" s="37">
        <v>10</v>
      </c>
      <c r="L4857" s="37">
        <v>10</v>
      </c>
      <c r="M4857" s="37">
        <v>5</v>
      </c>
      <c r="N4857" s="37">
        <v>10</v>
      </c>
      <c r="O4857" s="37">
        <v>10</v>
      </c>
      <c r="P4857" s="37">
        <v>10</v>
      </c>
      <c r="Q4857" s="37">
        <v>5</v>
      </c>
    </row>
    <row r="4858" spans="1:17">
      <c r="A4858" s="174">
        <v>929</v>
      </c>
      <c r="B4858">
        <v>10</v>
      </c>
      <c r="C4858" s="36" t="s">
        <v>2739</v>
      </c>
      <c r="D4858" s="36" t="s">
        <v>2744</v>
      </c>
      <c r="E4858" s="39" t="s">
        <v>934</v>
      </c>
      <c r="F4858" s="38">
        <v>8.6</v>
      </c>
      <c r="G4858" s="37">
        <v>5</v>
      </c>
      <c r="H4858" s="37">
        <v>5</v>
      </c>
      <c r="I4858" s="37">
        <v>5</v>
      </c>
      <c r="J4858" s="37">
        <v>5</v>
      </c>
      <c r="K4858" s="37">
        <v>10</v>
      </c>
      <c r="L4858" s="37">
        <v>10</v>
      </c>
      <c r="M4858" s="37">
        <v>5</v>
      </c>
      <c r="N4858" s="37">
        <v>10</v>
      </c>
      <c r="O4858" s="37">
        <v>10</v>
      </c>
      <c r="P4858" s="37">
        <v>10</v>
      </c>
      <c r="Q4858" s="37">
        <v>5</v>
      </c>
    </row>
    <row r="4859" spans="1:17">
      <c r="A4859" s="174">
        <v>928</v>
      </c>
      <c r="B4859">
        <v>11</v>
      </c>
      <c r="C4859" s="36" t="s">
        <v>2739</v>
      </c>
      <c r="D4859" s="36" t="s">
        <v>2743</v>
      </c>
      <c r="E4859" s="39" t="s">
        <v>934</v>
      </c>
      <c r="F4859" s="38">
        <v>9.4</v>
      </c>
      <c r="G4859" s="37">
        <v>5</v>
      </c>
      <c r="H4859" s="37">
        <v>5</v>
      </c>
      <c r="I4859" s="37">
        <v>5</v>
      </c>
      <c r="J4859" s="37">
        <v>5</v>
      </c>
      <c r="K4859" s="37">
        <v>10</v>
      </c>
      <c r="L4859" s="37">
        <v>10</v>
      </c>
      <c r="M4859" s="37">
        <v>5</v>
      </c>
      <c r="N4859" s="37">
        <v>10</v>
      </c>
      <c r="O4859" s="37">
        <v>10</v>
      </c>
      <c r="P4859" s="37">
        <v>10</v>
      </c>
      <c r="Q4859" s="37">
        <v>5</v>
      </c>
    </row>
    <row r="4860" spans="1:17">
      <c r="A4860" s="174">
        <v>927</v>
      </c>
      <c r="B4860">
        <v>12</v>
      </c>
      <c r="C4860" s="36" t="s">
        <v>2739</v>
      </c>
      <c r="D4860" s="36" t="s">
        <v>2742</v>
      </c>
      <c r="E4860" s="39" t="s">
        <v>934</v>
      </c>
      <c r="F4860" s="38" t="s">
        <v>0</v>
      </c>
      <c r="G4860" s="37">
        <v>5</v>
      </c>
      <c r="H4860" s="37">
        <v>5</v>
      </c>
      <c r="I4860" s="37">
        <v>5</v>
      </c>
      <c r="J4860" s="37">
        <v>5</v>
      </c>
      <c r="K4860" s="37">
        <v>10</v>
      </c>
      <c r="L4860" s="37">
        <v>10</v>
      </c>
      <c r="M4860" s="37">
        <v>5</v>
      </c>
      <c r="N4860" s="37">
        <v>10</v>
      </c>
      <c r="O4860" s="37">
        <v>10</v>
      </c>
      <c r="P4860" s="37">
        <v>10</v>
      </c>
      <c r="Q4860" s="37">
        <v>5</v>
      </c>
    </row>
    <row r="4861" spans="1:17">
      <c r="A4861" s="174">
        <v>926</v>
      </c>
      <c r="B4861">
        <v>13</v>
      </c>
      <c r="C4861" s="36" t="s">
        <v>2739</v>
      </c>
      <c r="D4861" s="36" t="s">
        <v>2741</v>
      </c>
      <c r="E4861" s="39" t="s">
        <v>934</v>
      </c>
      <c r="F4861" s="38" t="s">
        <v>0</v>
      </c>
      <c r="G4861" s="37">
        <v>5</v>
      </c>
      <c r="H4861" s="37">
        <v>5</v>
      </c>
      <c r="I4861" s="37">
        <v>5</v>
      </c>
      <c r="J4861" s="37">
        <v>5</v>
      </c>
      <c r="K4861" s="37">
        <v>10</v>
      </c>
      <c r="L4861" s="37">
        <v>10</v>
      </c>
      <c r="M4861" s="37">
        <v>5</v>
      </c>
      <c r="N4861" s="37">
        <v>10</v>
      </c>
      <c r="O4861" s="37">
        <v>10</v>
      </c>
      <c r="P4861" s="37">
        <v>10</v>
      </c>
      <c r="Q4861" s="37">
        <v>5</v>
      </c>
    </row>
    <row r="4862" spans="1:17">
      <c r="A4862" s="174">
        <v>925</v>
      </c>
      <c r="B4862">
        <v>14</v>
      </c>
      <c r="C4862" s="36" t="s">
        <v>2739</v>
      </c>
      <c r="D4862" s="36" t="s">
        <v>2740</v>
      </c>
      <c r="E4862" s="39" t="s">
        <v>934</v>
      </c>
      <c r="F4862" s="38" t="s">
        <v>0</v>
      </c>
      <c r="G4862" s="37">
        <v>5</v>
      </c>
      <c r="H4862" s="37">
        <v>5</v>
      </c>
      <c r="I4862" s="37">
        <v>5</v>
      </c>
      <c r="J4862" s="37">
        <v>5</v>
      </c>
      <c r="K4862" s="37">
        <v>10</v>
      </c>
      <c r="L4862" s="37">
        <v>10</v>
      </c>
      <c r="M4862" s="37">
        <v>5</v>
      </c>
      <c r="N4862" s="37">
        <v>10</v>
      </c>
      <c r="O4862" s="37">
        <v>10</v>
      </c>
      <c r="P4862" s="37">
        <v>10</v>
      </c>
      <c r="Q4862" s="37">
        <v>5</v>
      </c>
    </row>
    <row r="4863" spans="1:17">
      <c r="A4863" s="174">
        <v>924</v>
      </c>
      <c r="C4863" s="36" t="s">
        <v>2739</v>
      </c>
      <c r="D4863" s="35" t="s">
        <v>8683</v>
      </c>
      <c r="E4863" s="34" t="s">
        <v>934</v>
      </c>
      <c r="F4863" s="130">
        <v>8.7050000000000001</v>
      </c>
      <c r="G4863" s="33" t="e">
        <f>AVERAGE(#REF!)</f>
        <v>#REF!</v>
      </c>
      <c r="H4863" s="33" t="e">
        <f>AVERAGE(#REF!)</f>
        <v>#REF!</v>
      </c>
      <c r="I4863" s="33" t="e">
        <f>AVERAGE(#REF!)</f>
        <v>#REF!</v>
      </c>
      <c r="J4863" s="33" t="e">
        <f>AVERAGE(#REF!)</f>
        <v>#REF!</v>
      </c>
      <c r="K4863" s="33" t="e">
        <f>AVERAGE(#REF!)</f>
        <v>#REF!</v>
      </c>
      <c r="L4863" s="33" t="e">
        <f>AVERAGE(#REF!)</f>
        <v>#REF!</v>
      </c>
      <c r="M4863" s="33" t="e">
        <f>AVERAGE(#REF!)</f>
        <v>#REF!</v>
      </c>
      <c r="N4863" s="33" t="e">
        <f>AVERAGE(#REF!)</f>
        <v>#REF!</v>
      </c>
      <c r="O4863" s="33" t="e">
        <f>AVERAGE(#REF!)</f>
        <v>#REF!</v>
      </c>
      <c r="P4863" s="33" t="e">
        <f>AVERAGE(#REF!)</f>
        <v>#REF!</v>
      </c>
      <c r="Q4863" s="33" t="e">
        <f>AVERAGE(#REF!)</f>
        <v>#REF!</v>
      </c>
    </row>
    <row r="4864" spans="1:17">
      <c r="A4864" s="174">
        <v>923</v>
      </c>
      <c r="B4864">
        <v>1</v>
      </c>
      <c r="C4864" s="36" t="s">
        <v>992</v>
      </c>
      <c r="D4864" s="36" t="s">
        <v>1003</v>
      </c>
      <c r="E4864" s="39" t="s">
        <v>119</v>
      </c>
      <c r="F4864" s="38">
        <v>9.4</v>
      </c>
      <c r="G4864" s="37">
        <v>5</v>
      </c>
      <c r="H4864" s="37">
        <v>5</v>
      </c>
      <c r="I4864" s="37">
        <v>5</v>
      </c>
      <c r="J4864" s="37">
        <v>5</v>
      </c>
      <c r="K4864" s="37">
        <v>10</v>
      </c>
      <c r="L4864" s="37">
        <v>10</v>
      </c>
      <c r="M4864" s="37">
        <v>5</v>
      </c>
      <c r="N4864" s="37">
        <v>10</v>
      </c>
      <c r="O4864" s="37">
        <v>10</v>
      </c>
      <c r="P4864" s="37">
        <v>10</v>
      </c>
      <c r="Q4864" s="37">
        <v>5</v>
      </c>
    </row>
    <row r="4865" spans="1:17">
      <c r="A4865" s="174">
        <v>922</v>
      </c>
      <c r="B4865">
        <v>2</v>
      </c>
      <c r="C4865" s="36" t="s">
        <v>992</v>
      </c>
      <c r="D4865" s="36" t="s">
        <v>1002</v>
      </c>
      <c r="E4865" s="39" t="s">
        <v>119</v>
      </c>
      <c r="F4865" s="38">
        <v>9.3000000000000007</v>
      </c>
      <c r="G4865" s="37">
        <v>5</v>
      </c>
      <c r="H4865" s="37">
        <v>5</v>
      </c>
      <c r="I4865" s="37">
        <v>5</v>
      </c>
      <c r="J4865" s="37">
        <v>5</v>
      </c>
      <c r="K4865" s="37">
        <v>10</v>
      </c>
      <c r="L4865" s="37">
        <v>10</v>
      </c>
      <c r="M4865" s="37">
        <v>5</v>
      </c>
      <c r="N4865" s="37">
        <v>10</v>
      </c>
      <c r="O4865" s="37">
        <v>10</v>
      </c>
      <c r="P4865" s="37">
        <v>10</v>
      </c>
      <c r="Q4865" s="37">
        <v>5</v>
      </c>
    </row>
    <row r="4866" spans="1:17">
      <c r="A4866" s="174">
        <v>921</v>
      </c>
      <c r="B4866">
        <v>3</v>
      </c>
      <c r="C4866" s="36" t="s">
        <v>992</v>
      </c>
      <c r="D4866" s="36" t="s">
        <v>1001</v>
      </c>
      <c r="E4866" s="39" t="s">
        <v>119</v>
      </c>
      <c r="F4866" s="38">
        <v>8.6</v>
      </c>
      <c r="G4866" s="37">
        <v>5</v>
      </c>
      <c r="H4866" s="37">
        <v>5</v>
      </c>
      <c r="I4866" s="37">
        <v>5</v>
      </c>
      <c r="J4866" s="37">
        <v>5</v>
      </c>
      <c r="K4866" s="37">
        <v>10</v>
      </c>
      <c r="L4866" s="37">
        <v>10</v>
      </c>
      <c r="M4866" s="37">
        <v>5</v>
      </c>
      <c r="N4866" s="37">
        <v>10</v>
      </c>
      <c r="O4866" s="37">
        <v>10</v>
      </c>
      <c r="P4866" s="37">
        <v>10</v>
      </c>
      <c r="Q4866" s="37">
        <v>5</v>
      </c>
    </row>
    <row r="4867" spans="1:17">
      <c r="A4867" s="174">
        <v>920</v>
      </c>
      <c r="B4867">
        <v>4</v>
      </c>
      <c r="C4867" s="36" t="s">
        <v>992</v>
      </c>
      <c r="D4867" s="36" t="s">
        <v>1000</v>
      </c>
      <c r="E4867" s="39" t="s">
        <v>119</v>
      </c>
      <c r="F4867" s="38">
        <v>8.1</v>
      </c>
      <c r="G4867" s="37">
        <v>5</v>
      </c>
      <c r="H4867" s="37">
        <v>5</v>
      </c>
      <c r="I4867" s="37">
        <v>5</v>
      </c>
      <c r="J4867" s="37">
        <v>5</v>
      </c>
      <c r="K4867" s="37">
        <v>10</v>
      </c>
      <c r="L4867" s="37">
        <v>10</v>
      </c>
      <c r="M4867" s="37">
        <v>5</v>
      </c>
      <c r="N4867" s="37">
        <v>10</v>
      </c>
      <c r="O4867" s="37">
        <v>10</v>
      </c>
      <c r="P4867" s="37">
        <v>10</v>
      </c>
      <c r="Q4867" s="37">
        <v>5</v>
      </c>
    </row>
    <row r="4868" spans="1:17">
      <c r="A4868" s="174">
        <v>919</v>
      </c>
      <c r="B4868">
        <v>5</v>
      </c>
      <c r="C4868" s="36" t="s">
        <v>992</v>
      </c>
      <c r="D4868" s="36" t="s">
        <v>999</v>
      </c>
      <c r="E4868" s="39" t="s">
        <v>119</v>
      </c>
      <c r="F4868" s="38">
        <v>7.8</v>
      </c>
      <c r="G4868" s="37">
        <v>5</v>
      </c>
      <c r="H4868" s="37">
        <v>5</v>
      </c>
      <c r="I4868" s="37">
        <v>5</v>
      </c>
      <c r="J4868" s="37">
        <v>5</v>
      </c>
      <c r="K4868" s="37">
        <v>10</v>
      </c>
      <c r="L4868" s="37">
        <v>10</v>
      </c>
      <c r="M4868" s="37">
        <v>5</v>
      </c>
      <c r="N4868" s="37">
        <v>10</v>
      </c>
      <c r="O4868" s="37">
        <v>10</v>
      </c>
      <c r="P4868" s="37">
        <v>10</v>
      </c>
      <c r="Q4868" s="37">
        <v>5</v>
      </c>
    </row>
    <row r="4869" spans="1:17">
      <c r="A4869" s="174">
        <v>918</v>
      </c>
      <c r="B4869">
        <v>6</v>
      </c>
      <c r="C4869" s="36" t="s">
        <v>992</v>
      </c>
      <c r="D4869" s="36" t="s">
        <v>998</v>
      </c>
      <c r="E4869" s="39" t="s">
        <v>119</v>
      </c>
      <c r="F4869" s="38">
        <v>9.3000000000000007</v>
      </c>
      <c r="G4869" s="37">
        <v>5</v>
      </c>
      <c r="H4869" s="37">
        <v>5</v>
      </c>
      <c r="I4869" s="37">
        <v>5</v>
      </c>
      <c r="J4869" s="37">
        <v>5</v>
      </c>
      <c r="K4869" s="37">
        <v>10</v>
      </c>
      <c r="L4869" s="37">
        <v>10</v>
      </c>
      <c r="M4869" s="37">
        <v>5</v>
      </c>
      <c r="N4869" s="37">
        <v>10</v>
      </c>
      <c r="O4869" s="37">
        <v>10</v>
      </c>
      <c r="P4869" s="37">
        <v>10</v>
      </c>
      <c r="Q4869" s="37">
        <v>5</v>
      </c>
    </row>
    <row r="4870" spans="1:17">
      <c r="A4870" s="174">
        <v>917</v>
      </c>
      <c r="B4870">
        <v>7</v>
      </c>
      <c r="C4870" s="36" t="s">
        <v>992</v>
      </c>
      <c r="D4870" s="42" t="s">
        <v>997</v>
      </c>
      <c r="E4870" s="41" t="s">
        <v>119</v>
      </c>
      <c r="F4870" s="40">
        <v>9.8000000000000007</v>
      </c>
      <c r="G4870" s="37">
        <v>5</v>
      </c>
      <c r="H4870" s="37">
        <v>5</v>
      </c>
      <c r="I4870" s="37">
        <v>5</v>
      </c>
      <c r="J4870" s="37">
        <v>5</v>
      </c>
      <c r="K4870" s="37">
        <v>10</v>
      </c>
      <c r="L4870" s="37">
        <v>10</v>
      </c>
      <c r="M4870" s="37">
        <v>5</v>
      </c>
      <c r="N4870" s="37">
        <v>10</v>
      </c>
      <c r="O4870" s="37">
        <v>10</v>
      </c>
      <c r="P4870" s="37">
        <v>10</v>
      </c>
      <c r="Q4870" s="37">
        <v>5</v>
      </c>
    </row>
    <row r="4871" spans="1:17">
      <c r="A4871" s="174">
        <v>916</v>
      </c>
      <c r="B4871">
        <v>8</v>
      </c>
      <c r="C4871" s="36" t="s">
        <v>992</v>
      </c>
      <c r="D4871" s="36" t="s">
        <v>996</v>
      </c>
      <c r="E4871" s="39" t="s">
        <v>119</v>
      </c>
      <c r="F4871" s="38">
        <v>8.6999999999999993</v>
      </c>
      <c r="G4871" s="37">
        <v>5</v>
      </c>
      <c r="H4871" s="37">
        <v>5</v>
      </c>
      <c r="I4871" s="37">
        <v>5</v>
      </c>
      <c r="J4871" s="37">
        <v>5</v>
      </c>
      <c r="K4871" s="37">
        <v>10</v>
      </c>
      <c r="L4871" s="37">
        <v>10</v>
      </c>
      <c r="M4871" s="37">
        <v>5</v>
      </c>
      <c r="N4871" s="37">
        <v>10</v>
      </c>
      <c r="O4871" s="37">
        <v>10</v>
      </c>
      <c r="P4871" s="37">
        <v>10</v>
      </c>
      <c r="Q4871" s="37">
        <v>5</v>
      </c>
    </row>
    <row r="4872" spans="1:17">
      <c r="A4872" s="174">
        <v>915</v>
      </c>
      <c r="B4872">
        <v>9</v>
      </c>
      <c r="C4872" s="36" t="s">
        <v>992</v>
      </c>
      <c r="D4872" s="36" t="s">
        <v>995</v>
      </c>
      <c r="E4872" s="39" t="s">
        <v>119</v>
      </c>
      <c r="F4872" s="38">
        <v>9</v>
      </c>
      <c r="G4872" s="37">
        <v>5</v>
      </c>
      <c r="H4872" s="37">
        <v>5</v>
      </c>
      <c r="I4872" s="37">
        <v>5</v>
      </c>
      <c r="J4872" s="37">
        <v>5</v>
      </c>
      <c r="K4872" s="37">
        <v>10</v>
      </c>
      <c r="L4872" s="37">
        <v>10</v>
      </c>
      <c r="M4872" s="37">
        <v>5</v>
      </c>
      <c r="N4872" s="37">
        <v>10</v>
      </c>
      <c r="O4872" s="37">
        <v>10</v>
      </c>
      <c r="P4872" s="37">
        <v>10</v>
      </c>
      <c r="Q4872" s="37">
        <v>5</v>
      </c>
    </row>
    <row r="4873" spans="1:17">
      <c r="A4873" s="174">
        <v>914</v>
      </c>
      <c r="B4873">
        <v>10</v>
      </c>
      <c r="C4873" s="36" t="s">
        <v>992</v>
      </c>
      <c r="D4873" s="36" t="s">
        <v>994</v>
      </c>
      <c r="E4873" s="39" t="s">
        <v>119</v>
      </c>
      <c r="F4873" s="38">
        <v>7.8</v>
      </c>
      <c r="G4873" s="37">
        <v>5</v>
      </c>
      <c r="H4873" s="37">
        <v>5</v>
      </c>
      <c r="I4873" s="37">
        <v>5</v>
      </c>
      <c r="J4873" s="37">
        <v>5</v>
      </c>
      <c r="K4873" s="37">
        <v>10</v>
      </c>
      <c r="L4873" s="37">
        <v>10</v>
      </c>
      <c r="M4873" s="37">
        <v>5</v>
      </c>
      <c r="N4873" s="37">
        <v>10</v>
      </c>
      <c r="O4873" s="37">
        <v>10</v>
      </c>
      <c r="P4873" s="37">
        <v>10</v>
      </c>
      <c r="Q4873" s="37">
        <v>5</v>
      </c>
    </row>
    <row r="4874" spans="1:17">
      <c r="A4874" s="174">
        <v>913</v>
      </c>
      <c r="B4874">
        <v>11</v>
      </c>
      <c r="C4874" s="36" t="s">
        <v>992</v>
      </c>
      <c r="D4874" s="36" t="s">
        <v>993</v>
      </c>
      <c r="E4874" s="39" t="s">
        <v>119</v>
      </c>
      <c r="F4874" s="38" t="s">
        <v>0</v>
      </c>
      <c r="G4874" s="37">
        <v>5</v>
      </c>
      <c r="H4874" s="37">
        <v>5</v>
      </c>
      <c r="I4874" s="37">
        <v>5</v>
      </c>
      <c r="J4874" s="37">
        <v>5</v>
      </c>
      <c r="K4874" s="37">
        <v>10</v>
      </c>
      <c r="L4874" s="37">
        <v>10</v>
      </c>
      <c r="M4874" s="37">
        <v>5</v>
      </c>
      <c r="N4874" s="37">
        <v>10</v>
      </c>
      <c r="O4874" s="37">
        <v>10</v>
      </c>
      <c r="P4874" s="37">
        <v>10</v>
      </c>
      <c r="Q4874" s="37">
        <v>5</v>
      </c>
    </row>
    <row r="4875" spans="1:17">
      <c r="A4875" s="174">
        <v>912</v>
      </c>
      <c r="C4875" s="36" t="s">
        <v>992</v>
      </c>
      <c r="D4875" s="35" t="s">
        <v>991</v>
      </c>
      <c r="E4875" s="34" t="s">
        <v>119</v>
      </c>
      <c r="F4875" s="130">
        <v>8.7539999999999996</v>
      </c>
      <c r="G4875" s="33" t="e">
        <f>AVERAGE(#REF!)</f>
        <v>#REF!</v>
      </c>
      <c r="H4875" s="33" t="e">
        <f>AVERAGE(#REF!)</f>
        <v>#REF!</v>
      </c>
      <c r="I4875" s="33" t="e">
        <f>AVERAGE(#REF!)</f>
        <v>#REF!</v>
      </c>
      <c r="J4875" s="33" t="e">
        <f>AVERAGE(#REF!)</f>
        <v>#REF!</v>
      </c>
      <c r="K4875" s="33" t="e">
        <f>AVERAGE(#REF!)</f>
        <v>#REF!</v>
      </c>
      <c r="L4875" s="33" t="e">
        <f>AVERAGE(#REF!)</f>
        <v>#REF!</v>
      </c>
      <c r="M4875" s="33" t="e">
        <f>AVERAGE(#REF!)</f>
        <v>#REF!</v>
      </c>
      <c r="N4875" s="33" t="e">
        <f>AVERAGE(#REF!)</f>
        <v>#REF!</v>
      </c>
      <c r="O4875" s="33" t="e">
        <f>AVERAGE(#REF!)</f>
        <v>#REF!</v>
      </c>
      <c r="P4875" s="33" t="e">
        <f>AVERAGE(#REF!)</f>
        <v>#REF!</v>
      </c>
      <c r="Q4875" s="33" t="e">
        <f>AVERAGE(#REF!)</f>
        <v>#REF!</v>
      </c>
    </row>
    <row r="4876" spans="1:17">
      <c r="A4876" s="174">
        <v>911</v>
      </c>
      <c r="B4876">
        <v>1</v>
      </c>
      <c r="C4876" s="36" t="s">
        <v>2827</v>
      </c>
      <c r="D4876" s="36" t="s">
        <v>2837</v>
      </c>
      <c r="E4876" s="39" t="s">
        <v>934</v>
      </c>
      <c r="F4876" s="38">
        <v>9.4</v>
      </c>
      <c r="G4876" s="37">
        <v>5</v>
      </c>
      <c r="H4876" s="37">
        <v>5</v>
      </c>
      <c r="I4876" s="37">
        <v>5</v>
      </c>
      <c r="J4876" s="37">
        <v>5</v>
      </c>
      <c r="K4876" s="37">
        <v>10</v>
      </c>
      <c r="L4876" s="37">
        <v>10</v>
      </c>
      <c r="M4876" s="37">
        <v>5</v>
      </c>
      <c r="N4876" s="37">
        <v>10</v>
      </c>
      <c r="O4876" s="37">
        <v>10</v>
      </c>
      <c r="P4876" s="37">
        <v>10</v>
      </c>
      <c r="Q4876" s="37">
        <v>5</v>
      </c>
    </row>
    <row r="4877" spans="1:17">
      <c r="A4877" s="174">
        <v>910</v>
      </c>
      <c r="B4877">
        <v>2</v>
      </c>
      <c r="C4877" s="36" t="s">
        <v>2827</v>
      </c>
      <c r="D4877" s="36" t="s">
        <v>2836</v>
      </c>
      <c r="E4877" s="39" t="s">
        <v>934</v>
      </c>
      <c r="F4877" s="38">
        <v>8.8000000000000007</v>
      </c>
      <c r="G4877" s="37">
        <v>5</v>
      </c>
      <c r="H4877" s="37">
        <v>5</v>
      </c>
      <c r="I4877" s="37">
        <v>5</v>
      </c>
      <c r="J4877" s="37">
        <v>5</v>
      </c>
      <c r="K4877" s="37">
        <v>10</v>
      </c>
      <c r="L4877" s="37">
        <v>10</v>
      </c>
      <c r="M4877" s="37">
        <v>5</v>
      </c>
      <c r="N4877" s="37">
        <v>10</v>
      </c>
      <c r="O4877" s="37">
        <v>10</v>
      </c>
      <c r="P4877" s="37">
        <v>10</v>
      </c>
      <c r="Q4877" s="37">
        <v>5</v>
      </c>
    </row>
    <row r="4878" spans="1:17">
      <c r="A4878" s="174">
        <v>909</v>
      </c>
      <c r="B4878">
        <v>3</v>
      </c>
      <c r="C4878" s="36" t="s">
        <v>2827</v>
      </c>
      <c r="D4878" s="36" t="s">
        <v>2835</v>
      </c>
      <c r="E4878" s="39" t="s">
        <v>934</v>
      </c>
      <c r="F4878" s="38">
        <v>8.1999999999999993</v>
      </c>
      <c r="G4878" s="37">
        <v>5</v>
      </c>
      <c r="H4878" s="37">
        <v>5</v>
      </c>
      <c r="I4878" s="37">
        <v>5</v>
      </c>
      <c r="J4878" s="37">
        <v>5</v>
      </c>
      <c r="K4878" s="37">
        <v>10</v>
      </c>
      <c r="L4878" s="37">
        <v>10</v>
      </c>
      <c r="M4878" s="37">
        <v>5</v>
      </c>
      <c r="N4878" s="37">
        <v>10</v>
      </c>
      <c r="O4878" s="37">
        <v>10</v>
      </c>
      <c r="P4878" s="37">
        <v>10</v>
      </c>
      <c r="Q4878" s="37">
        <v>5</v>
      </c>
    </row>
    <row r="4879" spans="1:17">
      <c r="A4879" s="174">
        <v>908</v>
      </c>
      <c r="B4879">
        <v>4</v>
      </c>
      <c r="C4879" s="36" t="s">
        <v>2827</v>
      </c>
      <c r="D4879" s="36" t="s">
        <v>1451</v>
      </c>
      <c r="E4879" s="39" t="s">
        <v>934</v>
      </c>
      <c r="F4879" s="38">
        <v>8.23</v>
      </c>
      <c r="G4879" s="37">
        <v>5</v>
      </c>
      <c r="H4879" s="37">
        <v>5</v>
      </c>
      <c r="I4879" s="37">
        <v>5</v>
      </c>
      <c r="J4879" s="37">
        <v>5</v>
      </c>
      <c r="K4879" s="37">
        <v>10</v>
      </c>
      <c r="L4879" s="37">
        <v>10</v>
      </c>
      <c r="M4879" s="37">
        <v>5</v>
      </c>
      <c r="N4879" s="37">
        <v>10</v>
      </c>
      <c r="O4879" s="37">
        <v>10</v>
      </c>
      <c r="P4879" s="37">
        <v>10</v>
      </c>
      <c r="Q4879" s="37">
        <v>5</v>
      </c>
    </row>
    <row r="4880" spans="1:17">
      <c r="A4880" s="174">
        <v>907</v>
      </c>
      <c r="B4880">
        <v>5</v>
      </c>
      <c r="C4880" s="36" t="s">
        <v>2827</v>
      </c>
      <c r="D4880" s="36" t="s">
        <v>2834</v>
      </c>
      <c r="E4880" s="39" t="s">
        <v>934</v>
      </c>
      <c r="F4880" s="38">
        <v>9</v>
      </c>
      <c r="G4880" s="37">
        <v>5</v>
      </c>
      <c r="H4880" s="37">
        <v>5</v>
      </c>
      <c r="I4880" s="37">
        <v>5</v>
      </c>
      <c r="J4880" s="37">
        <v>5</v>
      </c>
      <c r="K4880" s="37">
        <v>10</v>
      </c>
      <c r="L4880" s="37">
        <v>10</v>
      </c>
      <c r="M4880" s="37">
        <v>5</v>
      </c>
      <c r="N4880" s="37">
        <v>10</v>
      </c>
      <c r="O4880" s="37">
        <v>10</v>
      </c>
      <c r="P4880" s="37">
        <v>10</v>
      </c>
      <c r="Q4880" s="37">
        <v>5</v>
      </c>
    </row>
    <row r="4881" spans="1:33">
      <c r="A4881" s="174">
        <v>906</v>
      </c>
      <c r="B4881">
        <v>6</v>
      </c>
      <c r="C4881" s="36" t="s">
        <v>2827</v>
      </c>
      <c r="D4881" s="36" t="s">
        <v>2833</v>
      </c>
      <c r="E4881" s="39" t="s">
        <v>934</v>
      </c>
      <c r="F4881" s="38">
        <v>9</v>
      </c>
      <c r="G4881" s="37">
        <v>5</v>
      </c>
      <c r="H4881" s="37">
        <v>5</v>
      </c>
      <c r="I4881" s="37">
        <v>5</v>
      </c>
      <c r="J4881" s="37">
        <v>5</v>
      </c>
      <c r="K4881" s="37">
        <v>10</v>
      </c>
      <c r="L4881" s="37">
        <v>10</v>
      </c>
      <c r="M4881" s="37">
        <v>5</v>
      </c>
      <c r="N4881" s="37">
        <v>10</v>
      </c>
      <c r="O4881" s="37">
        <v>10</v>
      </c>
      <c r="P4881" s="37">
        <v>10</v>
      </c>
      <c r="Q4881" s="37">
        <v>5</v>
      </c>
    </row>
    <row r="4882" spans="1:33">
      <c r="A4882" s="174">
        <v>905</v>
      </c>
      <c r="B4882">
        <v>7</v>
      </c>
      <c r="C4882" s="36" t="s">
        <v>2827</v>
      </c>
      <c r="D4882" s="36" t="s">
        <v>2832</v>
      </c>
      <c r="E4882" s="39" t="s">
        <v>934</v>
      </c>
      <c r="F4882" s="38">
        <v>7.9</v>
      </c>
      <c r="G4882" s="37">
        <v>5</v>
      </c>
      <c r="H4882" s="37">
        <v>5</v>
      </c>
      <c r="I4882" s="37">
        <v>5</v>
      </c>
      <c r="J4882" s="37">
        <v>5</v>
      </c>
      <c r="K4882" s="37">
        <v>10</v>
      </c>
      <c r="L4882" s="37">
        <v>10</v>
      </c>
      <c r="M4882" s="37">
        <v>5</v>
      </c>
      <c r="N4882" s="37">
        <v>10</v>
      </c>
      <c r="O4882" s="37">
        <v>10</v>
      </c>
      <c r="P4882" s="37">
        <v>10</v>
      </c>
      <c r="Q4882" s="37">
        <v>5</v>
      </c>
    </row>
    <row r="4883" spans="1:33">
      <c r="A4883" s="174">
        <v>904</v>
      </c>
      <c r="B4883">
        <v>8</v>
      </c>
      <c r="C4883" s="36" t="s">
        <v>2827</v>
      </c>
      <c r="D4883" s="36" t="s">
        <v>2831</v>
      </c>
      <c r="E4883" s="39" t="s">
        <v>934</v>
      </c>
      <c r="F4883" s="38">
        <v>8.3000000000000007</v>
      </c>
      <c r="G4883" s="37">
        <v>5</v>
      </c>
      <c r="H4883" s="37">
        <v>5</v>
      </c>
      <c r="I4883" s="37">
        <v>5</v>
      </c>
      <c r="J4883" s="37">
        <v>5</v>
      </c>
      <c r="K4883" s="37">
        <v>10</v>
      </c>
      <c r="L4883" s="37">
        <v>10</v>
      </c>
      <c r="M4883" s="37">
        <v>5</v>
      </c>
      <c r="N4883" s="37">
        <v>10</v>
      </c>
      <c r="O4883" s="37">
        <v>10</v>
      </c>
      <c r="P4883" s="37">
        <v>10</v>
      </c>
      <c r="Q4883" s="37">
        <v>5</v>
      </c>
    </row>
    <row r="4884" spans="1:33">
      <c r="A4884" s="174">
        <v>903</v>
      </c>
      <c r="B4884">
        <v>9</v>
      </c>
      <c r="C4884" s="36" t="s">
        <v>2827</v>
      </c>
      <c r="D4884" s="36" t="s">
        <v>2830</v>
      </c>
      <c r="E4884" s="39" t="s">
        <v>934</v>
      </c>
      <c r="F4884" s="38">
        <v>8.9</v>
      </c>
      <c r="G4884" s="37">
        <v>5</v>
      </c>
      <c r="H4884" s="37">
        <v>5</v>
      </c>
      <c r="I4884" s="37">
        <v>5</v>
      </c>
      <c r="J4884" s="37">
        <v>5</v>
      </c>
      <c r="K4884" s="37">
        <v>10</v>
      </c>
      <c r="L4884" s="37">
        <v>10</v>
      </c>
      <c r="M4884" s="37">
        <v>5</v>
      </c>
      <c r="N4884" s="37">
        <v>10</v>
      </c>
      <c r="O4884" s="37">
        <v>10</v>
      </c>
      <c r="P4884" s="37">
        <v>10</v>
      </c>
      <c r="Q4884" s="37">
        <v>5</v>
      </c>
    </row>
    <row r="4885" spans="1:33">
      <c r="A4885" s="174">
        <v>902</v>
      </c>
      <c r="B4885">
        <v>10</v>
      </c>
      <c r="C4885" s="36" t="s">
        <v>2827</v>
      </c>
      <c r="D4885" s="36" t="s">
        <v>2829</v>
      </c>
      <c r="E4885" s="39" t="s">
        <v>934</v>
      </c>
      <c r="F4885" s="38">
        <v>8.6</v>
      </c>
      <c r="G4885" s="37">
        <v>5</v>
      </c>
      <c r="H4885" s="37">
        <v>5</v>
      </c>
      <c r="I4885" s="37">
        <v>5</v>
      </c>
      <c r="J4885" s="37">
        <v>5</v>
      </c>
      <c r="K4885" s="37">
        <v>10</v>
      </c>
      <c r="L4885" s="37">
        <v>10</v>
      </c>
      <c r="M4885" s="37">
        <v>5</v>
      </c>
      <c r="N4885" s="37">
        <v>10</v>
      </c>
      <c r="O4885" s="37">
        <v>10</v>
      </c>
      <c r="P4885" s="37">
        <v>10</v>
      </c>
      <c r="Q4885" s="37">
        <v>5</v>
      </c>
    </row>
    <row r="4886" spans="1:33">
      <c r="A4886" s="174">
        <v>901</v>
      </c>
      <c r="B4886">
        <v>11</v>
      </c>
      <c r="C4886" s="36" t="s">
        <v>2827</v>
      </c>
      <c r="D4886" s="36" t="s">
        <v>2828</v>
      </c>
      <c r="E4886" s="39" t="s">
        <v>934</v>
      </c>
      <c r="F4886" s="38">
        <v>7.4</v>
      </c>
      <c r="G4886" s="37">
        <v>5</v>
      </c>
      <c r="H4886" s="37">
        <v>5</v>
      </c>
      <c r="I4886" s="37">
        <v>5</v>
      </c>
      <c r="J4886" s="37">
        <v>5</v>
      </c>
      <c r="K4886" s="37">
        <v>10</v>
      </c>
      <c r="L4886" s="37">
        <v>10</v>
      </c>
      <c r="M4886" s="37">
        <v>5</v>
      </c>
      <c r="N4886" s="37">
        <v>10</v>
      </c>
      <c r="O4886" s="37">
        <v>10</v>
      </c>
      <c r="P4886" s="37">
        <v>10</v>
      </c>
      <c r="Q4886" s="37">
        <v>5</v>
      </c>
    </row>
    <row r="4887" spans="1:33">
      <c r="A4887" s="174">
        <v>900</v>
      </c>
      <c r="C4887" s="36" t="s">
        <v>2827</v>
      </c>
      <c r="D4887" s="35" t="s">
        <v>2826</v>
      </c>
      <c r="E4887" s="34" t="s">
        <v>934</v>
      </c>
      <c r="F4887" s="130">
        <v>8.5030000000000001</v>
      </c>
      <c r="G4887" s="33" t="e">
        <f>AVERAGE(#REF!)</f>
        <v>#REF!</v>
      </c>
      <c r="H4887" s="33" t="e">
        <f>AVERAGE(#REF!)</f>
        <v>#REF!</v>
      </c>
      <c r="I4887" s="33" t="e">
        <f>AVERAGE(#REF!)</f>
        <v>#REF!</v>
      </c>
      <c r="J4887" s="33" t="e">
        <f>AVERAGE(#REF!)</f>
        <v>#REF!</v>
      </c>
      <c r="K4887" s="33" t="e">
        <f>AVERAGE(#REF!)</f>
        <v>#REF!</v>
      </c>
      <c r="L4887" s="33" t="e">
        <f>AVERAGE(#REF!)</f>
        <v>#REF!</v>
      </c>
      <c r="M4887" s="33" t="e">
        <f>AVERAGE(#REF!)</f>
        <v>#REF!</v>
      </c>
      <c r="N4887" s="33" t="e">
        <f>AVERAGE(#REF!)</f>
        <v>#REF!</v>
      </c>
      <c r="O4887" s="33" t="e">
        <f>AVERAGE(#REF!)</f>
        <v>#REF!</v>
      </c>
      <c r="P4887" s="33" t="e">
        <f>AVERAGE(#REF!)</f>
        <v>#REF!</v>
      </c>
      <c r="Q4887" s="33" t="e">
        <f>AVERAGE(#REF!)</f>
        <v>#REF!</v>
      </c>
    </row>
    <row r="4888" spans="1:33" ht="14.45" customHeight="1">
      <c r="A4888" s="174">
        <v>899</v>
      </c>
      <c r="C4888" s="144" t="s">
        <v>8226</v>
      </c>
      <c r="D4888" s="144" t="s">
        <v>8220</v>
      </c>
      <c r="E4888" s="145"/>
      <c r="F4888" s="146"/>
      <c r="G4888" s="33"/>
      <c r="H4888" s="33"/>
      <c r="I4888" s="33"/>
      <c r="J4888" s="33"/>
      <c r="K4888" s="33"/>
      <c r="L4888" s="33"/>
      <c r="M4888" s="33"/>
      <c r="N4888" s="33"/>
      <c r="O4888" s="33"/>
      <c r="P4888" s="33"/>
      <c r="Q4888" s="33"/>
    </row>
    <row r="4889" spans="1:33" ht="14.45" customHeight="1">
      <c r="A4889" s="174">
        <v>898</v>
      </c>
      <c r="C4889" s="144" t="s">
        <v>8226</v>
      </c>
      <c r="D4889" s="144" t="s">
        <v>8221</v>
      </c>
      <c r="E4889" s="145"/>
      <c r="F4889" s="146"/>
      <c r="G4889" s="33"/>
      <c r="H4889" s="33"/>
      <c r="I4889" s="33"/>
      <c r="J4889" s="33"/>
      <c r="K4889" s="33"/>
      <c r="L4889" s="33"/>
      <c r="M4889" s="33"/>
      <c r="N4889" s="33"/>
      <c r="O4889" s="33"/>
      <c r="P4889" s="33"/>
      <c r="Q4889" s="33"/>
    </row>
    <row r="4890" spans="1:33" ht="14.45" customHeight="1">
      <c r="A4890" s="174">
        <v>897</v>
      </c>
      <c r="C4890" s="144" t="s">
        <v>8226</v>
      </c>
      <c r="D4890" s="144" t="s">
        <v>8227</v>
      </c>
      <c r="E4890" s="145"/>
      <c r="F4890" s="146"/>
      <c r="G4890" s="33"/>
      <c r="H4890" s="33"/>
      <c r="I4890" s="33"/>
      <c r="J4890" s="33"/>
      <c r="K4890" s="33"/>
      <c r="L4890" s="33"/>
      <c r="M4890" s="33"/>
      <c r="N4890" s="33"/>
      <c r="O4890" s="33"/>
      <c r="P4890" s="33"/>
      <c r="Q4890" s="33"/>
    </row>
    <row r="4891" spans="1:33" ht="14.45" customHeight="1">
      <c r="A4891" s="174">
        <v>896</v>
      </c>
      <c r="C4891" s="147" t="s">
        <v>8226</v>
      </c>
      <c r="D4891" s="147" t="s">
        <v>8224</v>
      </c>
      <c r="E4891" s="148"/>
      <c r="F4891" s="149"/>
      <c r="G4891" s="33"/>
      <c r="H4891" s="33"/>
      <c r="I4891" s="33"/>
      <c r="J4891" s="33"/>
      <c r="K4891" s="33"/>
      <c r="L4891" s="33"/>
      <c r="M4891" s="33"/>
      <c r="N4891" s="33"/>
      <c r="O4891" s="33"/>
      <c r="P4891" s="33"/>
      <c r="Q4891" s="33"/>
    </row>
    <row r="4892" spans="1:33" ht="14.45" customHeight="1">
      <c r="A4892" s="174">
        <v>895</v>
      </c>
      <c r="C4892" s="147" t="s">
        <v>8226</v>
      </c>
      <c r="D4892" s="147" t="s">
        <v>8218</v>
      </c>
      <c r="E4892" s="148"/>
      <c r="F4892" s="149"/>
      <c r="G4892" s="33"/>
      <c r="H4892" s="33"/>
      <c r="I4892" s="33"/>
      <c r="J4892" s="33"/>
      <c r="K4892" s="33"/>
      <c r="L4892" s="33"/>
      <c r="M4892" s="33"/>
      <c r="N4892" s="33"/>
      <c r="O4892" s="33"/>
      <c r="P4892" s="33"/>
      <c r="Q4892" s="33"/>
    </row>
    <row r="4893" spans="1:33" ht="14.45" customHeight="1">
      <c r="A4893" s="174">
        <v>894</v>
      </c>
      <c r="C4893" s="147" t="s">
        <v>8226</v>
      </c>
      <c r="D4893" s="147" t="s">
        <v>8219</v>
      </c>
      <c r="E4893" s="148"/>
      <c r="F4893" s="149"/>
      <c r="G4893" s="33"/>
      <c r="H4893" s="33"/>
      <c r="I4893" s="33"/>
      <c r="J4893" s="33"/>
      <c r="K4893" s="33"/>
      <c r="L4893" s="33"/>
      <c r="M4893" s="33"/>
      <c r="N4893" s="33"/>
      <c r="O4893" s="33"/>
      <c r="P4893" s="33"/>
      <c r="Q4893" s="33"/>
    </row>
    <row r="4894" spans="1:33" ht="14.45" customHeight="1">
      <c r="A4894" s="174">
        <v>893</v>
      </c>
      <c r="C4894" s="147" t="s">
        <v>8226</v>
      </c>
      <c r="D4894" s="147" t="s">
        <v>8496</v>
      </c>
      <c r="E4894" s="148"/>
      <c r="F4894" s="149"/>
      <c r="G4894" s="33"/>
      <c r="H4894" s="33"/>
      <c r="I4894" s="33"/>
      <c r="J4894" s="33"/>
      <c r="K4894" s="33"/>
      <c r="L4894" s="33"/>
      <c r="M4894" s="33"/>
      <c r="N4894" s="33"/>
      <c r="O4894" s="33"/>
      <c r="P4894" s="33"/>
      <c r="Q4894" s="33"/>
    </row>
    <row r="4895" spans="1:33" s="157" customFormat="1" ht="14.45" customHeight="1" thickBot="1">
      <c r="A4895" s="174">
        <v>892</v>
      </c>
      <c r="C4895" s="158" t="s">
        <v>8226</v>
      </c>
      <c r="D4895" s="158" t="s">
        <v>8228</v>
      </c>
      <c r="E4895" s="159"/>
      <c r="F4895" s="160"/>
      <c r="G4895" s="161"/>
      <c r="H4895" s="161"/>
      <c r="I4895" s="161"/>
      <c r="J4895" s="161"/>
      <c r="K4895" s="161"/>
      <c r="L4895" s="161"/>
      <c r="M4895" s="161"/>
      <c r="N4895" s="161"/>
      <c r="O4895" s="161"/>
      <c r="P4895" s="161"/>
      <c r="Q4895" s="161"/>
      <c r="R4895" s="213"/>
      <c r="S4895" s="162"/>
      <c r="T4895" s="162"/>
      <c r="U4895" s="162"/>
      <c r="V4895" s="162"/>
      <c r="W4895" s="162"/>
      <c r="X4895" s="162"/>
      <c r="Y4895" s="162"/>
      <c r="Z4895" s="162"/>
      <c r="AA4895" s="162"/>
      <c r="AB4895" s="162"/>
      <c r="AC4895" s="162"/>
      <c r="AD4895" s="163"/>
      <c r="AE4895" s="163"/>
      <c r="AF4895" s="163"/>
      <c r="AG4895" s="163"/>
    </row>
    <row r="4896" spans="1:33" ht="14.45" customHeight="1" thickTop="1">
      <c r="A4896" s="174">
        <v>891</v>
      </c>
      <c r="B4896">
        <v>1</v>
      </c>
      <c r="C4896" s="36" t="s">
        <v>1534</v>
      </c>
      <c r="D4896" s="36" t="s">
        <v>1544</v>
      </c>
      <c r="E4896" s="39" t="s">
        <v>119</v>
      </c>
      <c r="F4896" s="38">
        <v>9.4</v>
      </c>
      <c r="G4896" s="37">
        <v>5</v>
      </c>
      <c r="H4896" s="37">
        <v>5</v>
      </c>
      <c r="I4896" s="37">
        <v>5</v>
      </c>
      <c r="J4896" s="37">
        <v>5</v>
      </c>
      <c r="K4896" s="37">
        <v>10</v>
      </c>
      <c r="L4896" s="37">
        <v>10</v>
      </c>
      <c r="M4896" s="37">
        <v>5</v>
      </c>
      <c r="N4896" s="37">
        <v>10</v>
      </c>
      <c r="O4896" s="37">
        <v>10</v>
      </c>
      <c r="P4896" s="37">
        <v>10</v>
      </c>
      <c r="Q4896" s="37">
        <v>5</v>
      </c>
    </row>
    <row r="4897" spans="1:17" ht="14.45" customHeight="1">
      <c r="A4897" s="174">
        <v>890</v>
      </c>
      <c r="B4897">
        <v>2</v>
      </c>
      <c r="C4897" s="36" t="s">
        <v>1534</v>
      </c>
      <c r="D4897" s="36" t="s">
        <v>1543</v>
      </c>
      <c r="E4897" s="39" t="s">
        <v>119</v>
      </c>
      <c r="F4897" s="38">
        <v>9.3000000000000007</v>
      </c>
      <c r="G4897" s="37">
        <v>5</v>
      </c>
      <c r="H4897" s="37">
        <v>5</v>
      </c>
      <c r="I4897" s="37">
        <v>5</v>
      </c>
      <c r="J4897" s="37">
        <v>5</v>
      </c>
      <c r="K4897" s="37">
        <v>10</v>
      </c>
      <c r="L4897" s="37">
        <v>10</v>
      </c>
      <c r="M4897" s="37">
        <v>5</v>
      </c>
      <c r="N4897" s="37">
        <v>10</v>
      </c>
      <c r="O4897" s="37">
        <v>10</v>
      </c>
      <c r="P4897" s="37">
        <v>10</v>
      </c>
      <c r="Q4897" s="37">
        <v>5</v>
      </c>
    </row>
    <row r="4898" spans="1:17" ht="14.45" customHeight="1">
      <c r="A4898" s="174">
        <v>889</v>
      </c>
      <c r="B4898">
        <v>3</v>
      </c>
      <c r="C4898" s="36" t="s">
        <v>1534</v>
      </c>
      <c r="D4898" s="42" t="s">
        <v>1542</v>
      </c>
      <c r="E4898" s="41" t="s">
        <v>119</v>
      </c>
      <c r="F4898" s="40">
        <v>9.6</v>
      </c>
      <c r="G4898" s="37">
        <v>5</v>
      </c>
      <c r="H4898" s="37">
        <v>5</v>
      </c>
      <c r="I4898" s="37">
        <v>5</v>
      </c>
      <c r="J4898" s="37">
        <v>5</v>
      </c>
      <c r="K4898" s="37">
        <v>10</v>
      </c>
      <c r="L4898" s="37">
        <v>10</v>
      </c>
      <c r="M4898" s="37">
        <v>5</v>
      </c>
      <c r="N4898" s="37">
        <v>10</v>
      </c>
      <c r="O4898" s="37">
        <v>10</v>
      </c>
      <c r="P4898" s="37">
        <v>10</v>
      </c>
      <c r="Q4898" s="37">
        <v>5</v>
      </c>
    </row>
    <row r="4899" spans="1:17" ht="14.45" customHeight="1">
      <c r="A4899" s="174">
        <v>888</v>
      </c>
      <c r="B4899">
        <v>4</v>
      </c>
      <c r="C4899" s="36" t="s">
        <v>1534</v>
      </c>
      <c r="D4899" s="36" t="s">
        <v>1541</v>
      </c>
      <c r="E4899" s="39" t="s">
        <v>119</v>
      </c>
      <c r="F4899" s="38">
        <v>8.6</v>
      </c>
      <c r="G4899" s="37">
        <v>5</v>
      </c>
      <c r="H4899" s="37">
        <v>5</v>
      </c>
      <c r="I4899" s="37">
        <v>5</v>
      </c>
      <c r="J4899" s="37">
        <v>5</v>
      </c>
      <c r="K4899" s="37">
        <v>10</v>
      </c>
      <c r="L4899" s="37">
        <v>10</v>
      </c>
      <c r="M4899" s="37">
        <v>5</v>
      </c>
      <c r="N4899" s="37">
        <v>10</v>
      </c>
      <c r="O4899" s="37">
        <v>10</v>
      </c>
      <c r="P4899" s="37">
        <v>10</v>
      </c>
      <c r="Q4899" s="37">
        <v>5</v>
      </c>
    </row>
    <row r="4900" spans="1:17" ht="14.45" customHeight="1">
      <c r="A4900" s="174">
        <v>887</v>
      </c>
      <c r="B4900">
        <v>5</v>
      </c>
      <c r="C4900" s="36" t="s">
        <v>1534</v>
      </c>
      <c r="D4900" s="42" t="s">
        <v>1540</v>
      </c>
      <c r="E4900" s="41" t="s">
        <v>119</v>
      </c>
      <c r="F4900" s="40">
        <v>9.8000000000000007</v>
      </c>
      <c r="G4900" s="37">
        <v>5</v>
      </c>
      <c r="H4900" s="37">
        <v>5</v>
      </c>
      <c r="I4900" s="37">
        <v>5</v>
      </c>
      <c r="J4900" s="37">
        <v>5</v>
      </c>
      <c r="K4900" s="37">
        <v>10</v>
      </c>
      <c r="L4900" s="37">
        <v>10</v>
      </c>
      <c r="M4900" s="37">
        <v>5</v>
      </c>
      <c r="N4900" s="37">
        <v>10</v>
      </c>
      <c r="O4900" s="37">
        <v>10</v>
      </c>
      <c r="P4900" s="37">
        <v>10</v>
      </c>
      <c r="Q4900" s="37">
        <v>5</v>
      </c>
    </row>
    <row r="4901" spans="1:17" ht="14.45" customHeight="1">
      <c r="A4901" s="174">
        <v>886</v>
      </c>
      <c r="B4901">
        <v>6</v>
      </c>
      <c r="C4901" s="36" t="s">
        <v>1534</v>
      </c>
      <c r="D4901" s="36" t="s">
        <v>1539</v>
      </c>
      <c r="E4901" s="39" t="s">
        <v>119</v>
      </c>
      <c r="F4901" s="38">
        <v>8</v>
      </c>
      <c r="G4901" s="37">
        <v>5</v>
      </c>
      <c r="H4901" s="37">
        <v>5</v>
      </c>
      <c r="I4901" s="37">
        <v>5</v>
      </c>
      <c r="J4901" s="37">
        <v>5</v>
      </c>
      <c r="K4901" s="37">
        <v>10</v>
      </c>
      <c r="L4901" s="37">
        <v>10</v>
      </c>
      <c r="M4901" s="37">
        <v>5</v>
      </c>
      <c r="N4901" s="37">
        <v>10</v>
      </c>
      <c r="O4901" s="37">
        <v>10</v>
      </c>
      <c r="P4901" s="37">
        <v>10</v>
      </c>
      <c r="Q4901" s="37">
        <v>5</v>
      </c>
    </row>
    <row r="4902" spans="1:17" ht="14.45" customHeight="1">
      <c r="A4902" s="174">
        <v>885</v>
      </c>
      <c r="B4902">
        <v>7</v>
      </c>
      <c r="C4902" s="36" t="s">
        <v>1534</v>
      </c>
      <c r="D4902" s="36" t="s">
        <v>1538</v>
      </c>
      <c r="E4902" s="39" t="s">
        <v>119</v>
      </c>
      <c r="F4902" s="38">
        <v>8.4</v>
      </c>
      <c r="G4902" s="37">
        <v>5</v>
      </c>
      <c r="H4902" s="37">
        <v>5</v>
      </c>
      <c r="I4902" s="37">
        <v>5</v>
      </c>
      <c r="J4902" s="37">
        <v>5</v>
      </c>
      <c r="K4902" s="37">
        <v>10</v>
      </c>
      <c r="L4902" s="37">
        <v>10</v>
      </c>
      <c r="M4902" s="37">
        <v>5</v>
      </c>
      <c r="N4902" s="37">
        <v>10</v>
      </c>
      <c r="O4902" s="37">
        <v>10</v>
      </c>
      <c r="P4902" s="37">
        <v>10</v>
      </c>
      <c r="Q4902" s="37">
        <v>5</v>
      </c>
    </row>
    <row r="4903" spans="1:17" ht="14.45" customHeight="1">
      <c r="A4903" s="174">
        <v>884</v>
      </c>
      <c r="B4903">
        <v>8</v>
      </c>
      <c r="C4903" s="36" t="s">
        <v>1534</v>
      </c>
      <c r="D4903" s="36" t="s">
        <v>1537</v>
      </c>
      <c r="E4903" s="39" t="s">
        <v>119</v>
      </c>
      <c r="F4903" s="38">
        <v>8.1999999999999993</v>
      </c>
      <c r="G4903" s="37">
        <v>5</v>
      </c>
      <c r="H4903" s="37">
        <v>5</v>
      </c>
      <c r="I4903" s="37">
        <v>5</v>
      </c>
      <c r="J4903" s="37">
        <v>5</v>
      </c>
      <c r="K4903" s="37">
        <v>10</v>
      </c>
      <c r="L4903" s="37">
        <v>10</v>
      </c>
      <c r="M4903" s="37">
        <v>5</v>
      </c>
      <c r="N4903" s="37">
        <v>10</v>
      </c>
      <c r="O4903" s="37">
        <v>10</v>
      </c>
      <c r="P4903" s="37">
        <v>10</v>
      </c>
      <c r="Q4903" s="37">
        <v>5</v>
      </c>
    </row>
    <row r="4904" spans="1:17" ht="14.45" customHeight="1">
      <c r="A4904" s="174">
        <v>883</v>
      </c>
      <c r="B4904">
        <v>9</v>
      </c>
      <c r="C4904" s="36" t="s">
        <v>1534</v>
      </c>
      <c r="D4904" s="36" t="s">
        <v>1536</v>
      </c>
      <c r="E4904" s="39" t="s">
        <v>119</v>
      </c>
      <c r="F4904" s="38">
        <v>9.4</v>
      </c>
      <c r="G4904" s="37">
        <v>5</v>
      </c>
      <c r="H4904" s="37">
        <v>5</v>
      </c>
      <c r="I4904" s="37">
        <v>5</v>
      </c>
      <c r="J4904" s="37">
        <v>5</v>
      </c>
      <c r="K4904" s="37">
        <v>10</v>
      </c>
      <c r="L4904" s="37">
        <v>10</v>
      </c>
      <c r="M4904" s="37">
        <v>5</v>
      </c>
      <c r="N4904" s="37">
        <v>10</v>
      </c>
      <c r="O4904" s="37">
        <v>10</v>
      </c>
      <c r="P4904" s="37">
        <v>10</v>
      </c>
      <c r="Q4904" s="37">
        <v>5</v>
      </c>
    </row>
    <row r="4905" spans="1:17" ht="14.45" customHeight="1">
      <c r="A4905" s="174">
        <v>882</v>
      </c>
      <c r="B4905">
        <v>10</v>
      </c>
      <c r="C4905" s="36" t="s">
        <v>1534</v>
      </c>
      <c r="D4905" s="42" t="s">
        <v>1535</v>
      </c>
      <c r="E4905" s="41" t="s">
        <v>119</v>
      </c>
      <c r="F4905" s="40">
        <v>9.6999999999999993</v>
      </c>
      <c r="G4905" s="37">
        <v>5</v>
      </c>
      <c r="H4905" s="37">
        <v>5</v>
      </c>
      <c r="I4905" s="37">
        <v>5</v>
      </c>
      <c r="J4905" s="37">
        <v>5</v>
      </c>
      <c r="K4905" s="37">
        <v>10</v>
      </c>
      <c r="L4905" s="37">
        <v>10</v>
      </c>
      <c r="M4905" s="37">
        <v>5</v>
      </c>
      <c r="N4905" s="37">
        <v>10</v>
      </c>
      <c r="O4905" s="37">
        <v>10</v>
      </c>
      <c r="P4905" s="37">
        <v>10</v>
      </c>
      <c r="Q4905" s="37">
        <v>5</v>
      </c>
    </row>
    <row r="4906" spans="1:17" ht="14.45" customHeight="1">
      <c r="A4906" s="174">
        <v>881</v>
      </c>
      <c r="C4906" s="36" t="s">
        <v>1534</v>
      </c>
      <c r="D4906" s="35" t="s">
        <v>1533</v>
      </c>
      <c r="E4906" s="34" t="s">
        <v>119</v>
      </c>
      <c r="F4906" s="130">
        <v>9.0169999999999995</v>
      </c>
      <c r="G4906" s="33" t="e">
        <f>AVERAGE(#REF!)</f>
        <v>#REF!</v>
      </c>
      <c r="H4906" s="33" t="e">
        <f>AVERAGE(#REF!)</f>
        <v>#REF!</v>
      </c>
      <c r="I4906" s="33" t="e">
        <f>AVERAGE(#REF!)</f>
        <v>#REF!</v>
      </c>
      <c r="J4906" s="33" t="e">
        <f>AVERAGE(#REF!)</f>
        <v>#REF!</v>
      </c>
      <c r="K4906" s="33" t="e">
        <f>AVERAGE(#REF!)</f>
        <v>#REF!</v>
      </c>
      <c r="L4906" s="33" t="e">
        <f>AVERAGE(#REF!)</f>
        <v>#REF!</v>
      </c>
      <c r="M4906" s="33" t="e">
        <f>AVERAGE(#REF!)</f>
        <v>#REF!</v>
      </c>
      <c r="N4906" s="33" t="e">
        <f>AVERAGE(#REF!)</f>
        <v>#REF!</v>
      </c>
      <c r="O4906" s="33" t="e">
        <f>AVERAGE(#REF!)</f>
        <v>#REF!</v>
      </c>
      <c r="P4906" s="33" t="e">
        <f>AVERAGE(#REF!)</f>
        <v>#REF!</v>
      </c>
      <c r="Q4906" s="33" t="e">
        <f>AVERAGE(#REF!)</f>
        <v>#REF!</v>
      </c>
    </row>
    <row r="4907" spans="1:17">
      <c r="A4907" s="174">
        <v>880</v>
      </c>
      <c r="B4907">
        <v>1</v>
      </c>
      <c r="C4907" s="36" t="s">
        <v>109</v>
      </c>
      <c r="D4907" s="36" t="s">
        <v>467</v>
      </c>
      <c r="E4907" s="39" t="s">
        <v>119</v>
      </c>
      <c r="F4907" s="38">
        <v>9.1999999999999993</v>
      </c>
      <c r="G4907" s="37">
        <v>9</v>
      </c>
      <c r="H4907" s="37">
        <v>6</v>
      </c>
      <c r="I4907" s="37">
        <v>6</v>
      </c>
      <c r="J4907" s="37">
        <v>7</v>
      </c>
      <c r="K4907" s="37">
        <v>16</v>
      </c>
      <c r="L4907" s="37">
        <v>14</v>
      </c>
      <c r="M4907" s="37">
        <v>9</v>
      </c>
      <c r="N4907" s="37">
        <v>14</v>
      </c>
      <c r="O4907" s="37">
        <v>12</v>
      </c>
      <c r="P4907" s="37">
        <v>15</v>
      </c>
      <c r="Q4907" s="37">
        <v>10</v>
      </c>
    </row>
    <row r="4908" spans="1:17">
      <c r="A4908" s="174">
        <v>879</v>
      </c>
      <c r="B4908">
        <v>2</v>
      </c>
      <c r="C4908" s="36" t="s">
        <v>109</v>
      </c>
      <c r="D4908" s="42" t="s">
        <v>466</v>
      </c>
      <c r="E4908" s="41" t="s">
        <v>119</v>
      </c>
      <c r="F4908" s="40">
        <v>9.6</v>
      </c>
      <c r="G4908" s="37">
        <v>10</v>
      </c>
      <c r="H4908" s="37">
        <v>6</v>
      </c>
      <c r="I4908" s="37">
        <v>7</v>
      </c>
      <c r="J4908" s="37">
        <v>7</v>
      </c>
      <c r="K4908" s="37">
        <v>14</v>
      </c>
      <c r="L4908" s="37">
        <v>14</v>
      </c>
      <c r="M4908" s="37">
        <v>6</v>
      </c>
      <c r="N4908" s="37">
        <v>16</v>
      </c>
      <c r="O4908" s="37">
        <v>13</v>
      </c>
      <c r="P4908" s="37">
        <v>15</v>
      </c>
      <c r="Q4908" s="37">
        <v>7</v>
      </c>
    </row>
    <row r="4909" spans="1:17">
      <c r="A4909" s="174">
        <v>878</v>
      </c>
      <c r="B4909">
        <v>3</v>
      </c>
      <c r="C4909" s="36" t="s">
        <v>109</v>
      </c>
      <c r="D4909" s="36" t="s">
        <v>465</v>
      </c>
      <c r="E4909" s="39" t="s">
        <v>119</v>
      </c>
      <c r="F4909" s="38">
        <v>9.1</v>
      </c>
      <c r="G4909" s="37">
        <v>8</v>
      </c>
      <c r="H4909" s="37">
        <v>7</v>
      </c>
      <c r="I4909" s="37">
        <v>7</v>
      </c>
      <c r="J4909" s="37">
        <v>6</v>
      </c>
      <c r="K4909" s="37">
        <v>13</v>
      </c>
      <c r="L4909" s="37">
        <v>12</v>
      </c>
      <c r="M4909" s="37">
        <v>6</v>
      </c>
      <c r="N4909" s="37">
        <v>12</v>
      </c>
      <c r="O4909" s="37">
        <v>10</v>
      </c>
      <c r="P4909" s="37">
        <v>10</v>
      </c>
      <c r="Q4909" s="37">
        <v>5</v>
      </c>
    </row>
    <row r="4910" spans="1:17">
      <c r="A4910" s="174">
        <v>877</v>
      </c>
      <c r="B4910">
        <v>4</v>
      </c>
      <c r="C4910" s="36" t="s">
        <v>109</v>
      </c>
      <c r="D4910" s="36" t="s">
        <v>464</v>
      </c>
      <c r="E4910" s="39" t="s">
        <v>119</v>
      </c>
      <c r="F4910" s="38">
        <v>9.1999999999999993</v>
      </c>
      <c r="G4910" s="37">
        <v>9</v>
      </c>
      <c r="H4910" s="37">
        <v>7</v>
      </c>
      <c r="I4910" s="37">
        <v>7</v>
      </c>
      <c r="J4910" s="37">
        <v>7</v>
      </c>
      <c r="K4910" s="37">
        <v>16</v>
      </c>
      <c r="L4910" s="37">
        <v>14</v>
      </c>
      <c r="M4910" s="37">
        <v>8</v>
      </c>
      <c r="N4910" s="37">
        <v>12</v>
      </c>
      <c r="O4910" s="37">
        <v>13</v>
      </c>
      <c r="P4910" s="37">
        <v>14</v>
      </c>
      <c r="Q4910" s="37">
        <v>8</v>
      </c>
    </row>
    <row r="4911" spans="1:17">
      <c r="A4911" s="174">
        <v>876</v>
      </c>
      <c r="B4911">
        <v>5</v>
      </c>
      <c r="C4911" s="36" t="s">
        <v>109</v>
      </c>
      <c r="D4911" s="36" t="s">
        <v>463</v>
      </c>
      <c r="E4911" s="39" t="s">
        <v>119</v>
      </c>
      <c r="F4911" s="38">
        <v>7</v>
      </c>
      <c r="G4911" s="37">
        <v>6</v>
      </c>
      <c r="H4911" s="37">
        <v>7</v>
      </c>
      <c r="I4911" s="37">
        <v>5</v>
      </c>
      <c r="J4911" s="37">
        <v>5</v>
      </c>
      <c r="K4911" s="37">
        <v>8</v>
      </c>
      <c r="L4911" s="37">
        <v>8</v>
      </c>
      <c r="M4911" s="37">
        <v>5</v>
      </c>
      <c r="N4911" s="37">
        <v>8</v>
      </c>
      <c r="O4911" s="37">
        <v>12</v>
      </c>
      <c r="P4911" s="37">
        <v>6</v>
      </c>
      <c r="Q4911" s="37">
        <v>5</v>
      </c>
    </row>
    <row r="4912" spans="1:17">
      <c r="A4912" s="174">
        <v>875</v>
      </c>
      <c r="B4912">
        <v>6</v>
      </c>
      <c r="C4912" s="36" t="s">
        <v>109</v>
      </c>
      <c r="D4912" s="36" t="s">
        <v>462</v>
      </c>
      <c r="E4912" s="39" t="s">
        <v>119</v>
      </c>
      <c r="F4912" s="38">
        <v>7.9</v>
      </c>
      <c r="G4912" s="37">
        <v>8</v>
      </c>
      <c r="H4912" s="37">
        <v>7</v>
      </c>
      <c r="I4912" s="37">
        <v>5</v>
      </c>
      <c r="J4912" s="37">
        <v>6</v>
      </c>
      <c r="K4912" s="37">
        <v>12</v>
      </c>
      <c r="L4912" s="37">
        <v>12</v>
      </c>
      <c r="M4912" s="37">
        <v>6</v>
      </c>
      <c r="N4912" s="37">
        <v>12</v>
      </c>
      <c r="O4912" s="37">
        <v>12</v>
      </c>
      <c r="P4912" s="37">
        <v>11</v>
      </c>
      <c r="Q4912" s="37">
        <v>5</v>
      </c>
    </row>
    <row r="4913" spans="1:17">
      <c r="A4913" s="174">
        <v>874</v>
      </c>
      <c r="B4913">
        <v>7</v>
      </c>
      <c r="C4913" s="36" t="s">
        <v>109</v>
      </c>
      <c r="D4913" s="42" t="s">
        <v>461</v>
      </c>
      <c r="E4913" s="41" t="s">
        <v>119</v>
      </c>
      <c r="F4913" s="40">
        <v>9.5</v>
      </c>
      <c r="G4913" s="37">
        <v>9</v>
      </c>
      <c r="H4913" s="37">
        <v>8</v>
      </c>
      <c r="I4913" s="37">
        <v>6</v>
      </c>
      <c r="J4913" s="37">
        <v>7</v>
      </c>
      <c r="K4913" s="37">
        <v>18</v>
      </c>
      <c r="L4913" s="37">
        <v>14</v>
      </c>
      <c r="M4913" s="37">
        <v>7</v>
      </c>
      <c r="N4913" s="37">
        <v>16</v>
      </c>
      <c r="O4913" s="37">
        <v>14</v>
      </c>
      <c r="P4913" s="37">
        <v>15</v>
      </c>
      <c r="Q4913" s="37">
        <v>7</v>
      </c>
    </row>
    <row r="4914" spans="1:17">
      <c r="A4914" s="174">
        <v>873</v>
      </c>
      <c r="B4914">
        <v>8</v>
      </c>
      <c r="C4914" s="36" t="s">
        <v>109</v>
      </c>
      <c r="D4914" s="36" t="s">
        <v>170</v>
      </c>
      <c r="E4914" s="39" t="s">
        <v>119</v>
      </c>
      <c r="F4914" s="38">
        <v>8.1999999999999993</v>
      </c>
      <c r="G4914" s="37">
        <v>8</v>
      </c>
      <c r="H4914" s="37">
        <v>7</v>
      </c>
      <c r="I4914" s="37">
        <v>6</v>
      </c>
      <c r="J4914" s="37">
        <v>6</v>
      </c>
      <c r="K4914" s="37">
        <v>12</v>
      </c>
      <c r="L4914" s="37">
        <v>13</v>
      </c>
      <c r="M4914" s="37">
        <v>6</v>
      </c>
      <c r="N4914" s="37">
        <v>12</v>
      </c>
      <c r="O4914" s="37">
        <v>11</v>
      </c>
      <c r="P4914" s="37">
        <v>10</v>
      </c>
      <c r="Q4914" s="37">
        <v>5</v>
      </c>
    </row>
    <row r="4915" spans="1:17">
      <c r="A4915" s="174">
        <v>872</v>
      </c>
      <c r="B4915">
        <v>9</v>
      </c>
      <c r="C4915" s="36" t="s">
        <v>109</v>
      </c>
      <c r="D4915" s="36" t="s">
        <v>460</v>
      </c>
      <c r="E4915" s="39" t="s">
        <v>119</v>
      </c>
      <c r="F4915" s="38">
        <v>6.2</v>
      </c>
      <c r="G4915" s="37">
        <v>6</v>
      </c>
      <c r="H4915" s="37">
        <v>6</v>
      </c>
      <c r="I4915" s="37">
        <v>6</v>
      </c>
      <c r="J4915" s="37">
        <v>7</v>
      </c>
      <c r="K4915" s="37">
        <v>12</v>
      </c>
      <c r="L4915" s="37">
        <v>11</v>
      </c>
      <c r="M4915" s="37">
        <v>4</v>
      </c>
      <c r="N4915" s="37">
        <v>11</v>
      </c>
      <c r="O4915" s="37">
        <v>10</v>
      </c>
      <c r="P4915" s="37">
        <v>10</v>
      </c>
      <c r="Q4915" s="37">
        <v>5</v>
      </c>
    </row>
    <row r="4916" spans="1:17">
      <c r="A4916" s="174">
        <v>871</v>
      </c>
      <c r="B4916">
        <v>10</v>
      </c>
      <c r="C4916" s="36" t="s">
        <v>109</v>
      </c>
      <c r="D4916" s="36" t="s">
        <v>459</v>
      </c>
      <c r="E4916" s="39" t="s">
        <v>119</v>
      </c>
      <c r="F4916" s="38">
        <v>7.7</v>
      </c>
      <c r="G4916" s="37">
        <v>8</v>
      </c>
      <c r="H4916" s="37">
        <v>7</v>
      </c>
      <c r="I4916" s="37">
        <v>7</v>
      </c>
      <c r="J4916" s="37">
        <v>5</v>
      </c>
      <c r="K4916" s="37">
        <v>12</v>
      </c>
      <c r="L4916" s="37">
        <v>14</v>
      </c>
      <c r="M4916" s="37">
        <v>6</v>
      </c>
      <c r="N4916" s="37">
        <v>12</v>
      </c>
      <c r="O4916" s="37">
        <v>14</v>
      </c>
      <c r="P4916" s="37">
        <v>12</v>
      </c>
      <c r="Q4916" s="37">
        <v>5</v>
      </c>
    </row>
    <row r="4917" spans="1:17">
      <c r="A4917" s="174">
        <v>870</v>
      </c>
      <c r="B4917">
        <v>11</v>
      </c>
      <c r="C4917" s="36" t="s">
        <v>109</v>
      </c>
      <c r="D4917" s="36" t="s">
        <v>458</v>
      </c>
      <c r="E4917" s="39" t="s">
        <v>119</v>
      </c>
      <c r="F4917" s="38">
        <v>9.1</v>
      </c>
      <c r="G4917" s="37">
        <v>8</v>
      </c>
      <c r="H4917" s="37">
        <v>7</v>
      </c>
      <c r="I4917" s="37">
        <v>8</v>
      </c>
      <c r="J4917" s="37">
        <v>8</v>
      </c>
      <c r="K4917" s="37">
        <v>15</v>
      </c>
      <c r="L4917" s="37">
        <v>14</v>
      </c>
      <c r="M4917" s="37">
        <v>5</v>
      </c>
      <c r="N4917" s="37">
        <v>12</v>
      </c>
      <c r="O4917" s="37">
        <v>11</v>
      </c>
      <c r="P4917" s="37">
        <v>12</v>
      </c>
      <c r="Q4917" s="37">
        <v>5</v>
      </c>
    </row>
    <row r="4918" spans="1:17">
      <c r="A4918" s="174">
        <v>869</v>
      </c>
      <c r="C4918" s="36" t="s">
        <v>109</v>
      </c>
      <c r="D4918" s="35" t="s">
        <v>457</v>
      </c>
      <c r="E4918" s="34" t="s">
        <v>119</v>
      </c>
      <c r="F4918" s="130">
        <v>8.3539999999999992</v>
      </c>
      <c r="G4918" s="33" t="e">
        <f>AVERAGE(#REF!)</f>
        <v>#REF!</v>
      </c>
      <c r="H4918" s="33" t="e">
        <f>AVERAGE(#REF!)</f>
        <v>#REF!</v>
      </c>
      <c r="I4918" s="33" t="e">
        <f>AVERAGE(#REF!)</f>
        <v>#REF!</v>
      </c>
      <c r="J4918" s="33" t="e">
        <f>AVERAGE(#REF!)</f>
        <v>#REF!</v>
      </c>
      <c r="K4918" s="33" t="e">
        <f>AVERAGE(#REF!)</f>
        <v>#REF!</v>
      </c>
      <c r="L4918" s="33" t="e">
        <f>AVERAGE(#REF!)</f>
        <v>#REF!</v>
      </c>
      <c r="M4918" s="33" t="e">
        <f>AVERAGE(#REF!)</f>
        <v>#REF!</v>
      </c>
      <c r="N4918" s="33" t="e">
        <f>AVERAGE(#REF!)</f>
        <v>#REF!</v>
      </c>
      <c r="O4918" s="33" t="e">
        <f>AVERAGE(#REF!)</f>
        <v>#REF!</v>
      </c>
      <c r="P4918" s="33" t="e">
        <f>AVERAGE(#REF!)</f>
        <v>#REF!</v>
      </c>
      <c r="Q4918" s="33" t="e">
        <f>AVERAGE(#REF!)</f>
        <v>#REF!</v>
      </c>
    </row>
    <row r="4919" spans="1:17">
      <c r="A4919" s="174">
        <v>868</v>
      </c>
      <c r="B4919">
        <v>1</v>
      </c>
      <c r="C4919" s="36" t="s">
        <v>1974</v>
      </c>
      <c r="D4919" s="42" t="s">
        <v>1985</v>
      </c>
      <c r="E4919" s="41" t="s">
        <v>119</v>
      </c>
      <c r="F4919" s="40">
        <v>9.5</v>
      </c>
      <c r="G4919" s="37">
        <v>5</v>
      </c>
      <c r="H4919" s="37">
        <v>5</v>
      </c>
      <c r="I4919" s="37">
        <v>5</v>
      </c>
      <c r="J4919" s="37">
        <v>5</v>
      </c>
      <c r="K4919" s="37">
        <v>10</v>
      </c>
      <c r="L4919" s="37">
        <v>10</v>
      </c>
      <c r="M4919" s="37">
        <v>5</v>
      </c>
      <c r="N4919" s="37">
        <v>10</v>
      </c>
      <c r="O4919" s="37">
        <v>10</v>
      </c>
      <c r="P4919" s="37">
        <v>10</v>
      </c>
      <c r="Q4919" s="37">
        <v>5</v>
      </c>
    </row>
    <row r="4920" spans="1:17">
      <c r="A4920" s="174">
        <v>867</v>
      </c>
      <c r="B4920">
        <v>2</v>
      </c>
      <c r="C4920" s="36" t="s">
        <v>1974</v>
      </c>
      <c r="D4920" s="36" t="s">
        <v>1984</v>
      </c>
      <c r="E4920" s="39" t="s">
        <v>119</v>
      </c>
      <c r="F4920" s="38">
        <v>7.3</v>
      </c>
      <c r="G4920" s="37">
        <v>5</v>
      </c>
      <c r="H4920" s="37">
        <v>5</v>
      </c>
      <c r="I4920" s="37">
        <v>5</v>
      </c>
      <c r="J4920" s="37">
        <v>5</v>
      </c>
      <c r="K4920" s="37">
        <v>10</v>
      </c>
      <c r="L4920" s="37">
        <v>10</v>
      </c>
      <c r="M4920" s="37">
        <v>5</v>
      </c>
      <c r="N4920" s="37">
        <v>10</v>
      </c>
      <c r="O4920" s="37">
        <v>10</v>
      </c>
      <c r="P4920" s="37">
        <v>10</v>
      </c>
      <c r="Q4920" s="37">
        <v>5</v>
      </c>
    </row>
    <row r="4921" spans="1:17">
      <c r="A4921" s="174">
        <v>866</v>
      </c>
      <c r="B4921">
        <v>3</v>
      </c>
      <c r="C4921" s="36" t="s">
        <v>1974</v>
      </c>
      <c r="D4921" s="36" t="s">
        <v>1983</v>
      </c>
      <c r="E4921" s="39" t="s">
        <v>119</v>
      </c>
      <c r="F4921" s="38">
        <v>7.5</v>
      </c>
      <c r="G4921" s="37">
        <v>5</v>
      </c>
      <c r="H4921" s="37">
        <v>5</v>
      </c>
      <c r="I4921" s="37">
        <v>5</v>
      </c>
      <c r="J4921" s="37">
        <v>5</v>
      </c>
      <c r="K4921" s="37">
        <v>10</v>
      </c>
      <c r="L4921" s="37">
        <v>10</v>
      </c>
      <c r="M4921" s="37">
        <v>5</v>
      </c>
      <c r="N4921" s="37">
        <v>10</v>
      </c>
      <c r="O4921" s="37">
        <v>10</v>
      </c>
      <c r="P4921" s="37">
        <v>10</v>
      </c>
      <c r="Q4921" s="37">
        <v>5</v>
      </c>
    </row>
    <row r="4922" spans="1:17">
      <c r="A4922" s="174">
        <v>865</v>
      </c>
      <c r="B4922">
        <v>4</v>
      </c>
      <c r="C4922" s="36" t="s">
        <v>1974</v>
      </c>
      <c r="D4922" s="36" t="s">
        <v>1982</v>
      </c>
      <c r="E4922" s="39" t="s">
        <v>119</v>
      </c>
      <c r="F4922" s="38">
        <v>6.5</v>
      </c>
      <c r="G4922" s="37">
        <v>5</v>
      </c>
      <c r="H4922" s="37">
        <v>5</v>
      </c>
      <c r="I4922" s="37">
        <v>5</v>
      </c>
      <c r="J4922" s="37">
        <v>5</v>
      </c>
      <c r="K4922" s="37">
        <v>10</v>
      </c>
      <c r="L4922" s="37">
        <v>10</v>
      </c>
      <c r="M4922" s="37">
        <v>5</v>
      </c>
      <c r="N4922" s="37">
        <v>10</v>
      </c>
      <c r="O4922" s="37">
        <v>10</v>
      </c>
      <c r="P4922" s="37">
        <v>10</v>
      </c>
      <c r="Q4922" s="37">
        <v>5</v>
      </c>
    </row>
    <row r="4923" spans="1:17">
      <c r="A4923" s="174">
        <v>864</v>
      </c>
      <c r="B4923">
        <v>5</v>
      </c>
      <c r="C4923" s="36" t="s">
        <v>1974</v>
      </c>
      <c r="D4923" s="36" t="s">
        <v>1981</v>
      </c>
      <c r="E4923" s="39" t="s">
        <v>119</v>
      </c>
      <c r="F4923" s="38">
        <v>6.5</v>
      </c>
      <c r="G4923" s="37">
        <v>5</v>
      </c>
      <c r="H4923" s="37">
        <v>5</v>
      </c>
      <c r="I4923" s="37">
        <v>5</v>
      </c>
      <c r="J4923" s="37">
        <v>5</v>
      </c>
      <c r="K4923" s="37">
        <v>10</v>
      </c>
      <c r="L4923" s="37">
        <v>10</v>
      </c>
      <c r="M4923" s="37">
        <v>5</v>
      </c>
      <c r="N4923" s="37">
        <v>10</v>
      </c>
      <c r="O4923" s="37">
        <v>10</v>
      </c>
      <c r="P4923" s="37">
        <v>10</v>
      </c>
      <c r="Q4923" s="37">
        <v>5</v>
      </c>
    </row>
    <row r="4924" spans="1:17">
      <c r="A4924" s="174">
        <v>863</v>
      </c>
      <c r="B4924">
        <v>6</v>
      </c>
      <c r="C4924" s="36" t="s">
        <v>1974</v>
      </c>
      <c r="D4924" s="36" t="s">
        <v>1980</v>
      </c>
      <c r="E4924" s="39" t="s">
        <v>119</v>
      </c>
      <c r="F4924" s="38">
        <v>8.9</v>
      </c>
      <c r="G4924" s="37">
        <v>5</v>
      </c>
      <c r="H4924" s="37">
        <v>5</v>
      </c>
      <c r="I4924" s="37">
        <v>5</v>
      </c>
      <c r="J4924" s="37">
        <v>5</v>
      </c>
      <c r="K4924" s="37">
        <v>10</v>
      </c>
      <c r="L4924" s="37">
        <v>10</v>
      </c>
      <c r="M4924" s="37">
        <v>5</v>
      </c>
      <c r="N4924" s="37">
        <v>10</v>
      </c>
      <c r="O4924" s="37">
        <v>10</v>
      </c>
      <c r="P4924" s="37">
        <v>10</v>
      </c>
      <c r="Q4924" s="37">
        <v>5</v>
      </c>
    </row>
    <row r="4925" spans="1:17">
      <c r="A4925" s="174">
        <v>862</v>
      </c>
      <c r="B4925">
        <v>7</v>
      </c>
      <c r="C4925" s="36" t="s">
        <v>1974</v>
      </c>
      <c r="D4925" s="42" t="s">
        <v>1979</v>
      </c>
      <c r="E4925" s="41" t="s">
        <v>119</v>
      </c>
      <c r="F4925" s="40">
        <v>9.5</v>
      </c>
      <c r="G4925" s="37">
        <v>5</v>
      </c>
      <c r="H4925" s="37">
        <v>5</v>
      </c>
      <c r="I4925" s="37">
        <v>5</v>
      </c>
      <c r="J4925" s="37">
        <v>5</v>
      </c>
      <c r="K4925" s="37">
        <v>10</v>
      </c>
      <c r="L4925" s="37">
        <v>10</v>
      </c>
      <c r="M4925" s="37">
        <v>5</v>
      </c>
      <c r="N4925" s="37">
        <v>10</v>
      </c>
      <c r="O4925" s="37">
        <v>10</v>
      </c>
      <c r="P4925" s="37">
        <v>10</v>
      </c>
      <c r="Q4925" s="37">
        <v>5</v>
      </c>
    </row>
    <row r="4926" spans="1:17">
      <c r="A4926" s="174">
        <v>861</v>
      </c>
      <c r="B4926">
        <v>8</v>
      </c>
      <c r="C4926" s="36" t="s">
        <v>1974</v>
      </c>
      <c r="D4926" s="36" t="s">
        <v>1978</v>
      </c>
      <c r="E4926" s="39" t="s">
        <v>119</v>
      </c>
      <c r="F4926" s="38">
        <v>9.3000000000000007</v>
      </c>
      <c r="G4926" s="37">
        <v>5</v>
      </c>
      <c r="H4926" s="37">
        <v>5</v>
      </c>
      <c r="I4926" s="37">
        <v>5</v>
      </c>
      <c r="J4926" s="37">
        <v>5</v>
      </c>
      <c r="K4926" s="37">
        <v>10</v>
      </c>
      <c r="L4926" s="37">
        <v>10</v>
      </c>
      <c r="M4926" s="37">
        <v>5</v>
      </c>
      <c r="N4926" s="37">
        <v>10</v>
      </c>
      <c r="O4926" s="37">
        <v>10</v>
      </c>
      <c r="P4926" s="37">
        <v>10</v>
      </c>
      <c r="Q4926" s="37">
        <v>5</v>
      </c>
    </row>
    <row r="4927" spans="1:17">
      <c r="A4927" s="174">
        <v>860</v>
      </c>
      <c r="B4927">
        <v>9</v>
      </c>
      <c r="C4927" s="36" t="s">
        <v>1974</v>
      </c>
      <c r="D4927" s="36" t="s">
        <v>1977</v>
      </c>
      <c r="E4927" s="39" t="s">
        <v>119</v>
      </c>
      <c r="F4927" s="38">
        <v>7.2</v>
      </c>
      <c r="G4927" s="37">
        <v>5</v>
      </c>
      <c r="H4927" s="37">
        <v>5</v>
      </c>
      <c r="I4927" s="37">
        <v>5</v>
      </c>
      <c r="J4927" s="37">
        <v>5</v>
      </c>
      <c r="K4927" s="37">
        <v>10</v>
      </c>
      <c r="L4927" s="37">
        <v>10</v>
      </c>
      <c r="M4927" s="37">
        <v>5</v>
      </c>
      <c r="N4927" s="37">
        <v>10</v>
      </c>
      <c r="O4927" s="37">
        <v>10</v>
      </c>
      <c r="P4927" s="37">
        <v>10</v>
      </c>
      <c r="Q4927" s="37">
        <v>5</v>
      </c>
    </row>
    <row r="4928" spans="1:17">
      <c r="A4928" s="174">
        <v>859</v>
      </c>
      <c r="B4928">
        <v>10</v>
      </c>
      <c r="C4928" s="36" t="s">
        <v>1974</v>
      </c>
      <c r="D4928" s="36" t="s">
        <v>1976</v>
      </c>
      <c r="E4928" s="39" t="s">
        <v>119</v>
      </c>
      <c r="F4928" s="38">
        <v>6.5</v>
      </c>
      <c r="G4928" s="37">
        <v>5</v>
      </c>
      <c r="H4928" s="37">
        <v>5</v>
      </c>
      <c r="I4928" s="37">
        <v>5</v>
      </c>
      <c r="J4928" s="37">
        <v>5</v>
      </c>
      <c r="K4928" s="37">
        <v>10</v>
      </c>
      <c r="L4928" s="37">
        <v>10</v>
      </c>
      <c r="M4928" s="37">
        <v>5</v>
      </c>
      <c r="N4928" s="37">
        <v>10</v>
      </c>
      <c r="O4928" s="37">
        <v>10</v>
      </c>
      <c r="P4928" s="37">
        <v>10</v>
      </c>
      <c r="Q4928" s="37">
        <v>5</v>
      </c>
    </row>
    <row r="4929" spans="1:18">
      <c r="A4929" s="174">
        <v>858</v>
      </c>
      <c r="B4929">
        <v>11</v>
      </c>
      <c r="C4929" s="36" t="s">
        <v>1974</v>
      </c>
      <c r="D4929" s="36" t="s">
        <v>1975</v>
      </c>
      <c r="E4929" s="39" t="s">
        <v>119</v>
      </c>
      <c r="F4929" s="38">
        <v>9.1999999999999993</v>
      </c>
      <c r="G4929" s="37">
        <v>5</v>
      </c>
      <c r="H4929" s="37">
        <v>5</v>
      </c>
      <c r="I4929" s="37">
        <v>5</v>
      </c>
      <c r="J4929" s="37">
        <v>5</v>
      </c>
      <c r="K4929" s="37">
        <v>10</v>
      </c>
      <c r="L4929" s="37">
        <v>10</v>
      </c>
      <c r="M4929" s="37">
        <v>5</v>
      </c>
      <c r="N4929" s="37">
        <v>10</v>
      </c>
      <c r="O4929" s="37">
        <v>10</v>
      </c>
      <c r="P4929" s="37">
        <v>10</v>
      </c>
      <c r="Q4929" s="37">
        <v>5</v>
      </c>
    </row>
    <row r="4930" spans="1:18">
      <c r="A4930" s="174">
        <v>857</v>
      </c>
      <c r="C4930" s="36" t="s">
        <v>1974</v>
      </c>
      <c r="D4930" s="35" t="s">
        <v>1909</v>
      </c>
      <c r="E4930" s="34" t="s">
        <v>119</v>
      </c>
      <c r="F4930" s="130">
        <v>7.8959999999999999</v>
      </c>
      <c r="G4930" s="33" t="e">
        <f>AVERAGE(#REF!)</f>
        <v>#REF!</v>
      </c>
      <c r="H4930" s="33" t="e">
        <f>AVERAGE(#REF!)</f>
        <v>#REF!</v>
      </c>
      <c r="I4930" s="33" t="e">
        <f>AVERAGE(#REF!)</f>
        <v>#REF!</v>
      </c>
      <c r="J4930" s="33" t="e">
        <f>AVERAGE(#REF!)</f>
        <v>#REF!</v>
      </c>
      <c r="K4930" s="33" t="e">
        <f>AVERAGE(#REF!)</f>
        <v>#REF!</v>
      </c>
      <c r="L4930" s="33" t="e">
        <f>AVERAGE(#REF!)</f>
        <v>#REF!</v>
      </c>
      <c r="M4930" s="33" t="e">
        <f>AVERAGE(#REF!)</f>
        <v>#REF!</v>
      </c>
      <c r="N4930" s="33" t="e">
        <f>AVERAGE(#REF!)</f>
        <v>#REF!</v>
      </c>
      <c r="O4930" s="33" t="e">
        <f>AVERAGE(#REF!)</f>
        <v>#REF!</v>
      </c>
      <c r="P4930" s="33" t="e">
        <f>AVERAGE(#REF!)</f>
        <v>#REF!</v>
      </c>
      <c r="Q4930" s="33" t="e">
        <f>AVERAGE(#REF!)</f>
        <v>#REF!</v>
      </c>
    </row>
    <row r="4931" spans="1:18">
      <c r="A4931" s="174">
        <v>856</v>
      </c>
      <c r="B4931">
        <v>1</v>
      </c>
      <c r="C4931" s="36" t="s">
        <v>1685</v>
      </c>
      <c r="D4931" s="42" t="s">
        <v>1695</v>
      </c>
      <c r="E4931" s="41" t="s">
        <v>119</v>
      </c>
      <c r="F4931" s="40">
        <v>9.5</v>
      </c>
      <c r="G4931" s="37">
        <v>5</v>
      </c>
      <c r="H4931" s="37">
        <v>5</v>
      </c>
      <c r="I4931" s="37">
        <v>5</v>
      </c>
      <c r="J4931" s="37">
        <v>5</v>
      </c>
      <c r="K4931" s="37">
        <v>10</v>
      </c>
      <c r="L4931" s="37">
        <v>10</v>
      </c>
      <c r="M4931" s="37">
        <v>5</v>
      </c>
      <c r="N4931" s="37">
        <v>10</v>
      </c>
      <c r="O4931" s="37">
        <v>10</v>
      </c>
      <c r="P4931" s="37">
        <v>10</v>
      </c>
      <c r="Q4931" s="37">
        <v>5</v>
      </c>
    </row>
    <row r="4932" spans="1:18">
      <c r="A4932" s="174">
        <v>855</v>
      </c>
      <c r="B4932">
        <v>2</v>
      </c>
      <c r="C4932" s="36" t="s">
        <v>1685</v>
      </c>
      <c r="D4932" s="36" t="s">
        <v>1694</v>
      </c>
      <c r="E4932" s="39" t="s">
        <v>119</v>
      </c>
      <c r="F4932" s="38">
        <v>9</v>
      </c>
      <c r="G4932" s="37">
        <v>5</v>
      </c>
      <c r="H4932" s="37">
        <v>5</v>
      </c>
      <c r="I4932" s="37">
        <v>5</v>
      </c>
      <c r="J4932" s="37">
        <v>5</v>
      </c>
      <c r="K4932" s="37">
        <v>10</v>
      </c>
      <c r="L4932" s="37">
        <v>10</v>
      </c>
      <c r="M4932" s="37">
        <v>5</v>
      </c>
      <c r="N4932" s="37">
        <v>10</v>
      </c>
      <c r="O4932" s="37">
        <v>10</v>
      </c>
      <c r="P4932" s="37">
        <v>10</v>
      </c>
      <c r="Q4932" s="37">
        <v>5</v>
      </c>
    </row>
    <row r="4933" spans="1:18">
      <c r="A4933" s="174">
        <v>854</v>
      </c>
      <c r="B4933">
        <v>3</v>
      </c>
      <c r="C4933" s="36" t="s">
        <v>1685</v>
      </c>
      <c r="D4933" s="42" t="s">
        <v>1693</v>
      </c>
      <c r="E4933" s="41" t="s">
        <v>119</v>
      </c>
      <c r="F4933" s="40">
        <v>9.5</v>
      </c>
      <c r="G4933" s="37">
        <v>5</v>
      </c>
      <c r="H4933" s="37">
        <v>5</v>
      </c>
      <c r="I4933" s="37">
        <v>5</v>
      </c>
      <c r="J4933" s="37">
        <v>5</v>
      </c>
      <c r="K4933" s="37">
        <v>10</v>
      </c>
      <c r="L4933" s="37">
        <v>10</v>
      </c>
      <c r="M4933" s="37">
        <v>5</v>
      </c>
      <c r="N4933" s="37">
        <v>10</v>
      </c>
      <c r="O4933" s="37">
        <v>10</v>
      </c>
      <c r="P4933" s="37">
        <v>10</v>
      </c>
      <c r="Q4933" s="37">
        <v>5</v>
      </c>
    </row>
    <row r="4934" spans="1:18">
      <c r="A4934" s="174">
        <v>853</v>
      </c>
      <c r="B4934">
        <v>4</v>
      </c>
      <c r="C4934" s="36" t="s">
        <v>1685</v>
      </c>
      <c r="D4934" s="36" t="s">
        <v>1692</v>
      </c>
      <c r="E4934" s="39" t="s">
        <v>119</v>
      </c>
      <c r="F4934" s="38">
        <v>7.9</v>
      </c>
      <c r="G4934" s="37">
        <v>5</v>
      </c>
      <c r="H4934" s="37">
        <v>5</v>
      </c>
      <c r="I4934" s="37">
        <v>5</v>
      </c>
      <c r="J4934" s="37">
        <v>5</v>
      </c>
      <c r="K4934" s="37">
        <v>10</v>
      </c>
      <c r="L4934" s="37">
        <v>10</v>
      </c>
      <c r="M4934" s="37">
        <v>5</v>
      </c>
      <c r="N4934" s="37">
        <v>10</v>
      </c>
      <c r="O4934" s="37">
        <v>10</v>
      </c>
      <c r="P4934" s="37">
        <v>10</v>
      </c>
      <c r="Q4934" s="37">
        <v>5</v>
      </c>
    </row>
    <row r="4935" spans="1:18">
      <c r="A4935" s="174">
        <v>852</v>
      </c>
      <c r="B4935">
        <v>5</v>
      </c>
      <c r="C4935" s="36" t="s">
        <v>1685</v>
      </c>
      <c r="D4935" s="36" t="s">
        <v>1691</v>
      </c>
      <c r="E4935" s="39" t="s">
        <v>119</v>
      </c>
      <c r="F4935" s="38" t="s">
        <v>0</v>
      </c>
      <c r="G4935" s="37">
        <v>5</v>
      </c>
      <c r="H4935" s="37">
        <v>5</v>
      </c>
      <c r="I4935" s="37">
        <v>5</v>
      </c>
      <c r="J4935" s="37">
        <v>5</v>
      </c>
      <c r="K4935" s="37">
        <v>10</v>
      </c>
      <c r="L4935" s="37">
        <v>10</v>
      </c>
      <c r="M4935" s="37">
        <v>5</v>
      </c>
      <c r="N4935" s="37">
        <v>10</v>
      </c>
      <c r="O4935" s="37">
        <v>10</v>
      </c>
      <c r="P4935" s="37">
        <v>10</v>
      </c>
      <c r="Q4935" s="37">
        <v>5</v>
      </c>
    </row>
    <row r="4936" spans="1:18">
      <c r="A4936" s="174">
        <v>851</v>
      </c>
      <c r="B4936">
        <v>6</v>
      </c>
      <c r="C4936" s="36" t="s">
        <v>1685</v>
      </c>
      <c r="D4936" s="36" t="s">
        <v>1690</v>
      </c>
      <c r="E4936" s="39" t="s">
        <v>119</v>
      </c>
      <c r="F4936" s="38">
        <v>9</v>
      </c>
      <c r="G4936" s="37">
        <v>5</v>
      </c>
      <c r="H4936" s="37">
        <v>5</v>
      </c>
      <c r="I4936" s="37">
        <v>5</v>
      </c>
      <c r="J4936" s="37">
        <v>5</v>
      </c>
      <c r="K4936" s="37">
        <v>10</v>
      </c>
      <c r="L4936" s="37">
        <v>10</v>
      </c>
      <c r="M4936" s="37">
        <v>5</v>
      </c>
      <c r="N4936" s="37">
        <v>10</v>
      </c>
      <c r="O4936" s="37">
        <v>10</v>
      </c>
      <c r="P4936" s="37">
        <v>10</v>
      </c>
      <c r="Q4936" s="37">
        <v>5</v>
      </c>
    </row>
    <row r="4937" spans="1:18">
      <c r="A4937" s="174">
        <v>850</v>
      </c>
      <c r="B4937">
        <v>7</v>
      </c>
      <c r="C4937" s="36" t="s">
        <v>1685</v>
      </c>
      <c r="D4937" s="42" t="s">
        <v>1689</v>
      </c>
      <c r="E4937" s="41" t="s">
        <v>119</v>
      </c>
      <c r="F4937" s="40">
        <v>9.9</v>
      </c>
      <c r="G4937" s="37">
        <v>5</v>
      </c>
      <c r="H4937" s="37">
        <v>5</v>
      </c>
      <c r="I4937" s="37">
        <v>5</v>
      </c>
      <c r="J4937" s="37">
        <v>5</v>
      </c>
      <c r="K4937" s="37">
        <v>10</v>
      </c>
      <c r="L4937" s="37">
        <v>10</v>
      </c>
      <c r="M4937" s="37">
        <v>5</v>
      </c>
      <c r="N4937" s="37">
        <v>10</v>
      </c>
      <c r="O4937" s="37">
        <v>10</v>
      </c>
      <c r="P4937" s="37">
        <v>10</v>
      </c>
      <c r="Q4937" s="37">
        <v>5</v>
      </c>
    </row>
    <row r="4938" spans="1:18">
      <c r="A4938" s="174">
        <v>849</v>
      </c>
      <c r="B4938">
        <v>8</v>
      </c>
      <c r="C4938" s="36" t="s">
        <v>1685</v>
      </c>
      <c r="D4938" s="36" t="s">
        <v>1688</v>
      </c>
      <c r="E4938" s="39" t="s">
        <v>119</v>
      </c>
      <c r="F4938" s="38">
        <v>9</v>
      </c>
      <c r="G4938" s="37">
        <v>5</v>
      </c>
      <c r="H4938" s="37">
        <v>5</v>
      </c>
      <c r="I4938" s="37">
        <v>5</v>
      </c>
      <c r="J4938" s="37">
        <v>5</v>
      </c>
      <c r="K4938" s="37">
        <v>10</v>
      </c>
      <c r="L4938" s="37">
        <v>10</v>
      </c>
      <c r="M4938" s="37">
        <v>5</v>
      </c>
      <c r="N4938" s="37">
        <v>10</v>
      </c>
      <c r="O4938" s="37">
        <v>10</v>
      </c>
      <c r="P4938" s="37">
        <v>10</v>
      </c>
      <c r="Q4938" s="37">
        <v>5</v>
      </c>
    </row>
    <row r="4939" spans="1:18">
      <c r="A4939" s="174">
        <v>848</v>
      </c>
      <c r="B4939">
        <v>9</v>
      </c>
      <c r="C4939" s="36" t="s">
        <v>1685</v>
      </c>
      <c r="D4939" s="36" t="s">
        <v>1687</v>
      </c>
      <c r="E4939" s="39" t="s">
        <v>119</v>
      </c>
      <c r="F4939" s="38">
        <v>9</v>
      </c>
      <c r="G4939" s="37">
        <v>5</v>
      </c>
      <c r="H4939" s="37">
        <v>5</v>
      </c>
      <c r="I4939" s="37">
        <v>5</v>
      </c>
      <c r="J4939" s="37">
        <v>5</v>
      </c>
      <c r="K4939" s="37">
        <v>10</v>
      </c>
      <c r="L4939" s="37">
        <v>10</v>
      </c>
      <c r="M4939" s="37">
        <v>5</v>
      </c>
      <c r="N4939" s="37">
        <v>10</v>
      </c>
      <c r="O4939" s="37">
        <v>10</v>
      </c>
      <c r="P4939" s="37">
        <v>10</v>
      </c>
      <c r="Q4939" s="37">
        <v>5</v>
      </c>
    </row>
    <row r="4940" spans="1:18">
      <c r="A4940" s="174">
        <v>847</v>
      </c>
      <c r="B4940">
        <v>10</v>
      </c>
      <c r="C4940" s="36" t="s">
        <v>1685</v>
      </c>
      <c r="D4940" s="36" t="s">
        <v>1686</v>
      </c>
      <c r="E4940" s="39" t="s">
        <v>119</v>
      </c>
      <c r="F4940" s="38">
        <v>9</v>
      </c>
      <c r="G4940" s="37">
        <v>5</v>
      </c>
      <c r="H4940" s="37">
        <v>5</v>
      </c>
      <c r="I4940" s="37">
        <v>5</v>
      </c>
      <c r="J4940" s="37">
        <v>5</v>
      </c>
      <c r="K4940" s="37">
        <v>10</v>
      </c>
      <c r="L4940" s="37">
        <v>10</v>
      </c>
      <c r="M4940" s="37">
        <v>5</v>
      </c>
      <c r="N4940" s="37">
        <v>10</v>
      </c>
      <c r="O4940" s="37">
        <v>10</v>
      </c>
      <c r="P4940" s="37">
        <v>10</v>
      </c>
      <c r="Q4940" s="37">
        <v>5</v>
      </c>
    </row>
    <row r="4941" spans="1:18">
      <c r="A4941" s="174">
        <v>846</v>
      </c>
      <c r="C4941" s="36" t="s">
        <v>1685</v>
      </c>
      <c r="D4941" s="35" t="s">
        <v>8680</v>
      </c>
      <c r="E4941" s="34" t="s">
        <v>119</v>
      </c>
      <c r="F4941" s="130">
        <v>8.9499999999999993</v>
      </c>
      <c r="G4941" s="33" t="e">
        <f>AVERAGE(#REF!)</f>
        <v>#REF!</v>
      </c>
      <c r="H4941" s="33" t="e">
        <f>AVERAGE(#REF!)</f>
        <v>#REF!</v>
      </c>
      <c r="I4941" s="33" t="e">
        <f>AVERAGE(#REF!)</f>
        <v>#REF!</v>
      </c>
      <c r="J4941" s="33" t="e">
        <f>AVERAGE(#REF!)</f>
        <v>#REF!</v>
      </c>
      <c r="K4941" s="33" t="e">
        <f>AVERAGE(#REF!)</f>
        <v>#REF!</v>
      </c>
      <c r="L4941" s="33" t="e">
        <f>AVERAGE(#REF!)</f>
        <v>#REF!</v>
      </c>
      <c r="M4941" s="33" t="e">
        <f>AVERAGE(#REF!)</f>
        <v>#REF!</v>
      </c>
      <c r="N4941" s="33" t="e">
        <f>AVERAGE(#REF!)</f>
        <v>#REF!</v>
      </c>
      <c r="O4941" s="33" t="e">
        <f>AVERAGE(#REF!)</f>
        <v>#REF!</v>
      </c>
      <c r="P4941" s="33" t="e">
        <f>AVERAGE(#REF!)</f>
        <v>#REF!</v>
      </c>
      <c r="Q4941" s="33" t="e">
        <f>AVERAGE(#REF!)</f>
        <v>#REF!</v>
      </c>
      <c r="R4941" s="211">
        <f>GEOMEAN(F4931:F4940)</f>
        <v>9.073380336861069</v>
      </c>
    </row>
    <row r="4942" spans="1:18">
      <c r="A4942" s="174">
        <v>845</v>
      </c>
      <c r="B4942">
        <v>1</v>
      </c>
      <c r="C4942" s="36" t="s">
        <v>1407</v>
      </c>
      <c r="D4942" s="42" t="s">
        <v>1417</v>
      </c>
      <c r="E4942" s="41" t="s">
        <v>119</v>
      </c>
      <c r="F4942" s="40">
        <v>9.6</v>
      </c>
      <c r="G4942" s="37">
        <v>5</v>
      </c>
      <c r="H4942" s="37">
        <v>5</v>
      </c>
      <c r="I4942" s="37">
        <v>5</v>
      </c>
      <c r="J4942" s="37">
        <v>5</v>
      </c>
      <c r="K4942" s="37">
        <v>10</v>
      </c>
      <c r="L4942" s="37">
        <v>10</v>
      </c>
      <c r="M4942" s="37">
        <v>5</v>
      </c>
      <c r="N4942" s="37">
        <v>10</v>
      </c>
      <c r="O4942" s="37">
        <v>10</v>
      </c>
      <c r="P4942" s="37">
        <v>10</v>
      </c>
      <c r="Q4942" s="37">
        <v>5</v>
      </c>
    </row>
    <row r="4943" spans="1:18">
      <c r="A4943" s="174">
        <v>844</v>
      </c>
      <c r="B4943">
        <v>2</v>
      </c>
      <c r="C4943" s="36" t="s">
        <v>1407</v>
      </c>
      <c r="D4943" s="36" t="s">
        <v>1416</v>
      </c>
      <c r="E4943" s="39" t="s">
        <v>119</v>
      </c>
      <c r="F4943" s="38">
        <v>8.6999999999999993</v>
      </c>
      <c r="G4943" s="37">
        <v>5</v>
      </c>
      <c r="H4943" s="37">
        <v>5</v>
      </c>
      <c r="I4943" s="37">
        <v>5</v>
      </c>
      <c r="J4943" s="37">
        <v>5</v>
      </c>
      <c r="K4943" s="37">
        <v>10</v>
      </c>
      <c r="L4943" s="37">
        <v>10</v>
      </c>
      <c r="M4943" s="37">
        <v>5</v>
      </c>
      <c r="N4943" s="37">
        <v>10</v>
      </c>
      <c r="O4943" s="37">
        <v>10</v>
      </c>
      <c r="P4943" s="37">
        <v>10</v>
      </c>
      <c r="Q4943" s="37">
        <v>5</v>
      </c>
    </row>
    <row r="4944" spans="1:18">
      <c r="A4944" s="174">
        <v>843</v>
      </c>
      <c r="B4944">
        <v>3</v>
      </c>
      <c r="C4944" s="36" t="s">
        <v>1407</v>
      </c>
      <c r="D4944" s="36" t="s">
        <v>1415</v>
      </c>
      <c r="E4944" s="39" t="s">
        <v>119</v>
      </c>
      <c r="F4944" s="38">
        <v>9</v>
      </c>
      <c r="G4944" s="37">
        <v>5</v>
      </c>
      <c r="H4944" s="37">
        <v>5</v>
      </c>
      <c r="I4944" s="37">
        <v>5</v>
      </c>
      <c r="J4944" s="37">
        <v>5</v>
      </c>
      <c r="K4944" s="37">
        <v>10</v>
      </c>
      <c r="L4944" s="37">
        <v>10</v>
      </c>
      <c r="M4944" s="37">
        <v>5</v>
      </c>
      <c r="N4944" s="37">
        <v>10</v>
      </c>
      <c r="O4944" s="37">
        <v>10</v>
      </c>
      <c r="P4944" s="37">
        <v>10</v>
      </c>
      <c r="Q4944" s="37">
        <v>5</v>
      </c>
    </row>
    <row r="4945" spans="1:33">
      <c r="A4945" s="174">
        <v>842</v>
      </c>
      <c r="B4945">
        <v>4</v>
      </c>
      <c r="C4945" s="36" t="s">
        <v>1407</v>
      </c>
      <c r="D4945" s="36" t="s">
        <v>1414</v>
      </c>
      <c r="E4945" s="39" t="s">
        <v>119</v>
      </c>
      <c r="F4945" s="38">
        <v>8.4</v>
      </c>
      <c r="G4945" s="37">
        <v>5</v>
      </c>
      <c r="H4945" s="37">
        <v>5</v>
      </c>
      <c r="I4945" s="37">
        <v>5</v>
      </c>
      <c r="J4945" s="37">
        <v>5</v>
      </c>
      <c r="K4945" s="37">
        <v>10</v>
      </c>
      <c r="L4945" s="37">
        <v>10</v>
      </c>
      <c r="M4945" s="37">
        <v>5</v>
      </c>
      <c r="N4945" s="37">
        <v>10</v>
      </c>
      <c r="O4945" s="37">
        <v>10</v>
      </c>
      <c r="P4945" s="37">
        <v>10</v>
      </c>
      <c r="Q4945" s="37">
        <v>5</v>
      </c>
    </row>
    <row r="4946" spans="1:33">
      <c r="A4946" s="174">
        <v>841</v>
      </c>
      <c r="B4946">
        <v>5</v>
      </c>
      <c r="C4946" s="36" t="s">
        <v>1407</v>
      </c>
      <c r="D4946" s="36" t="s">
        <v>1413</v>
      </c>
      <c r="E4946" s="39" t="s">
        <v>119</v>
      </c>
      <c r="F4946" s="38">
        <v>8.8000000000000007</v>
      </c>
      <c r="G4946" s="37">
        <v>5</v>
      </c>
      <c r="H4946" s="37">
        <v>5</v>
      </c>
      <c r="I4946" s="37">
        <v>5</v>
      </c>
      <c r="J4946" s="37">
        <v>5</v>
      </c>
      <c r="K4946" s="37">
        <v>10</v>
      </c>
      <c r="L4946" s="37">
        <v>10</v>
      </c>
      <c r="M4946" s="37">
        <v>5</v>
      </c>
      <c r="N4946" s="37">
        <v>10</v>
      </c>
      <c r="O4946" s="37">
        <v>10</v>
      </c>
      <c r="P4946" s="37">
        <v>10</v>
      </c>
      <c r="Q4946" s="37">
        <v>5</v>
      </c>
    </row>
    <row r="4947" spans="1:33">
      <c r="A4947" s="174">
        <v>840</v>
      </c>
      <c r="B4947">
        <v>6</v>
      </c>
      <c r="C4947" s="36" t="s">
        <v>1407</v>
      </c>
      <c r="D4947" s="36" t="s">
        <v>1412</v>
      </c>
      <c r="E4947" s="39" t="s">
        <v>119</v>
      </c>
      <c r="F4947" s="38">
        <v>9.4</v>
      </c>
      <c r="G4947" s="37">
        <v>5</v>
      </c>
      <c r="H4947" s="37">
        <v>5</v>
      </c>
      <c r="I4947" s="37">
        <v>5</v>
      </c>
      <c r="J4947" s="37">
        <v>5</v>
      </c>
      <c r="K4947" s="37">
        <v>10</v>
      </c>
      <c r="L4947" s="37">
        <v>10</v>
      </c>
      <c r="M4947" s="37">
        <v>5</v>
      </c>
      <c r="N4947" s="37">
        <v>10</v>
      </c>
      <c r="O4947" s="37">
        <v>10</v>
      </c>
      <c r="P4947" s="37">
        <v>10</v>
      </c>
      <c r="Q4947" s="37">
        <v>5</v>
      </c>
    </row>
    <row r="4948" spans="1:33">
      <c r="A4948" s="174">
        <v>839</v>
      </c>
      <c r="B4948">
        <v>7</v>
      </c>
      <c r="C4948" s="36" t="s">
        <v>1407</v>
      </c>
      <c r="D4948" s="42" t="s">
        <v>1411</v>
      </c>
      <c r="E4948" s="41" t="s">
        <v>119</v>
      </c>
      <c r="F4948" s="40">
        <v>9.6</v>
      </c>
      <c r="G4948" s="37">
        <v>5</v>
      </c>
      <c r="H4948" s="37">
        <v>5</v>
      </c>
      <c r="I4948" s="37">
        <v>5</v>
      </c>
      <c r="J4948" s="37">
        <v>5</v>
      </c>
      <c r="K4948" s="37">
        <v>10</v>
      </c>
      <c r="L4948" s="37">
        <v>10</v>
      </c>
      <c r="M4948" s="37">
        <v>5</v>
      </c>
      <c r="N4948" s="37">
        <v>10</v>
      </c>
      <c r="O4948" s="37">
        <v>10</v>
      </c>
      <c r="P4948" s="37">
        <v>10</v>
      </c>
      <c r="Q4948" s="37">
        <v>5</v>
      </c>
    </row>
    <row r="4949" spans="1:33">
      <c r="A4949" s="174">
        <v>838</v>
      </c>
      <c r="B4949">
        <v>8</v>
      </c>
      <c r="C4949" s="36" t="s">
        <v>1407</v>
      </c>
      <c r="D4949" s="36" t="s">
        <v>1410</v>
      </c>
      <c r="E4949" s="39" t="s">
        <v>119</v>
      </c>
      <c r="F4949" s="38">
        <v>8.3000000000000007</v>
      </c>
      <c r="G4949" s="37">
        <v>5</v>
      </c>
      <c r="H4949" s="37">
        <v>5</v>
      </c>
      <c r="I4949" s="37">
        <v>5</v>
      </c>
      <c r="J4949" s="37">
        <v>5</v>
      </c>
      <c r="K4949" s="37">
        <v>10</v>
      </c>
      <c r="L4949" s="37">
        <v>10</v>
      </c>
      <c r="M4949" s="37">
        <v>5</v>
      </c>
      <c r="N4949" s="37">
        <v>10</v>
      </c>
      <c r="O4949" s="37">
        <v>10</v>
      </c>
      <c r="P4949" s="37">
        <v>10</v>
      </c>
      <c r="Q4949" s="37">
        <v>5</v>
      </c>
    </row>
    <row r="4950" spans="1:33">
      <c r="A4950" s="174">
        <v>837</v>
      </c>
      <c r="B4950">
        <v>9</v>
      </c>
      <c r="C4950" s="36" t="s">
        <v>1407</v>
      </c>
      <c r="D4950" s="36" t="s">
        <v>1409</v>
      </c>
      <c r="E4950" s="39" t="s">
        <v>119</v>
      </c>
      <c r="F4950" s="38">
        <v>8.1999999999999993</v>
      </c>
      <c r="G4950" s="37">
        <v>5</v>
      </c>
      <c r="H4950" s="37">
        <v>5</v>
      </c>
      <c r="I4950" s="37">
        <v>5</v>
      </c>
      <c r="J4950" s="37">
        <v>5</v>
      </c>
      <c r="K4950" s="37">
        <v>10</v>
      </c>
      <c r="L4950" s="37">
        <v>10</v>
      </c>
      <c r="M4950" s="37">
        <v>5</v>
      </c>
      <c r="N4950" s="37">
        <v>10</v>
      </c>
      <c r="O4950" s="37">
        <v>10</v>
      </c>
      <c r="P4950" s="37">
        <v>10</v>
      </c>
      <c r="Q4950" s="37">
        <v>5</v>
      </c>
    </row>
    <row r="4951" spans="1:33">
      <c r="A4951" s="174">
        <v>836</v>
      </c>
      <c r="B4951">
        <v>10</v>
      </c>
      <c r="C4951" s="36" t="s">
        <v>1407</v>
      </c>
      <c r="D4951" s="36" t="s">
        <v>1408</v>
      </c>
      <c r="E4951" s="39" t="s">
        <v>119</v>
      </c>
      <c r="F4951" s="38">
        <v>9.1</v>
      </c>
      <c r="G4951" s="37">
        <v>5</v>
      </c>
      <c r="H4951" s="37">
        <v>5</v>
      </c>
      <c r="I4951" s="37">
        <v>5</v>
      </c>
      <c r="J4951" s="37">
        <v>5</v>
      </c>
      <c r="K4951" s="37">
        <v>10</v>
      </c>
      <c r="L4951" s="37">
        <v>10</v>
      </c>
      <c r="M4951" s="37">
        <v>5</v>
      </c>
      <c r="N4951" s="37">
        <v>10</v>
      </c>
      <c r="O4951" s="37">
        <v>10</v>
      </c>
      <c r="P4951" s="37">
        <v>10</v>
      </c>
      <c r="Q4951" s="37">
        <v>5</v>
      </c>
    </row>
    <row r="4952" spans="1:33">
      <c r="A4952" s="174">
        <v>835</v>
      </c>
      <c r="B4952">
        <v>11</v>
      </c>
      <c r="C4952" s="36" t="s">
        <v>1407</v>
      </c>
      <c r="D4952" s="36" t="s">
        <v>937</v>
      </c>
      <c r="E4952" s="39" t="s">
        <v>119</v>
      </c>
      <c r="F4952" s="38">
        <v>8.6</v>
      </c>
      <c r="G4952" s="37">
        <v>5</v>
      </c>
      <c r="H4952" s="37">
        <v>5</v>
      </c>
      <c r="I4952" s="37">
        <v>5</v>
      </c>
      <c r="J4952" s="37">
        <v>5</v>
      </c>
      <c r="K4952" s="37">
        <v>10</v>
      </c>
      <c r="L4952" s="37">
        <v>10</v>
      </c>
      <c r="M4952" s="37">
        <v>5</v>
      </c>
      <c r="N4952" s="37">
        <v>10</v>
      </c>
      <c r="O4952" s="37">
        <v>10</v>
      </c>
      <c r="P4952" s="37">
        <v>10</v>
      </c>
      <c r="Q4952" s="37">
        <v>5</v>
      </c>
    </row>
    <row r="4953" spans="1:33" ht="16.5" thickBot="1">
      <c r="A4953" s="174">
        <v>834</v>
      </c>
      <c r="C4953" s="36" t="s">
        <v>1407</v>
      </c>
      <c r="D4953" s="35" t="s">
        <v>1406</v>
      </c>
      <c r="E4953" s="34" t="s">
        <v>119</v>
      </c>
      <c r="F4953" s="130">
        <v>8.7989999999999995</v>
      </c>
      <c r="G4953" s="33" t="e">
        <f>AVERAGE(#REF!)</f>
        <v>#REF!</v>
      </c>
      <c r="H4953" s="33" t="e">
        <f>AVERAGE(#REF!)</f>
        <v>#REF!</v>
      </c>
      <c r="I4953" s="33" t="e">
        <f>AVERAGE(#REF!)</f>
        <v>#REF!</v>
      </c>
      <c r="J4953" s="33" t="e">
        <f>AVERAGE(#REF!)</f>
        <v>#REF!</v>
      </c>
      <c r="K4953" s="33" t="e">
        <f>AVERAGE(#REF!)</f>
        <v>#REF!</v>
      </c>
      <c r="L4953" s="33" t="e">
        <f>AVERAGE(#REF!)</f>
        <v>#REF!</v>
      </c>
      <c r="M4953" s="33" t="e">
        <f>AVERAGE(#REF!)</f>
        <v>#REF!</v>
      </c>
      <c r="N4953" s="33" t="e">
        <f>AVERAGE(#REF!)</f>
        <v>#REF!</v>
      </c>
      <c r="O4953" s="33" t="e">
        <f>AVERAGE(#REF!)</f>
        <v>#REF!</v>
      </c>
      <c r="P4953" s="33" t="e">
        <f>AVERAGE(#REF!)</f>
        <v>#REF!</v>
      </c>
      <c r="Q4953" s="33" t="e">
        <f>AVERAGE(#REF!)</f>
        <v>#REF!</v>
      </c>
    </row>
    <row r="4954" spans="1:33" s="150" customFormat="1" ht="14.45" customHeight="1" thickTop="1">
      <c r="A4954" s="174">
        <v>833</v>
      </c>
      <c r="B4954" s="150">
        <v>1</v>
      </c>
      <c r="C4954" s="151" t="s">
        <v>8215</v>
      </c>
      <c r="D4954" s="151" t="s">
        <v>8136</v>
      </c>
      <c r="E4954" s="152" t="s">
        <v>934</v>
      </c>
      <c r="F4954" s="153">
        <v>7.4</v>
      </c>
      <c r="G4954" s="154">
        <v>5</v>
      </c>
      <c r="H4954" s="154">
        <v>5</v>
      </c>
      <c r="I4954" s="154">
        <v>5</v>
      </c>
      <c r="J4954" s="154">
        <v>5</v>
      </c>
      <c r="K4954" s="154">
        <v>10</v>
      </c>
      <c r="L4954" s="154">
        <v>10</v>
      </c>
      <c r="M4954" s="154">
        <v>5</v>
      </c>
      <c r="N4954" s="154">
        <v>10</v>
      </c>
      <c r="O4954" s="154">
        <v>10</v>
      </c>
      <c r="P4954" s="154">
        <v>10</v>
      </c>
      <c r="Q4954" s="154">
        <v>5</v>
      </c>
      <c r="R4954" s="212"/>
      <c r="S4954" s="155"/>
      <c r="T4954" s="155"/>
      <c r="U4954" s="155"/>
      <c r="V4954" s="155"/>
      <c r="W4954" s="155"/>
      <c r="X4954" s="155"/>
      <c r="Y4954" s="155"/>
      <c r="Z4954" s="155"/>
      <c r="AA4954" s="155"/>
      <c r="AB4954" s="155"/>
      <c r="AC4954" s="155"/>
      <c r="AD4954" s="156"/>
      <c r="AE4954" s="156"/>
      <c r="AF4954" s="156"/>
      <c r="AG4954" s="156"/>
    </row>
    <row r="4955" spans="1:33" ht="14.45" customHeight="1">
      <c r="A4955" s="174">
        <v>832</v>
      </c>
      <c r="B4955">
        <v>2</v>
      </c>
      <c r="C4955" s="36" t="s">
        <v>8215</v>
      </c>
      <c r="D4955" s="36" t="s">
        <v>3192</v>
      </c>
      <c r="E4955" s="39" t="s">
        <v>934</v>
      </c>
      <c r="F4955" s="38">
        <v>8.6</v>
      </c>
      <c r="G4955" s="37">
        <v>5</v>
      </c>
      <c r="H4955" s="37">
        <v>5</v>
      </c>
      <c r="I4955" s="37">
        <v>5</v>
      </c>
      <c r="J4955" s="37">
        <v>5</v>
      </c>
      <c r="K4955" s="37">
        <v>10</v>
      </c>
      <c r="L4955" s="37">
        <v>10</v>
      </c>
      <c r="M4955" s="37">
        <v>5</v>
      </c>
      <c r="N4955" s="37">
        <v>10</v>
      </c>
      <c r="O4955" s="37">
        <v>10</v>
      </c>
      <c r="P4955" s="37">
        <v>10</v>
      </c>
      <c r="Q4955" s="37">
        <v>5</v>
      </c>
    </row>
    <row r="4956" spans="1:33" ht="14.45" customHeight="1">
      <c r="A4956" s="174">
        <v>831</v>
      </c>
      <c r="B4956">
        <v>3</v>
      </c>
      <c r="C4956" s="36" t="s">
        <v>8215</v>
      </c>
      <c r="D4956" s="36" t="s">
        <v>8137</v>
      </c>
      <c r="E4956" s="39" t="s">
        <v>934</v>
      </c>
      <c r="F4956" s="38">
        <v>8.6</v>
      </c>
      <c r="G4956" s="37">
        <v>5</v>
      </c>
      <c r="H4956" s="37">
        <v>5</v>
      </c>
      <c r="I4956" s="37">
        <v>5</v>
      </c>
      <c r="J4956" s="37">
        <v>5</v>
      </c>
      <c r="K4956" s="37">
        <v>10</v>
      </c>
      <c r="L4956" s="37">
        <v>10</v>
      </c>
      <c r="M4956" s="37">
        <v>5</v>
      </c>
      <c r="N4956" s="37">
        <v>10</v>
      </c>
      <c r="O4956" s="37">
        <v>10</v>
      </c>
      <c r="P4956" s="37">
        <v>10</v>
      </c>
      <c r="Q4956" s="37">
        <v>5</v>
      </c>
    </row>
    <row r="4957" spans="1:33" ht="14.45" customHeight="1">
      <c r="A4957" s="174">
        <v>830</v>
      </c>
      <c r="B4957">
        <v>4</v>
      </c>
      <c r="C4957" s="36" t="s">
        <v>8215</v>
      </c>
      <c r="D4957" s="36" t="s">
        <v>8138</v>
      </c>
      <c r="E4957" s="39" t="s">
        <v>934</v>
      </c>
      <c r="F4957" s="38">
        <v>7</v>
      </c>
      <c r="G4957" s="37">
        <v>5</v>
      </c>
      <c r="H4957" s="37">
        <v>5</v>
      </c>
      <c r="I4957" s="37">
        <v>5</v>
      </c>
      <c r="J4957" s="37">
        <v>5</v>
      </c>
      <c r="K4957" s="37">
        <v>10</v>
      </c>
      <c r="L4957" s="37">
        <v>10</v>
      </c>
      <c r="M4957" s="37">
        <v>5</v>
      </c>
      <c r="N4957" s="37">
        <v>10</v>
      </c>
      <c r="O4957" s="37">
        <v>10</v>
      </c>
      <c r="P4957" s="37">
        <v>10</v>
      </c>
      <c r="Q4957" s="37">
        <v>5</v>
      </c>
    </row>
    <row r="4958" spans="1:33" ht="14.45" customHeight="1">
      <c r="A4958" s="174">
        <v>829</v>
      </c>
      <c r="B4958">
        <v>5</v>
      </c>
      <c r="C4958" s="36" t="s">
        <v>8215</v>
      </c>
      <c r="D4958" s="36" t="s">
        <v>8139</v>
      </c>
      <c r="E4958" s="39" t="s">
        <v>934</v>
      </c>
      <c r="F4958" s="38">
        <v>8.6999999999999993</v>
      </c>
      <c r="G4958" s="37">
        <v>5</v>
      </c>
      <c r="H4958" s="37">
        <v>5</v>
      </c>
      <c r="I4958" s="37">
        <v>5</v>
      </c>
      <c r="J4958" s="37">
        <v>5</v>
      </c>
      <c r="K4958" s="37">
        <v>10</v>
      </c>
      <c r="L4958" s="37">
        <v>10</v>
      </c>
      <c r="M4958" s="37">
        <v>5</v>
      </c>
      <c r="N4958" s="37">
        <v>10</v>
      </c>
      <c r="O4958" s="37">
        <v>10</v>
      </c>
      <c r="P4958" s="37">
        <v>10</v>
      </c>
      <c r="Q4958" s="37">
        <v>5</v>
      </c>
    </row>
    <row r="4959" spans="1:33" ht="14.45" customHeight="1">
      <c r="A4959" s="174">
        <v>828</v>
      </c>
      <c r="B4959">
        <v>6</v>
      </c>
      <c r="C4959" s="36" t="s">
        <v>8215</v>
      </c>
      <c r="D4959" s="36" t="s">
        <v>8140</v>
      </c>
      <c r="E4959" s="39" t="s">
        <v>934</v>
      </c>
      <c r="F4959" s="38">
        <v>8.4</v>
      </c>
      <c r="G4959" s="37">
        <v>5</v>
      </c>
      <c r="H4959" s="37">
        <v>5</v>
      </c>
      <c r="I4959" s="37">
        <v>5</v>
      </c>
      <c r="J4959" s="37">
        <v>5</v>
      </c>
      <c r="K4959" s="37">
        <v>10</v>
      </c>
      <c r="L4959" s="37">
        <v>10</v>
      </c>
      <c r="M4959" s="37">
        <v>5</v>
      </c>
      <c r="N4959" s="37">
        <v>10</v>
      </c>
      <c r="O4959" s="37">
        <v>10</v>
      </c>
      <c r="P4959" s="37">
        <v>10</v>
      </c>
      <c r="Q4959" s="37">
        <v>5</v>
      </c>
    </row>
    <row r="4960" spans="1:33" ht="14.45" customHeight="1">
      <c r="A4960" s="174">
        <v>827</v>
      </c>
      <c r="B4960">
        <v>7</v>
      </c>
      <c r="C4960" s="36" t="s">
        <v>8215</v>
      </c>
      <c r="D4960" s="36" t="s">
        <v>8141</v>
      </c>
      <c r="E4960" s="39" t="s">
        <v>934</v>
      </c>
      <c r="F4960" s="38">
        <v>8.5</v>
      </c>
      <c r="G4960" s="37">
        <v>5</v>
      </c>
      <c r="H4960" s="37">
        <v>5</v>
      </c>
      <c r="I4960" s="37">
        <v>5</v>
      </c>
      <c r="J4960" s="37">
        <v>5</v>
      </c>
      <c r="K4960" s="37">
        <v>10</v>
      </c>
      <c r="L4960" s="37">
        <v>10</v>
      </c>
      <c r="M4960" s="37">
        <v>5</v>
      </c>
      <c r="N4960" s="37">
        <v>10</v>
      </c>
      <c r="O4960" s="37">
        <v>10</v>
      </c>
      <c r="P4960" s="37">
        <v>10</v>
      </c>
      <c r="Q4960" s="37">
        <v>5</v>
      </c>
    </row>
    <row r="4961" spans="1:18" ht="14.45" customHeight="1">
      <c r="A4961" s="174">
        <v>826</v>
      </c>
      <c r="B4961">
        <v>8</v>
      </c>
      <c r="C4961" s="36" t="s">
        <v>8215</v>
      </c>
      <c r="D4961" s="36" t="s">
        <v>8142</v>
      </c>
      <c r="E4961" s="39" t="s">
        <v>934</v>
      </c>
      <c r="F4961" s="38">
        <v>8.6</v>
      </c>
      <c r="G4961" s="37">
        <v>5</v>
      </c>
      <c r="H4961" s="37">
        <v>5</v>
      </c>
      <c r="I4961" s="37">
        <v>5</v>
      </c>
      <c r="J4961" s="37">
        <v>5</v>
      </c>
      <c r="K4961" s="37">
        <v>10</v>
      </c>
      <c r="L4961" s="37">
        <v>10</v>
      </c>
      <c r="M4961" s="37">
        <v>5</v>
      </c>
      <c r="N4961" s="37">
        <v>10</v>
      </c>
      <c r="O4961" s="37">
        <v>10</v>
      </c>
      <c r="P4961" s="37">
        <v>10</v>
      </c>
      <c r="Q4961" s="37">
        <v>5</v>
      </c>
    </row>
    <row r="4962" spans="1:18" ht="14.45" customHeight="1">
      <c r="A4962" s="174">
        <v>825</v>
      </c>
      <c r="B4962">
        <v>9</v>
      </c>
      <c r="C4962" s="36" t="s">
        <v>8215</v>
      </c>
      <c r="D4962" s="36" t="s">
        <v>8143</v>
      </c>
      <c r="E4962" s="39" t="s">
        <v>934</v>
      </c>
      <c r="F4962" s="38">
        <v>8.4</v>
      </c>
      <c r="G4962" s="37">
        <v>5</v>
      </c>
      <c r="H4962" s="37">
        <v>5</v>
      </c>
      <c r="I4962" s="37">
        <v>5</v>
      </c>
      <c r="J4962" s="37">
        <v>5</v>
      </c>
      <c r="K4962" s="37">
        <v>10</v>
      </c>
      <c r="L4962" s="37">
        <v>10</v>
      </c>
      <c r="M4962" s="37">
        <v>5</v>
      </c>
      <c r="N4962" s="37">
        <v>10</v>
      </c>
      <c r="O4962" s="37">
        <v>10</v>
      </c>
      <c r="P4962" s="37">
        <v>10</v>
      </c>
      <c r="Q4962" s="37">
        <v>5</v>
      </c>
    </row>
    <row r="4963" spans="1:18" ht="14.45" customHeight="1">
      <c r="A4963" s="174">
        <v>824</v>
      </c>
      <c r="B4963">
        <v>10</v>
      </c>
      <c r="C4963" s="36" t="s">
        <v>8215</v>
      </c>
      <c r="D4963" s="36" t="s">
        <v>8144</v>
      </c>
      <c r="E4963" s="39" t="s">
        <v>934</v>
      </c>
      <c r="F4963" s="38">
        <v>7.7</v>
      </c>
      <c r="G4963" s="37">
        <v>5</v>
      </c>
      <c r="H4963" s="37">
        <v>5</v>
      </c>
      <c r="I4963" s="37">
        <v>5</v>
      </c>
      <c r="J4963" s="37">
        <v>5</v>
      </c>
      <c r="K4963" s="37">
        <v>10</v>
      </c>
      <c r="L4963" s="37">
        <v>10</v>
      </c>
      <c r="M4963" s="37">
        <v>5</v>
      </c>
      <c r="N4963" s="37">
        <v>10</v>
      </c>
      <c r="O4963" s="37">
        <v>10</v>
      </c>
      <c r="P4963" s="37">
        <v>10</v>
      </c>
      <c r="Q4963" s="37">
        <v>5</v>
      </c>
    </row>
    <row r="4964" spans="1:18" ht="14.45" customHeight="1">
      <c r="A4964" s="174">
        <v>823</v>
      </c>
      <c r="B4964">
        <v>11</v>
      </c>
      <c r="C4964" s="36" t="s">
        <v>8215</v>
      </c>
      <c r="D4964" s="36" t="s">
        <v>8145</v>
      </c>
      <c r="E4964" s="39" t="s">
        <v>934</v>
      </c>
      <c r="F4964" s="38">
        <v>8</v>
      </c>
      <c r="G4964" s="37">
        <v>5</v>
      </c>
      <c r="H4964" s="37">
        <v>5</v>
      </c>
      <c r="I4964" s="37">
        <v>5</v>
      </c>
      <c r="J4964" s="37">
        <v>5</v>
      </c>
      <c r="K4964" s="37">
        <v>10</v>
      </c>
      <c r="L4964" s="37">
        <v>10</v>
      </c>
      <c r="M4964" s="37">
        <v>5</v>
      </c>
      <c r="N4964" s="37">
        <v>10</v>
      </c>
      <c r="O4964" s="37">
        <v>10</v>
      </c>
      <c r="P4964" s="37">
        <v>10</v>
      </c>
      <c r="Q4964" s="37">
        <v>5</v>
      </c>
    </row>
    <row r="4965" spans="1:18" ht="14.45" customHeight="1">
      <c r="A4965" s="174">
        <v>822</v>
      </c>
      <c r="B4965">
        <v>12</v>
      </c>
      <c r="C4965" s="36" t="s">
        <v>8215</v>
      </c>
      <c r="D4965" s="36" t="s">
        <v>8146</v>
      </c>
      <c r="E4965" s="39" t="s">
        <v>934</v>
      </c>
      <c r="F4965" s="38">
        <v>8.6</v>
      </c>
      <c r="G4965" s="37">
        <v>5</v>
      </c>
      <c r="H4965" s="37">
        <v>5</v>
      </c>
      <c r="I4965" s="37">
        <v>5</v>
      </c>
      <c r="J4965" s="37">
        <v>5</v>
      </c>
      <c r="K4965" s="37">
        <v>10</v>
      </c>
      <c r="L4965" s="37">
        <v>10</v>
      </c>
      <c r="M4965" s="37">
        <v>5</v>
      </c>
      <c r="N4965" s="37">
        <v>10</v>
      </c>
      <c r="O4965" s="37">
        <v>10</v>
      </c>
      <c r="P4965" s="37">
        <v>10</v>
      </c>
      <c r="Q4965" s="37">
        <v>5</v>
      </c>
    </row>
    <row r="4966" spans="1:18" ht="14.45" customHeight="1">
      <c r="A4966" s="174">
        <v>821</v>
      </c>
      <c r="B4966">
        <v>13</v>
      </c>
      <c r="C4966" s="36" t="s">
        <v>8215</v>
      </c>
      <c r="D4966" s="36" t="s">
        <v>8147</v>
      </c>
      <c r="E4966" s="39" t="s">
        <v>934</v>
      </c>
      <c r="F4966" s="38" t="s">
        <v>0</v>
      </c>
      <c r="G4966" s="37">
        <v>5</v>
      </c>
      <c r="H4966" s="37">
        <v>5</v>
      </c>
      <c r="I4966" s="37">
        <v>5</v>
      </c>
      <c r="J4966" s="37">
        <v>5</v>
      </c>
      <c r="K4966" s="37">
        <v>10</v>
      </c>
      <c r="L4966" s="37">
        <v>10</v>
      </c>
      <c r="M4966" s="37">
        <v>5</v>
      </c>
      <c r="N4966" s="37">
        <v>10</v>
      </c>
      <c r="O4966" s="37">
        <v>10</v>
      </c>
      <c r="P4966" s="37">
        <v>10</v>
      </c>
      <c r="Q4966" s="37">
        <v>5</v>
      </c>
    </row>
    <row r="4967" spans="1:18" ht="14.45" customHeight="1">
      <c r="A4967" s="174">
        <v>820</v>
      </c>
      <c r="B4967">
        <v>14</v>
      </c>
      <c r="C4967" s="36" t="s">
        <v>8215</v>
      </c>
      <c r="D4967" s="36" t="s">
        <v>3141</v>
      </c>
      <c r="E4967" s="39" t="s">
        <v>934</v>
      </c>
      <c r="F4967" s="38">
        <v>8.1999999999999993</v>
      </c>
      <c r="G4967" s="37">
        <v>5</v>
      </c>
      <c r="H4967" s="37">
        <v>5</v>
      </c>
      <c r="I4967" s="37">
        <v>5</v>
      </c>
      <c r="J4967" s="37">
        <v>5</v>
      </c>
      <c r="K4967" s="37">
        <v>10</v>
      </c>
      <c r="L4967" s="37">
        <v>10</v>
      </c>
      <c r="M4967" s="37">
        <v>5</v>
      </c>
      <c r="N4967" s="37">
        <v>10</v>
      </c>
      <c r="O4967" s="37">
        <v>10</v>
      </c>
      <c r="P4967" s="37">
        <v>10</v>
      </c>
      <c r="Q4967" s="37">
        <v>5</v>
      </c>
    </row>
    <row r="4968" spans="1:18" ht="14.45" customHeight="1">
      <c r="A4968" s="174">
        <v>819</v>
      </c>
      <c r="B4968">
        <v>15</v>
      </c>
      <c r="C4968" s="36" t="s">
        <v>8215</v>
      </c>
      <c r="D4968" s="36" t="s">
        <v>8148</v>
      </c>
      <c r="E4968" s="39" t="s">
        <v>934</v>
      </c>
      <c r="F4968" s="38">
        <v>8.1</v>
      </c>
      <c r="G4968" s="37">
        <v>5</v>
      </c>
      <c r="H4968" s="37">
        <v>5</v>
      </c>
      <c r="I4968" s="37">
        <v>5</v>
      </c>
      <c r="J4968" s="37">
        <v>5</v>
      </c>
      <c r="K4968" s="37">
        <v>10</v>
      </c>
      <c r="L4968" s="37">
        <v>10</v>
      </c>
      <c r="M4968" s="37">
        <v>5</v>
      </c>
      <c r="N4968" s="37">
        <v>10</v>
      </c>
      <c r="O4968" s="37">
        <v>10</v>
      </c>
      <c r="P4968" s="37">
        <v>10</v>
      </c>
      <c r="Q4968" s="37">
        <v>5</v>
      </c>
    </row>
    <row r="4969" spans="1:18" ht="14.45" customHeight="1">
      <c r="A4969" s="174">
        <v>818</v>
      </c>
      <c r="B4969">
        <v>16</v>
      </c>
      <c r="C4969" s="36" t="s">
        <v>8215</v>
      </c>
      <c r="D4969" s="36" t="s">
        <v>8149</v>
      </c>
      <c r="E4969" s="39" t="s">
        <v>934</v>
      </c>
      <c r="F4969" s="38">
        <v>9</v>
      </c>
      <c r="G4969" s="37">
        <v>5</v>
      </c>
      <c r="H4969" s="37">
        <v>5</v>
      </c>
      <c r="I4969" s="37">
        <v>5</v>
      </c>
      <c r="J4969" s="37">
        <v>5</v>
      </c>
      <c r="K4969" s="37">
        <v>10</v>
      </c>
      <c r="L4969" s="37">
        <v>10</v>
      </c>
      <c r="M4969" s="37">
        <v>5</v>
      </c>
      <c r="N4969" s="37">
        <v>10</v>
      </c>
      <c r="O4969" s="37">
        <v>10</v>
      </c>
      <c r="P4969" s="37">
        <v>10</v>
      </c>
      <c r="Q4969" s="37">
        <v>5</v>
      </c>
    </row>
    <row r="4970" spans="1:18" ht="14.45" customHeight="1">
      <c r="A4970" s="174">
        <v>817</v>
      </c>
      <c r="B4970">
        <v>17</v>
      </c>
      <c r="C4970" s="36" t="s">
        <v>8215</v>
      </c>
      <c r="D4970" s="36" t="s">
        <v>8150</v>
      </c>
      <c r="E4970" s="39" t="s">
        <v>934</v>
      </c>
      <c r="F4970" s="38">
        <v>6.9</v>
      </c>
      <c r="G4970" s="37">
        <v>5</v>
      </c>
      <c r="H4970" s="37">
        <v>5</v>
      </c>
      <c r="I4970" s="37">
        <v>5</v>
      </c>
      <c r="J4970" s="37">
        <v>5</v>
      </c>
      <c r="K4970" s="37">
        <v>10</v>
      </c>
      <c r="L4970" s="37">
        <v>10</v>
      </c>
      <c r="M4970" s="37">
        <v>5</v>
      </c>
      <c r="N4970" s="37">
        <v>10</v>
      </c>
      <c r="O4970" s="37">
        <v>10</v>
      </c>
      <c r="P4970" s="37">
        <v>10</v>
      </c>
      <c r="Q4970" s="37">
        <v>5</v>
      </c>
    </row>
    <row r="4971" spans="1:18" ht="14.45" customHeight="1">
      <c r="A4971" s="174">
        <v>816</v>
      </c>
      <c r="B4971">
        <v>18</v>
      </c>
      <c r="C4971" s="36" t="s">
        <v>8215</v>
      </c>
      <c r="D4971" s="36" t="s">
        <v>8151</v>
      </c>
      <c r="E4971" s="39" t="s">
        <v>934</v>
      </c>
      <c r="F4971" s="38">
        <v>8.1</v>
      </c>
      <c r="G4971" s="37">
        <v>5</v>
      </c>
      <c r="H4971" s="37">
        <v>5</v>
      </c>
      <c r="I4971" s="37">
        <v>5</v>
      </c>
      <c r="J4971" s="37">
        <v>5</v>
      </c>
      <c r="K4971" s="37">
        <v>10</v>
      </c>
      <c r="L4971" s="37">
        <v>10</v>
      </c>
      <c r="M4971" s="37">
        <v>5</v>
      </c>
      <c r="N4971" s="37">
        <v>10</v>
      </c>
      <c r="O4971" s="37">
        <v>10</v>
      </c>
      <c r="P4971" s="37">
        <v>10</v>
      </c>
      <c r="Q4971" s="37">
        <v>5</v>
      </c>
    </row>
    <row r="4972" spans="1:18" ht="14.45" customHeight="1">
      <c r="A4972" s="174">
        <v>815</v>
      </c>
      <c r="B4972">
        <v>19</v>
      </c>
      <c r="C4972" s="36" t="s">
        <v>8215</v>
      </c>
      <c r="D4972" s="36" t="s">
        <v>8152</v>
      </c>
      <c r="E4972" s="39" t="s">
        <v>934</v>
      </c>
      <c r="F4972" s="38">
        <v>8.6999999999999993</v>
      </c>
      <c r="G4972" s="37">
        <v>5</v>
      </c>
      <c r="H4972" s="37">
        <v>5</v>
      </c>
      <c r="I4972" s="37">
        <v>5</v>
      </c>
      <c r="J4972" s="37">
        <v>5</v>
      </c>
      <c r="K4972" s="37">
        <v>10</v>
      </c>
      <c r="L4972" s="37">
        <v>10</v>
      </c>
      <c r="M4972" s="37">
        <v>5</v>
      </c>
      <c r="N4972" s="37">
        <v>10</v>
      </c>
      <c r="O4972" s="37">
        <v>10</v>
      </c>
      <c r="P4972" s="37">
        <v>10</v>
      </c>
      <c r="Q4972" s="37">
        <v>5</v>
      </c>
    </row>
    <row r="4973" spans="1:18" ht="14.45" customHeight="1">
      <c r="A4973" s="174">
        <v>814</v>
      </c>
      <c r="B4973">
        <v>20</v>
      </c>
      <c r="C4973" s="36" t="s">
        <v>8215</v>
      </c>
      <c r="D4973" s="36" t="s">
        <v>8153</v>
      </c>
      <c r="E4973" s="39" t="s">
        <v>934</v>
      </c>
      <c r="F4973" s="38">
        <v>8.6999999999999993</v>
      </c>
      <c r="G4973" s="37">
        <v>5</v>
      </c>
      <c r="H4973" s="37">
        <v>5</v>
      </c>
      <c r="I4973" s="37">
        <v>5</v>
      </c>
      <c r="J4973" s="37">
        <v>5</v>
      </c>
      <c r="K4973" s="37">
        <v>10</v>
      </c>
      <c r="L4973" s="37">
        <v>10</v>
      </c>
      <c r="M4973" s="37">
        <v>5</v>
      </c>
      <c r="N4973" s="37">
        <v>10</v>
      </c>
      <c r="O4973" s="37">
        <v>10</v>
      </c>
      <c r="P4973" s="37">
        <v>10</v>
      </c>
      <c r="Q4973" s="37">
        <v>5</v>
      </c>
    </row>
    <row r="4974" spans="1:18" ht="14.45" customHeight="1">
      <c r="A4974" s="174">
        <v>813</v>
      </c>
      <c r="C4974" s="36" t="s">
        <v>8215</v>
      </c>
      <c r="D4974" s="35" t="s">
        <v>8135</v>
      </c>
      <c r="E4974" s="34" t="s">
        <v>934</v>
      </c>
      <c r="F4974" s="130">
        <v>8.1999999999999993</v>
      </c>
      <c r="G4974" s="33" t="e">
        <f>AVERAGE(#REF!)</f>
        <v>#REF!</v>
      </c>
      <c r="H4974" s="33" t="e">
        <f>AVERAGE(#REF!)</f>
        <v>#REF!</v>
      </c>
      <c r="I4974" s="33" t="e">
        <f>AVERAGE(#REF!)</f>
        <v>#REF!</v>
      </c>
      <c r="J4974" s="33" t="e">
        <f>AVERAGE(#REF!)</f>
        <v>#REF!</v>
      </c>
      <c r="K4974" s="33" t="e">
        <f>AVERAGE(#REF!)</f>
        <v>#REF!</v>
      </c>
      <c r="L4974" s="33" t="e">
        <f>AVERAGE(#REF!)</f>
        <v>#REF!</v>
      </c>
      <c r="M4974" s="33" t="e">
        <f>AVERAGE(#REF!)</f>
        <v>#REF!</v>
      </c>
      <c r="N4974" s="33" t="e">
        <f>AVERAGE(#REF!)</f>
        <v>#REF!</v>
      </c>
      <c r="O4974" s="33" t="e">
        <f>AVERAGE(#REF!)</f>
        <v>#REF!</v>
      </c>
      <c r="P4974" s="33" t="e">
        <f>AVERAGE(#REF!)</f>
        <v>#REF!</v>
      </c>
      <c r="Q4974" s="33" t="e">
        <f>AVERAGE(#REF!)</f>
        <v>#REF!</v>
      </c>
      <c r="R4974" s="211">
        <f>GEOMEAN(F4954:F4973)</f>
        <v>8.1998527554116922</v>
      </c>
    </row>
    <row r="4975" spans="1:18">
      <c r="A4975" s="174">
        <v>812</v>
      </c>
      <c r="B4975">
        <v>1</v>
      </c>
      <c r="C4975" s="36" t="s">
        <v>8214</v>
      </c>
      <c r="D4975" s="36" t="s">
        <v>6572</v>
      </c>
      <c r="E4975" s="39" t="s">
        <v>934</v>
      </c>
      <c r="F4975" s="38">
        <v>8.9</v>
      </c>
      <c r="G4975" s="37">
        <v>5</v>
      </c>
      <c r="H4975" s="37">
        <v>5</v>
      </c>
      <c r="I4975" s="37">
        <v>5</v>
      </c>
      <c r="J4975" s="37">
        <v>5</v>
      </c>
      <c r="K4975" s="37">
        <v>10</v>
      </c>
      <c r="L4975" s="37">
        <v>10</v>
      </c>
      <c r="M4975" s="37">
        <v>5</v>
      </c>
      <c r="N4975" s="37">
        <v>10</v>
      </c>
      <c r="O4975" s="37">
        <v>10</v>
      </c>
      <c r="P4975" s="37">
        <v>10</v>
      </c>
      <c r="Q4975" s="37">
        <v>5</v>
      </c>
    </row>
    <row r="4976" spans="1:18">
      <c r="A4976" s="174">
        <v>811</v>
      </c>
      <c r="B4976">
        <v>2</v>
      </c>
      <c r="C4976" s="36" t="s">
        <v>8214</v>
      </c>
      <c r="D4976" s="42" t="s">
        <v>6573</v>
      </c>
      <c r="E4976" s="41" t="s">
        <v>934</v>
      </c>
      <c r="F4976" s="40">
        <v>9.8000000000000007</v>
      </c>
      <c r="G4976" s="37">
        <v>5</v>
      </c>
      <c r="H4976" s="37">
        <v>5</v>
      </c>
      <c r="I4976" s="37">
        <v>5</v>
      </c>
      <c r="J4976" s="37">
        <v>5</v>
      </c>
      <c r="K4976" s="37">
        <v>10</v>
      </c>
      <c r="L4976" s="37">
        <v>10</v>
      </c>
      <c r="M4976" s="37">
        <v>5</v>
      </c>
      <c r="N4976" s="37">
        <v>10</v>
      </c>
      <c r="O4976" s="37">
        <v>10</v>
      </c>
      <c r="P4976" s="37">
        <v>10</v>
      </c>
      <c r="Q4976" s="37">
        <v>5</v>
      </c>
      <c r="R4976" s="211" t="s">
        <v>8217</v>
      </c>
    </row>
    <row r="4977" spans="1:18">
      <c r="A4977" s="174">
        <v>810</v>
      </c>
      <c r="B4977">
        <v>3</v>
      </c>
      <c r="C4977" s="36" t="s">
        <v>8214</v>
      </c>
      <c r="D4977" s="36" t="s">
        <v>6574</v>
      </c>
      <c r="E4977" s="39" t="s">
        <v>934</v>
      </c>
      <c r="F4977" s="38">
        <v>8.9</v>
      </c>
      <c r="G4977" s="37">
        <v>5</v>
      </c>
      <c r="H4977" s="37">
        <v>5</v>
      </c>
      <c r="I4977" s="37">
        <v>5</v>
      </c>
      <c r="J4977" s="37">
        <v>5</v>
      </c>
      <c r="K4977" s="37">
        <v>10</v>
      </c>
      <c r="L4977" s="37">
        <v>10</v>
      </c>
      <c r="M4977" s="37">
        <v>5</v>
      </c>
      <c r="N4977" s="37">
        <v>10</v>
      </c>
      <c r="O4977" s="37">
        <v>10</v>
      </c>
      <c r="P4977" s="37">
        <v>10</v>
      </c>
      <c r="Q4977" s="37">
        <v>5</v>
      </c>
    </row>
    <row r="4978" spans="1:18">
      <c r="A4978" s="174">
        <v>809</v>
      </c>
      <c r="B4978">
        <v>4</v>
      </c>
      <c r="C4978" s="36" t="s">
        <v>8214</v>
      </c>
      <c r="D4978" s="36" t="s">
        <v>6575</v>
      </c>
      <c r="E4978" s="39" t="s">
        <v>934</v>
      </c>
      <c r="F4978" s="38">
        <v>7.1</v>
      </c>
      <c r="G4978" s="37">
        <v>5</v>
      </c>
      <c r="H4978" s="37">
        <v>5</v>
      </c>
      <c r="I4978" s="37">
        <v>5</v>
      </c>
      <c r="J4978" s="37">
        <v>5</v>
      </c>
      <c r="K4978" s="37">
        <v>10</v>
      </c>
      <c r="L4978" s="37">
        <v>10</v>
      </c>
      <c r="M4978" s="37">
        <v>5</v>
      </c>
      <c r="N4978" s="37">
        <v>10</v>
      </c>
      <c r="O4978" s="37">
        <v>10</v>
      </c>
      <c r="P4978" s="37">
        <v>10</v>
      </c>
      <c r="Q4978" s="37">
        <v>5</v>
      </c>
    </row>
    <row r="4979" spans="1:18">
      <c r="A4979" s="174">
        <v>808</v>
      </c>
      <c r="B4979">
        <v>5</v>
      </c>
      <c r="C4979" s="36" t="s">
        <v>8214</v>
      </c>
      <c r="D4979" s="36" t="s">
        <v>6576</v>
      </c>
      <c r="E4979" s="39" t="s">
        <v>934</v>
      </c>
      <c r="F4979" s="38">
        <v>8.6999999999999993</v>
      </c>
      <c r="G4979" s="37">
        <v>5</v>
      </c>
      <c r="H4979" s="37">
        <v>5</v>
      </c>
      <c r="I4979" s="37">
        <v>5</v>
      </c>
      <c r="J4979" s="37">
        <v>5</v>
      </c>
      <c r="K4979" s="37">
        <v>10</v>
      </c>
      <c r="L4979" s="37">
        <v>10</v>
      </c>
      <c r="M4979" s="37">
        <v>5</v>
      </c>
      <c r="N4979" s="37">
        <v>10</v>
      </c>
      <c r="O4979" s="37">
        <v>10</v>
      </c>
      <c r="P4979" s="37">
        <v>10</v>
      </c>
      <c r="Q4979" s="37">
        <v>5</v>
      </c>
    </row>
    <row r="4980" spans="1:18">
      <c r="A4980" s="174">
        <v>807</v>
      </c>
      <c r="B4980">
        <v>6</v>
      </c>
      <c r="C4980" s="36" t="s">
        <v>8214</v>
      </c>
      <c r="D4980" s="42" t="s">
        <v>6577</v>
      </c>
      <c r="E4980" s="41" t="s">
        <v>934</v>
      </c>
      <c r="F4980" s="40">
        <v>9.6999999999999993</v>
      </c>
      <c r="G4980" s="37">
        <v>5</v>
      </c>
      <c r="H4980" s="37">
        <v>5</v>
      </c>
      <c r="I4980" s="37">
        <v>5</v>
      </c>
      <c r="J4980" s="37">
        <v>5</v>
      </c>
      <c r="K4980" s="37">
        <v>10</v>
      </c>
      <c r="L4980" s="37">
        <v>10</v>
      </c>
      <c r="M4980" s="37">
        <v>5</v>
      </c>
      <c r="N4980" s="37">
        <v>10</v>
      </c>
      <c r="O4980" s="37">
        <v>10</v>
      </c>
      <c r="P4980" s="37">
        <v>10</v>
      </c>
      <c r="Q4980" s="37">
        <v>5</v>
      </c>
      <c r="R4980" s="211" t="s">
        <v>8217</v>
      </c>
    </row>
    <row r="4981" spans="1:18">
      <c r="A4981" s="174">
        <v>806</v>
      </c>
      <c r="B4981">
        <v>7</v>
      </c>
      <c r="C4981" s="36" t="s">
        <v>8214</v>
      </c>
      <c r="D4981" s="36" t="s">
        <v>6578</v>
      </c>
      <c r="E4981" s="39" t="s">
        <v>934</v>
      </c>
      <c r="F4981" s="38">
        <v>8.9</v>
      </c>
      <c r="G4981" s="37">
        <v>5</v>
      </c>
      <c r="H4981" s="37">
        <v>5</v>
      </c>
      <c r="I4981" s="37">
        <v>5</v>
      </c>
      <c r="J4981" s="37">
        <v>5</v>
      </c>
      <c r="K4981" s="37">
        <v>10</v>
      </c>
      <c r="L4981" s="37">
        <v>10</v>
      </c>
      <c r="M4981" s="37">
        <v>5</v>
      </c>
      <c r="N4981" s="37">
        <v>10</v>
      </c>
      <c r="O4981" s="37">
        <v>10</v>
      </c>
      <c r="P4981" s="37">
        <v>10</v>
      </c>
      <c r="Q4981" s="37">
        <v>5</v>
      </c>
    </row>
    <row r="4982" spans="1:18">
      <c r="A4982" s="174">
        <v>805</v>
      </c>
      <c r="B4982">
        <v>8</v>
      </c>
      <c r="C4982" s="36" t="s">
        <v>8214</v>
      </c>
      <c r="D4982" s="36" t="s">
        <v>6579</v>
      </c>
      <c r="E4982" s="39" t="s">
        <v>934</v>
      </c>
      <c r="F4982" s="38">
        <v>8.6999999999999993</v>
      </c>
      <c r="G4982" s="37">
        <v>5</v>
      </c>
      <c r="H4982" s="37">
        <v>5</v>
      </c>
      <c r="I4982" s="37">
        <v>5</v>
      </c>
      <c r="J4982" s="37">
        <v>5</v>
      </c>
      <c r="K4982" s="37">
        <v>10</v>
      </c>
      <c r="L4982" s="37">
        <v>10</v>
      </c>
      <c r="M4982" s="37">
        <v>5</v>
      </c>
      <c r="N4982" s="37">
        <v>10</v>
      </c>
      <c r="O4982" s="37">
        <v>10</v>
      </c>
      <c r="P4982" s="37">
        <v>10</v>
      </c>
      <c r="Q4982" s="37">
        <v>5</v>
      </c>
    </row>
    <row r="4983" spans="1:18">
      <c r="A4983" s="174">
        <v>804</v>
      </c>
      <c r="B4983">
        <v>9</v>
      </c>
      <c r="C4983" s="36" t="s">
        <v>8214</v>
      </c>
      <c r="D4983" s="36" t="s">
        <v>6580</v>
      </c>
      <c r="E4983" s="39" t="s">
        <v>934</v>
      </c>
      <c r="F4983" s="38">
        <v>7.8</v>
      </c>
      <c r="G4983" s="37">
        <v>5</v>
      </c>
      <c r="H4983" s="37">
        <v>5</v>
      </c>
      <c r="I4983" s="37">
        <v>5</v>
      </c>
      <c r="J4983" s="37">
        <v>5</v>
      </c>
      <c r="K4983" s="37">
        <v>10</v>
      </c>
      <c r="L4983" s="37">
        <v>10</v>
      </c>
      <c r="M4983" s="37">
        <v>5</v>
      </c>
      <c r="N4983" s="37">
        <v>10</v>
      </c>
      <c r="O4983" s="37">
        <v>10</v>
      </c>
      <c r="P4983" s="37">
        <v>10</v>
      </c>
      <c r="Q4983" s="37">
        <v>5</v>
      </c>
    </row>
    <row r="4984" spans="1:18">
      <c r="A4984" s="174">
        <v>803</v>
      </c>
      <c r="B4984">
        <v>10</v>
      </c>
      <c r="C4984" s="36" t="s">
        <v>8214</v>
      </c>
      <c r="D4984" s="36" t="s">
        <v>6581</v>
      </c>
      <c r="E4984" s="39" t="s">
        <v>934</v>
      </c>
      <c r="F4984" s="38">
        <v>7.6</v>
      </c>
      <c r="G4984" s="37">
        <v>5</v>
      </c>
      <c r="H4984" s="37">
        <v>5</v>
      </c>
      <c r="I4984" s="37">
        <v>5</v>
      </c>
      <c r="J4984" s="37">
        <v>5</v>
      </c>
      <c r="K4984" s="37">
        <v>10</v>
      </c>
      <c r="L4984" s="37">
        <v>10</v>
      </c>
      <c r="M4984" s="37">
        <v>5</v>
      </c>
      <c r="N4984" s="37">
        <v>10</v>
      </c>
      <c r="O4984" s="37">
        <v>10</v>
      </c>
      <c r="P4984" s="37">
        <v>10</v>
      </c>
      <c r="Q4984" s="37">
        <v>5</v>
      </c>
    </row>
    <row r="4985" spans="1:18">
      <c r="A4985" s="174">
        <v>802</v>
      </c>
      <c r="C4985" s="36" t="s">
        <v>8214</v>
      </c>
      <c r="D4985" s="35" t="s">
        <v>6551</v>
      </c>
      <c r="E4985" s="34" t="s">
        <v>934</v>
      </c>
      <c r="F4985" s="130">
        <v>8.5690000000000008</v>
      </c>
      <c r="G4985" s="33" t="e">
        <f>AVERAGE(#REF!)</f>
        <v>#REF!</v>
      </c>
      <c r="H4985" s="33" t="e">
        <f>AVERAGE(#REF!)</f>
        <v>#REF!</v>
      </c>
      <c r="I4985" s="33" t="e">
        <f>AVERAGE(#REF!)</f>
        <v>#REF!</v>
      </c>
      <c r="J4985" s="33" t="e">
        <f>AVERAGE(#REF!)</f>
        <v>#REF!</v>
      </c>
      <c r="K4985" s="33" t="e">
        <f>AVERAGE(#REF!)</f>
        <v>#REF!</v>
      </c>
      <c r="L4985" s="33" t="e">
        <f>AVERAGE(#REF!)</f>
        <v>#REF!</v>
      </c>
      <c r="M4985" s="33" t="e">
        <f>AVERAGE(#REF!)</f>
        <v>#REF!</v>
      </c>
      <c r="N4985" s="33" t="e">
        <f>AVERAGE(#REF!)</f>
        <v>#REF!</v>
      </c>
      <c r="O4985" s="33" t="e">
        <f>AVERAGE(#REF!)</f>
        <v>#REF!</v>
      </c>
      <c r="P4985" s="33" t="e">
        <f>AVERAGE(#REF!)</f>
        <v>#REF!</v>
      </c>
      <c r="Q4985" s="33" t="e">
        <f>AVERAGE(#REF!)</f>
        <v>#REF!</v>
      </c>
      <c r="R4985" s="211">
        <f>GEOMEAN(F4975:F4984)</f>
        <v>8.5691409791073436</v>
      </c>
    </row>
    <row r="4986" spans="1:18" ht="14.45" customHeight="1">
      <c r="A4986" s="174">
        <v>801</v>
      </c>
      <c r="B4986">
        <v>1</v>
      </c>
      <c r="C4986" s="36" t="s">
        <v>8213</v>
      </c>
      <c r="D4986" s="42" t="s">
        <v>7236</v>
      </c>
      <c r="E4986" s="41" t="s">
        <v>934</v>
      </c>
      <c r="F4986" s="40">
        <v>9.6</v>
      </c>
      <c r="G4986" s="37">
        <v>5</v>
      </c>
      <c r="H4986" s="37">
        <v>5</v>
      </c>
      <c r="I4986" s="37">
        <v>5</v>
      </c>
      <c r="J4986" s="37">
        <v>5</v>
      </c>
      <c r="K4986" s="37">
        <v>10</v>
      </c>
      <c r="L4986" s="37">
        <v>10</v>
      </c>
      <c r="M4986" s="37">
        <v>5</v>
      </c>
      <c r="N4986" s="37">
        <v>10</v>
      </c>
      <c r="O4986" s="37">
        <v>10</v>
      </c>
      <c r="P4986" s="37">
        <v>10</v>
      </c>
      <c r="Q4986" s="37">
        <v>5</v>
      </c>
      <c r="R4986" s="211" t="s">
        <v>8217</v>
      </c>
    </row>
    <row r="4987" spans="1:18" ht="14.45" customHeight="1">
      <c r="A4987" s="174">
        <v>800</v>
      </c>
      <c r="B4987">
        <v>2</v>
      </c>
      <c r="C4987" s="36" t="s">
        <v>8213</v>
      </c>
      <c r="D4987" s="36" t="s">
        <v>7237</v>
      </c>
      <c r="E4987" s="39" t="s">
        <v>934</v>
      </c>
      <c r="F4987" s="38">
        <v>9.1</v>
      </c>
      <c r="G4987" s="37">
        <v>5</v>
      </c>
      <c r="H4987" s="37">
        <v>5</v>
      </c>
      <c r="I4987" s="37">
        <v>5</v>
      </c>
      <c r="J4987" s="37">
        <v>5</v>
      </c>
      <c r="K4987" s="37">
        <v>10</v>
      </c>
      <c r="L4987" s="37">
        <v>10</v>
      </c>
      <c r="M4987" s="37">
        <v>5</v>
      </c>
      <c r="N4987" s="37">
        <v>10</v>
      </c>
      <c r="O4987" s="37">
        <v>10</v>
      </c>
      <c r="P4987" s="37">
        <v>10</v>
      </c>
      <c r="Q4987" s="37">
        <v>5</v>
      </c>
      <c r="R4987" s="211" t="s">
        <v>8217</v>
      </c>
    </row>
    <row r="4988" spans="1:18" ht="14.45" customHeight="1">
      <c r="A4988" s="174">
        <v>799</v>
      </c>
      <c r="B4988">
        <v>3</v>
      </c>
      <c r="C4988" s="36" t="s">
        <v>8213</v>
      </c>
      <c r="D4988" s="36" t="s">
        <v>7270</v>
      </c>
      <c r="E4988" s="39"/>
      <c r="F4988" s="38">
        <v>8.8000000000000007</v>
      </c>
      <c r="G4988" s="37"/>
      <c r="H4988" s="37"/>
      <c r="I4988" s="37"/>
      <c r="J4988" s="37"/>
      <c r="K4988" s="37"/>
      <c r="L4988" s="37"/>
      <c r="M4988" s="37"/>
      <c r="N4988" s="37"/>
      <c r="O4988" s="37"/>
      <c r="P4988" s="37"/>
      <c r="Q4988" s="37"/>
    </row>
    <row r="4989" spans="1:18" ht="14.45" customHeight="1">
      <c r="A4989" s="174">
        <v>798</v>
      </c>
      <c r="B4989">
        <v>4</v>
      </c>
      <c r="C4989" s="36" t="s">
        <v>8213</v>
      </c>
      <c r="D4989" s="36" t="s">
        <v>7238</v>
      </c>
      <c r="E4989" s="39" t="s">
        <v>934</v>
      </c>
      <c r="F4989" s="38">
        <v>7.7</v>
      </c>
      <c r="G4989" s="37">
        <v>5</v>
      </c>
      <c r="H4989" s="37">
        <v>5</v>
      </c>
      <c r="I4989" s="37">
        <v>5</v>
      </c>
      <c r="J4989" s="37">
        <v>5</v>
      </c>
      <c r="K4989" s="37">
        <v>10</v>
      </c>
      <c r="L4989" s="37">
        <v>10</v>
      </c>
      <c r="M4989" s="37">
        <v>5</v>
      </c>
      <c r="N4989" s="37">
        <v>10</v>
      </c>
      <c r="O4989" s="37">
        <v>10</v>
      </c>
      <c r="P4989" s="37">
        <v>10</v>
      </c>
      <c r="Q4989" s="37">
        <v>5</v>
      </c>
    </row>
    <row r="4990" spans="1:18" ht="14.45" customHeight="1">
      <c r="A4990" s="174">
        <v>797</v>
      </c>
      <c r="B4990">
        <v>5</v>
      </c>
      <c r="C4990" s="36" t="s">
        <v>8213</v>
      </c>
      <c r="D4990" s="36" t="s">
        <v>7239</v>
      </c>
      <c r="E4990" s="39" t="s">
        <v>934</v>
      </c>
      <c r="F4990" s="38" t="s">
        <v>0</v>
      </c>
      <c r="G4990" s="37">
        <v>5</v>
      </c>
      <c r="H4990" s="37">
        <v>5</v>
      </c>
      <c r="I4990" s="37">
        <v>5</v>
      </c>
      <c r="J4990" s="37">
        <v>5</v>
      </c>
      <c r="K4990" s="37">
        <v>10</v>
      </c>
      <c r="L4990" s="37">
        <v>10</v>
      </c>
      <c r="M4990" s="37">
        <v>5</v>
      </c>
      <c r="N4990" s="37">
        <v>10</v>
      </c>
      <c r="O4990" s="37">
        <v>10</v>
      </c>
      <c r="P4990" s="37">
        <v>10</v>
      </c>
      <c r="Q4990" s="37">
        <v>5</v>
      </c>
    </row>
    <row r="4991" spans="1:18" ht="14.45" customHeight="1">
      <c r="A4991" s="174">
        <v>796</v>
      </c>
      <c r="B4991">
        <v>6</v>
      </c>
      <c r="C4991" s="36" t="s">
        <v>8213</v>
      </c>
      <c r="D4991" s="36" t="s">
        <v>7240</v>
      </c>
      <c r="E4991" s="39" t="s">
        <v>934</v>
      </c>
      <c r="F4991" s="38">
        <v>9.3000000000000007</v>
      </c>
      <c r="G4991" s="37">
        <v>5</v>
      </c>
      <c r="H4991" s="37">
        <v>5</v>
      </c>
      <c r="I4991" s="37">
        <v>5</v>
      </c>
      <c r="J4991" s="37">
        <v>5</v>
      </c>
      <c r="K4991" s="37">
        <v>10</v>
      </c>
      <c r="L4991" s="37">
        <v>10</v>
      </c>
      <c r="M4991" s="37">
        <v>5</v>
      </c>
      <c r="N4991" s="37">
        <v>10</v>
      </c>
      <c r="O4991" s="37">
        <v>10</v>
      </c>
      <c r="P4991" s="37">
        <v>10</v>
      </c>
      <c r="Q4991" s="37">
        <v>5</v>
      </c>
      <c r="R4991" s="211" t="s">
        <v>8217</v>
      </c>
    </row>
    <row r="4992" spans="1:18" ht="14.45" customHeight="1">
      <c r="A4992" s="174">
        <v>795</v>
      </c>
      <c r="B4992">
        <v>7</v>
      </c>
      <c r="C4992" s="36" t="s">
        <v>8213</v>
      </c>
      <c r="D4992" s="36" t="s">
        <v>7241</v>
      </c>
      <c r="E4992" s="39" t="s">
        <v>934</v>
      </c>
      <c r="F4992" s="38">
        <v>7.2</v>
      </c>
      <c r="G4992" s="37">
        <v>5</v>
      </c>
      <c r="H4992" s="37">
        <v>5</v>
      </c>
      <c r="I4992" s="37">
        <v>5</v>
      </c>
      <c r="J4992" s="37">
        <v>5</v>
      </c>
      <c r="K4992" s="37">
        <v>10</v>
      </c>
      <c r="L4992" s="37">
        <v>10</v>
      </c>
      <c r="M4992" s="37">
        <v>5</v>
      </c>
      <c r="N4992" s="37">
        <v>10</v>
      </c>
      <c r="O4992" s="37">
        <v>10</v>
      </c>
      <c r="P4992" s="37">
        <v>10</v>
      </c>
      <c r="Q4992" s="37">
        <v>5</v>
      </c>
    </row>
    <row r="4993" spans="1:18" ht="14.45" customHeight="1">
      <c r="A4993" s="174">
        <v>794</v>
      </c>
      <c r="B4993">
        <v>8</v>
      </c>
      <c r="C4993" s="36" t="s">
        <v>8213</v>
      </c>
      <c r="D4993" s="42" t="s">
        <v>7242</v>
      </c>
      <c r="E4993" s="41" t="s">
        <v>934</v>
      </c>
      <c r="F4993" s="40">
        <v>9.5</v>
      </c>
      <c r="G4993" s="37">
        <v>5</v>
      </c>
      <c r="H4993" s="37">
        <v>5</v>
      </c>
      <c r="I4993" s="37">
        <v>5</v>
      </c>
      <c r="J4993" s="37">
        <v>5</v>
      </c>
      <c r="K4993" s="37">
        <v>10</v>
      </c>
      <c r="L4993" s="37">
        <v>10</v>
      </c>
      <c r="M4993" s="37">
        <v>5</v>
      </c>
      <c r="N4993" s="37">
        <v>10</v>
      </c>
      <c r="O4993" s="37">
        <v>10</v>
      </c>
      <c r="P4993" s="37">
        <v>10</v>
      </c>
      <c r="Q4993" s="37">
        <v>5</v>
      </c>
      <c r="R4993" s="211" t="s">
        <v>8217</v>
      </c>
    </row>
    <row r="4994" spans="1:18" ht="14.45" customHeight="1">
      <c r="A4994" s="174">
        <v>793</v>
      </c>
      <c r="B4994">
        <v>9</v>
      </c>
      <c r="C4994" s="36" t="s">
        <v>8213</v>
      </c>
      <c r="D4994" s="36" t="s">
        <v>7243</v>
      </c>
      <c r="E4994" s="39" t="s">
        <v>934</v>
      </c>
      <c r="F4994" s="38">
        <v>8.1</v>
      </c>
      <c r="G4994" s="37">
        <v>5</v>
      </c>
      <c r="H4994" s="37">
        <v>5</v>
      </c>
      <c r="I4994" s="37">
        <v>5</v>
      </c>
      <c r="J4994" s="37">
        <v>5</v>
      </c>
      <c r="K4994" s="37">
        <v>10</v>
      </c>
      <c r="L4994" s="37">
        <v>10</v>
      </c>
      <c r="M4994" s="37">
        <v>5</v>
      </c>
      <c r="N4994" s="37">
        <v>10</v>
      </c>
      <c r="O4994" s="37">
        <v>10</v>
      </c>
      <c r="P4994" s="37">
        <v>10</v>
      </c>
      <c r="Q4994" s="37">
        <v>5</v>
      </c>
    </row>
    <row r="4995" spans="1:18" ht="14.45" customHeight="1">
      <c r="A4995" s="174">
        <v>792</v>
      </c>
      <c r="C4995" s="36" t="s">
        <v>8213</v>
      </c>
      <c r="D4995" s="35" t="s">
        <v>7235</v>
      </c>
      <c r="E4995" s="34" t="s">
        <v>934</v>
      </c>
      <c r="F4995" s="130">
        <v>8.6210000000000004</v>
      </c>
      <c r="G4995" s="33" t="e">
        <f>AVERAGE(#REF!)</f>
        <v>#REF!</v>
      </c>
      <c r="H4995" s="33" t="e">
        <f>AVERAGE(#REF!)</f>
        <v>#REF!</v>
      </c>
      <c r="I4995" s="33" t="e">
        <f>AVERAGE(#REF!)</f>
        <v>#REF!</v>
      </c>
      <c r="J4995" s="33" t="e">
        <f>AVERAGE(#REF!)</f>
        <v>#REF!</v>
      </c>
      <c r="K4995" s="33" t="e">
        <f>AVERAGE(#REF!)</f>
        <v>#REF!</v>
      </c>
      <c r="L4995" s="33" t="e">
        <f>AVERAGE(#REF!)</f>
        <v>#REF!</v>
      </c>
      <c r="M4995" s="33" t="e">
        <f>AVERAGE(#REF!)</f>
        <v>#REF!</v>
      </c>
      <c r="N4995" s="33" t="e">
        <f>AVERAGE(#REF!)</f>
        <v>#REF!</v>
      </c>
      <c r="O4995" s="33" t="e">
        <f>AVERAGE(#REF!)</f>
        <v>#REF!</v>
      </c>
      <c r="P4995" s="33" t="e">
        <f>AVERAGE(#REF!)</f>
        <v>#REF!</v>
      </c>
      <c r="Q4995" s="33" t="e">
        <f>AVERAGE(#REF!)</f>
        <v>#REF!</v>
      </c>
      <c r="R4995" s="211">
        <f>GEOMEAN(F4986:F4994)</f>
        <v>8.6206251573536967</v>
      </c>
    </row>
    <row r="4996" spans="1:18" ht="14.45" customHeight="1">
      <c r="A4996" s="174">
        <v>791</v>
      </c>
      <c r="B4996">
        <v>1</v>
      </c>
      <c r="C4996" s="36" t="s">
        <v>8212</v>
      </c>
      <c r="D4996" s="42" t="s">
        <v>7510</v>
      </c>
      <c r="E4996" s="41" t="s">
        <v>934</v>
      </c>
      <c r="F4996" s="40">
        <v>9.8000000000000007</v>
      </c>
      <c r="G4996" s="37">
        <v>5</v>
      </c>
      <c r="H4996" s="37">
        <v>5</v>
      </c>
      <c r="I4996" s="37">
        <v>5</v>
      </c>
      <c r="J4996" s="37">
        <v>5</v>
      </c>
      <c r="K4996" s="37">
        <v>10</v>
      </c>
      <c r="L4996" s="37">
        <v>10</v>
      </c>
      <c r="M4996" s="37">
        <v>5</v>
      </c>
      <c r="N4996" s="37">
        <v>10</v>
      </c>
      <c r="O4996" s="37">
        <v>10</v>
      </c>
      <c r="P4996" s="37">
        <v>10</v>
      </c>
      <c r="Q4996" s="37">
        <v>5</v>
      </c>
      <c r="R4996" s="211" t="s">
        <v>8217</v>
      </c>
    </row>
    <row r="4997" spans="1:18" ht="14.45" customHeight="1">
      <c r="A4997" s="174">
        <v>790</v>
      </c>
      <c r="B4997">
        <v>2</v>
      </c>
      <c r="C4997" s="36" t="s">
        <v>8212</v>
      </c>
      <c r="D4997" s="36" t="s">
        <v>8216</v>
      </c>
      <c r="E4997" s="39" t="s">
        <v>934</v>
      </c>
      <c r="F4997" s="38">
        <v>8.8000000000000007</v>
      </c>
      <c r="G4997" s="37">
        <v>5</v>
      </c>
      <c r="H4997" s="37">
        <v>5</v>
      </c>
      <c r="I4997" s="37">
        <v>5</v>
      </c>
      <c r="J4997" s="37">
        <v>5</v>
      </c>
      <c r="K4997" s="37">
        <v>10</v>
      </c>
      <c r="L4997" s="37">
        <v>10</v>
      </c>
      <c r="M4997" s="37">
        <v>5</v>
      </c>
      <c r="N4997" s="37">
        <v>10</v>
      </c>
      <c r="O4997" s="37">
        <v>10</v>
      </c>
      <c r="P4997" s="37">
        <v>10</v>
      </c>
      <c r="Q4997" s="37">
        <v>5</v>
      </c>
    </row>
    <row r="4998" spans="1:18" ht="14.45" customHeight="1">
      <c r="A4998" s="174">
        <v>789</v>
      </c>
      <c r="B4998">
        <v>3</v>
      </c>
      <c r="C4998" s="36" t="s">
        <v>8212</v>
      </c>
      <c r="D4998" s="36" t="s">
        <v>7511</v>
      </c>
      <c r="E4998" s="39" t="s">
        <v>934</v>
      </c>
      <c r="F4998" s="38">
        <v>7.2</v>
      </c>
      <c r="G4998" s="37">
        <v>5</v>
      </c>
      <c r="H4998" s="37">
        <v>5</v>
      </c>
      <c r="I4998" s="37">
        <v>5</v>
      </c>
      <c r="J4998" s="37">
        <v>5</v>
      </c>
      <c r="K4998" s="37">
        <v>10</v>
      </c>
      <c r="L4998" s="37">
        <v>10</v>
      </c>
      <c r="M4998" s="37">
        <v>5</v>
      </c>
      <c r="N4998" s="37">
        <v>10</v>
      </c>
      <c r="O4998" s="37">
        <v>10</v>
      </c>
      <c r="P4998" s="37">
        <v>10</v>
      </c>
      <c r="Q4998" s="37">
        <v>5</v>
      </c>
    </row>
    <row r="4999" spans="1:18" ht="14.45" customHeight="1">
      <c r="A4999" s="174">
        <v>788</v>
      </c>
      <c r="B4999">
        <v>4</v>
      </c>
      <c r="C4999" s="36" t="s">
        <v>8212</v>
      </c>
      <c r="D4999" s="36" t="s">
        <v>7512</v>
      </c>
      <c r="E4999" s="39" t="s">
        <v>934</v>
      </c>
      <c r="F4999" s="38">
        <v>7.7</v>
      </c>
      <c r="G4999" s="37">
        <v>5</v>
      </c>
      <c r="H4999" s="37">
        <v>5</v>
      </c>
      <c r="I4999" s="37">
        <v>5</v>
      </c>
      <c r="J4999" s="37">
        <v>5</v>
      </c>
      <c r="K4999" s="37">
        <v>10</v>
      </c>
      <c r="L4999" s="37">
        <v>10</v>
      </c>
      <c r="M4999" s="37">
        <v>5</v>
      </c>
      <c r="N4999" s="37">
        <v>10</v>
      </c>
      <c r="O4999" s="37">
        <v>10</v>
      </c>
      <c r="P4999" s="37">
        <v>10</v>
      </c>
      <c r="Q4999" s="37">
        <v>5</v>
      </c>
    </row>
    <row r="5000" spans="1:18" ht="14.45" customHeight="1">
      <c r="A5000" s="174">
        <v>787</v>
      </c>
      <c r="B5000">
        <v>5</v>
      </c>
      <c r="C5000" s="36" t="s">
        <v>8212</v>
      </c>
      <c r="D5000" s="36" t="s">
        <v>7513</v>
      </c>
      <c r="E5000" s="39" t="s">
        <v>934</v>
      </c>
      <c r="F5000" s="38">
        <v>9.4</v>
      </c>
      <c r="G5000" s="37">
        <v>5</v>
      </c>
      <c r="H5000" s="37">
        <v>5</v>
      </c>
      <c r="I5000" s="37">
        <v>5</v>
      </c>
      <c r="J5000" s="37">
        <v>5</v>
      </c>
      <c r="K5000" s="37">
        <v>10</v>
      </c>
      <c r="L5000" s="37">
        <v>10</v>
      </c>
      <c r="M5000" s="37">
        <v>5</v>
      </c>
      <c r="N5000" s="37">
        <v>10</v>
      </c>
      <c r="O5000" s="37">
        <v>10</v>
      </c>
      <c r="P5000" s="37">
        <v>10</v>
      </c>
      <c r="Q5000" s="37">
        <v>5</v>
      </c>
      <c r="R5000" s="211" t="s">
        <v>8217</v>
      </c>
    </row>
    <row r="5001" spans="1:18" ht="14.45" customHeight="1">
      <c r="A5001" s="174">
        <v>786</v>
      </c>
      <c r="B5001">
        <v>6</v>
      </c>
      <c r="C5001" s="36" t="s">
        <v>8212</v>
      </c>
      <c r="D5001" s="42" t="s">
        <v>7514</v>
      </c>
      <c r="E5001" s="41" t="s">
        <v>934</v>
      </c>
      <c r="F5001" s="40">
        <v>9.8000000000000007</v>
      </c>
      <c r="G5001" s="37">
        <v>5</v>
      </c>
      <c r="H5001" s="37">
        <v>5</v>
      </c>
      <c r="I5001" s="37">
        <v>5</v>
      </c>
      <c r="J5001" s="37">
        <v>5</v>
      </c>
      <c r="K5001" s="37">
        <v>10</v>
      </c>
      <c r="L5001" s="37">
        <v>10</v>
      </c>
      <c r="M5001" s="37">
        <v>5</v>
      </c>
      <c r="N5001" s="37">
        <v>10</v>
      </c>
      <c r="O5001" s="37">
        <v>10</v>
      </c>
      <c r="P5001" s="37">
        <v>10</v>
      </c>
      <c r="Q5001" s="37">
        <v>5</v>
      </c>
      <c r="R5001" s="211" t="s">
        <v>8217</v>
      </c>
    </row>
    <row r="5002" spans="1:18" ht="14.45" customHeight="1">
      <c r="A5002" s="174">
        <v>785</v>
      </c>
      <c r="B5002">
        <v>7</v>
      </c>
      <c r="C5002" s="36" t="s">
        <v>8212</v>
      </c>
      <c r="D5002" s="36" t="s">
        <v>7515</v>
      </c>
      <c r="E5002" s="39" t="s">
        <v>934</v>
      </c>
      <c r="F5002" s="38">
        <v>8.6</v>
      </c>
      <c r="G5002" s="37">
        <v>5</v>
      </c>
      <c r="H5002" s="37">
        <v>5</v>
      </c>
      <c r="I5002" s="37">
        <v>5</v>
      </c>
      <c r="J5002" s="37">
        <v>5</v>
      </c>
      <c r="K5002" s="37">
        <v>10</v>
      </c>
      <c r="L5002" s="37">
        <v>10</v>
      </c>
      <c r="M5002" s="37">
        <v>5</v>
      </c>
      <c r="N5002" s="37">
        <v>10</v>
      </c>
      <c r="O5002" s="37">
        <v>10</v>
      </c>
      <c r="P5002" s="37">
        <v>10</v>
      </c>
      <c r="Q5002" s="37">
        <v>5</v>
      </c>
    </row>
    <row r="5003" spans="1:18" ht="14.45" customHeight="1">
      <c r="A5003" s="174">
        <v>784</v>
      </c>
      <c r="B5003">
        <v>8</v>
      </c>
      <c r="C5003" s="36" t="s">
        <v>8212</v>
      </c>
      <c r="D5003" s="36" t="s">
        <v>7516</v>
      </c>
      <c r="E5003" s="39" t="s">
        <v>934</v>
      </c>
      <c r="F5003" s="38">
        <v>8.8000000000000007</v>
      </c>
      <c r="G5003" s="37">
        <v>5</v>
      </c>
      <c r="H5003" s="37">
        <v>5</v>
      </c>
      <c r="I5003" s="37">
        <v>5</v>
      </c>
      <c r="J5003" s="37">
        <v>5</v>
      </c>
      <c r="K5003" s="37">
        <v>10</v>
      </c>
      <c r="L5003" s="37">
        <v>10</v>
      </c>
      <c r="M5003" s="37">
        <v>5</v>
      </c>
      <c r="N5003" s="37">
        <v>10</v>
      </c>
      <c r="O5003" s="37">
        <v>10</v>
      </c>
      <c r="P5003" s="37">
        <v>10</v>
      </c>
      <c r="Q5003" s="37">
        <v>5</v>
      </c>
    </row>
    <row r="5004" spans="1:18" ht="14.45" customHeight="1">
      <c r="A5004" s="174">
        <v>783</v>
      </c>
      <c r="B5004">
        <v>9</v>
      </c>
      <c r="C5004" s="36" t="s">
        <v>8212</v>
      </c>
      <c r="D5004" s="36" t="s">
        <v>7517</v>
      </c>
      <c r="E5004" s="39" t="s">
        <v>934</v>
      </c>
      <c r="F5004" s="38">
        <v>7.6</v>
      </c>
      <c r="G5004" s="37">
        <v>5</v>
      </c>
      <c r="H5004" s="37">
        <v>5</v>
      </c>
      <c r="I5004" s="37">
        <v>5</v>
      </c>
      <c r="J5004" s="37">
        <v>5</v>
      </c>
      <c r="K5004" s="37">
        <v>10</v>
      </c>
      <c r="L5004" s="37">
        <v>10</v>
      </c>
      <c r="M5004" s="37">
        <v>5</v>
      </c>
      <c r="N5004" s="37">
        <v>10</v>
      </c>
      <c r="O5004" s="37">
        <v>10</v>
      </c>
      <c r="P5004" s="37">
        <v>10</v>
      </c>
      <c r="Q5004" s="37">
        <v>5</v>
      </c>
    </row>
    <row r="5005" spans="1:18" ht="14.45" customHeight="1">
      <c r="A5005" s="174">
        <v>782</v>
      </c>
      <c r="C5005" s="36" t="s">
        <v>8212</v>
      </c>
      <c r="D5005" s="35" t="s">
        <v>7509</v>
      </c>
      <c r="E5005" s="34" t="s">
        <v>934</v>
      </c>
      <c r="F5005" s="130">
        <v>8.5850000000000009</v>
      </c>
      <c r="G5005" s="33" t="e">
        <f>AVERAGE(#REF!)</f>
        <v>#REF!</v>
      </c>
      <c r="H5005" s="33" t="e">
        <f>AVERAGE(#REF!)</f>
        <v>#REF!</v>
      </c>
      <c r="I5005" s="33" t="e">
        <f>AVERAGE(#REF!)</f>
        <v>#REF!</v>
      </c>
      <c r="J5005" s="33" t="e">
        <f>AVERAGE(#REF!)</f>
        <v>#REF!</v>
      </c>
      <c r="K5005" s="33" t="e">
        <f>AVERAGE(#REF!)</f>
        <v>#REF!</v>
      </c>
      <c r="L5005" s="33" t="e">
        <f>AVERAGE(#REF!)</f>
        <v>#REF!</v>
      </c>
      <c r="M5005" s="33" t="e">
        <f>AVERAGE(#REF!)</f>
        <v>#REF!</v>
      </c>
      <c r="N5005" s="33" t="e">
        <f>AVERAGE(#REF!)</f>
        <v>#REF!</v>
      </c>
      <c r="O5005" s="33" t="e">
        <f>AVERAGE(#REF!)</f>
        <v>#REF!</v>
      </c>
      <c r="P5005" s="33" t="e">
        <f>AVERAGE(#REF!)</f>
        <v>#REF!</v>
      </c>
      <c r="Q5005" s="33" t="e">
        <f>AVERAGE(#REF!)</f>
        <v>#REF!</v>
      </c>
      <c r="R5005" s="211">
        <f>GEOMEAN(F4996:F5004)</f>
        <v>8.5850393574368162</v>
      </c>
    </row>
    <row r="5006" spans="1:18">
      <c r="A5006" s="174">
        <v>781</v>
      </c>
      <c r="B5006">
        <v>1</v>
      </c>
      <c r="C5006" s="36" t="s">
        <v>8211</v>
      </c>
      <c r="D5006" s="42" t="s">
        <v>2153</v>
      </c>
      <c r="E5006" s="41" t="s">
        <v>119</v>
      </c>
      <c r="F5006" s="40">
        <v>9.6999999999999993</v>
      </c>
      <c r="G5006" s="37">
        <v>5</v>
      </c>
      <c r="H5006" s="37">
        <v>5</v>
      </c>
      <c r="I5006" s="37">
        <v>5</v>
      </c>
      <c r="J5006" s="37">
        <v>5</v>
      </c>
      <c r="K5006" s="37">
        <v>10</v>
      </c>
      <c r="L5006" s="37">
        <v>10</v>
      </c>
      <c r="M5006" s="37">
        <v>5</v>
      </c>
      <c r="N5006" s="37">
        <v>10</v>
      </c>
      <c r="O5006" s="37">
        <v>10</v>
      </c>
      <c r="P5006" s="37">
        <v>10</v>
      </c>
      <c r="Q5006" s="37">
        <v>5</v>
      </c>
      <c r="R5006" s="211" t="s">
        <v>8217</v>
      </c>
    </row>
    <row r="5007" spans="1:18">
      <c r="A5007" s="174">
        <v>780</v>
      </c>
      <c r="B5007">
        <v>2</v>
      </c>
      <c r="C5007" s="36" t="s">
        <v>8211</v>
      </c>
      <c r="D5007" s="36" t="s">
        <v>2152</v>
      </c>
      <c r="E5007" s="39" t="s">
        <v>119</v>
      </c>
      <c r="F5007" s="38">
        <v>9.1</v>
      </c>
      <c r="G5007" s="37">
        <v>5</v>
      </c>
      <c r="H5007" s="37">
        <v>5</v>
      </c>
      <c r="I5007" s="37">
        <v>5</v>
      </c>
      <c r="J5007" s="37">
        <v>5</v>
      </c>
      <c r="K5007" s="37">
        <v>10</v>
      </c>
      <c r="L5007" s="37">
        <v>10</v>
      </c>
      <c r="M5007" s="37">
        <v>5</v>
      </c>
      <c r="N5007" s="37">
        <v>10</v>
      </c>
      <c r="O5007" s="37">
        <v>10</v>
      </c>
      <c r="P5007" s="37">
        <v>10</v>
      </c>
      <c r="Q5007" s="37">
        <v>5</v>
      </c>
      <c r="R5007" s="211" t="s">
        <v>8217</v>
      </c>
    </row>
    <row r="5008" spans="1:18">
      <c r="A5008" s="174">
        <v>779</v>
      </c>
      <c r="B5008">
        <v>3</v>
      </c>
      <c r="C5008" s="36" t="s">
        <v>8211</v>
      </c>
      <c r="D5008" s="36" t="s">
        <v>2151</v>
      </c>
      <c r="E5008" s="39" t="s">
        <v>119</v>
      </c>
      <c r="F5008" s="38">
        <v>7.6</v>
      </c>
      <c r="G5008" s="37">
        <v>5</v>
      </c>
      <c r="H5008" s="37">
        <v>5</v>
      </c>
      <c r="I5008" s="37">
        <v>5</v>
      </c>
      <c r="J5008" s="37">
        <v>5</v>
      </c>
      <c r="K5008" s="37">
        <v>10</v>
      </c>
      <c r="L5008" s="37">
        <v>10</v>
      </c>
      <c r="M5008" s="37">
        <v>5</v>
      </c>
      <c r="N5008" s="37">
        <v>10</v>
      </c>
      <c r="O5008" s="37">
        <v>10</v>
      </c>
      <c r="P5008" s="37">
        <v>10</v>
      </c>
      <c r="Q5008" s="37">
        <v>5</v>
      </c>
    </row>
    <row r="5009" spans="1:18">
      <c r="A5009" s="174">
        <v>778</v>
      </c>
      <c r="B5009">
        <v>4</v>
      </c>
      <c r="C5009" s="36" t="s">
        <v>8211</v>
      </c>
      <c r="D5009" s="36" t="s">
        <v>2150</v>
      </c>
      <c r="E5009" s="39" t="s">
        <v>119</v>
      </c>
      <c r="F5009" s="38">
        <v>7.5</v>
      </c>
      <c r="G5009" s="37">
        <v>5</v>
      </c>
      <c r="H5009" s="37">
        <v>5</v>
      </c>
      <c r="I5009" s="37">
        <v>5</v>
      </c>
      <c r="J5009" s="37">
        <v>5</v>
      </c>
      <c r="K5009" s="37">
        <v>10</v>
      </c>
      <c r="L5009" s="37">
        <v>10</v>
      </c>
      <c r="M5009" s="37">
        <v>5</v>
      </c>
      <c r="N5009" s="37">
        <v>10</v>
      </c>
      <c r="O5009" s="37">
        <v>10</v>
      </c>
      <c r="P5009" s="37">
        <v>10</v>
      </c>
      <c r="Q5009" s="37">
        <v>5</v>
      </c>
    </row>
    <row r="5010" spans="1:18">
      <c r="A5010" s="174">
        <v>777</v>
      </c>
      <c r="B5010">
        <v>5</v>
      </c>
      <c r="C5010" s="36" t="s">
        <v>8211</v>
      </c>
      <c r="D5010" s="36" t="s">
        <v>2149</v>
      </c>
      <c r="E5010" s="39" t="s">
        <v>119</v>
      </c>
      <c r="F5010" s="38">
        <v>9.1</v>
      </c>
      <c r="G5010" s="37">
        <v>5</v>
      </c>
      <c r="H5010" s="37">
        <v>5</v>
      </c>
      <c r="I5010" s="37">
        <v>5</v>
      </c>
      <c r="J5010" s="37">
        <v>5</v>
      </c>
      <c r="K5010" s="37">
        <v>10</v>
      </c>
      <c r="L5010" s="37">
        <v>10</v>
      </c>
      <c r="M5010" s="37">
        <v>5</v>
      </c>
      <c r="N5010" s="37">
        <v>10</v>
      </c>
      <c r="O5010" s="37">
        <v>10</v>
      </c>
      <c r="P5010" s="37">
        <v>10</v>
      </c>
      <c r="Q5010" s="37">
        <v>5</v>
      </c>
      <c r="R5010" s="211" t="s">
        <v>8217</v>
      </c>
    </row>
    <row r="5011" spans="1:18">
      <c r="A5011" s="174">
        <v>776</v>
      </c>
      <c r="B5011">
        <v>6</v>
      </c>
      <c r="C5011" s="36" t="s">
        <v>8211</v>
      </c>
      <c r="D5011" s="36" t="s">
        <v>2148</v>
      </c>
      <c r="E5011" s="39" t="s">
        <v>119</v>
      </c>
      <c r="F5011" s="38">
        <v>8.3000000000000007</v>
      </c>
      <c r="G5011" s="37">
        <v>5</v>
      </c>
      <c r="H5011" s="37">
        <v>5</v>
      </c>
      <c r="I5011" s="37">
        <v>5</v>
      </c>
      <c r="J5011" s="37">
        <v>5</v>
      </c>
      <c r="K5011" s="37">
        <v>10</v>
      </c>
      <c r="L5011" s="37">
        <v>10</v>
      </c>
      <c r="M5011" s="37">
        <v>5</v>
      </c>
      <c r="N5011" s="37">
        <v>10</v>
      </c>
      <c r="O5011" s="37">
        <v>10</v>
      </c>
      <c r="P5011" s="37">
        <v>10</v>
      </c>
      <c r="Q5011" s="37">
        <v>5</v>
      </c>
    </row>
    <row r="5012" spans="1:18">
      <c r="A5012" s="174">
        <v>775</v>
      </c>
      <c r="B5012">
        <v>7</v>
      </c>
      <c r="C5012" s="36" t="s">
        <v>8211</v>
      </c>
      <c r="D5012" s="36" t="s">
        <v>2147</v>
      </c>
      <c r="E5012" s="39" t="s">
        <v>119</v>
      </c>
      <c r="F5012" s="38">
        <v>7.9</v>
      </c>
      <c r="G5012" s="37">
        <v>5</v>
      </c>
      <c r="H5012" s="37">
        <v>5</v>
      </c>
      <c r="I5012" s="37">
        <v>5</v>
      </c>
      <c r="J5012" s="37">
        <v>5</v>
      </c>
      <c r="K5012" s="37">
        <v>10</v>
      </c>
      <c r="L5012" s="37">
        <v>10</v>
      </c>
      <c r="M5012" s="37">
        <v>5</v>
      </c>
      <c r="N5012" s="37">
        <v>10</v>
      </c>
      <c r="O5012" s="37">
        <v>10</v>
      </c>
      <c r="P5012" s="37">
        <v>10</v>
      </c>
      <c r="Q5012" s="37">
        <v>5</v>
      </c>
    </row>
    <row r="5013" spans="1:18">
      <c r="A5013" s="174">
        <v>774</v>
      </c>
      <c r="B5013">
        <v>8</v>
      </c>
      <c r="C5013" s="36" t="s">
        <v>8211</v>
      </c>
      <c r="D5013" s="36" t="s">
        <v>2146</v>
      </c>
      <c r="E5013" s="39" t="s">
        <v>119</v>
      </c>
      <c r="F5013" s="38">
        <v>8.5</v>
      </c>
      <c r="G5013" s="37">
        <v>5</v>
      </c>
      <c r="H5013" s="37">
        <v>5</v>
      </c>
      <c r="I5013" s="37">
        <v>5</v>
      </c>
      <c r="J5013" s="37">
        <v>5</v>
      </c>
      <c r="K5013" s="37">
        <v>10</v>
      </c>
      <c r="L5013" s="37">
        <v>10</v>
      </c>
      <c r="M5013" s="37">
        <v>5</v>
      </c>
      <c r="N5013" s="37">
        <v>10</v>
      </c>
      <c r="O5013" s="37">
        <v>10</v>
      </c>
      <c r="P5013" s="37">
        <v>10</v>
      </c>
      <c r="Q5013" s="37">
        <v>5</v>
      </c>
    </row>
    <row r="5014" spans="1:18">
      <c r="A5014" s="174">
        <v>773</v>
      </c>
      <c r="B5014">
        <v>9</v>
      </c>
      <c r="C5014" s="36" t="s">
        <v>8211</v>
      </c>
      <c r="D5014" s="36" t="s">
        <v>2145</v>
      </c>
      <c r="E5014" s="39" t="s">
        <v>119</v>
      </c>
      <c r="F5014" s="38">
        <v>8.6</v>
      </c>
      <c r="G5014" s="37">
        <v>5</v>
      </c>
      <c r="H5014" s="37">
        <v>5</v>
      </c>
      <c r="I5014" s="37">
        <v>5</v>
      </c>
      <c r="J5014" s="37">
        <v>5</v>
      </c>
      <c r="K5014" s="37">
        <v>10</v>
      </c>
      <c r="L5014" s="37">
        <v>10</v>
      </c>
      <c r="M5014" s="37">
        <v>5</v>
      </c>
      <c r="N5014" s="37">
        <v>10</v>
      </c>
      <c r="O5014" s="37">
        <v>10</v>
      </c>
      <c r="P5014" s="37">
        <v>10</v>
      </c>
      <c r="Q5014" s="37">
        <v>5</v>
      </c>
    </row>
    <row r="5015" spans="1:18">
      <c r="A5015" s="174">
        <v>772</v>
      </c>
      <c r="B5015">
        <v>10</v>
      </c>
      <c r="C5015" s="36" t="s">
        <v>8211</v>
      </c>
      <c r="D5015" s="42" t="s">
        <v>2144</v>
      </c>
      <c r="E5015" s="41" t="s">
        <v>119</v>
      </c>
      <c r="F5015" s="40">
        <v>9.6</v>
      </c>
      <c r="G5015" s="37">
        <v>5</v>
      </c>
      <c r="H5015" s="37">
        <v>5</v>
      </c>
      <c r="I5015" s="37">
        <v>5</v>
      </c>
      <c r="J5015" s="37">
        <v>5</v>
      </c>
      <c r="K5015" s="37">
        <v>10</v>
      </c>
      <c r="L5015" s="37">
        <v>10</v>
      </c>
      <c r="M5015" s="37">
        <v>5</v>
      </c>
      <c r="N5015" s="37">
        <v>10</v>
      </c>
      <c r="O5015" s="37">
        <v>10</v>
      </c>
      <c r="P5015" s="37">
        <v>10</v>
      </c>
      <c r="Q5015" s="37">
        <v>5</v>
      </c>
      <c r="R5015" s="211" t="s">
        <v>8217</v>
      </c>
    </row>
    <row r="5016" spans="1:18">
      <c r="A5016" s="174">
        <v>771</v>
      </c>
      <c r="C5016" s="36" t="s">
        <v>8211</v>
      </c>
      <c r="D5016" s="35" t="s">
        <v>2143</v>
      </c>
      <c r="E5016" s="34" t="s">
        <v>119</v>
      </c>
      <c r="F5016" s="130">
        <v>8.5579999999999998</v>
      </c>
      <c r="G5016" s="33" t="e">
        <f>AVERAGE(#REF!)</f>
        <v>#REF!</v>
      </c>
      <c r="H5016" s="33" t="e">
        <f>AVERAGE(#REF!)</f>
        <v>#REF!</v>
      </c>
      <c r="I5016" s="33" t="e">
        <f>AVERAGE(#REF!)</f>
        <v>#REF!</v>
      </c>
      <c r="J5016" s="33" t="e">
        <f>AVERAGE(#REF!)</f>
        <v>#REF!</v>
      </c>
      <c r="K5016" s="33" t="e">
        <f>AVERAGE(#REF!)</f>
        <v>#REF!</v>
      </c>
      <c r="L5016" s="33" t="e">
        <f>AVERAGE(#REF!)</f>
        <v>#REF!</v>
      </c>
      <c r="M5016" s="33" t="e">
        <f>AVERAGE(#REF!)</f>
        <v>#REF!</v>
      </c>
      <c r="N5016" s="33" t="e">
        <f>AVERAGE(#REF!)</f>
        <v>#REF!</v>
      </c>
      <c r="O5016" s="33" t="e">
        <f>AVERAGE(#REF!)</f>
        <v>#REF!</v>
      </c>
      <c r="P5016" s="33" t="e">
        <f>AVERAGE(#REF!)</f>
        <v>#REF!</v>
      </c>
      <c r="Q5016" s="33" t="e">
        <f>AVERAGE(#REF!)</f>
        <v>#REF!</v>
      </c>
      <c r="R5016" s="211">
        <f>GEOMEAN(F5006:F5015)</f>
        <v>8.557803630340711</v>
      </c>
    </row>
    <row r="5017" spans="1:18" ht="14.45" customHeight="1">
      <c r="A5017" s="174">
        <v>770</v>
      </c>
      <c r="B5017">
        <v>1</v>
      </c>
      <c r="C5017" s="36" t="s">
        <v>8210</v>
      </c>
      <c r="D5017" s="36" t="s">
        <v>8199</v>
      </c>
      <c r="E5017" s="39" t="s">
        <v>934</v>
      </c>
      <c r="F5017" s="38">
        <v>8.6999999999999993</v>
      </c>
      <c r="G5017" s="37">
        <v>5</v>
      </c>
      <c r="H5017" s="37">
        <v>5</v>
      </c>
      <c r="I5017" s="37">
        <v>5</v>
      </c>
      <c r="J5017" s="37">
        <v>5</v>
      </c>
      <c r="K5017" s="37">
        <v>10</v>
      </c>
      <c r="L5017" s="37">
        <v>10</v>
      </c>
      <c r="M5017" s="37">
        <v>5</v>
      </c>
      <c r="N5017" s="37">
        <v>10</v>
      </c>
      <c r="O5017" s="37">
        <v>10</v>
      </c>
      <c r="P5017" s="37">
        <v>10</v>
      </c>
      <c r="Q5017" s="37">
        <v>5</v>
      </c>
    </row>
    <row r="5018" spans="1:18" ht="14.45" customHeight="1">
      <c r="A5018" s="174">
        <v>769</v>
      </c>
      <c r="B5018">
        <v>2</v>
      </c>
      <c r="C5018" s="36" t="s">
        <v>8210</v>
      </c>
      <c r="D5018" s="36" t="s">
        <v>8200</v>
      </c>
      <c r="E5018" s="39" t="s">
        <v>934</v>
      </c>
      <c r="F5018" s="38">
        <v>7.5</v>
      </c>
      <c r="G5018" s="37">
        <v>5</v>
      </c>
      <c r="H5018" s="37">
        <v>5</v>
      </c>
      <c r="I5018" s="37">
        <v>5</v>
      </c>
      <c r="J5018" s="37">
        <v>5</v>
      </c>
      <c r="K5018" s="37">
        <v>10</v>
      </c>
      <c r="L5018" s="37">
        <v>10</v>
      </c>
      <c r="M5018" s="37">
        <v>5</v>
      </c>
      <c r="N5018" s="37">
        <v>10</v>
      </c>
      <c r="O5018" s="37">
        <v>10</v>
      </c>
      <c r="P5018" s="37">
        <v>10</v>
      </c>
      <c r="Q5018" s="37">
        <v>5</v>
      </c>
    </row>
    <row r="5019" spans="1:18" ht="14.45" customHeight="1">
      <c r="A5019" s="174">
        <v>768</v>
      </c>
      <c r="B5019">
        <v>3</v>
      </c>
      <c r="C5019" s="36" t="s">
        <v>8210</v>
      </c>
      <c r="D5019" s="36" t="s">
        <v>8201</v>
      </c>
      <c r="E5019" s="39" t="s">
        <v>934</v>
      </c>
      <c r="F5019" s="38">
        <v>9</v>
      </c>
      <c r="G5019" s="37">
        <v>5</v>
      </c>
      <c r="H5019" s="37">
        <v>5</v>
      </c>
      <c r="I5019" s="37">
        <v>5</v>
      </c>
      <c r="J5019" s="37">
        <v>5</v>
      </c>
      <c r="K5019" s="37">
        <v>10</v>
      </c>
      <c r="L5019" s="37">
        <v>10</v>
      </c>
      <c r="M5019" s="37">
        <v>5</v>
      </c>
      <c r="N5019" s="37">
        <v>10</v>
      </c>
      <c r="O5019" s="37">
        <v>10</v>
      </c>
      <c r="P5019" s="37">
        <v>10</v>
      </c>
      <c r="Q5019" s="37">
        <v>5</v>
      </c>
      <c r="R5019" s="211" t="s">
        <v>8217</v>
      </c>
    </row>
    <row r="5020" spans="1:18" ht="14.45" customHeight="1">
      <c r="A5020" s="174">
        <v>767</v>
      </c>
      <c r="B5020">
        <v>4</v>
      </c>
      <c r="C5020" s="36" t="s">
        <v>8210</v>
      </c>
      <c r="D5020" s="36" t="s">
        <v>8202</v>
      </c>
      <c r="E5020" s="39" t="s">
        <v>934</v>
      </c>
      <c r="F5020" s="38">
        <v>9.1999999999999993</v>
      </c>
      <c r="G5020" s="37">
        <v>5</v>
      </c>
      <c r="H5020" s="37">
        <v>5</v>
      </c>
      <c r="I5020" s="37">
        <v>5</v>
      </c>
      <c r="J5020" s="37">
        <v>5</v>
      </c>
      <c r="K5020" s="37">
        <v>10</v>
      </c>
      <c r="L5020" s="37">
        <v>10</v>
      </c>
      <c r="M5020" s="37">
        <v>5</v>
      </c>
      <c r="N5020" s="37">
        <v>10</v>
      </c>
      <c r="O5020" s="37">
        <v>10</v>
      </c>
      <c r="P5020" s="37">
        <v>10</v>
      </c>
      <c r="Q5020" s="37">
        <v>5</v>
      </c>
      <c r="R5020" s="211" t="s">
        <v>8217</v>
      </c>
    </row>
    <row r="5021" spans="1:18" ht="14.45" customHeight="1">
      <c r="A5021" s="174">
        <v>766</v>
      </c>
      <c r="B5021">
        <v>5</v>
      </c>
      <c r="C5021" s="36" t="s">
        <v>8210</v>
      </c>
      <c r="D5021" s="36" t="s">
        <v>8203</v>
      </c>
      <c r="E5021" s="39" t="s">
        <v>934</v>
      </c>
      <c r="F5021" s="38">
        <v>8.5</v>
      </c>
      <c r="G5021" s="37">
        <v>5</v>
      </c>
      <c r="H5021" s="37">
        <v>5</v>
      </c>
      <c r="I5021" s="37">
        <v>5</v>
      </c>
      <c r="J5021" s="37">
        <v>5</v>
      </c>
      <c r="K5021" s="37">
        <v>10</v>
      </c>
      <c r="L5021" s="37">
        <v>10</v>
      </c>
      <c r="M5021" s="37">
        <v>5</v>
      </c>
      <c r="N5021" s="37">
        <v>10</v>
      </c>
      <c r="O5021" s="37">
        <v>10</v>
      </c>
      <c r="P5021" s="37">
        <v>10</v>
      </c>
      <c r="Q5021" s="37">
        <v>5</v>
      </c>
    </row>
    <row r="5022" spans="1:18" ht="14.45" customHeight="1">
      <c r="A5022" s="174">
        <v>765</v>
      </c>
      <c r="B5022">
        <v>6</v>
      </c>
      <c r="C5022" s="36" t="s">
        <v>8210</v>
      </c>
      <c r="D5022" s="36" t="s">
        <v>8204</v>
      </c>
      <c r="E5022" s="39" t="s">
        <v>934</v>
      </c>
      <c r="F5022" s="38">
        <v>8.9</v>
      </c>
      <c r="G5022" s="37">
        <v>5</v>
      </c>
      <c r="H5022" s="37">
        <v>5</v>
      </c>
      <c r="I5022" s="37">
        <v>5</v>
      </c>
      <c r="J5022" s="37">
        <v>5</v>
      </c>
      <c r="K5022" s="37">
        <v>10</v>
      </c>
      <c r="L5022" s="37">
        <v>10</v>
      </c>
      <c r="M5022" s="37">
        <v>5</v>
      </c>
      <c r="N5022" s="37">
        <v>10</v>
      </c>
      <c r="O5022" s="37">
        <v>10</v>
      </c>
      <c r="P5022" s="37">
        <v>10</v>
      </c>
      <c r="Q5022" s="37">
        <v>5</v>
      </c>
    </row>
    <row r="5023" spans="1:18" ht="14.45" customHeight="1">
      <c r="A5023" s="174">
        <v>764</v>
      </c>
      <c r="B5023">
        <v>7</v>
      </c>
      <c r="C5023" s="36" t="s">
        <v>8210</v>
      </c>
      <c r="D5023" s="36" t="s">
        <v>8205</v>
      </c>
      <c r="E5023" s="39" t="s">
        <v>934</v>
      </c>
      <c r="F5023" s="38" t="s">
        <v>0</v>
      </c>
      <c r="G5023" s="37">
        <v>5</v>
      </c>
      <c r="H5023" s="37">
        <v>5</v>
      </c>
      <c r="I5023" s="37">
        <v>5</v>
      </c>
      <c r="J5023" s="37">
        <v>5</v>
      </c>
      <c r="K5023" s="37">
        <v>10</v>
      </c>
      <c r="L5023" s="37">
        <v>10</v>
      </c>
      <c r="M5023" s="37">
        <v>5</v>
      </c>
      <c r="N5023" s="37">
        <v>10</v>
      </c>
      <c r="O5023" s="37">
        <v>10</v>
      </c>
      <c r="P5023" s="37">
        <v>10</v>
      </c>
      <c r="Q5023" s="37">
        <v>5</v>
      </c>
    </row>
    <row r="5024" spans="1:18" ht="14.45" customHeight="1">
      <c r="A5024" s="174">
        <v>763</v>
      </c>
      <c r="B5024">
        <v>8</v>
      </c>
      <c r="C5024" s="36" t="s">
        <v>8210</v>
      </c>
      <c r="D5024" s="36" t="s">
        <v>8206</v>
      </c>
      <c r="E5024" s="39" t="s">
        <v>934</v>
      </c>
      <c r="F5024" s="38">
        <v>8.9</v>
      </c>
      <c r="G5024" s="37">
        <v>5</v>
      </c>
      <c r="H5024" s="37">
        <v>5</v>
      </c>
      <c r="I5024" s="37">
        <v>5</v>
      </c>
      <c r="J5024" s="37">
        <v>5</v>
      </c>
      <c r="K5024" s="37">
        <v>10</v>
      </c>
      <c r="L5024" s="37">
        <v>10</v>
      </c>
      <c r="M5024" s="37">
        <v>5</v>
      </c>
      <c r="N5024" s="37">
        <v>10</v>
      </c>
      <c r="O5024" s="37">
        <v>10</v>
      </c>
      <c r="P5024" s="37">
        <v>10</v>
      </c>
      <c r="Q5024" s="37">
        <v>5</v>
      </c>
    </row>
    <row r="5025" spans="1:18" ht="14.45" customHeight="1">
      <c r="A5025" s="174">
        <v>762</v>
      </c>
      <c r="B5025">
        <v>9</v>
      </c>
      <c r="C5025" s="36" t="s">
        <v>8210</v>
      </c>
      <c r="D5025" s="36" t="s">
        <v>8207</v>
      </c>
      <c r="E5025" s="39" t="s">
        <v>934</v>
      </c>
      <c r="F5025" s="38">
        <v>7.5</v>
      </c>
      <c r="G5025" s="37">
        <v>5</v>
      </c>
      <c r="H5025" s="37">
        <v>5</v>
      </c>
      <c r="I5025" s="37">
        <v>5</v>
      </c>
      <c r="J5025" s="37">
        <v>5</v>
      </c>
      <c r="K5025" s="37">
        <v>10</v>
      </c>
      <c r="L5025" s="37">
        <v>10</v>
      </c>
      <c r="M5025" s="37">
        <v>5</v>
      </c>
      <c r="N5025" s="37">
        <v>10</v>
      </c>
      <c r="O5025" s="37">
        <v>10</v>
      </c>
      <c r="P5025" s="37">
        <v>10</v>
      </c>
      <c r="Q5025" s="37">
        <v>5</v>
      </c>
    </row>
    <row r="5026" spans="1:18" ht="14.45" customHeight="1">
      <c r="A5026" s="174">
        <v>761</v>
      </c>
      <c r="B5026">
        <v>10</v>
      </c>
      <c r="C5026" s="36" t="s">
        <v>8210</v>
      </c>
      <c r="D5026" s="36" t="s">
        <v>8208</v>
      </c>
      <c r="E5026" s="39" t="s">
        <v>934</v>
      </c>
      <c r="F5026" s="38">
        <v>9</v>
      </c>
      <c r="G5026" s="37">
        <v>5</v>
      </c>
      <c r="H5026" s="37">
        <v>5</v>
      </c>
      <c r="I5026" s="37">
        <v>5</v>
      </c>
      <c r="J5026" s="37">
        <v>5</v>
      </c>
      <c r="K5026" s="37">
        <v>10</v>
      </c>
      <c r="L5026" s="37">
        <v>10</v>
      </c>
      <c r="M5026" s="37">
        <v>5</v>
      </c>
      <c r="N5026" s="37">
        <v>10</v>
      </c>
      <c r="O5026" s="37">
        <v>10</v>
      </c>
      <c r="P5026" s="37">
        <v>10</v>
      </c>
      <c r="Q5026" s="37">
        <v>5</v>
      </c>
    </row>
    <row r="5027" spans="1:18" ht="14.45" customHeight="1">
      <c r="A5027" s="174">
        <v>760</v>
      </c>
      <c r="B5027">
        <v>11</v>
      </c>
      <c r="C5027" s="36" t="s">
        <v>8210</v>
      </c>
      <c r="D5027" s="36" t="s">
        <v>8209</v>
      </c>
      <c r="E5027" s="39" t="s">
        <v>934</v>
      </c>
      <c r="F5027" s="38">
        <v>8.5</v>
      </c>
      <c r="G5027" s="37">
        <v>5</v>
      </c>
      <c r="H5027" s="37">
        <v>5</v>
      </c>
      <c r="I5027" s="37">
        <v>5</v>
      </c>
      <c r="J5027" s="37">
        <v>5</v>
      </c>
      <c r="K5027" s="37">
        <v>10</v>
      </c>
      <c r="L5027" s="37">
        <v>10</v>
      </c>
      <c r="M5027" s="37">
        <v>5</v>
      </c>
      <c r="N5027" s="37">
        <v>10</v>
      </c>
      <c r="O5027" s="37">
        <v>10</v>
      </c>
      <c r="P5027" s="37">
        <v>10</v>
      </c>
      <c r="Q5027" s="37">
        <v>5</v>
      </c>
    </row>
    <row r="5028" spans="1:18" ht="14.45" customHeight="1">
      <c r="A5028" s="174">
        <v>759</v>
      </c>
      <c r="C5028" s="36" t="s">
        <v>8210</v>
      </c>
      <c r="D5028" s="35" t="s">
        <v>8229</v>
      </c>
      <c r="E5028" s="34" t="s">
        <v>934</v>
      </c>
      <c r="F5028" s="130">
        <v>8.5500000000000007</v>
      </c>
      <c r="G5028" s="33" t="e">
        <f>AVERAGE(#REF!)</f>
        <v>#REF!</v>
      </c>
      <c r="H5028" s="33" t="e">
        <f>AVERAGE(#REF!)</f>
        <v>#REF!</v>
      </c>
      <c r="I5028" s="33" t="e">
        <f>AVERAGE(#REF!)</f>
        <v>#REF!</v>
      </c>
      <c r="J5028" s="33" t="e">
        <f>AVERAGE(#REF!)</f>
        <v>#REF!</v>
      </c>
      <c r="K5028" s="33" t="e">
        <f>AVERAGE(#REF!)</f>
        <v>#REF!</v>
      </c>
      <c r="L5028" s="33" t="e">
        <f>AVERAGE(#REF!)</f>
        <v>#REF!</v>
      </c>
      <c r="M5028" s="33" t="e">
        <f>AVERAGE(#REF!)</f>
        <v>#REF!</v>
      </c>
      <c r="N5028" s="33" t="e">
        <f>AVERAGE(#REF!)</f>
        <v>#REF!</v>
      </c>
      <c r="O5028" s="33" t="e">
        <f>AVERAGE(#REF!)</f>
        <v>#REF!</v>
      </c>
      <c r="P5028" s="33" t="e">
        <f>AVERAGE(#REF!)</f>
        <v>#REF!</v>
      </c>
      <c r="Q5028" s="33" t="e">
        <f>AVERAGE(#REF!)</f>
        <v>#REF!</v>
      </c>
      <c r="R5028" s="211">
        <f>GEOMEAN(F5017:F5027)</f>
        <v>8.5497467155203477</v>
      </c>
    </row>
    <row r="5029" spans="1:18">
      <c r="A5029" s="174">
        <v>758</v>
      </c>
      <c r="B5029">
        <v>1</v>
      </c>
      <c r="C5029" s="36" t="s">
        <v>888</v>
      </c>
      <c r="D5029" s="36" t="s">
        <v>898</v>
      </c>
      <c r="E5029" s="39" t="s">
        <v>119</v>
      </c>
      <c r="F5029" s="38">
        <v>9.4</v>
      </c>
      <c r="G5029" s="37">
        <v>5</v>
      </c>
      <c r="H5029" s="37">
        <v>5</v>
      </c>
      <c r="I5029" s="37">
        <v>5</v>
      </c>
      <c r="J5029" s="37">
        <v>5</v>
      </c>
      <c r="K5029" s="37">
        <v>10</v>
      </c>
      <c r="L5029" s="37">
        <v>10</v>
      </c>
      <c r="M5029" s="37">
        <v>5</v>
      </c>
      <c r="N5029" s="37">
        <v>10</v>
      </c>
      <c r="O5029" s="37">
        <v>10</v>
      </c>
      <c r="P5029" s="37">
        <v>10</v>
      </c>
      <c r="Q5029" s="37">
        <v>5</v>
      </c>
    </row>
    <row r="5030" spans="1:18">
      <c r="A5030" s="174">
        <v>757</v>
      </c>
      <c r="B5030">
        <v>2</v>
      </c>
      <c r="C5030" s="36" t="s">
        <v>888</v>
      </c>
      <c r="D5030" s="36" t="s">
        <v>897</v>
      </c>
      <c r="E5030" s="39" t="s">
        <v>119</v>
      </c>
      <c r="F5030" s="38">
        <v>9.3000000000000007</v>
      </c>
      <c r="G5030" s="37">
        <v>5</v>
      </c>
      <c r="H5030" s="37">
        <v>5</v>
      </c>
      <c r="I5030" s="37">
        <v>5</v>
      </c>
      <c r="J5030" s="37">
        <v>5</v>
      </c>
      <c r="K5030" s="37">
        <v>10</v>
      </c>
      <c r="L5030" s="37">
        <v>10</v>
      </c>
      <c r="M5030" s="37">
        <v>5</v>
      </c>
      <c r="N5030" s="37">
        <v>10</v>
      </c>
      <c r="O5030" s="37">
        <v>10</v>
      </c>
      <c r="P5030" s="37">
        <v>10</v>
      </c>
      <c r="Q5030" s="37">
        <v>5</v>
      </c>
    </row>
    <row r="5031" spans="1:18">
      <c r="A5031" s="174">
        <v>756</v>
      </c>
      <c r="B5031">
        <v>3</v>
      </c>
      <c r="C5031" s="36" t="s">
        <v>888</v>
      </c>
      <c r="D5031" s="36" t="s">
        <v>896</v>
      </c>
      <c r="E5031" s="39" t="s">
        <v>119</v>
      </c>
      <c r="F5031" s="38">
        <v>9.4</v>
      </c>
      <c r="G5031" s="37">
        <v>5</v>
      </c>
      <c r="H5031" s="37">
        <v>5</v>
      </c>
      <c r="I5031" s="37">
        <v>5</v>
      </c>
      <c r="J5031" s="37">
        <v>5</v>
      </c>
      <c r="K5031" s="37">
        <v>10</v>
      </c>
      <c r="L5031" s="37">
        <v>10</v>
      </c>
      <c r="M5031" s="37">
        <v>5</v>
      </c>
      <c r="N5031" s="37">
        <v>10</v>
      </c>
      <c r="O5031" s="37">
        <v>10</v>
      </c>
      <c r="P5031" s="37">
        <v>10</v>
      </c>
      <c r="Q5031" s="37">
        <v>5</v>
      </c>
    </row>
    <row r="5032" spans="1:18">
      <c r="A5032" s="174">
        <v>755</v>
      </c>
      <c r="B5032">
        <v>4</v>
      </c>
      <c r="C5032" s="36" t="s">
        <v>888</v>
      </c>
      <c r="D5032" s="36" t="s">
        <v>895</v>
      </c>
      <c r="E5032" s="39" t="s">
        <v>119</v>
      </c>
      <c r="F5032" s="38">
        <v>8.6999999999999993</v>
      </c>
      <c r="G5032" s="37">
        <v>5</v>
      </c>
      <c r="H5032" s="37">
        <v>5</v>
      </c>
      <c r="I5032" s="37">
        <v>5</v>
      </c>
      <c r="J5032" s="37">
        <v>5</v>
      </c>
      <c r="K5032" s="37">
        <v>10</v>
      </c>
      <c r="L5032" s="37">
        <v>10</v>
      </c>
      <c r="M5032" s="37">
        <v>5</v>
      </c>
      <c r="N5032" s="37">
        <v>10</v>
      </c>
      <c r="O5032" s="37">
        <v>10</v>
      </c>
      <c r="P5032" s="37">
        <v>10</v>
      </c>
      <c r="Q5032" s="37">
        <v>5</v>
      </c>
    </row>
    <row r="5033" spans="1:18">
      <c r="A5033" s="174">
        <v>754</v>
      </c>
      <c r="B5033">
        <v>5</v>
      </c>
      <c r="C5033" s="36" t="s">
        <v>888</v>
      </c>
      <c r="D5033" s="36" t="s">
        <v>894</v>
      </c>
      <c r="E5033" s="39" t="s">
        <v>119</v>
      </c>
      <c r="F5033" s="38">
        <v>8.6999999999999993</v>
      </c>
      <c r="G5033" s="37">
        <v>5</v>
      </c>
      <c r="H5033" s="37">
        <v>5</v>
      </c>
      <c r="I5033" s="37">
        <v>5</v>
      </c>
      <c r="J5033" s="37">
        <v>5</v>
      </c>
      <c r="K5033" s="37">
        <v>10</v>
      </c>
      <c r="L5033" s="37">
        <v>10</v>
      </c>
      <c r="M5033" s="37">
        <v>5</v>
      </c>
      <c r="N5033" s="37">
        <v>10</v>
      </c>
      <c r="O5033" s="37">
        <v>10</v>
      </c>
      <c r="P5033" s="37">
        <v>10</v>
      </c>
      <c r="Q5033" s="37">
        <v>5</v>
      </c>
    </row>
    <row r="5034" spans="1:18">
      <c r="A5034" s="174">
        <v>753</v>
      </c>
      <c r="B5034">
        <v>6</v>
      </c>
      <c r="C5034" s="36" t="s">
        <v>888</v>
      </c>
      <c r="D5034" s="36" t="s">
        <v>893</v>
      </c>
      <c r="E5034" s="39" t="s">
        <v>119</v>
      </c>
      <c r="F5034" s="38">
        <v>8.8000000000000007</v>
      </c>
      <c r="G5034" s="37">
        <v>5</v>
      </c>
      <c r="H5034" s="37">
        <v>5</v>
      </c>
      <c r="I5034" s="37">
        <v>5</v>
      </c>
      <c r="J5034" s="37">
        <v>5</v>
      </c>
      <c r="K5034" s="37">
        <v>10</v>
      </c>
      <c r="L5034" s="37">
        <v>10</v>
      </c>
      <c r="M5034" s="37">
        <v>5</v>
      </c>
      <c r="N5034" s="37">
        <v>10</v>
      </c>
      <c r="O5034" s="37">
        <v>10</v>
      </c>
      <c r="P5034" s="37">
        <v>10</v>
      </c>
      <c r="Q5034" s="37">
        <v>5</v>
      </c>
    </row>
    <row r="5035" spans="1:18">
      <c r="A5035" s="174">
        <v>752</v>
      </c>
      <c r="B5035">
        <v>7</v>
      </c>
      <c r="C5035" s="36" t="s">
        <v>888</v>
      </c>
      <c r="D5035" s="36" t="s">
        <v>892</v>
      </c>
      <c r="E5035" s="39" t="s">
        <v>119</v>
      </c>
      <c r="F5035" s="38">
        <v>8.6</v>
      </c>
      <c r="G5035" s="37">
        <v>5</v>
      </c>
      <c r="H5035" s="37">
        <v>5</v>
      </c>
      <c r="I5035" s="37">
        <v>5</v>
      </c>
      <c r="J5035" s="37">
        <v>5</v>
      </c>
      <c r="K5035" s="37">
        <v>10</v>
      </c>
      <c r="L5035" s="37">
        <v>10</v>
      </c>
      <c r="M5035" s="37">
        <v>5</v>
      </c>
      <c r="N5035" s="37">
        <v>10</v>
      </c>
      <c r="O5035" s="37">
        <v>10</v>
      </c>
      <c r="P5035" s="37">
        <v>10</v>
      </c>
      <c r="Q5035" s="37">
        <v>5</v>
      </c>
    </row>
    <row r="5036" spans="1:18">
      <c r="A5036" s="174">
        <v>751</v>
      </c>
      <c r="B5036">
        <v>8</v>
      </c>
      <c r="C5036" s="36" t="s">
        <v>888</v>
      </c>
      <c r="D5036" s="36" t="s">
        <v>891</v>
      </c>
      <c r="E5036" s="39" t="s">
        <v>119</v>
      </c>
      <c r="F5036" s="38">
        <v>8.3000000000000007</v>
      </c>
      <c r="G5036" s="37">
        <v>5</v>
      </c>
      <c r="H5036" s="37">
        <v>5</v>
      </c>
      <c r="I5036" s="37">
        <v>5</v>
      </c>
      <c r="J5036" s="37">
        <v>5</v>
      </c>
      <c r="K5036" s="37">
        <v>10</v>
      </c>
      <c r="L5036" s="37">
        <v>10</v>
      </c>
      <c r="M5036" s="37">
        <v>5</v>
      </c>
      <c r="N5036" s="37">
        <v>10</v>
      </c>
      <c r="O5036" s="37">
        <v>10</v>
      </c>
      <c r="P5036" s="37">
        <v>10</v>
      </c>
      <c r="Q5036" s="37">
        <v>5</v>
      </c>
    </row>
    <row r="5037" spans="1:18">
      <c r="A5037" s="174">
        <v>750</v>
      </c>
      <c r="B5037">
        <v>9</v>
      </c>
      <c r="C5037" s="36" t="s">
        <v>888</v>
      </c>
      <c r="D5037" s="42" t="s">
        <v>890</v>
      </c>
      <c r="E5037" s="41" t="s">
        <v>119</v>
      </c>
      <c r="F5037" s="40">
        <v>9.6</v>
      </c>
      <c r="G5037" s="37">
        <v>5</v>
      </c>
      <c r="H5037" s="37">
        <v>5</v>
      </c>
      <c r="I5037" s="37">
        <v>5</v>
      </c>
      <c r="J5037" s="37">
        <v>5</v>
      </c>
      <c r="K5037" s="37">
        <v>10</v>
      </c>
      <c r="L5037" s="37">
        <v>10</v>
      </c>
      <c r="M5037" s="37">
        <v>5</v>
      </c>
      <c r="N5037" s="37">
        <v>10</v>
      </c>
      <c r="O5037" s="37">
        <v>10</v>
      </c>
      <c r="P5037" s="37">
        <v>10</v>
      </c>
      <c r="Q5037" s="37">
        <v>5</v>
      </c>
    </row>
    <row r="5038" spans="1:18">
      <c r="A5038" s="174">
        <v>749</v>
      </c>
      <c r="B5038">
        <v>10</v>
      </c>
      <c r="C5038" s="36" t="s">
        <v>888</v>
      </c>
      <c r="D5038" s="36" t="s">
        <v>889</v>
      </c>
      <c r="E5038" s="39" t="s">
        <v>119</v>
      </c>
      <c r="F5038" s="38">
        <v>9.4</v>
      </c>
      <c r="G5038" s="37">
        <v>5</v>
      </c>
      <c r="H5038" s="37">
        <v>5</v>
      </c>
      <c r="I5038" s="37">
        <v>5</v>
      </c>
      <c r="J5038" s="37">
        <v>5</v>
      </c>
      <c r="K5038" s="37">
        <v>10</v>
      </c>
      <c r="L5038" s="37">
        <v>10</v>
      </c>
      <c r="M5038" s="37">
        <v>5</v>
      </c>
      <c r="N5038" s="37">
        <v>10</v>
      </c>
      <c r="O5038" s="37">
        <v>10</v>
      </c>
      <c r="P5038" s="37">
        <v>10</v>
      </c>
      <c r="Q5038" s="37">
        <v>5</v>
      </c>
    </row>
    <row r="5039" spans="1:18">
      <c r="A5039" s="174">
        <v>748</v>
      </c>
      <c r="C5039" s="36" t="s">
        <v>888</v>
      </c>
      <c r="D5039" s="35" t="s">
        <v>8640</v>
      </c>
      <c r="E5039" s="34" t="s">
        <v>119</v>
      </c>
      <c r="F5039" s="130">
        <v>9.01</v>
      </c>
      <c r="G5039" s="33" t="e">
        <f>AVERAGE(#REF!)</f>
        <v>#REF!</v>
      </c>
      <c r="H5039" s="33" t="e">
        <f>AVERAGE(#REF!)</f>
        <v>#REF!</v>
      </c>
      <c r="I5039" s="33" t="e">
        <f>AVERAGE(#REF!)</f>
        <v>#REF!</v>
      </c>
      <c r="J5039" s="33" t="e">
        <f>AVERAGE(#REF!)</f>
        <v>#REF!</v>
      </c>
      <c r="K5039" s="33" t="e">
        <f>AVERAGE(#REF!)</f>
        <v>#REF!</v>
      </c>
      <c r="L5039" s="33" t="e">
        <f>AVERAGE(#REF!)</f>
        <v>#REF!</v>
      </c>
      <c r="M5039" s="33" t="e">
        <f>AVERAGE(#REF!)</f>
        <v>#REF!</v>
      </c>
      <c r="N5039" s="33" t="e">
        <f>AVERAGE(#REF!)</f>
        <v>#REF!</v>
      </c>
      <c r="O5039" s="33" t="e">
        <f>AVERAGE(#REF!)</f>
        <v>#REF!</v>
      </c>
      <c r="P5039" s="33" t="e">
        <f>AVERAGE(#REF!)</f>
        <v>#REF!</v>
      </c>
      <c r="Q5039" s="33" t="e">
        <f>AVERAGE(#REF!)</f>
        <v>#REF!</v>
      </c>
    </row>
    <row r="5040" spans="1:18" ht="14.45" customHeight="1">
      <c r="A5040" s="174">
        <v>747</v>
      </c>
      <c r="C5040" s="144" t="s">
        <v>8222</v>
      </c>
      <c r="D5040" s="144" t="s">
        <v>8220</v>
      </c>
      <c r="E5040" s="145"/>
      <c r="F5040" s="146">
        <v>8.6959999999999997</v>
      </c>
      <c r="G5040" s="33"/>
      <c r="H5040" s="33"/>
      <c r="I5040" s="33"/>
      <c r="J5040" s="33"/>
      <c r="K5040" s="33"/>
      <c r="L5040" s="33"/>
      <c r="M5040" s="33"/>
      <c r="N5040" s="33"/>
      <c r="O5040" s="33"/>
      <c r="P5040" s="33"/>
      <c r="Q5040" s="33"/>
    </row>
    <row r="5041" spans="1:33" ht="14.45" customHeight="1">
      <c r="A5041" s="174">
        <v>746</v>
      </c>
      <c r="C5041" s="144" t="s">
        <v>8222</v>
      </c>
      <c r="D5041" s="144" t="s">
        <v>8221</v>
      </c>
      <c r="E5041" s="145"/>
      <c r="F5041" s="146">
        <v>8.8160000000000007</v>
      </c>
      <c r="G5041" s="33"/>
      <c r="H5041" s="33"/>
      <c r="I5041" s="33"/>
      <c r="J5041" s="33"/>
      <c r="K5041" s="33"/>
      <c r="L5041" s="33"/>
      <c r="M5041" s="33"/>
      <c r="N5041" s="33"/>
      <c r="O5041" s="33"/>
      <c r="P5041" s="33"/>
      <c r="Q5041" s="33"/>
    </row>
    <row r="5042" spans="1:33" ht="14.45" customHeight="1">
      <c r="A5042" s="174">
        <v>745</v>
      </c>
      <c r="C5042" s="144" t="s">
        <v>8222</v>
      </c>
      <c r="D5042" s="144" t="s">
        <v>8223</v>
      </c>
      <c r="E5042" s="145"/>
      <c r="F5042" s="146">
        <v>8.5850000000000009</v>
      </c>
      <c r="G5042" s="33"/>
      <c r="H5042" s="33"/>
      <c r="I5042" s="33"/>
      <c r="J5042" s="33"/>
      <c r="K5042" s="33"/>
      <c r="L5042" s="33"/>
      <c r="M5042" s="33"/>
      <c r="N5042" s="33"/>
      <c r="O5042" s="33"/>
      <c r="P5042" s="33"/>
      <c r="Q5042" s="33"/>
    </row>
    <row r="5043" spans="1:33">
      <c r="A5043" s="174">
        <v>744</v>
      </c>
      <c r="C5043" s="36" t="s">
        <v>888</v>
      </c>
      <c r="D5043" s="35" t="s">
        <v>887</v>
      </c>
      <c r="E5043" s="34" t="s">
        <v>119</v>
      </c>
      <c r="F5043" s="130">
        <v>9.01</v>
      </c>
      <c r="G5043" s="33" t="e">
        <f>AVERAGE(#REF!)</f>
        <v>#REF!</v>
      </c>
      <c r="H5043" s="33" t="e">
        <f>AVERAGE(#REF!)</f>
        <v>#REF!</v>
      </c>
      <c r="I5043" s="33" t="e">
        <f>AVERAGE(#REF!)</f>
        <v>#REF!</v>
      </c>
      <c r="J5043" s="33" t="e">
        <f>AVERAGE(#REF!)</f>
        <v>#REF!</v>
      </c>
      <c r="K5043" s="33" t="e">
        <f>AVERAGE(#REF!)</f>
        <v>#REF!</v>
      </c>
      <c r="L5043" s="33" t="e">
        <f>AVERAGE(#REF!)</f>
        <v>#REF!</v>
      </c>
      <c r="M5043" s="33" t="e">
        <f>AVERAGE(#REF!)</f>
        <v>#REF!</v>
      </c>
      <c r="N5043" s="33" t="e">
        <f>AVERAGE(#REF!)</f>
        <v>#REF!</v>
      </c>
      <c r="O5043" s="33" t="e">
        <f>AVERAGE(#REF!)</f>
        <v>#REF!</v>
      </c>
      <c r="P5043" s="33" t="e">
        <f>AVERAGE(#REF!)</f>
        <v>#REF!</v>
      </c>
      <c r="Q5043" s="33" t="e">
        <f>AVERAGE(#REF!)</f>
        <v>#REF!</v>
      </c>
    </row>
    <row r="5044" spans="1:33" ht="14.45" customHeight="1">
      <c r="A5044" s="174">
        <v>743</v>
      </c>
      <c r="C5044" s="36" t="s">
        <v>8213</v>
      </c>
      <c r="D5044" s="35" t="s">
        <v>7235</v>
      </c>
      <c r="E5044" s="34" t="s">
        <v>934</v>
      </c>
      <c r="F5044" s="130">
        <v>8.6210000000000004</v>
      </c>
      <c r="G5044" s="33" t="e">
        <f>AVERAGE(#REF!)</f>
        <v>#REF!</v>
      </c>
      <c r="H5044" s="33" t="e">
        <f>AVERAGE(#REF!)</f>
        <v>#REF!</v>
      </c>
      <c r="I5044" s="33" t="e">
        <f>AVERAGE(#REF!)</f>
        <v>#REF!</v>
      </c>
      <c r="J5044" s="33" t="e">
        <f>AVERAGE(#REF!)</f>
        <v>#REF!</v>
      </c>
      <c r="K5044" s="33" t="e">
        <f>AVERAGE(#REF!)</f>
        <v>#REF!</v>
      </c>
      <c r="L5044" s="33" t="e">
        <f>AVERAGE(#REF!)</f>
        <v>#REF!</v>
      </c>
      <c r="M5044" s="33" t="e">
        <f>AVERAGE(#REF!)</f>
        <v>#REF!</v>
      </c>
      <c r="N5044" s="33" t="e">
        <f>AVERAGE(#REF!)</f>
        <v>#REF!</v>
      </c>
      <c r="O5044" s="33" t="e">
        <f>AVERAGE(#REF!)</f>
        <v>#REF!</v>
      </c>
      <c r="P5044" s="33" t="e">
        <f>AVERAGE(#REF!)</f>
        <v>#REF!</v>
      </c>
      <c r="Q5044" s="33" t="e">
        <f>AVERAGE(#REF!)</f>
        <v>#REF!</v>
      </c>
    </row>
    <row r="5045" spans="1:33" ht="14.45" customHeight="1">
      <c r="A5045" s="174">
        <v>742</v>
      </c>
      <c r="C5045" s="36" t="s">
        <v>8212</v>
      </c>
      <c r="D5045" s="35" t="s">
        <v>7509</v>
      </c>
      <c r="E5045" s="34" t="s">
        <v>934</v>
      </c>
      <c r="F5045" s="130">
        <v>8.5850000000000009</v>
      </c>
      <c r="G5045" s="33" t="e">
        <f>AVERAGE(#REF!)</f>
        <v>#REF!</v>
      </c>
      <c r="H5045" s="33" t="e">
        <f>AVERAGE(#REF!)</f>
        <v>#REF!</v>
      </c>
      <c r="I5045" s="33" t="e">
        <f>AVERAGE(#REF!)</f>
        <v>#REF!</v>
      </c>
      <c r="J5045" s="33" t="e">
        <f>AVERAGE(#REF!)</f>
        <v>#REF!</v>
      </c>
      <c r="K5045" s="33" t="e">
        <f>AVERAGE(#REF!)</f>
        <v>#REF!</v>
      </c>
      <c r="L5045" s="33" t="e">
        <f>AVERAGE(#REF!)</f>
        <v>#REF!</v>
      </c>
      <c r="M5045" s="33" t="e">
        <f>AVERAGE(#REF!)</f>
        <v>#REF!</v>
      </c>
      <c r="N5045" s="33" t="e">
        <f>AVERAGE(#REF!)</f>
        <v>#REF!</v>
      </c>
      <c r="O5045" s="33" t="e">
        <f>AVERAGE(#REF!)</f>
        <v>#REF!</v>
      </c>
      <c r="P5045" s="33" t="e">
        <f>AVERAGE(#REF!)</f>
        <v>#REF!</v>
      </c>
      <c r="Q5045" s="33" t="e">
        <f>AVERAGE(#REF!)</f>
        <v>#REF!</v>
      </c>
    </row>
    <row r="5046" spans="1:33">
      <c r="A5046" s="174">
        <v>741</v>
      </c>
      <c r="C5046" s="36" t="s">
        <v>8214</v>
      </c>
      <c r="D5046" s="35" t="s">
        <v>6551</v>
      </c>
      <c r="E5046" s="34" t="s">
        <v>934</v>
      </c>
      <c r="F5046" s="130">
        <v>8.5690000000000008</v>
      </c>
      <c r="G5046" s="33" t="e">
        <f>AVERAGE(#REF!)</f>
        <v>#REF!</v>
      </c>
      <c r="H5046" s="33" t="e">
        <f>AVERAGE(#REF!)</f>
        <v>#REF!</v>
      </c>
      <c r="I5046" s="33" t="e">
        <f>AVERAGE(#REF!)</f>
        <v>#REF!</v>
      </c>
      <c r="J5046" s="33" t="e">
        <f>AVERAGE(#REF!)</f>
        <v>#REF!</v>
      </c>
      <c r="K5046" s="33" t="e">
        <f>AVERAGE(#REF!)</f>
        <v>#REF!</v>
      </c>
      <c r="L5046" s="33" t="e">
        <f>AVERAGE(#REF!)</f>
        <v>#REF!</v>
      </c>
      <c r="M5046" s="33" t="e">
        <f>AVERAGE(#REF!)</f>
        <v>#REF!</v>
      </c>
      <c r="N5046" s="33" t="e">
        <f>AVERAGE(#REF!)</f>
        <v>#REF!</v>
      </c>
      <c r="O5046" s="33" t="e">
        <f>AVERAGE(#REF!)</f>
        <v>#REF!</v>
      </c>
      <c r="P5046" s="33" t="e">
        <f>AVERAGE(#REF!)</f>
        <v>#REF!</v>
      </c>
      <c r="Q5046" s="33" t="e">
        <f>AVERAGE(#REF!)</f>
        <v>#REF!</v>
      </c>
    </row>
    <row r="5047" spans="1:33">
      <c r="A5047" s="174">
        <v>740</v>
      </c>
      <c r="C5047" s="36" t="s">
        <v>8211</v>
      </c>
      <c r="D5047" s="35" t="s">
        <v>2143</v>
      </c>
      <c r="E5047" s="34" t="s">
        <v>119</v>
      </c>
      <c r="F5047" s="130">
        <v>8.5579999999999998</v>
      </c>
      <c r="G5047" s="33" t="e">
        <f>AVERAGE(#REF!)</f>
        <v>#REF!</v>
      </c>
      <c r="H5047" s="33" t="e">
        <f>AVERAGE(#REF!)</f>
        <v>#REF!</v>
      </c>
      <c r="I5047" s="33" t="e">
        <f>AVERAGE(#REF!)</f>
        <v>#REF!</v>
      </c>
      <c r="J5047" s="33" t="e">
        <f>AVERAGE(#REF!)</f>
        <v>#REF!</v>
      </c>
      <c r="K5047" s="33" t="e">
        <f>AVERAGE(#REF!)</f>
        <v>#REF!</v>
      </c>
      <c r="L5047" s="33" t="e">
        <f>AVERAGE(#REF!)</f>
        <v>#REF!</v>
      </c>
      <c r="M5047" s="33" t="e">
        <f>AVERAGE(#REF!)</f>
        <v>#REF!</v>
      </c>
      <c r="N5047" s="33" t="e">
        <f>AVERAGE(#REF!)</f>
        <v>#REF!</v>
      </c>
      <c r="O5047" s="33" t="e">
        <f>AVERAGE(#REF!)</f>
        <v>#REF!</v>
      </c>
      <c r="P5047" s="33" t="e">
        <f>AVERAGE(#REF!)</f>
        <v>#REF!</v>
      </c>
      <c r="Q5047" s="33" t="e">
        <f>AVERAGE(#REF!)</f>
        <v>#REF!</v>
      </c>
    </row>
    <row r="5048" spans="1:33" ht="14.45" customHeight="1">
      <c r="A5048" s="174">
        <v>739</v>
      </c>
      <c r="C5048" s="36" t="s">
        <v>8210</v>
      </c>
      <c r="D5048" s="35" t="s">
        <v>8229</v>
      </c>
      <c r="E5048" s="34" t="s">
        <v>934</v>
      </c>
      <c r="F5048" s="130">
        <v>8.5500000000000007</v>
      </c>
      <c r="G5048" s="33" t="e">
        <f>AVERAGE(#REF!)</f>
        <v>#REF!</v>
      </c>
      <c r="H5048" s="33" t="e">
        <f>AVERAGE(#REF!)</f>
        <v>#REF!</v>
      </c>
      <c r="I5048" s="33" t="e">
        <f>AVERAGE(#REF!)</f>
        <v>#REF!</v>
      </c>
      <c r="J5048" s="33" t="e">
        <f>AVERAGE(#REF!)</f>
        <v>#REF!</v>
      </c>
      <c r="K5048" s="33" t="e">
        <f>AVERAGE(#REF!)</f>
        <v>#REF!</v>
      </c>
      <c r="L5048" s="33" t="e">
        <f>AVERAGE(#REF!)</f>
        <v>#REF!</v>
      </c>
      <c r="M5048" s="33" t="e">
        <f>AVERAGE(#REF!)</f>
        <v>#REF!</v>
      </c>
      <c r="N5048" s="33" t="e">
        <f>AVERAGE(#REF!)</f>
        <v>#REF!</v>
      </c>
      <c r="O5048" s="33" t="e">
        <f>AVERAGE(#REF!)</f>
        <v>#REF!</v>
      </c>
      <c r="P5048" s="33" t="e">
        <f>AVERAGE(#REF!)</f>
        <v>#REF!</v>
      </c>
      <c r="Q5048" s="33" t="e">
        <f>AVERAGE(#REF!)</f>
        <v>#REF!</v>
      </c>
    </row>
    <row r="5049" spans="1:33" ht="14.45" customHeight="1">
      <c r="A5049" s="174">
        <v>738</v>
      </c>
      <c r="C5049" s="36" t="s">
        <v>8215</v>
      </c>
      <c r="D5049" s="35" t="s">
        <v>8135</v>
      </c>
      <c r="E5049" s="34" t="s">
        <v>934</v>
      </c>
      <c r="F5049" s="130">
        <v>8.1999999999999993</v>
      </c>
      <c r="G5049" s="33" t="e">
        <f>AVERAGE(#REF!)</f>
        <v>#REF!</v>
      </c>
      <c r="H5049" s="33" t="e">
        <f>AVERAGE(#REF!)</f>
        <v>#REF!</v>
      </c>
      <c r="I5049" s="33" t="e">
        <f>AVERAGE(#REF!)</f>
        <v>#REF!</v>
      </c>
      <c r="J5049" s="33" t="e">
        <f>AVERAGE(#REF!)</f>
        <v>#REF!</v>
      </c>
      <c r="K5049" s="33" t="e">
        <f>AVERAGE(#REF!)</f>
        <v>#REF!</v>
      </c>
      <c r="L5049" s="33" t="e">
        <f>AVERAGE(#REF!)</f>
        <v>#REF!</v>
      </c>
      <c r="M5049" s="33" t="e">
        <f>AVERAGE(#REF!)</f>
        <v>#REF!</v>
      </c>
      <c r="N5049" s="33" t="e">
        <f>AVERAGE(#REF!)</f>
        <v>#REF!</v>
      </c>
      <c r="O5049" s="33" t="e">
        <f>AVERAGE(#REF!)</f>
        <v>#REF!</v>
      </c>
      <c r="P5049" s="33" t="e">
        <f>AVERAGE(#REF!)</f>
        <v>#REF!</v>
      </c>
      <c r="Q5049" s="33" t="e">
        <f>AVERAGE(#REF!)</f>
        <v>#REF!</v>
      </c>
    </row>
    <row r="5050" spans="1:33" ht="14.45" customHeight="1">
      <c r="A5050" s="174">
        <v>737</v>
      </c>
      <c r="C5050" s="147" t="s">
        <v>8222</v>
      </c>
      <c r="D5050" s="147" t="s">
        <v>8224</v>
      </c>
      <c r="E5050" s="148"/>
      <c r="F5050" s="149">
        <v>8.5670000000000002</v>
      </c>
      <c r="G5050" s="33"/>
      <c r="H5050" s="33"/>
      <c r="I5050" s="33"/>
      <c r="J5050" s="33"/>
      <c r="K5050" s="33"/>
      <c r="L5050" s="33"/>
      <c r="M5050" s="33"/>
      <c r="N5050" s="33"/>
      <c r="O5050" s="33"/>
      <c r="P5050" s="33"/>
      <c r="Q5050" s="33"/>
    </row>
    <row r="5051" spans="1:33" ht="14.45" customHeight="1">
      <c r="A5051" s="174">
        <v>736</v>
      </c>
      <c r="C5051" s="147" t="s">
        <v>8222</v>
      </c>
      <c r="D5051" s="147" t="s">
        <v>8218</v>
      </c>
      <c r="E5051" s="148"/>
      <c r="F5051" s="149">
        <v>9.1180000000000003</v>
      </c>
      <c r="G5051" s="33"/>
      <c r="H5051" s="33"/>
      <c r="I5051" s="33"/>
      <c r="J5051" s="33"/>
      <c r="K5051" s="33"/>
      <c r="L5051" s="33"/>
      <c r="M5051" s="33"/>
      <c r="N5051" s="33"/>
      <c r="O5051" s="33"/>
      <c r="P5051" s="33"/>
      <c r="Q5051" s="33"/>
    </row>
    <row r="5052" spans="1:33" ht="14.45" customHeight="1">
      <c r="A5052" s="174">
        <v>735</v>
      </c>
      <c r="C5052" s="147" t="s">
        <v>8222</v>
      </c>
      <c r="D5052" s="147" t="s">
        <v>8219</v>
      </c>
      <c r="E5052" s="148"/>
      <c r="F5052" s="149">
        <v>9.65</v>
      </c>
      <c r="G5052" s="33"/>
      <c r="H5052" s="33"/>
      <c r="I5052" s="33"/>
      <c r="J5052" s="33"/>
      <c r="K5052" s="33"/>
      <c r="L5052" s="33"/>
      <c r="M5052" s="33"/>
      <c r="N5052" s="33"/>
      <c r="O5052" s="33"/>
      <c r="P5052" s="33"/>
      <c r="Q5052" s="33"/>
    </row>
    <row r="5053" spans="1:33" ht="14.45" customHeight="1">
      <c r="A5053" s="174">
        <v>734</v>
      </c>
      <c r="C5053" s="147" t="s">
        <v>8222</v>
      </c>
      <c r="D5053" s="147" t="s">
        <v>8496</v>
      </c>
      <c r="E5053" s="148"/>
      <c r="F5053" s="149">
        <v>8.4429999999999996</v>
      </c>
      <c r="G5053" s="33"/>
      <c r="H5053" s="33"/>
      <c r="I5053" s="33"/>
      <c r="J5053" s="33"/>
      <c r="K5053" s="33"/>
      <c r="L5053" s="33"/>
      <c r="M5053" s="33"/>
      <c r="N5053" s="33"/>
      <c r="O5053" s="33"/>
      <c r="P5053" s="33"/>
      <c r="Q5053" s="33"/>
    </row>
    <row r="5054" spans="1:33" s="157" customFormat="1" ht="14.45" customHeight="1" thickBot="1">
      <c r="A5054" s="174">
        <v>733</v>
      </c>
      <c r="C5054" s="158" t="s">
        <v>8222</v>
      </c>
      <c r="D5054" s="158" t="s">
        <v>8225</v>
      </c>
      <c r="E5054" s="159"/>
      <c r="F5054" s="160">
        <v>8.5670000000000002</v>
      </c>
      <c r="G5054" s="161"/>
      <c r="H5054" s="161"/>
      <c r="I5054" s="161"/>
      <c r="J5054" s="161"/>
      <c r="K5054" s="161"/>
      <c r="L5054" s="161"/>
      <c r="M5054" s="161"/>
      <c r="N5054" s="161"/>
      <c r="O5054" s="161"/>
      <c r="P5054" s="161"/>
      <c r="Q5054" s="161"/>
      <c r="R5054" s="213"/>
      <c r="S5054" s="162"/>
      <c r="T5054" s="162"/>
      <c r="U5054" s="162"/>
      <c r="V5054" s="162"/>
      <c r="W5054" s="162"/>
      <c r="X5054" s="162"/>
      <c r="Y5054" s="162"/>
      <c r="Z5054" s="162"/>
      <c r="AA5054" s="162"/>
      <c r="AB5054" s="162"/>
      <c r="AC5054" s="162"/>
      <c r="AD5054" s="163"/>
      <c r="AE5054" s="163"/>
      <c r="AF5054" s="163"/>
      <c r="AG5054" s="163"/>
    </row>
    <row r="5055" spans="1:33" ht="16.5" thickTop="1">
      <c r="A5055" s="174">
        <v>1569</v>
      </c>
      <c r="B5055">
        <v>1</v>
      </c>
      <c r="C5055" s="36" t="s">
        <v>9167</v>
      </c>
      <c r="D5055" s="42" t="s">
        <v>1115</v>
      </c>
      <c r="E5055" s="41" t="s">
        <v>119</v>
      </c>
      <c r="F5055" s="40">
        <v>10</v>
      </c>
      <c r="G5055" s="37">
        <v>5</v>
      </c>
      <c r="H5055" s="37">
        <v>5</v>
      </c>
      <c r="I5055" s="37">
        <v>5</v>
      </c>
      <c r="J5055" s="37">
        <v>5</v>
      </c>
      <c r="K5055" s="37">
        <v>10</v>
      </c>
      <c r="L5055" s="37">
        <v>10</v>
      </c>
      <c r="M5055" s="37">
        <v>5</v>
      </c>
      <c r="N5055" s="37">
        <v>10</v>
      </c>
      <c r="O5055" s="37">
        <v>10</v>
      </c>
      <c r="P5055" s="37">
        <v>10</v>
      </c>
      <c r="Q5055" s="37">
        <v>5</v>
      </c>
    </row>
    <row r="5056" spans="1:33">
      <c r="A5056" s="174">
        <v>1568</v>
      </c>
      <c r="B5056">
        <v>2</v>
      </c>
      <c r="C5056" s="36" t="s">
        <v>9167</v>
      </c>
      <c r="D5056" s="36" t="s">
        <v>1114</v>
      </c>
      <c r="E5056" s="39" t="s">
        <v>119</v>
      </c>
      <c r="F5056" s="38">
        <v>8.3000000000000007</v>
      </c>
      <c r="G5056" s="37">
        <v>5</v>
      </c>
      <c r="H5056" s="37">
        <v>5</v>
      </c>
      <c r="I5056" s="37">
        <v>5</v>
      </c>
      <c r="J5056" s="37">
        <v>5</v>
      </c>
      <c r="K5056" s="37">
        <v>10</v>
      </c>
      <c r="L5056" s="37">
        <v>10</v>
      </c>
      <c r="M5056" s="37">
        <v>5</v>
      </c>
      <c r="N5056" s="37">
        <v>10</v>
      </c>
      <c r="O5056" s="37">
        <v>10</v>
      </c>
      <c r="P5056" s="37">
        <v>10</v>
      </c>
      <c r="Q5056" s="37">
        <v>5</v>
      </c>
    </row>
    <row r="5057" spans="1:17">
      <c r="A5057" s="174">
        <v>1567</v>
      </c>
      <c r="B5057">
        <v>3</v>
      </c>
      <c r="C5057" s="36" t="s">
        <v>9167</v>
      </c>
      <c r="D5057" s="36" t="s">
        <v>1113</v>
      </c>
      <c r="E5057" s="39" t="s">
        <v>119</v>
      </c>
      <c r="F5057" s="38">
        <v>8.6</v>
      </c>
      <c r="G5057" s="37">
        <v>5</v>
      </c>
      <c r="H5057" s="37">
        <v>5</v>
      </c>
      <c r="I5057" s="37">
        <v>5</v>
      </c>
      <c r="J5057" s="37">
        <v>5</v>
      </c>
      <c r="K5057" s="37">
        <v>10</v>
      </c>
      <c r="L5057" s="37">
        <v>10</v>
      </c>
      <c r="M5057" s="37">
        <v>5</v>
      </c>
      <c r="N5057" s="37">
        <v>10</v>
      </c>
      <c r="O5057" s="37">
        <v>10</v>
      </c>
      <c r="P5057" s="37">
        <v>10</v>
      </c>
      <c r="Q5057" s="37">
        <v>5</v>
      </c>
    </row>
    <row r="5058" spans="1:17">
      <c r="A5058" s="174">
        <v>1566</v>
      </c>
      <c r="B5058">
        <v>4</v>
      </c>
      <c r="C5058" s="36" t="s">
        <v>9167</v>
      </c>
      <c r="D5058" s="36" t="s">
        <v>1112</v>
      </c>
      <c r="E5058" s="39" t="s">
        <v>119</v>
      </c>
      <c r="F5058" s="38">
        <v>9.1999999999999993</v>
      </c>
      <c r="G5058" s="37">
        <v>5</v>
      </c>
      <c r="H5058" s="37">
        <v>5</v>
      </c>
      <c r="I5058" s="37">
        <v>5</v>
      </c>
      <c r="J5058" s="37">
        <v>5</v>
      </c>
      <c r="K5058" s="37">
        <v>10</v>
      </c>
      <c r="L5058" s="37">
        <v>10</v>
      </c>
      <c r="M5058" s="37">
        <v>5</v>
      </c>
      <c r="N5058" s="37">
        <v>10</v>
      </c>
      <c r="O5058" s="37">
        <v>10</v>
      </c>
      <c r="P5058" s="37">
        <v>10</v>
      </c>
      <c r="Q5058" s="37">
        <v>5</v>
      </c>
    </row>
    <row r="5059" spans="1:17">
      <c r="A5059" s="174">
        <v>1565</v>
      </c>
      <c r="B5059">
        <v>5</v>
      </c>
      <c r="C5059" s="36" t="s">
        <v>9167</v>
      </c>
      <c r="D5059" s="36" t="s">
        <v>1111</v>
      </c>
      <c r="E5059" s="39" t="s">
        <v>119</v>
      </c>
      <c r="F5059" s="38">
        <v>8.8000000000000007</v>
      </c>
      <c r="G5059" s="37">
        <v>5</v>
      </c>
      <c r="H5059" s="37">
        <v>5</v>
      </c>
      <c r="I5059" s="37">
        <v>5</v>
      </c>
      <c r="J5059" s="37">
        <v>5</v>
      </c>
      <c r="K5059" s="37">
        <v>10</v>
      </c>
      <c r="L5059" s="37">
        <v>10</v>
      </c>
      <c r="M5059" s="37">
        <v>5</v>
      </c>
      <c r="N5059" s="37">
        <v>10</v>
      </c>
      <c r="O5059" s="37">
        <v>10</v>
      </c>
      <c r="P5059" s="37">
        <v>10</v>
      </c>
      <c r="Q5059" s="37">
        <v>5</v>
      </c>
    </row>
    <row r="5060" spans="1:17">
      <c r="A5060" s="174">
        <v>1564</v>
      </c>
      <c r="B5060">
        <v>6</v>
      </c>
      <c r="C5060" s="36" t="s">
        <v>9167</v>
      </c>
      <c r="D5060" s="36" t="s">
        <v>1110</v>
      </c>
      <c r="E5060" s="39" t="s">
        <v>119</v>
      </c>
      <c r="F5060" s="38">
        <v>8.1</v>
      </c>
      <c r="G5060" s="37">
        <v>5</v>
      </c>
      <c r="H5060" s="37">
        <v>5</v>
      </c>
      <c r="I5060" s="37">
        <v>5</v>
      </c>
      <c r="J5060" s="37">
        <v>5</v>
      </c>
      <c r="K5060" s="37">
        <v>10</v>
      </c>
      <c r="L5060" s="37">
        <v>10</v>
      </c>
      <c r="M5060" s="37">
        <v>5</v>
      </c>
      <c r="N5060" s="37">
        <v>10</v>
      </c>
      <c r="O5060" s="37">
        <v>10</v>
      </c>
      <c r="P5060" s="37">
        <v>10</v>
      </c>
      <c r="Q5060" s="37">
        <v>5</v>
      </c>
    </row>
    <row r="5061" spans="1:17">
      <c r="A5061" s="174">
        <v>1563</v>
      </c>
      <c r="B5061">
        <v>7</v>
      </c>
      <c r="C5061" s="36" t="s">
        <v>9167</v>
      </c>
      <c r="D5061" s="36" t="s">
        <v>1109</v>
      </c>
      <c r="E5061" s="39" t="s">
        <v>119</v>
      </c>
      <c r="F5061" s="38">
        <v>9.4</v>
      </c>
      <c r="G5061" s="37">
        <v>5</v>
      </c>
      <c r="H5061" s="37">
        <v>5</v>
      </c>
      <c r="I5061" s="37">
        <v>5</v>
      </c>
      <c r="J5061" s="37">
        <v>5</v>
      </c>
      <c r="K5061" s="37">
        <v>10</v>
      </c>
      <c r="L5061" s="37">
        <v>10</v>
      </c>
      <c r="M5061" s="37">
        <v>5</v>
      </c>
      <c r="N5061" s="37">
        <v>10</v>
      </c>
      <c r="O5061" s="37">
        <v>10</v>
      </c>
      <c r="P5061" s="37">
        <v>10</v>
      </c>
      <c r="Q5061" s="37">
        <v>5</v>
      </c>
    </row>
    <row r="5062" spans="1:17">
      <c r="A5062" s="174">
        <v>1562</v>
      </c>
      <c r="B5062">
        <v>8</v>
      </c>
      <c r="C5062" s="36" t="s">
        <v>9167</v>
      </c>
      <c r="D5062" s="36" t="s">
        <v>1108</v>
      </c>
      <c r="E5062" s="39" t="s">
        <v>119</v>
      </c>
      <c r="F5062" s="38">
        <v>8</v>
      </c>
      <c r="G5062" s="37">
        <v>5</v>
      </c>
      <c r="H5062" s="37">
        <v>5</v>
      </c>
      <c r="I5062" s="37">
        <v>5</v>
      </c>
      <c r="J5062" s="37">
        <v>5</v>
      </c>
      <c r="K5062" s="37">
        <v>10</v>
      </c>
      <c r="L5062" s="37">
        <v>10</v>
      </c>
      <c r="M5062" s="37">
        <v>5</v>
      </c>
      <c r="N5062" s="37">
        <v>10</v>
      </c>
      <c r="O5062" s="37">
        <v>10</v>
      </c>
      <c r="P5062" s="37">
        <v>10</v>
      </c>
      <c r="Q5062" s="37">
        <v>5</v>
      </c>
    </row>
    <row r="5063" spans="1:17">
      <c r="A5063" s="174">
        <v>1561</v>
      </c>
      <c r="B5063">
        <v>9</v>
      </c>
      <c r="C5063" s="36" t="s">
        <v>9167</v>
      </c>
      <c r="D5063" s="36" t="s">
        <v>1107</v>
      </c>
      <c r="E5063" s="39" t="s">
        <v>119</v>
      </c>
      <c r="F5063" s="38">
        <v>9.1999999999999993</v>
      </c>
      <c r="G5063" s="37">
        <v>5</v>
      </c>
      <c r="H5063" s="37">
        <v>5</v>
      </c>
      <c r="I5063" s="37">
        <v>5</v>
      </c>
      <c r="J5063" s="37">
        <v>5</v>
      </c>
      <c r="K5063" s="37">
        <v>10</v>
      </c>
      <c r="L5063" s="37">
        <v>10</v>
      </c>
      <c r="M5063" s="37">
        <v>5</v>
      </c>
      <c r="N5063" s="37">
        <v>10</v>
      </c>
      <c r="O5063" s="37">
        <v>10</v>
      </c>
      <c r="P5063" s="37">
        <v>10</v>
      </c>
      <c r="Q5063" s="37">
        <v>5</v>
      </c>
    </row>
    <row r="5064" spans="1:17">
      <c r="A5064" s="174">
        <v>1560</v>
      </c>
      <c r="B5064">
        <v>10</v>
      </c>
      <c r="C5064" s="36" t="s">
        <v>9167</v>
      </c>
      <c r="D5064" s="36" t="s">
        <v>1106</v>
      </c>
      <c r="E5064" s="39" t="s">
        <v>119</v>
      </c>
      <c r="F5064" s="38">
        <v>9.1999999999999993</v>
      </c>
      <c r="G5064" s="37">
        <v>5</v>
      </c>
      <c r="H5064" s="37">
        <v>5</v>
      </c>
      <c r="I5064" s="37">
        <v>5</v>
      </c>
      <c r="J5064" s="37">
        <v>5</v>
      </c>
      <c r="K5064" s="37">
        <v>10</v>
      </c>
      <c r="L5064" s="37">
        <v>10</v>
      </c>
      <c r="M5064" s="37">
        <v>5</v>
      </c>
      <c r="N5064" s="37">
        <v>10</v>
      </c>
      <c r="O5064" s="37">
        <v>10</v>
      </c>
      <c r="P5064" s="37">
        <v>10</v>
      </c>
      <c r="Q5064" s="37">
        <v>5</v>
      </c>
    </row>
    <row r="5065" spans="1:17">
      <c r="A5065" s="174">
        <v>1559</v>
      </c>
      <c r="B5065">
        <v>11</v>
      </c>
      <c r="C5065" s="36" t="s">
        <v>9167</v>
      </c>
      <c r="D5065" s="36" t="s">
        <v>1105</v>
      </c>
      <c r="E5065" s="39" t="s">
        <v>119</v>
      </c>
      <c r="F5065" s="38">
        <v>7.4</v>
      </c>
      <c r="G5065" s="37">
        <v>5</v>
      </c>
      <c r="H5065" s="37">
        <v>5</v>
      </c>
      <c r="I5065" s="37">
        <v>5</v>
      </c>
      <c r="J5065" s="37">
        <v>5</v>
      </c>
      <c r="K5065" s="37">
        <v>10</v>
      </c>
      <c r="L5065" s="37">
        <v>10</v>
      </c>
      <c r="M5065" s="37">
        <v>5</v>
      </c>
      <c r="N5065" s="37">
        <v>10</v>
      </c>
      <c r="O5065" s="37">
        <v>10</v>
      </c>
      <c r="P5065" s="37">
        <v>10</v>
      </c>
      <c r="Q5065" s="37">
        <v>5</v>
      </c>
    </row>
    <row r="5066" spans="1:17">
      <c r="A5066" s="174">
        <v>1558</v>
      </c>
      <c r="C5066" s="36" t="s">
        <v>9167</v>
      </c>
      <c r="D5066" s="35" t="s">
        <v>1104</v>
      </c>
      <c r="E5066" s="34" t="s">
        <v>119</v>
      </c>
      <c r="F5066" s="130">
        <v>8.7159999999999993</v>
      </c>
      <c r="G5066" s="33" t="e">
        <f>AVERAGE(#REF!)</f>
        <v>#REF!</v>
      </c>
      <c r="H5066" s="33" t="e">
        <f>AVERAGE(#REF!)</f>
        <v>#REF!</v>
      </c>
      <c r="I5066" s="33" t="e">
        <f>AVERAGE(#REF!)</f>
        <v>#REF!</v>
      </c>
      <c r="J5066" s="33" t="e">
        <f>AVERAGE(#REF!)</f>
        <v>#REF!</v>
      </c>
      <c r="K5066" s="33" t="e">
        <f>AVERAGE(#REF!)</f>
        <v>#REF!</v>
      </c>
      <c r="L5066" s="33" t="e">
        <f>AVERAGE(#REF!)</f>
        <v>#REF!</v>
      </c>
      <c r="M5066" s="33" t="e">
        <f>AVERAGE(#REF!)</f>
        <v>#REF!</v>
      </c>
      <c r="N5066" s="33" t="e">
        <f>AVERAGE(#REF!)</f>
        <v>#REF!</v>
      </c>
      <c r="O5066" s="33" t="e">
        <f>AVERAGE(#REF!)</f>
        <v>#REF!</v>
      </c>
      <c r="P5066" s="33" t="e">
        <f>AVERAGE(#REF!)</f>
        <v>#REF!</v>
      </c>
      <c r="Q5066" s="33" t="e">
        <f>AVERAGE(#REF!)</f>
        <v>#REF!</v>
      </c>
    </row>
    <row r="5067" spans="1:17" ht="14.45" customHeight="1">
      <c r="A5067" s="174">
        <v>5196</v>
      </c>
      <c r="B5067">
        <v>1</v>
      </c>
      <c r="C5067" s="36" t="s">
        <v>8992</v>
      </c>
      <c r="D5067" s="36" t="s">
        <v>8993</v>
      </c>
      <c r="E5067" s="39" t="s">
        <v>934</v>
      </c>
      <c r="F5067" s="38">
        <v>8.6999999999999993</v>
      </c>
      <c r="G5067" s="37">
        <v>5</v>
      </c>
      <c r="H5067" s="37">
        <v>5</v>
      </c>
      <c r="I5067" s="37">
        <v>5</v>
      </c>
      <c r="J5067" s="37">
        <v>5</v>
      </c>
      <c r="K5067" s="37">
        <v>10</v>
      </c>
      <c r="L5067" s="37">
        <v>10</v>
      </c>
      <c r="M5067" s="37">
        <v>5</v>
      </c>
      <c r="N5067" s="37">
        <v>10</v>
      </c>
      <c r="O5067" s="37">
        <v>10</v>
      </c>
      <c r="P5067" s="37">
        <v>10</v>
      </c>
      <c r="Q5067" s="37">
        <v>5</v>
      </c>
    </row>
    <row r="5068" spans="1:17" ht="14.45" customHeight="1" thickTop="1">
      <c r="A5068" s="174">
        <v>5195</v>
      </c>
      <c r="B5068">
        <v>2</v>
      </c>
      <c r="C5068" s="36" t="s">
        <v>8992</v>
      </c>
      <c r="D5068" s="36" t="s">
        <v>8994</v>
      </c>
      <c r="E5068" s="39" t="s">
        <v>934</v>
      </c>
      <c r="F5068" s="38">
        <v>8.1999999999999993</v>
      </c>
      <c r="G5068" s="37">
        <v>5</v>
      </c>
      <c r="H5068" s="37">
        <v>5</v>
      </c>
      <c r="I5068" s="37">
        <v>5</v>
      </c>
      <c r="J5068" s="37">
        <v>5</v>
      </c>
      <c r="K5068" s="37">
        <v>10</v>
      </c>
      <c r="L5068" s="37">
        <v>10</v>
      </c>
      <c r="M5068" s="37">
        <v>5</v>
      </c>
      <c r="N5068" s="37">
        <v>10</v>
      </c>
      <c r="O5068" s="37">
        <v>10</v>
      </c>
      <c r="P5068" s="37">
        <v>10</v>
      </c>
      <c r="Q5068" s="37">
        <v>5</v>
      </c>
    </row>
    <row r="5069" spans="1:17" ht="14.45" customHeight="1">
      <c r="A5069" s="174">
        <v>5194</v>
      </c>
      <c r="B5069">
        <v>3</v>
      </c>
      <c r="C5069" s="36" t="s">
        <v>8992</v>
      </c>
      <c r="D5069" s="36" t="s">
        <v>8995</v>
      </c>
      <c r="E5069" s="39" t="s">
        <v>934</v>
      </c>
      <c r="F5069" s="38">
        <v>8.4</v>
      </c>
      <c r="G5069" s="37">
        <v>5</v>
      </c>
      <c r="H5069" s="37">
        <v>5</v>
      </c>
      <c r="I5069" s="37">
        <v>5</v>
      </c>
      <c r="J5069" s="37">
        <v>5</v>
      </c>
      <c r="K5069" s="37">
        <v>10</v>
      </c>
      <c r="L5069" s="37">
        <v>10</v>
      </c>
      <c r="M5069" s="37">
        <v>5</v>
      </c>
      <c r="N5069" s="37">
        <v>10</v>
      </c>
      <c r="O5069" s="37">
        <v>10</v>
      </c>
      <c r="P5069" s="37">
        <v>10</v>
      </c>
      <c r="Q5069" s="37">
        <v>5</v>
      </c>
    </row>
    <row r="5070" spans="1:17" ht="14.45" customHeight="1">
      <c r="A5070" s="174">
        <v>5193</v>
      </c>
      <c r="B5070">
        <v>4</v>
      </c>
      <c r="C5070" s="36" t="s">
        <v>8992</v>
      </c>
      <c r="D5070" s="36" t="s">
        <v>8996</v>
      </c>
      <c r="E5070" s="39" t="s">
        <v>934</v>
      </c>
      <c r="F5070" s="38">
        <v>8.4</v>
      </c>
      <c r="G5070" s="37">
        <v>5</v>
      </c>
      <c r="H5070" s="37">
        <v>5</v>
      </c>
      <c r="I5070" s="37">
        <v>5</v>
      </c>
      <c r="J5070" s="37">
        <v>5</v>
      </c>
      <c r="K5070" s="37">
        <v>10</v>
      </c>
      <c r="L5070" s="37">
        <v>10</v>
      </c>
      <c r="M5070" s="37">
        <v>5</v>
      </c>
      <c r="N5070" s="37">
        <v>10</v>
      </c>
      <c r="O5070" s="37">
        <v>10</v>
      </c>
      <c r="P5070" s="37">
        <v>10</v>
      </c>
      <c r="Q5070" s="37">
        <v>5</v>
      </c>
    </row>
    <row r="5071" spans="1:17" ht="14.45" customHeight="1">
      <c r="A5071" s="174">
        <v>5192</v>
      </c>
      <c r="B5071">
        <v>5</v>
      </c>
      <c r="C5071" s="36" t="s">
        <v>8992</v>
      </c>
      <c r="D5071" s="36" t="s">
        <v>8997</v>
      </c>
      <c r="E5071" s="39" t="s">
        <v>934</v>
      </c>
      <c r="F5071" s="38">
        <v>8.5</v>
      </c>
      <c r="G5071" s="37">
        <v>5</v>
      </c>
      <c r="H5071" s="37">
        <v>5</v>
      </c>
      <c r="I5071" s="37">
        <v>5</v>
      </c>
      <c r="J5071" s="37">
        <v>5</v>
      </c>
      <c r="K5071" s="37">
        <v>10</v>
      </c>
      <c r="L5071" s="37">
        <v>10</v>
      </c>
      <c r="M5071" s="37">
        <v>5</v>
      </c>
      <c r="N5071" s="37">
        <v>10</v>
      </c>
      <c r="O5071" s="37">
        <v>10</v>
      </c>
      <c r="P5071" s="37">
        <v>10</v>
      </c>
      <c r="Q5071" s="37">
        <v>5</v>
      </c>
    </row>
    <row r="5072" spans="1:17" ht="14.45" customHeight="1">
      <c r="A5072" s="174">
        <v>5191</v>
      </c>
      <c r="B5072">
        <v>6</v>
      </c>
      <c r="C5072" s="36" t="s">
        <v>8992</v>
      </c>
      <c r="D5072" s="36" t="s">
        <v>8998</v>
      </c>
      <c r="E5072" s="39" t="s">
        <v>934</v>
      </c>
      <c r="F5072" s="38">
        <v>7.8</v>
      </c>
      <c r="G5072" s="37">
        <v>5</v>
      </c>
      <c r="H5072" s="37">
        <v>5</v>
      </c>
      <c r="I5072" s="37">
        <v>5</v>
      </c>
      <c r="J5072" s="37">
        <v>5</v>
      </c>
      <c r="K5072" s="37">
        <v>10</v>
      </c>
      <c r="L5072" s="37">
        <v>10</v>
      </c>
      <c r="M5072" s="37">
        <v>5</v>
      </c>
      <c r="N5072" s="37">
        <v>10</v>
      </c>
      <c r="O5072" s="37">
        <v>10</v>
      </c>
      <c r="P5072" s="37">
        <v>10</v>
      </c>
      <c r="Q5072" s="37">
        <v>5</v>
      </c>
    </row>
    <row r="5073" spans="1:17" ht="14.45" customHeight="1">
      <c r="A5073" s="174">
        <v>5190</v>
      </c>
      <c r="B5073">
        <v>7</v>
      </c>
      <c r="C5073" s="36" t="s">
        <v>8992</v>
      </c>
      <c r="D5073" s="36" t="s">
        <v>1961</v>
      </c>
      <c r="E5073" s="39" t="s">
        <v>934</v>
      </c>
      <c r="F5073" s="38">
        <v>8.8000000000000007</v>
      </c>
      <c r="G5073" s="37">
        <v>5</v>
      </c>
      <c r="H5073" s="37">
        <v>5</v>
      </c>
      <c r="I5073" s="37">
        <v>5</v>
      </c>
      <c r="J5073" s="37">
        <v>5</v>
      </c>
      <c r="K5073" s="37">
        <v>10</v>
      </c>
      <c r="L5073" s="37">
        <v>10</v>
      </c>
      <c r="M5073" s="37">
        <v>5</v>
      </c>
      <c r="N5073" s="37">
        <v>10</v>
      </c>
      <c r="O5073" s="37">
        <v>10</v>
      </c>
      <c r="P5073" s="37">
        <v>10</v>
      </c>
      <c r="Q5073" s="37">
        <v>5</v>
      </c>
    </row>
    <row r="5074" spans="1:17" ht="14.45" customHeight="1">
      <c r="A5074" s="174">
        <v>5169</v>
      </c>
      <c r="C5074" s="36" t="s">
        <v>8992</v>
      </c>
      <c r="D5074" s="35" t="s">
        <v>8991</v>
      </c>
      <c r="E5074" s="34" t="s">
        <v>934</v>
      </c>
      <c r="F5074" s="130">
        <v>8.3940000000000001</v>
      </c>
      <c r="G5074" s="33" t="e">
        <f>AVERAGE(#REF!)</f>
        <v>#REF!</v>
      </c>
      <c r="H5074" s="33" t="e">
        <f>AVERAGE(#REF!)</f>
        <v>#REF!</v>
      </c>
      <c r="I5074" s="33" t="e">
        <f>AVERAGE(#REF!)</f>
        <v>#REF!</v>
      </c>
      <c r="J5074" s="33" t="e">
        <f>AVERAGE(#REF!)</f>
        <v>#REF!</v>
      </c>
      <c r="K5074" s="33" t="e">
        <f>AVERAGE(#REF!)</f>
        <v>#REF!</v>
      </c>
      <c r="L5074" s="33" t="e">
        <f>AVERAGE(#REF!)</f>
        <v>#REF!</v>
      </c>
      <c r="M5074" s="33" t="e">
        <f>AVERAGE(#REF!)</f>
        <v>#REF!</v>
      </c>
      <c r="N5074" s="33" t="e">
        <f>AVERAGE(#REF!)</f>
        <v>#REF!</v>
      </c>
      <c r="O5074" s="33" t="e">
        <f>AVERAGE(#REF!)</f>
        <v>#REF!</v>
      </c>
      <c r="P5074" s="33" t="e">
        <f>AVERAGE(#REF!)</f>
        <v>#REF!</v>
      </c>
      <c r="Q5074" s="33" t="e">
        <f>AVERAGE(#REF!)</f>
        <v>#REF!</v>
      </c>
    </row>
    <row r="5075" spans="1:17">
      <c r="A5075" s="174">
        <v>3225</v>
      </c>
      <c r="B5075">
        <v>1</v>
      </c>
      <c r="C5075" s="36" t="s">
        <v>6582</v>
      </c>
      <c r="D5075" s="36" t="s">
        <v>6583</v>
      </c>
      <c r="E5075" s="39" t="s">
        <v>934</v>
      </c>
      <c r="F5075" s="38">
        <v>8.5</v>
      </c>
      <c r="G5075" s="37">
        <v>5</v>
      </c>
      <c r="H5075" s="37">
        <v>5</v>
      </c>
      <c r="I5075" s="37">
        <v>5</v>
      </c>
      <c r="J5075" s="37">
        <v>5</v>
      </c>
      <c r="K5075" s="37">
        <v>10</v>
      </c>
      <c r="L5075" s="37">
        <v>10</v>
      </c>
      <c r="M5075" s="37">
        <v>5</v>
      </c>
      <c r="N5075" s="37">
        <v>10</v>
      </c>
      <c r="O5075" s="37">
        <v>10</v>
      </c>
      <c r="P5075" s="37">
        <v>10</v>
      </c>
      <c r="Q5075" s="37">
        <v>5</v>
      </c>
    </row>
    <row r="5076" spans="1:17">
      <c r="A5076" s="174">
        <v>3224</v>
      </c>
      <c r="B5076">
        <v>2</v>
      </c>
      <c r="C5076" s="36" t="s">
        <v>6582</v>
      </c>
      <c r="D5076" s="36" t="s">
        <v>6584</v>
      </c>
      <c r="E5076" s="39" t="s">
        <v>934</v>
      </c>
      <c r="F5076" s="38">
        <v>8.6</v>
      </c>
      <c r="G5076" s="37">
        <v>5</v>
      </c>
      <c r="H5076" s="37">
        <v>5</v>
      </c>
      <c r="I5076" s="37">
        <v>5</v>
      </c>
      <c r="J5076" s="37">
        <v>5</v>
      </c>
      <c r="K5076" s="37">
        <v>10</v>
      </c>
      <c r="L5076" s="37">
        <v>10</v>
      </c>
      <c r="M5076" s="37">
        <v>5</v>
      </c>
      <c r="N5076" s="37">
        <v>10</v>
      </c>
      <c r="O5076" s="37">
        <v>10</v>
      </c>
      <c r="P5076" s="37">
        <v>10</v>
      </c>
      <c r="Q5076" s="37">
        <v>5</v>
      </c>
    </row>
    <row r="5077" spans="1:17">
      <c r="A5077" s="174">
        <v>3223</v>
      </c>
      <c r="B5077">
        <v>3</v>
      </c>
      <c r="C5077" s="36" t="s">
        <v>6582</v>
      </c>
      <c r="D5077" s="36" t="s">
        <v>6585</v>
      </c>
      <c r="E5077" s="39" t="s">
        <v>934</v>
      </c>
      <c r="F5077" s="38">
        <v>8.4</v>
      </c>
      <c r="G5077" s="37">
        <v>5</v>
      </c>
      <c r="H5077" s="37">
        <v>5</v>
      </c>
      <c r="I5077" s="37">
        <v>5</v>
      </c>
      <c r="J5077" s="37">
        <v>5</v>
      </c>
      <c r="K5077" s="37">
        <v>10</v>
      </c>
      <c r="L5077" s="37">
        <v>10</v>
      </c>
      <c r="M5077" s="37">
        <v>5</v>
      </c>
      <c r="N5077" s="37">
        <v>10</v>
      </c>
      <c r="O5077" s="37">
        <v>10</v>
      </c>
      <c r="P5077" s="37">
        <v>10</v>
      </c>
      <c r="Q5077" s="37">
        <v>5</v>
      </c>
    </row>
    <row r="5078" spans="1:17">
      <c r="A5078" s="174">
        <v>3222</v>
      </c>
      <c r="B5078">
        <v>4</v>
      </c>
      <c r="C5078" s="36" t="s">
        <v>6582</v>
      </c>
      <c r="D5078" s="36" t="s">
        <v>6586</v>
      </c>
      <c r="E5078" s="39" t="s">
        <v>934</v>
      </c>
      <c r="F5078" s="38">
        <v>8.1999999999999993</v>
      </c>
      <c r="G5078" s="37">
        <v>5</v>
      </c>
      <c r="H5078" s="37">
        <v>5</v>
      </c>
      <c r="I5078" s="37">
        <v>5</v>
      </c>
      <c r="J5078" s="37">
        <v>5</v>
      </c>
      <c r="K5078" s="37">
        <v>10</v>
      </c>
      <c r="L5078" s="37">
        <v>10</v>
      </c>
      <c r="M5078" s="37">
        <v>5</v>
      </c>
      <c r="N5078" s="37">
        <v>10</v>
      </c>
      <c r="O5078" s="37">
        <v>10</v>
      </c>
      <c r="P5078" s="37">
        <v>10</v>
      </c>
      <c r="Q5078" s="37">
        <v>5</v>
      </c>
    </row>
    <row r="5079" spans="1:17">
      <c r="A5079" s="174">
        <v>3221</v>
      </c>
      <c r="B5079">
        <v>5</v>
      </c>
      <c r="C5079" s="36" t="s">
        <v>6582</v>
      </c>
      <c r="D5079" s="36" t="s">
        <v>1106</v>
      </c>
      <c r="E5079" s="39" t="s">
        <v>934</v>
      </c>
      <c r="F5079" s="38" t="s">
        <v>0</v>
      </c>
      <c r="G5079" s="37">
        <v>5</v>
      </c>
      <c r="H5079" s="37">
        <v>5</v>
      </c>
      <c r="I5079" s="37">
        <v>5</v>
      </c>
      <c r="J5079" s="37">
        <v>5</v>
      </c>
      <c r="K5079" s="37">
        <v>10</v>
      </c>
      <c r="L5079" s="37">
        <v>10</v>
      </c>
      <c r="M5079" s="37">
        <v>5</v>
      </c>
      <c r="N5079" s="37">
        <v>10</v>
      </c>
      <c r="O5079" s="37">
        <v>10</v>
      </c>
      <c r="P5079" s="37">
        <v>10</v>
      </c>
      <c r="Q5079" s="37">
        <v>5</v>
      </c>
    </row>
    <row r="5080" spans="1:17">
      <c r="A5080" s="174">
        <v>3220</v>
      </c>
      <c r="B5080">
        <v>6</v>
      </c>
      <c r="C5080" s="36" t="s">
        <v>6582</v>
      </c>
      <c r="D5080" s="42" t="s">
        <v>6587</v>
      </c>
      <c r="E5080" s="41" t="s">
        <v>934</v>
      </c>
      <c r="F5080" s="40">
        <v>9.5</v>
      </c>
      <c r="G5080" s="37">
        <v>5</v>
      </c>
      <c r="H5080" s="37">
        <v>5</v>
      </c>
      <c r="I5080" s="37">
        <v>5</v>
      </c>
      <c r="J5080" s="37">
        <v>5</v>
      </c>
      <c r="K5080" s="37">
        <v>10</v>
      </c>
      <c r="L5080" s="37">
        <v>10</v>
      </c>
      <c r="M5080" s="37">
        <v>5</v>
      </c>
      <c r="N5080" s="37">
        <v>10</v>
      </c>
      <c r="O5080" s="37">
        <v>10</v>
      </c>
      <c r="P5080" s="37">
        <v>10</v>
      </c>
      <c r="Q5080" s="37">
        <v>5</v>
      </c>
    </row>
    <row r="5081" spans="1:17">
      <c r="A5081" s="174">
        <v>3219</v>
      </c>
      <c r="B5081">
        <v>7</v>
      </c>
      <c r="C5081" s="36" t="s">
        <v>6582</v>
      </c>
      <c r="D5081" s="36" t="s">
        <v>1107</v>
      </c>
      <c r="E5081" s="39" t="s">
        <v>934</v>
      </c>
      <c r="F5081" s="38" t="s">
        <v>0</v>
      </c>
      <c r="G5081" s="37">
        <v>5</v>
      </c>
      <c r="H5081" s="37">
        <v>5</v>
      </c>
      <c r="I5081" s="37">
        <v>5</v>
      </c>
      <c r="J5081" s="37">
        <v>5</v>
      </c>
      <c r="K5081" s="37">
        <v>10</v>
      </c>
      <c r="L5081" s="37">
        <v>10</v>
      </c>
      <c r="M5081" s="37">
        <v>5</v>
      </c>
      <c r="N5081" s="37">
        <v>10</v>
      </c>
      <c r="O5081" s="37">
        <v>10</v>
      </c>
      <c r="P5081" s="37">
        <v>10</v>
      </c>
      <c r="Q5081" s="37">
        <v>5</v>
      </c>
    </row>
    <row r="5082" spans="1:17">
      <c r="A5082" s="174">
        <v>3218</v>
      </c>
      <c r="B5082">
        <v>8</v>
      </c>
      <c r="C5082" s="36" t="s">
        <v>6582</v>
      </c>
      <c r="D5082" s="42" t="s">
        <v>6588</v>
      </c>
      <c r="E5082" s="41" t="s">
        <v>934</v>
      </c>
      <c r="F5082" s="40">
        <v>9.9</v>
      </c>
      <c r="G5082" s="37">
        <v>5</v>
      </c>
      <c r="H5082" s="37">
        <v>5</v>
      </c>
      <c r="I5082" s="37">
        <v>5</v>
      </c>
      <c r="J5082" s="37">
        <v>5</v>
      </c>
      <c r="K5082" s="37">
        <v>10</v>
      </c>
      <c r="L5082" s="37">
        <v>10</v>
      </c>
      <c r="M5082" s="37">
        <v>5</v>
      </c>
      <c r="N5082" s="37">
        <v>10</v>
      </c>
      <c r="O5082" s="37">
        <v>10</v>
      </c>
      <c r="P5082" s="37">
        <v>10</v>
      </c>
      <c r="Q5082" s="37">
        <v>5</v>
      </c>
    </row>
    <row r="5083" spans="1:17">
      <c r="A5083" s="174">
        <v>3217</v>
      </c>
      <c r="C5083" s="36" t="s">
        <v>6582</v>
      </c>
      <c r="D5083" s="35" t="s">
        <v>8773</v>
      </c>
      <c r="E5083" s="34" t="s">
        <v>934</v>
      </c>
      <c r="F5083" s="130">
        <v>8.8290000000000006</v>
      </c>
      <c r="G5083" s="33" t="e">
        <f>AVERAGE(#REF!)</f>
        <v>#REF!</v>
      </c>
      <c r="H5083" s="33" t="e">
        <f>AVERAGE(#REF!)</f>
        <v>#REF!</v>
      </c>
      <c r="I5083" s="33" t="e">
        <f>AVERAGE(#REF!)</f>
        <v>#REF!</v>
      </c>
      <c r="J5083" s="33" t="e">
        <f>AVERAGE(#REF!)</f>
        <v>#REF!</v>
      </c>
      <c r="K5083" s="33" t="e">
        <f>AVERAGE(#REF!)</f>
        <v>#REF!</v>
      </c>
      <c r="L5083" s="33" t="e">
        <f>AVERAGE(#REF!)</f>
        <v>#REF!</v>
      </c>
      <c r="M5083" s="33" t="e">
        <f>AVERAGE(#REF!)</f>
        <v>#REF!</v>
      </c>
      <c r="N5083" s="33" t="e">
        <f>AVERAGE(#REF!)</f>
        <v>#REF!</v>
      </c>
      <c r="O5083" s="33" t="e">
        <f>AVERAGE(#REF!)</f>
        <v>#REF!</v>
      </c>
      <c r="P5083" s="33" t="e">
        <f>AVERAGE(#REF!)</f>
        <v>#REF!</v>
      </c>
      <c r="Q5083" s="33" t="e">
        <f>AVERAGE(#REF!)</f>
        <v>#REF!</v>
      </c>
    </row>
    <row r="5084" spans="1:17" ht="14.45" customHeight="1">
      <c r="A5084" s="174">
        <v>4119</v>
      </c>
      <c r="B5084">
        <v>1</v>
      </c>
      <c r="C5084" s="36" t="s">
        <v>7672</v>
      </c>
      <c r="D5084" s="36" t="s">
        <v>7673</v>
      </c>
      <c r="E5084" s="39" t="s">
        <v>934</v>
      </c>
      <c r="F5084" s="38">
        <v>9.1999999999999993</v>
      </c>
      <c r="G5084" s="37">
        <v>5</v>
      </c>
      <c r="H5084" s="37">
        <v>5</v>
      </c>
      <c r="I5084" s="37">
        <v>5</v>
      </c>
      <c r="J5084" s="37">
        <v>5</v>
      </c>
      <c r="K5084" s="37">
        <v>10</v>
      </c>
      <c r="L5084" s="37">
        <v>10</v>
      </c>
      <c r="M5084" s="37">
        <v>5</v>
      </c>
      <c r="N5084" s="37">
        <v>10</v>
      </c>
      <c r="O5084" s="37">
        <v>10</v>
      </c>
      <c r="P5084" s="37">
        <v>10</v>
      </c>
      <c r="Q5084" s="37">
        <v>5</v>
      </c>
    </row>
    <row r="5085" spans="1:17" ht="14.45" customHeight="1">
      <c r="A5085" s="174">
        <v>4118</v>
      </c>
      <c r="B5085">
        <v>2</v>
      </c>
      <c r="C5085" s="36" t="s">
        <v>7672</v>
      </c>
      <c r="D5085" s="36" t="s">
        <v>7674</v>
      </c>
      <c r="E5085" s="39" t="s">
        <v>934</v>
      </c>
      <c r="F5085" s="38">
        <v>8.6999999999999993</v>
      </c>
      <c r="G5085" s="37">
        <v>5</v>
      </c>
      <c r="H5085" s="37">
        <v>5</v>
      </c>
      <c r="I5085" s="37">
        <v>5</v>
      </c>
      <c r="J5085" s="37">
        <v>5</v>
      </c>
      <c r="K5085" s="37">
        <v>10</v>
      </c>
      <c r="L5085" s="37">
        <v>10</v>
      </c>
      <c r="M5085" s="37">
        <v>5</v>
      </c>
      <c r="N5085" s="37">
        <v>10</v>
      </c>
      <c r="O5085" s="37">
        <v>10</v>
      </c>
      <c r="P5085" s="37">
        <v>10</v>
      </c>
      <c r="Q5085" s="37">
        <v>5</v>
      </c>
    </row>
    <row r="5086" spans="1:17" ht="14.45" customHeight="1">
      <c r="A5086" s="174">
        <v>4117</v>
      </c>
      <c r="B5086">
        <v>3</v>
      </c>
      <c r="C5086" s="36" t="s">
        <v>7672</v>
      </c>
      <c r="D5086" s="36" t="s">
        <v>7675</v>
      </c>
      <c r="E5086" s="39" t="s">
        <v>934</v>
      </c>
      <c r="F5086" s="38">
        <v>8.4</v>
      </c>
      <c r="G5086" s="37">
        <v>5</v>
      </c>
      <c r="H5086" s="37">
        <v>5</v>
      </c>
      <c r="I5086" s="37">
        <v>5</v>
      </c>
      <c r="J5086" s="37">
        <v>5</v>
      </c>
      <c r="K5086" s="37">
        <v>10</v>
      </c>
      <c r="L5086" s="37">
        <v>10</v>
      </c>
      <c r="M5086" s="37">
        <v>5</v>
      </c>
      <c r="N5086" s="37">
        <v>10</v>
      </c>
      <c r="O5086" s="37">
        <v>10</v>
      </c>
      <c r="P5086" s="37">
        <v>10</v>
      </c>
      <c r="Q5086" s="37">
        <v>5</v>
      </c>
    </row>
    <row r="5087" spans="1:17" ht="14.45" customHeight="1">
      <c r="A5087" s="174">
        <v>4116</v>
      </c>
      <c r="B5087">
        <v>4</v>
      </c>
      <c r="C5087" s="36" t="s">
        <v>7672</v>
      </c>
      <c r="D5087" s="36" t="s">
        <v>7676</v>
      </c>
      <c r="E5087" s="39" t="s">
        <v>934</v>
      </c>
      <c r="F5087" s="38">
        <v>8.8000000000000007</v>
      </c>
      <c r="G5087" s="37">
        <v>5</v>
      </c>
      <c r="H5087" s="37">
        <v>5</v>
      </c>
      <c r="I5087" s="37">
        <v>5</v>
      </c>
      <c r="J5087" s="37">
        <v>5</v>
      </c>
      <c r="K5087" s="37">
        <v>10</v>
      </c>
      <c r="L5087" s="37">
        <v>10</v>
      </c>
      <c r="M5087" s="37">
        <v>5</v>
      </c>
      <c r="N5087" s="37">
        <v>10</v>
      </c>
      <c r="O5087" s="37">
        <v>10</v>
      </c>
      <c r="P5087" s="37">
        <v>10</v>
      </c>
      <c r="Q5087" s="37">
        <v>5</v>
      </c>
    </row>
    <row r="5088" spans="1:17" ht="14.45" customHeight="1">
      <c r="A5088" s="174">
        <v>4115</v>
      </c>
      <c r="B5088">
        <v>5</v>
      </c>
      <c r="C5088" s="36" t="s">
        <v>7672</v>
      </c>
      <c r="D5088" s="36" t="s">
        <v>7677</v>
      </c>
      <c r="E5088" s="39" t="s">
        <v>934</v>
      </c>
      <c r="F5088" s="38">
        <v>8.6</v>
      </c>
      <c r="G5088" s="37">
        <v>5</v>
      </c>
      <c r="H5088" s="37">
        <v>5</v>
      </c>
      <c r="I5088" s="37">
        <v>5</v>
      </c>
      <c r="J5088" s="37">
        <v>5</v>
      </c>
      <c r="K5088" s="37">
        <v>10</v>
      </c>
      <c r="L5088" s="37">
        <v>10</v>
      </c>
      <c r="M5088" s="37">
        <v>5</v>
      </c>
      <c r="N5088" s="37">
        <v>10</v>
      </c>
      <c r="O5088" s="37">
        <v>10</v>
      </c>
      <c r="P5088" s="37">
        <v>10</v>
      </c>
      <c r="Q5088" s="37">
        <v>5</v>
      </c>
    </row>
    <row r="5089" spans="1:33" ht="14.45" customHeight="1">
      <c r="A5089" s="174">
        <v>4114</v>
      </c>
      <c r="B5089">
        <v>6</v>
      </c>
      <c r="C5089" s="36" t="s">
        <v>7672</v>
      </c>
      <c r="D5089" s="36" t="s">
        <v>7678</v>
      </c>
      <c r="E5089" s="39" t="s">
        <v>934</v>
      </c>
      <c r="F5089" s="38">
        <v>8.1999999999999993</v>
      </c>
      <c r="G5089" s="37">
        <v>5</v>
      </c>
      <c r="H5089" s="37">
        <v>5</v>
      </c>
      <c r="I5089" s="37">
        <v>5</v>
      </c>
      <c r="J5089" s="37">
        <v>5</v>
      </c>
      <c r="K5089" s="37">
        <v>10</v>
      </c>
      <c r="L5089" s="37">
        <v>10</v>
      </c>
      <c r="M5089" s="37">
        <v>5</v>
      </c>
      <c r="N5089" s="37">
        <v>10</v>
      </c>
      <c r="O5089" s="37">
        <v>10</v>
      </c>
      <c r="P5089" s="37">
        <v>10</v>
      </c>
      <c r="Q5089" s="37">
        <v>5</v>
      </c>
    </row>
    <row r="5090" spans="1:33" ht="14.45" customHeight="1">
      <c r="A5090" s="174">
        <v>4113</v>
      </c>
      <c r="B5090">
        <v>7</v>
      </c>
      <c r="C5090" s="36" t="s">
        <v>7672</v>
      </c>
      <c r="D5090" s="36" t="s">
        <v>670</v>
      </c>
      <c r="E5090" s="39" t="s">
        <v>934</v>
      </c>
      <c r="F5090" s="38">
        <v>8.4</v>
      </c>
      <c r="G5090" s="37">
        <v>5</v>
      </c>
      <c r="H5090" s="37">
        <v>5</v>
      </c>
      <c r="I5090" s="37">
        <v>5</v>
      </c>
      <c r="J5090" s="37">
        <v>5</v>
      </c>
      <c r="K5090" s="37">
        <v>10</v>
      </c>
      <c r="L5090" s="37">
        <v>10</v>
      </c>
      <c r="M5090" s="37">
        <v>5</v>
      </c>
      <c r="N5090" s="37">
        <v>10</v>
      </c>
      <c r="O5090" s="37">
        <v>10</v>
      </c>
      <c r="P5090" s="37">
        <v>10</v>
      </c>
      <c r="Q5090" s="37">
        <v>5</v>
      </c>
    </row>
    <row r="5091" spans="1:33" ht="14.45" customHeight="1">
      <c r="A5091" s="174">
        <v>4112</v>
      </c>
      <c r="B5091">
        <v>8</v>
      </c>
      <c r="C5091" s="36" t="s">
        <v>7672</v>
      </c>
      <c r="D5091" s="36" t="s">
        <v>7679</v>
      </c>
      <c r="E5091" s="39" t="s">
        <v>934</v>
      </c>
      <c r="F5091" s="38">
        <v>8.6</v>
      </c>
      <c r="G5091" s="37">
        <v>5</v>
      </c>
      <c r="H5091" s="37">
        <v>5</v>
      </c>
      <c r="I5091" s="37">
        <v>5</v>
      </c>
      <c r="J5091" s="37">
        <v>5</v>
      </c>
      <c r="K5091" s="37">
        <v>10</v>
      </c>
      <c r="L5091" s="37">
        <v>10</v>
      </c>
      <c r="M5091" s="37">
        <v>5</v>
      </c>
      <c r="N5091" s="37">
        <v>10</v>
      </c>
      <c r="O5091" s="37">
        <v>10</v>
      </c>
      <c r="P5091" s="37">
        <v>10</v>
      </c>
      <c r="Q5091" s="37">
        <v>5</v>
      </c>
    </row>
    <row r="5092" spans="1:33" ht="14.45" customHeight="1">
      <c r="A5092" s="174">
        <v>4111</v>
      </c>
      <c r="C5092" s="36" t="s">
        <v>7672</v>
      </c>
      <c r="D5092" s="35" t="s">
        <v>8613</v>
      </c>
      <c r="E5092" s="34" t="s">
        <v>934</v>
      </c>
      <c r="F5092" s="130">
        <v>8.6080000000000005</v>
      </c>
      <c r="G5092" s="33" t="e">
        <f>AVERAGE(#REF!)</f>
        <v>#REF!</v>
      </c>
      <c r="H5092" s="33" t="e">
        <f>AVERAGE(#REF!)</f>
        <v>#REF!</v>
      </c>
      <c r="I5092" s="33" t="e">
        <f>AVERAGE(#REF!)</f>
        <v>#REF!</v>
      </c>
      <c r="J5092" s="33" t="e">
        <f>AVERAGE(#REF!)</f>
        <v>#REF!</v>
      </c>
      <c r="K5092" s="33" t="e">
        <f>AVERAGE(#REF!)</f>
        <v>#REF!</v>
      </c>
      <c r="L5092" s="33" t="e">
        <f>AVERAGE(#REF!)</f>
        <v>#REF!</v>
      </c>
      <c r="M5092" s="33" t="e">
        <f>AVERAGE(#REF!)</f>
        <v>#REF!</v>
      </c>
      <c r="N5092" s="33" t="e">
        <f>AVERAGE(#REF!)</f>
        <v>#REF!</v>
      </c>
      <c r="O5092" s="33" t="e">
        <f>AVERAGE(#REF!)</f>
        <v>#REF!</v>
      </c>
      <c r="P5092" s="33" t="e">
        <f>AVERAGE(#REF!)</f>
        <v>#REF!</v>
      </c>
      <c r="Q5092" s="33" t="e">
        <f>AVERAGE(#REF!)</f>
        <v>#REF!</v>
      </c>
    </row>
    <row r="5093" spans="1:33" ht="14.45" customHeight="1">
      <c r="A5093" s="174">
        <v>4363</v>
      </c>
      <c r="B5093">
        <v>1</v>
      </c>
      <c r="C5093" s="36" t="s">
        <v>7956</v>
      </c>
      <c r="D5093" s="36" t="s">
        <v>1505</v>
      </c>
      <c r="E5093" s="39" t="s">
        <v>934</v>
      </c>
      <c r="F5093" s="38">
        <v>8.9</v>
      </c>
      <c r="G5093" s="37">
        <v>5</v>
      </c>
      <c r="H5093" s="37">
        <v>5</v>
      </c>
      <c r="I5093" s="37">
        <v>5</v>
      </c>
      <c r="J5093" s="37">
        <v>5</v>
      </c>
      <c r="K5093" s="37">
        <v>10</v>
      </c>
      <c r="L5093" s="37">
        <v>10</v>
      </c>
      <c r="M5093" s="37">
        <v>5</v>
      </c>
      <c r="N5093" s="37">
        <v>10</v>
      </c>
      <c r="O5093" s="37">
        <v>10</v>
      </c>
      <c r="P5093" s="37">
        <v>10</v>
      </c>
      <c r="Q5093" s="37">
        <v>5</v>
      </c>
    </row>
    <row r="5094" spans="1:33" ht="14.45" customHeight="1">
      <c r="A5094" s="174">
        <v>4362</v>
      </c>
      <c r="B5094">
        <v>2</v>
      </c>
      <c r="C5094" s="36" t="s">
        <v>7956</v>
      </c>
      <c r="D5094" s="36" t="s">
        <v>7957</v>
      </c>
      <c r="E5094" s="39" t="s">
        <v>934</v>
      </c>
      <c r="F5094" s="38">
        <v>8.9</v>
      </c>
      <c r="G5094" s="37">
        <v>5</v>
      </c>
      <c r="H5094" s="37">
        <v>5</v>
      </c>
      <c r="I5094" s="37">
        <v>5</v>
      </c>
      <c r="J5094" s="37">
        <v>5</v>
      </c>
      <c r="K5094" s="37">
        <v>10</v>
      </c>
      <c r="L5094" s="37">
        <v>10</v>
      </c>
      <c r="M5094" s="37">
        <v>5</v>
      </c>
      <c r="N5094" s="37">
        <v>10</v>
      </c>
      <c r="O5094" s="37">
        <v>10</v>
      </c>
      <c r="P5094" s="37">
        <v>10</v>
      </c>
      <c r="Q5094" s="37">
        <v>5</v>
      </c>
    </row>
    <row r="5095" spans="1:33" ht="14.45" customHeight="1">
      <c r="A5095" s="174">
        <v>4361</v>
      </c>
      <c r="B5095">
        <v>3</v>
      </c>
      <c r="C5095" s="36" t="s">
        <v>7956</v>
      </c>
      <c r="D5095" s="36" t="s">
        <v>7958</v>
      </c>
      <c r="E5095" s="39" t="s">
        <v>934</v>
      </c>
      <c r="F5095" s="38">
        <v>8.6999999999999993</v>
      </c>
      <c r="G5095" s="37">
        <v>5</v>
      </c>
      <c r="H5095" s="37">
        <v>5</v>
      </c>
      <c r="I5095" s="37">
        <v>5</v>
      </c>
      <c r="J5095" s="37">
        <v>5</v>
      </c>
      <c r="K5095" s="37">
        <v>10</v>
      </c>
      <c r="L5095" s="37">
        <v>10</v>
      </c>
      <c r="M5095" s="37">
        <v>5</v>
      </c>
      <c r="N5095" s="37">
        <v>10</v>
      </c>
      <c r="O5095" s="37">
        <v>10</v>
      </c>
      <c r="P5095" s="37">
        <v>10</v>
      </c>
      <c r="Q5095" s="37">
        <v>5</v>
      </c>
    </row>
    <row r="5096" spans="1:33" ht="14.45" customHeight="1">
      <c r="A5096" s="174">
        <v>4360</v>
      </c>
      <c r="B5096">
        <v>4</v>
      </c>
      <c r="C5096" s="36" t="s">
        <v>7956</v>
      </c>
      <c r="D5096" s="36" t="s">
        <v>7959</v>
      </c>
      <c r="E5096" s="39" t="s">
        <v>934</v>
      </c>
      <c r="F5096" s="38">
        <v>9.3000000000000007</v>
      </c>
      <c r="G5096" s="37">
        <v>5</v>
      </c>
      <c r="H5096" s="37">
        <v>5</v>
      </c>
      <c r="I5096" s="37">
        <v>5</v>
      </c>
      <c r="J5096" s="37">
        <v>5</v>
      </c>
      <c r="K5096" s="37">
        <v>10</v>
      </c>
      <c r="L5096" s="37">
        <v>10</v>
      </c>
      <c r="M5096" s="37">
        <v>5</v>
      </c>
      <c r="N5096" s="37">
        <v>10</v>
      </c>
      <c r="O5096" s="37">
        <v>10</v>
      </c>
      <c r="P5096" s="37">
        <v>10</v>
      </c>
      <c r="Q5096" s="37">
        <v>5</v>
      </c>
    </row>
    <row r="5097" spans="1:33" ht="14.45" customHeight="1">
      <c r="A5097" s="174">
        <v>4359</v>
      </c>
      <c r="B5097">
        <v>5</v>
      </c>
      <c r="C5097" s="36" t="s">
        <v>7956</v>
      </c>
      <c r="D5097" s="36" t="s">
        <v>7960</v>
      </c>
      <c r="E5097" s="39" t="s">
        <v>934</v>
      </c>
      <c r="F5097" s="38">
        <v>7.2</v>
      </c>
      <c r="G5097" s="37">
        <v>5</v>
      </c>
      <c r="H5097" s="37">
        <v>5</v>
      </c>
      <c r="I5097" s="37">
        <v>5</v>
      </c>
      <c r="J5097" s="37">
        <v>5</v>
      </c>
      <c r="K5097" s="37">
        <v>10</v>
      </c>
      <c r="L5097" s="37">
        <v>10</v>
      </c>
      <c r="M5097" s="37">
        <v>5</v>
      </c>
      <c r="N5097" s="37">
        <v>10</v>
      </c>
      <c r="O5097" s="37">
        <v>10</v>
      </c>
      <c r="P5097" s="37">
        <v>10</v>
      </c>
      <c r="Q5097" s="37">
        <v>5</v>
      </c>
    </row>
    <row r="5098" spans="1:33" ht="14.45" customHeight="1">
      <c r="A5098" s="174">
        <v>4358</v>
      </c>
      <c r="B5098">
        <v>6</v>
      </c>
      <c r="C5098" s="36" t="s">
        <v>7956</v>
      </c>
      <c r="D5098" s="36" t="s">
        <v>7961</v>
      </c>
      <c r="E5098" s="39" t="s">
        <v>934</v>
      </c>
      <c r="F5098" s="38">
        <v>8.1999999999999993</v>
      </c>
      <c r="G5098" s="37">
        <v>5</v>
      </c>
      <c r="H5098" s="37">
        <v>5</v>
      </c>
      <c r="I5098" s="37">
        <v>5</v>
      </c>
      <c r="J5098" s="37">
        <v>5</v>
      </c>
      <c r="K5098" s="37">
        <v>10</v>
      </c>
      <c r="L5098" s="37">
        <v>10</v>
      </c>
      <c r="M5098" s="37">
        <v>5</v>
      </c>
      <c r="N5098" s="37">
        <v>10</v>
      </c>
      <c r="O5098" s="37">
        <v>10</v>
      </c>
      <c r="P5098" s="37">
        <v>10</v>
      </c>
      <c r="Q5098" s="37">
        <v>5</v>
      </c>
    </row>
    <row r="5099" spans="1:33" ht="14.45" customHeight="1">
      <c r="A5099" s="174">
        <v>4357</v>
      </c>
      <c r="B5099">
        <v>7</v>
      </c>
      <c r="C5099" s="36" t="s">
        <v>7956</v>
      </c>
      <c r="D5099" s="36" t="s">
        <v>473</v>
      </c>
      <c r="E5099" s="39" t="s">
        <v>934</v>
      </c>
      <c r="F5099" s="38">
        <v>8.8000000000000007</v>
      </c>
      <c r="G5099" s="37">
        <v>5</v>
      </c>
      <c r="H5099" s="37">
        <v>5</v>
      </c>
      <c r="I5099" s="37">
        <v>5</v>
      </c>
      <c r="J5099" s="37">
        <v>5</v>
      </c>
      <c r="K5099" s="37">
        <v>10</v>
      </c>
      <c r="L5099" s="37">
        <v>10</v>
      </c>
      <c r="M5099" s="37">
        <v>5</v>
      </c>
      <c r="N5099" s="37">
        <v>10</v>
      </c>
      <c r="O5099" s="37">
        <v>10</v>
      </c>
      <c r="P5099" s="37">
        <v>10</v>
      </c>
      <c r="Q5099" s="37">
        <v>5</v>
      </c>
    </row>
    <row r="5100" spans="1:33" ht="14.45" customHeight="1">
      <c r="A5100" s="174">
        <v>4356</v>
      </c>
      <c r="B5100">
        <v>8</v>
      </c>
      <c r="C5100" s="36" t="s">
        <v>7956</v>
      </c>
      <c r="D5100" s="36" t="s">
        <v>7962</v>
      </c>
      <c r="E5100" s="39" t="s">
        <v>934</v>
      </c>
      <c r="F5100" s="38">
        <v>8.6999999999999993</v>
      </c>
      <c r="G5100" s="37">
        <v>5</v>
      </c>
      <c r="H5100" s="37">
        <v>5</v>
      </c>
      <c r="I5100" s="37">
        <v>5</v>
      </c>
      <c r="J5100" s="37">
        <v>5</v>
      </c>
      <c r="K5100" s="37">
        <v>10</v>
      </c>
      <c r="L5100" s="37">
        <v>10</v>
      </c>
      <c r="M5100" s="37">
        <v>5</v>
      </c>
      <c r="N5100" s="37">
        <v>10</v>
      </c>
      <c r="O5100" s="37">
        <v>10</v>
      </c>
      <c r="P5100" s="37">
        <v>10</v>
      </c>
      <c r="Q5100" s="37">
        <v>5</v>
      </c>
    </row>
    <row r="5101" spans="1:33" ht="14.45" customHeight="1">
      <c r="A5101" s="174">
        <v>4355</v>
      </c>
      <c r="B5101">
        <v>9</v>
      </c>
      <c r="C5101" s="36" t="s">
        <v>7956</v>
      </c>
      <c r="D5101" s="36" t="s">
        <v>7963</v>
      </c>
      <c r="E5101" s="39" t="s">
        <v>934</v>
      </c>
      <c r="F5101" s="38">
        <v>8.4</v>
      </c>
      <c r="G5101" s="37">
        <v>5</v>
      </c>
      <c r="H5101" s="37">
        <v>5</v>
      </c>
      <c r="I5101" s="37">
        <v>5</v>
      </c>
      <c r="J5101" s="37">
        <v>5</v>
      </c>
      <c r="K5101" s="37">
        <v>10</v>
      </c>
      <c r="L5101" s="37">
        <v>10</v>
      </c>
      <c r="M5101" s="37">
        <v>5</v>
      </c>
      <c r="N5101" s="37">
        <v>10</v>
      </c>
      <c r="O5101" s="37">
        <v>10</v>
      </c>
      <c r="P5101" s="37">
        <v>10</v>
      </c>
      <c r="Q5101" s="37">
        <v>5</v>
      </c>
    </row>
    <row r="5102" spans="1:33" ht="14.45" customHeight="1">
      <c r="A5102" s="174">
        <v>4354</v>
      </c>
      <c r="B5102">
        <v>10</v>
      </c>
      <c r="C5102" s="36" t="s">
        <v>7956</v>
      </c>
      <c r="D5102" s="36" t="s">
        <v>7964</v>
      </c>
      <c r="E5102" s="39" t="s">
        <v>934</v>
      </c>
      <c r="F5102" s="38">
        <v>8.1999999999999993</v>
      </c>
      <c r="G5102" s="37">
        <v>5</v>
      </c>
      <c r="H5102" s="37">
        <v>5</v>
      </c>
      <c r="I5102" s="37">
        <v>5</v>
      </c>
      <c r="J5102" s="37">
        <v>5</v>
      </c>
      <c r="K5102" s="37">
        <v>10</v>
      </c>
      <c r="L5102" s="37">
        <v>10</v>
      </c>
      <c r="M5102" s="37">
        <v>5</v>
      </c>
      <c r="N5102" s="37">
        <v>10</v>
      </c>
      <c r="O5102" s="37">
        <v>10</v>
      </c>
      <c r="P5102" s="37">
        <v>10</v>
      </c>
      <c r="Q5102" s="37">
        <v>5</v>
      </c>
    </row>
    <row r="5103" spans="1:33" s="157" customFormat="1" ht="14.45" customHeight="1" thickBot="1">
      <c r="A5103" s="178">
        <v>4353</v>
      </c>
      <c r="C5103" s="168" t="s">
        <v>7956</v>
      </c>
      <c r="D5103" s="169" t="s">
        <v>8607</v>
      </c>
      <c r="E5103" s="170" t="s">
        <v>934</v>
      </c>
      <c r="F5103" s="171">
        <v>8.5109999999999992</v>
      </c>
      <c r="G5103" s="161" t="e">
        <f>AVERAGE(#REF!)</f>
        <v>#REF!</v>
      </c>
      <c r="H5103" s="161" t="e">
        <f>AVERAGE(#REF!)</f>
        <v>#REF!</v>
      </c>
      <c r="I5103" s="161" t="e">
        <f>AVERAGE(#REF!)</f>
        <v>#REF!</v>
      </c>
      <c r="J5103" s="161" t="e">
        <f>AVERAGE(#REF!)</f>
        <v>#REF!</v>
      </c>
      <c r="K5103" s="161" t="e">
        <f>AVERAGE(#REF!)</f>
        <v>#REF!</v>
      </c>
      <c r="L5103" s="161" t="e">
        <f>AVERAGE(#REF!)</f>
        <v>#REF!</v>
      </c>
      <c r="M5103" s="161" t="e">
        <f>AVERAGE(#REF!)</f>
        <v>#REF!</v>
      </c>
      <c r="N5103" s="161" t="e">
        <f>AVERAGE(#REF!)</f>
        <v>#REF!</v>
      </c>
      <c r="O5103" s="161" t="e">
        <f>AVERAGE(#REF!)</f>
        <v>#REF!</v>
      </c>
      <c r="P5103" s="161" t="e">
        <f>AVERAGE(#REF!)</f>
        <v>#REF!</v>
      </c>
      <c r="Q5103" s="161" t="e">
        <f>AVERAGE(#REF!)</f>
        <v>#REF!</v>
      </c>
      <c r="R5103" s="213"/>
      <c r="S5103" s="162"/>
      <c r="T5103" s="162"/>
      <c r="U5103" s="162"/>
      <c r="V5103" s="162"/>
      <c r="W5103" s="162"/>
      <c r="X5103" s="162"/>
      <c r="Y5103" s="162"/>
      <c r="Z5103" s="162"/>
      <c r="AA5103" s="162"/>
      <c r="AB5103" s="162"/>
      <c r="AC5103" s="162"/>
      <c r="AD5103" s="163"/>
      <c r="AE5103" s="163"/>
      <c r="AF5103" s="163"/>
      <c r="AG5103" s="163"/>
    </row>
    <row r="5104" spans="1:33" ht="16.5" thickTop="1">
      <c r="A5104" s="174">
        <v>1236</v>
      </c>
      <c r="B5104">
        <v>1</v>
      </c>
      <c r="C5104" s="36" t="s">
        <v>373</v>
      </c>
      <c r="D5104" s="42" t="s">
        <v>385</v>
      </c>
      <c r="E5104" s="41" t="str">
        <f>E5116</f>
        <v>Joe</v>
      </c>
      <c r="F5104" s="40">
        <v>9.1999999999999993</v>
      </c>
      <c r="G5104" s="37">
        <v>7</v>
      </c>
      <c r="H5104" s="37">
        <v>7</v>
      </c>
      <c r="I5104" s="37">
        <v>5</v>
      </c>
      <c r="J5104" s="37">
        <v>5</v>
      </c>
      <c r="K5104" s="37">
        <v>14</v>
      </c>
      <c r="L5104" s="37">
        <v>14</v>
      </c>
      <c r="M5104" s="37">
        <v>6</v>
      </c>
      <c r="N5104" s="37">
        <v>14</v>
      </c>
      <c r="O5104" s="37">
        <v>9</v>
      </c>
      <c r="P5104" s="37">
        <v>12</v>
      </c>
      <c r="Q5104" s="37">
        <v>9</v>
      </c>
    </row>
    <row r="5105" spans="1:33">
      <c r="A5105" s="174">
        <v>1235</v>
      </c>
      <c r="B5105">
        <v>2</v>
      </c>
      <c r="C5105" s="36" t="s">
        <v>373</v>
      </c>
      <c r="D5105" s="42" t="s">
        <v>384</v>
      </c>
      <c r="E5105" s="41" t="str">
        <f>E5116</f>
        <v>Joe</v>
      </c>
      <c r="F5105" s="186">
        <v>9.5</v>
      </c>
      <c r="G5105" s="37">
        <v>7</v>
      </c>
      <c r="H5105" s="37">
        <v>7</v>
      </c>
      <c r="I5105" s="37">
        <v>7</v>
      </c>
      <c r="J5105" s="37">
        <v>7</v>
      </c>
      <c r="K5105" s="37">
        <v>15</v>
      </c>
      <c r="L5105" s="37">
        <v>13</v>
      </c>
      <c r="M5105" s="37">
        <v>6</v>
      </c>
      <c r="N5105" s="37">
        <v>15</v>
      </c>
      <c r="O5105" s="37">
        <v>10</v>
      </c>
      <c r="P5105" s="37">
        <v>14</v>
      </c>
      <c r="Q5105" s="37">
        <v>8</v>
      </c>
      <c r="R5105" s="38"/>
    </row>
    <row r="5106" spans="1:33">
      <c r="A5106" s="174">
        <v>1234</v>
      </c>
      <c r="B5106">
        <v>3</v>
      </c>
      <c r="C5106" s="36" t="s">
        <v>373</v>
      </c>
      <c r="D5106" s="42" t="s">
        <v>383</v>
      </c>
      <c r="E5106" s="41" t="str">
        <f>E5116</f>
        <v>Joe</v>
      </c>
      <c r="F5106" s="186">
        <v>9.3000000000000007</v>
      </c>
      <c r="G5106" s="37">
        <v>7</v>
      </c>
      <c r="H5106" s="37">
        <v>7</v>
      </c>
      <c r="I5106" s="37">
        <v>5</v>
      </c>
      <c r="J5106" s="37">
        <v>8</v>
      </c>
      <c r="K5106" s="37">
        <v>14</v>
      </c>
      <c r="L5106" s="37">
        <v>14</v>
      </c>
      <c r="M5106" s="37">
        <v>6</v>
      </c>
      <c r="N5106" s="37">
        <v>14</v>
      </c>
      <c r="O5106" s="37">
        <v>10</v>
      </c>
      <c r="P5106" s="37">
        <v>11</v>
      </c>
      <c r="Q5106" s="37">
        <v>7</v>
      </c>
      <c r="R5106" s="38"/>
    </row>
    <row r="5107" spans="1:33">
      <c r="A5107" s="174">
        <v>1233</v>
      </c>
      <c r="B5107">
        <v>4</v>
      </c>
      <c r="C5107" s="36" t="s">
        <v>373</v>
      </c>
      <c r="D5107" s="36" t="s">
        <v>382</v>
      </c>
      <c r="E5107" s="39" t="str">
        <f>E5116</f>
        <v>Joe</v>
      </c>
      <c r="F5107" s="8">
        <v>8.8000000000000007</v>
      </c>
      <c r="G5107" s="37">
        <v>6</v>
      </c>
      <c r="H5107" s="37">
        <v>7</v>
      </c>
      <c r="I5107" s="37">
        <v>5</v>
      </c>
      <c r="J5107" s="37">
        <v>6</v>
      </c>
      <c r="K5107" s="37">
        <v>13</v>
      </c>
      <c r="L5107" s="37">
        <v>12</v>
      </c>
      <c r="M5107" s="37">
        <v>4</v>
      </c>
      <c r="N5107" s="37">
        <v>13</v>
      </c>
      <c r="O5107" s="37">
        <v>10</v>
      </c>
      <c r="P5107" s="37">
        <v>10</v>
      </c>
      <c r="Q5107" s="37">
        <v>6</v>
      </c>
      <c r="R5107" s="38"/>
    </row>
    <row r="5108" spans="1:33">
      <c r="A5108" s="174">
        <v>1232</v>
      </c>
      <c r="B5108">
        <v>5</v>
      </c>
      <c r="C5108" s="36" t="s">
        <v>373</v>
      </c>
      <c r="D5108" s="36" t="s">
        <v>381</v>
      </c>
      <c r="E5108" s="39" t="str">
        <f>E5116</f>
        <v>Joe</v>
      </c>
      <c r="F5108" s="8">
        <v>9.1999999999999993</v>
      </c>
      <c r="G5108" s="37">
        <v>7</v>
      </c>
      <c r="H5108" s="37">
        <v>7</v>
      </c>
      <c r="I5108" s="37">
        <v>6</v>
      </c>
      <c r="J5108" s="37">
        <v>6</v>
      </c>
      <c r="K5108" s="37">
        <v>15</v>
      </c>
      <c r="L5108" s="37">
        <v>14</v>
      </c>
      <c r="M5108" s="37">
        <v>6</v>
      </c>
      <c r="N5108" s="37">
        <v>12</v>
      </c>
      <c r="O5108" s="37">
        <v>11</v>
      </c>
      <c r="P5108" s="37">
        <v>11</v>
      </c>
      <c r="Q5108" s="37">
        <v>8</v>
      </c>
      <c r="R5108" s="38"/>
    </row>
    <row r="5109" spans="1:33">
      <c r="A5109" s="174">
        <v>1231</v>
      </c>
      <c r="B5109">
        <v>6</v>
      </c>
      <c r="C5109" s="36" t="s">
        <v>373</v>
      </c>
      <c r="D5109" s="42" t="s">
        <v>380</v>
      </c>
      <c r="E5109" s="41" t="str">
        <f>E5116</f>
        <v>Joe</v>
      </c>
      <c r="F5109" s="186">
        <v>9.6</v>
      </c>
      <c r="G5109" s="37">
        <v>7</v>
      </c>
      <c r="H5109" s="37">
        <v>8</v>
      </c>
      <c r="I5109" s="37">
        <v>5</v>
      </c>
      <c r="J5109" s="37">
        <v>6</v>
      </c>
      <c r="K5109" s="37">
        <v>14</v>
      </c>
      <c r="L5109" s="37">
        <v>18</v>
      </c>
      <c r="M5109" s="37">
        <v>6</v>
      </c>
      <c r="N5109" s="37">
        <v>18</v>
      </c>
      <c r="O5109" s="37">
        <v>11</v>
      </c>
      <c r="P5109" s="37">
        <v>9</v>
      </c>
      <c r="Q5109" s="37">
        <v>9</v>
      </c>
      <c r="R5109" s="38"/>
    </row>
    <row r="5110" spans="1:33">
      <c r="A5110" s="174">
        <v>1230</v>
      </c>
      <c r="B5110">
        <v>7</v>
      </c>
      <c r="C5110" s="36" t="s">
        <v>373</v>
      </c>
      <c r="D5110" s="36" t="s">
        <v>379</v>
      </c>
      <c r="E5110" s="39" t="str">
        <f>E5116</f>
        <v>Joe</v>
      </c>
      <c r="F5110" s="8">
        <v>8.8000000000000007</v>
      </c>
      <c r="G5110" s="37">
        <v>6</v>
      </c>
      <c r="H5110" s="37">
        <v>6</v>
      </c>
      <c r="I5110" s="37">
        <v>5</v>
      </c>
      <c r="J5110" s="37">
        <v>5</v>
      </c>
      <c r="K5110" s="37">
        <v>15</v>
      </c>
      <c r="L5110" s="37">
        <v>12</v>
      </c>
      <c r="M5110" s="37">
        <v>4</v>
      </c>
      <c r="N5110" s="37">
        <v>11</v>
      </c>
      <c r="O5110" s="37">
        <v>12</v>
      </c>
      <c r="P5110" s="37">
        <v>10</v>
      </c>
      <c r="Q5110" s="37">
        <v>5</v>
      </c>
      <c r="R5110" s="38"/>
    </row>
    <row r="5111" spans="1:33">
      <c r="A5111" s="174">
        <v>1229</v>
      </c>
      <c r="B5111">
        <v>8</v>
      </c>
      <c r="C5111" s="36" t="s">
        <v>373</v>
      </c>
      <c r="D5111" s="36" t="s">
        <v>378</v>
      </c>
      <c r="E5111" s="1" t="s">
        <v>119</v>
      </c>
      <c r="F5111" s="8">
        <v>9</v>
      </c>
      <c r="G5111" s="37">
        <v>6</v>
      </c>
      <c r="H5111" s="37">
        <v>7</v>
      </c>
      <c r="I5111" s="37">
        <v>6</v>
      </c>
      <c r="J5111" s="37">
        <v>7</v>
      </c>
      <c r="K5111" s="37">
        <v>13</v>
      </c>
      <c r="L5111" s="37">
        <v>13</v>
      </c>
      <c r="M5111" s="37">
        <v>5</v>
      </c>
      <c r="N5111" s="37">
        <v>13</v>
      </c>
      <c r="O5111" s="37">
        <v>10</v>
      </c>
      <c r="P5111" s="37">
        <v>9</v>
      </c>
      <c r="Q5111" s="37">
        <v>6</v>
      </c>
      <c r="R5111" s="38"/>
    </row>
    <row r="5112" spans="1:33">
      <c r="A5112" s="174">
        <v>1228</v>
      </c>
      <c r="B5112">
        <v>9</v>
      </c>
      <c r="C5112" s="36" t="s">
        <v>373</v>
      </c>
      <c r="D5112" s="36" t="s">
        <v>377</v>
      </c>
      <c r="E5112" s="1" t="s">
        <v>119</v>
      </c>
      <c r="F5112" s="8">
        <v>9.1</v>
      </c>
      <c r="G5112" s="37">
        <v>5</v>
      </c>
      <c r="H5112" s="37">
        <v>7</v>
      </c>
      <c r="I5112" s="37">
        <v>6</v>
      </c>
      <c r="J5112" s="37">
        <v>6</v>
      </c>
      <c r="K5112" s="37">
        <v>12</v>
      </c>
      <c r="L5112" s="37">
        <v>12</v>
      </c>
      <c r="M5112" s="37">
        <v>4</v>
      </c>
      <c r="N5112" s="37">
        <v>15</v>
      </c>
      <c r="O5112" s="37">
        <v>12</v>
      </c>
      <c r="P5112" s="37">
        <v>9</v>
      </c>
      <c r="Q5112" s="37">
        <v>7</v>
      </c>
      <c r="R5112" s="38"/>
    </row>
    <row r="5113" spans="1:33">
      <c r="A5113" s="174">
        <v>1227</v>
      </c>
      <c r="B5113">
        <v>10</v>
      </c>
      <c r="C5113" s="36" t="s">
        <v>373</v>
      </c>
      <c r="D5113" s="42" t="s">
        <v>376</v>
      </c>
      <c r="E5113" s="41" t="str">
        <f>E5116</f>
        <v>Joe</v>
      </c>
      <c r="F5113" s="40">
        <v>9.8000000000000007</v>
      </c>
      <c r="G5113" s="37">
        <v>8</v>
      </c>
      <c r="H5113" s="37">
        <v>7</v>
      </c>
      <c r="I5113" s="37">
        <v>6</v>
      </c>
      <c r="J5113" s="37">
        <v>9</v>
      </c>
      <c r="K5113" s="37">
        <v>18</v>
      </c>
      <c r="L5113" s="37">
        <v>14</v>
      </c>
      <c r="M5113" s="37">
        <v>8</v>
      </c>
      <c r="N5113" s="37">
        <v>15</v>
      </c>
      <c r="O5113" s="37">
        <v>12</v>
      </c>
      <c r="P5113" s="37">
        <v>14</v>
      </c>
      <c r="Q5113" s="37">
        <v>8</v>
      </c>
    </row>
    <row r="5114" spans="1:33">
      <c r="A5114" s="174">
        <v>1226</v>
      </c>
      <c r="B5114">
        <v>11</v>
      </c>
      <c r="C5114" s="36" t="s">
        <v>373</v>
      </c>
      <c r="D5114" s="36" t="s">
        <v>375</v>
      </c>
      <c r="E5114" s="39" t="str">
        <f>E5116</f>
        <v>Joe</v>
      </c>
      <c r="F5114" s="8">
        <v>8.9</v>
      </c>
      <c r="G5114" s="37">
        <v>6</v>
      </c>
      <c r="H5114" s="37">
        <v>7</v>
      </c>
      <c r="I5114" s="37">
        <v>6</v>
      </c>
      <c r="J5114" s="37">
        <v>7</v>
      </c>
      <c r="K5114" s="37">
        <v>14</v>
      </c>
      <c r="L5114" s="37">
        <v>12</v>
      </c>
      <c r="M5114" s="37">
        <v>4</v>
      </c>
      <c r="N5114" s="37">
        <v>12</v>
      </c>
      <c r="O5114" s="37">
        <v>10</v>
      </c>
      <c r="P5114" s="37">
        <v>10</v>
      </c>
      <c r="Q5114" s="37">
        <v>6</v>
      </c>
      <c r="R5114" s="38"/>
    </row>
    <row r="5115" spans="1:33">
      <c r="A5115" s="174">
        <v>1225</v>
      </c>
      <c r="B5115">
        <v>12</v>
      </c>
      <c r="C5115" s="36" t="s">
        <v>373</v>
      </c>
      <c r="D5115" s="42" t="s">
        <v>374</v>
      </c>
      <c r="E5115" s="41" t="str">
        <f>E5116</f>
        <v>Joe</v>
      </c>
      <c r="F5115" s="186">
        <v>9.4</v>
      </c>
      <c r="G5115" s="37">
        <v>8</v>
      </c>
      <c r="H5115" s="37">
        <v>7</v>
      </c>
      <c r="I5115" s="37">
        <v>6</v>
      </c>
      <c r="J5115" s="37">
        <v>6</v>
      </c>
      <c r="K5115" s="37">
        <v>16</v>
      </c>
      <c r="L5115" s="37">
        <v>14</v>
      </c>
      <c r="M5115" s="37">
        <v>7</v>
      </c>
      <c r="N5115" s="37">
        <v>16</v>
      </c>
      <c r="O5115" s="37">
        <v>12</v>
      </c>
      <c r="P5115" s="37">
        <v>12</v>
      </c>
      <c r="Q5115" s="37">
        <v>9</v>
      </c>
      <c r="R5115" s="38"/>
    </row>
    <row r="5116" spans="1:33" s="157" customFormat="1" ht="16.5" thickBot="1">
      <c r="A5116" s="178">
        <v>1224</v>
      </c>
      <c r="C5116" s="168" t="s">
        <v>373</v>
      </c>
      <c r="D5116" s="169" t="s">
        <v>9089</v>
      </c>
      <c r="E5116" s="170" t="s">
        <v>119</v>
      </c>
      <c r="F5116" s="171">
        <v>9.2119999999999997</v>
      </c>
      <c r="G5116" s="161">
        <f t="shared" ref="G5116:Q5116" si="23">AVERAGE(G5104:G5115)</f>
        <v>6.666666666666667</v>
      </c>
      <c r="H5116" s="161">
        <f t="shared" si="23"/>
        <v>7</v>
      </c>
      <c r="I5116" s="161">
        <f t="shared" si="23"/>
        <v>5.666666666666667</v>
      </c>
      <c r="J5116" s="161">
        <f t="shared" si="23"/>
        <v>6.5</v>
      </c>
      <c r="K5116" s="161">
        <f t="shared" si="23"/>
        <v>14.416666666666666</v>
      </c>
      <c r="L5116" s="161">
        <f t="shared" si="23"/>
        <v>13.5</v>
      </c>
      <c r="M5116" s="161">
        <f t="shared" si="23"/>
        <v>5.5</v>
      </c>
      <c r="N5116" s="161">
        <f t="shared" si="23"/>
        <v>14</v>
      </c>
      <c r="O5116" s="161">
        <f t="shared" si="23"/>
        <v>10.75</v>
      </c>
      <c r="P5116" s="161">
        <f t="shared" si="23"/>
        <v>10.916666666666666</v>
      </c>
      <c r="Q5116" s="161">
        <f t="shared" si="23"/>
        <v>7.333333333333333</v>
      </c>
      <c r="R5116" s="213"/>
      <c r="S5116" s="162"/>
      <c r="T5116" s="162"/>
      <c r="U5116" s="162"/>
      <c r="V5116" s="162"/>
      <c r="W5116" s="162"/>
      <c r="X5116" s="162"/>
      <c r="Y5116" s="162"/>
      <c r="Z5116" s="162"/>
      <c r="AA5116" s="162"/>
      <c r="AB5116" s="162"/>
      <c r="AC5116" s="162"/>
      <c r="AD5116" s="163"/>
      <c r="AE5116" s="163"/>
      <c r="AF5116" s="163"/>
      <c r="AG5116" s="163"/>
    </row>
    <row r="5117" spans="1:33" ht="16.5" thickTop="1">
      <c r="A5117" s="174">
        <v>2947</v>
      </c>
      <c r="B5117">
        <v>1</v>
      </c>
      <c r="C5117" s="36" t="s">
        <v>3055</v>
      </c>
      <c r="D5117" s="42" t="s">
        <v>3066</v>
      </c>
      <c r="E5117" s="41" t="s">
        <v>934</v>
      </c>
      <c r="F5117" s="40">
        <v>9.5</v>
      </c>
      <c r="G5117" s="37">
        <v>5</v>
      </c>
      <c r="H5117" s="37">
        <v>5</v>
      </c>
      <c r="I5117" s="37">
        <v>5</v>
      </c>
      <c r="J5117" s="37">
        <v>5</v>
      </c>
      <c r="K5117" s="37">
        <v>10</v>
      </c>
      <c r="L5117" s="37">
        <v>10</v>
      </c>
      <c r="M5117" s="37">
        <v>5</v>
      </c>
      <c r="N5117" s="37">
        <v>10</v>
      </c>
      <c r="O5117" s="37">
        <v>10</v>
      </c>
      <c r="P5117" s="37">
        <v>10</v>
      </c>
      <c r="Q5117" s="37">
        <v>5</v>
      </c>
    </row>
    <row r="5118" spans="1:33">
      <c r="A5118" s="174">
        <v>2946</v>
      </c>
      <c r="B5118">
        <v>2</v>
      </c>
      <c r="C5118" s="36" t="s">
        <v>3055</v>
      </c>
      <c r="D5118" s="36" t="s">
        <v>3065</v>
      </c>
      <c r="E5118" s="39" t="s">
        <v>934</v>
      </c>
      <c r="F5118" s="38">
        <v>8.6999999999999993</v>
      </c>
      <c r="G5118" s="37">
        <v>5</v>
      </c>
      <c r="H5118" s="37">
        <v>5</v>
      </c>
      <c r="I5118" s="37">
        <v>5</v>
      </c>
      <c r="J5118" s="37">
        <v>5</v>
      </c>
      <c r="K5118" s="37">
        <v>10</v>
      </c>
      <c r="L5118" s="37">
        <v>10</v>
      </c>
      <c r="M5118" s="37">
        <v>5</v>
      </c>
      <c r="N5118" s="37">
        <v>10</v>
      </c>
      <c r="O5118" s="37">
        <v>10</v>
      </c>
      <c r="P5118" s="37">
        <v>10</v>
      </c>
      <c r="Q5118" s="37">
        <v>5</v>
      </c>
    </row>
    <row r="5119" spans="1:33">
      <c r="A5119" s="174">
        <v>2945</v>
      </c>
      <c r="B5119">
        <v>3</v>
      </c>
      <c r="C5119" s="36" t="s">
        <v>3055</v>
      </c>
      <c r="D5119" s="36" t="s">
        <v>3064</v>
      </c>
      <c r="E5119" s="39" t="s">
        <v>934</v>
      </c>
      <c r="F5119" s="38">
        <v>8.8000000000000007</v>
      </c>
      <c r="G5119" s="37">
        <v>5</v>
      </c>
      <c r="H5119" s="37">
        <v>5</v>
      </c>
      <c r="I5119" s="37">
        <v>5</v>
      </c>
      <c r="J5119" s="37">
        <v>5</v>
      </c>
      <c r="K5119" s="37">
        <v>10</v>
      </c>
      <c r="L5119" s="37">
        <v>10</v>
      </c>
      <c r="M5119" s="37">
        <v>5</v>
      </c>
      <c r="N5119" s="37">
        <v>10</v>
      </c>
      <c r="O5119" s="37">
        <v>10</v>
      </c>
      <c r="P5119" s="37">
        <v>10</v>
      </c>
      <c r="Q5119" s="37">
        <v>5</v>
      </c>
    </row>
    <row r="5120" spans="1:33">
      <c r="A5120" s="174">
        <v>2944</v>
      </c>
      <c r="B5120">
        <v>4</v>
      </c>
      <c r="C5120" s="36" t="s">
        <v>3055</v>
      </c>
      <c r="D5120" s="36" t="s">
        <v>3063</v>
      </c>
      <c r="E5120" s="39" t="s">
        <v>934</v>
      </c>
      <c r="F5120" s="38">
        <v>7.7</v>
      </c>
      <c r="G5120" s="37">
        <v>5</v>
      </c>
      <c r="H5120" s="37">
        <v>5</v>
      </c>
      <c r="I5120" s="37">
        <v>5</v>
      </c>
      <c r="J5120" s="37">
        <v>5</v>
      </c>
      <c r="K5120" s="37">
        <v>10</v>
      </c>
      <c r="L5120" s="37">
        <v>10</v>
      </c>
      <c r="M5120" s="37">
        <v>5</v>
      </c>
      <c r="N5120" s="37">
        <v>10</v>
      </c>
      <c r="O5120" s="37">
        <v>10</v>
      </c>
      <c r="P5120" s="37">
        <v>10</v>
      </c>
      <c r="Q5120" s="37">
        <v>5</v>
      </c>
    </row>
    <row r="5121" spans="1:17">
      <c r="A5121" s="174">
        <v>2943</v>
      </c>
      <c r="B5121">
        <v>5</v>
      </c>
      <c r="C5121" s="36" t="s">
        <v>3055</v>
      </c>
      <c r="D5121" s="36" t="s">
        <v>3062</v>
      </c>
      <c r="E5121" s="39" t="s">
        <v>934</v>
      </c>
      <c r="F5121" s="38">
        <v>8.5</v>
      </c>
      <c r="G5121" s="37">
        <v>5</v>
      </c>
      <c r="H5121" s="37">
        <v>5</v>
      </c>
      <c r="I5121" s="37">
        <v>5</v>
      </c>
      <c r="J5121" s="37">
        <v>5</v>
      </c>
      <c r="K5121" s="37">
        <v>10</v>
      </c>
      <c r="L5121" s="37">
        <v>10</v>
      </c>
      <c r="M5121" s="37">
        <v>5</v>
      </c>
      <c r="N5121" s="37">
        <v>10</v>
      </c>
      <c r="O5121" s="37">
        <v>10</v>
      </c>
      <c r="P5121" s="37">
        <v>10</v>
      </c>
      <c r="Q5121" s="37">
        <v>5</v>
      </c>
    </row>
    <row r="5122" spans="1:17">
      <c r="A5122" s="174">
        <v>2942</v>
      </c>
      <c r="B5122">
        <v>6</v>
      </c>
      <c r="C5122" s="36" t="s">
        <v>3055</v>
      </c>
      <c r="D5122" s="36" t="s">
        <v>3061</v>
      </c>
      <c r="E5122" s="39" t="s">
        <v>934</v>
      </c>
      <c r="F5122" s="38">
        <v>9.3000000000000007</v>
      </c>
      <c r="G5122" s="37">
        <v>5</v>
      </c>
      <c r="H5122" s="37">
        <v>5</v>
      </c>
      <c r="I5122" s="37">
        <v>5</v>
      </c>
      <c r="J5122" s="37">
        <v>5</v>
      </c>
      <c r="K5122" s="37">
        <v>10</v>
      </c>
      <c r="L5122" s="37">
        <v>10</v>
      </c>
      <c r="M5122" s="37">
        <v>5</v>
      </c>
      <c r="N5122" s="37">
        <v>10</v>
      </c>
      <c r="O5122" s="37">
        <v>10</v>
      </c>
      <c r="P5122" s="37">
        <v>10</v>
      </c>
      <c r="Q5122" s="37">
        <v>5</v>
      </c>
    </row>
    <row r="5123" spans="1:17">
      <c r="A5123" s="174">
        <v>2941</v>
      </c>
      <c r="B5123">
        <v>7</v>
      </c>
      <c r="C5123" s="36" t="s">
        <v>3055</v>
      </c>
      <c r="D5123" s="36" t="s">
        <v>3060</v>
      </c>
      <c r="E5123" s="39" t="s">
        <v>934</v>
      </c>
      <c r="F5123" s="38">
        <v>8.5</v>
      </c>
      <c r="G5123" s="37">
        <v>5</v>
      </c>
      <c r="H5123" s="37">
        <v>5</v>
      </c>
      <c r="I5123" s="37">
        <v>5</v>
      </c>
      <c r="J5123" s="37">
        <v>5</v>
      </c>
      <c r="K5123" s="37">
        <v>10</v>
      </c>
      <c r="L5123" s="37">
        <v>10</v>
      </c>
      <c r="M5123" s="37">
        <v>5</v>
      </c>
      <c r="N5123" s="37">
        <v>10</v>
      </c>
      <c r="O5123" s="37">
        <v>10</v>
      </c>
      <c r="P5123" s="37">
        <v>10</v>
      </c>
      <c r="Q5123" s="37">
        <v>5</v>
      </c>
    </row>
    <row r="5124" spans="1:17">
      <c r="A5124" s="174">
        <v>2940</v>
      </c>
      <c r="B5124">
        <v>8</v>
      </c>
      <c r="C5124" s="36" t="s">
        <v>3055</v>
      </c>
      <c r="D5124" s="36" t="s">
        <v>3059</v>
      </c>
      <c r="E5124" s="39" t="s">
        <v>934</v>
      </c>
      <c r="F5124" s="38">
        <v>7.9</v>
      </c>
      <c r="G5124" s="37">
        <v>5</v>
      </c>
      <c r="H5124" s="37">
        <v>5</v>
      </c>
      <c r="I5124" s="37">
        <v>5</v>
      </c>
      <c r="J5124" s="37">
        <v>5</v>
      </c>
      <c r="K5124" s="37">
        <v>10</v>
      </c>
      <c r="L5124" s="37">
        <v>10</v>
      </c>
      <c r="M5124" s="37">
        <v>5</v>
      </c>
      <c r="N5124" s="37">
        <v>10</v>
      </c>
      <c r="O5124" s="37">
        <v>10</v>
      </c>
      <c r="P5124" s="37">
        <v>10</v>
      </c>
      <c r="Q5124" s="37">
        <v>5</v>
      </c>
    </row>
    <row r="5125" spans="1:17">
      <c r="A5125" s="174">
        <v>2939</v>
      </c>
      <c r="B5125">
        <v>9</v>
      </c>
      <c r="C5125" s="36" t="s">
        <v>3055</v>
      </c>
      <c r="D5125" s="36" t="s">
        <v>3058</v>
      </c>
      <c r="E5125" s="39" t="s">
        <v>934</v>
      </c>
      <c r="F5125" s="38">
        <v>8.4</v>
      </c>
      <c r="G5125" s="37">
        <v>5</v>
      </c>
      <c r="H5125" s="37">
        <v>5</v>
      </c>
      <c r="I5125" s="37">
        <v>5</v>
      </c>
      <c r="J5125" s="37">
        <v>5</v>
      </c>
      <c r="K5125" s="37">
        <v>10</v>
      </c>
      <c r="L5125" s="37">
        <v>10</v>
      </c>
      <c r="M5125" s="37">
        <v>5</v>
      </c>
      <c r="N5125" s="37">
        <v>10</v>
      </c>
      <c r="O5125" s="37">
        <v>10</v>
      </c>
      <c r="P5125" s="37">
        <v>10</v>
      </c>
      <c r="Q5125" s="37">
        <v>5</v>
      </c>
    </row>
    <row r="5126" spans="1:17">
      <c r="A5126" s="174">
        <v>2938</v>
      </c>
      <c r="B5126">
        <v>10</v>
      </c>
      <c r="C5126" s="36" t="s">
        <v>3055</v>
      </c>
      <c r="D5126" s="36" t="s">
        <v>3057</v>
      </c>
      <c r="E5126" s="39" t="s">
        <v>934</v>
      </c>
      <c r="F5126" s="38">
        <v>8.1999999999999993</v>
      </c>
      <c r="G5126" s="37">
        <v>5</v>
      </c>
      <c r="H5126" s="37">
        <v>5</v>
      </c>
      <c r="I5126" s="37">
        <v>5</v>
      </c>
      <c r="J5126" s="37">
        <v>5</v>
      </c>
      <c r="K5126" s="37">
        <v>10</v>
      </c>
      <c r="L5126" s="37">
        <v>10</v>
      </c>
      <c r="M5126" s="37">
        <v>5</v>
      </c>
      <c r="N5126" s="37">
        <v>10</v>
      </c>
      <c r="O5126" s="37">
        <v>10</v>
      </c>
      <c r="P5126" s="37">
        <v>10</v>
      </c>
      <c r="Q5126" s="37">
        <v>5</v>
      </c>
    </row>
    <row r="5127" spans="1:17">
      <c r="A5127" s="174">
        <v>2937</v>
      </c>
      <c r="B5127">
        <v>11</v>
      </c>
      <c r="C5127" s="36" t="s">
        <v>3055</v>
      </c>
      <c r="D5127" s="36" t="s">
        <v>3056</v>
      </c>
      <c r="E5127" s="39" t="s">
        <v>934</v>
      </c>
      <c r="F5127" s="38">
        <v>7.6</v>
      </c>
      <c r="G5127" s="37">
        <v>5</v>
      </c>
      <c r="H5127" s="37">
        <v>5</v>
      </c>
      <c r="I5127" s="37">
        <v>5</v>
      </c>
      <c r="J5127" s="37">
        <v>5</v>
      </c>
      <c r="K5127" s="37">
        <v>10</v>
      </c>
      <c r="L5127" s="37">
        <v>10</v>
      </c>
      <c r="M5127" s="37">
        <v>5</v>
      </c>
      <c r="N5127" s="37">
        <v>10</v>
      </c>
      <c r="O5127" s="37">
        <v>10</v>
      </c>
      <c r="P5127" s="37">
        <v>10</v>
      </c>
      <c r="Q5127" s="37">
        <v>5</v>
      </c>
    </row>
    <row r="5128" spans="1:17">
      <c r="A5128" s="174">
        <v>2936</v>
      </c>
      <c r="C5128" s="36" t="s">
        <v>3055</v>
      </c>
      <c r="D5128" s="35" t="s">
        <v>8679</v>
      </c>
      <c r="E5128" s="34" t="s">
        <v>934</v>
      </c>
      <c r="F5128" s="130">
        <v>8.4440000000000008</v>
      </c>
      <c r="G5128" s="33" t="e">
        <f>AVERAGE(#REF!)</f>
        <v>#REF!</v>
      </c>
      <c r="H5128" s="33" t="e">
        <f>AVERAGE(#REF!)</f>
        <v>#REF!</v>
      </c>
      <c r="I5128" s="33" t="e">
        <f>AVERAGE(#REF!)</f>
        <v>#REF!</v>
      </c>
      <c r="J5128" s="33" t="e">
        <f>AVERAGE(#REF!)</f>
        <v>#REF!</v>
      </c>
      <c r="K5128" s="33" t="e">
        <f>AVERAGE(#REF!)</f>
        <v>#REF!</v>
      </c>
      <c r="L5128" s="33" t="e">
        <f>AVERAGE(#REF!)</f>
        <v>#REF!</v>
      </c>
      <c r="M5128" s="33" t="e">
        <f>AVERAGE(#REF!)</f>
        <v>#REF!</v>
      </c>
      <c r="N5128" s="33" t="e">
        <f>AVERAGE(#REF!)</f>
        <v>#REF!</v>
      </c>
      <c r="O5128" s="33" t="e">
        <f>AVERAGE(#REF!)</f>
        <v>#REF!</v>
      </c>
      <c r="P5128" s="33" t="e">
        <f>AVERAGE(#REF!)</f>
        <v>#REF!</v>
      </c>
      <c r="Q5128" s="33" t="e">
        <f>AVERAGE(#REF!)</f>
        <v>#REF!</v>
      </c>
    </row>
    <row r="5129" spans="1:17">
      <c r="A5129" s="174">
        <v>2935</v>
      </c>
      <c r="B5129">
        <v>1</v>
      </c>
      <c r="C5129" s="36" t="s">
        <v>3043</v>
      </c>
      <c r="D5129" s="42" t="s">
        <v>3054</v>
      </c>
      <c r="E5129" s="41" t="s">
        <v>934</v>
      </c>
      <c r="F5129" s="40">
        <v>9.8000000000000007</v>
      </c>
      <c r="G5129" s="37">
        <v>5</v>
      </c>
      <c r="H5129" s="37">
        <v>5</v>
      </c>
      <c r="I5129" s="37">
        <v>5</v>
      </c>
      <c r="J5129" s="37">
        <v>5</v>
      </c>
      <c r="K5129" s="37">
        <v>10</v>
      </c>
      <c r="L5129" s="37">
        <v>10</v>
      </c>
      <c r="M5129" s="37">
        <v>5</v>
      </c>
      <c r="N5129" s="37">
        <v>10</v>
      </c>
      <c r="O5129" s="37">
        <v>10</v>
      </c>
      <c r="P5129" s="37">
        <v>10</v>
      </c>
      <c r="Q5129" s="37">
        <v>5</v>
      </c>
    </row>
    <row r="5130" spans="1:17">
      <c r="A5130" s="174">
        <v>2934</v>
      </c>
      <c r="B5130">
        <v>2</v>
      </c>
      <c r="C5130" s="36" t="s">
        <v>3043</v>
      </c>
      <c r="D5130" s="36" t="s">
        <v>3053</v>
      </c>
      <c r="E5130" s="39" t="s">
        <v>934</v>
      </c>
      <c r="F5130" s="38">
        <v>8.4</v>
      </c>
      <c r="G5130" s="37">
        <v>5</v>
      </c>
      <c r="H5130" s="37">
        <v>5</v>
      </c>
      <c r="I5130" s="37">
        <v>5</v>
      </c>
      <c r="J5130" s="37">
        <v>5</v>
      </c>
      <c r="K5130" s="37">
        <v>10</v>
      </c>
      <c r="L5130" s="37">
        <v>10</v>
      </c>
      <c r="M5130" s="37">
        <v>5</v>
      </c>
      <c r="N5130" s="37">
        <v>10</v>
      </c>
      <c r="O5130" s="37">
        <v>10</v>
      </c>
      <c r="P5130" s="37">
        <v>10</v>
      </c>
      <c r="Q5130" s="37">
        <v>5</v>
      </c>
    </row>
    <row r="5131" spans="1:17">
      <c r="A5131" s="174">
        <v>2933</v>
      </c>
      <c r="B5131">
        <v>3</v>
      </c>
      <c r="C5131" s="36" t="s">
        <v>3043</v>
      </c>
      <c r="D5131" s="36" t="s">
        <v>3052</v>
      </c>
      <c r="E5131" s="39" t="s">
        <v>934</v>
      </c>
      <c r="F5131" s="38">
        <v>7.2</v>
      </c>
      <c r="G5131" s="37">
        <v>5</v>
      </c>
      <c r="H5131" s="37">
        <v>5</v>
      </c>
      <c r="I5131" s="37">
        <v>5</v>
      </c>
      <c r="J5131" s="37">
        <v>5</v>
      </c>
      <c r="K5131" s="37">
        <v>10</v>
      </c>
      <c r="L5131" s="37">
        <v>10</v>
      </c>
      <c r="M5131" s="37">
        <v>5</v>
      </c>
      <c r="N5131" s="37">
        <v>10</v>
      </c>
      <c r="O5131" s="37">
        <v>10</v>
      </c>
      <c r="P5131" s="37">
        <v>10</v>
      </c>
      <c r="Q5131" s="37">
        <v>5</v>
      </c>
    </row>
    <row r="5132" spans="1:17">
      <c r="A5132" s="174">
        <v>2932</v>
      </c>
      <c r="B5132">
        <v>4</v>
      </c>
      <c r="C5132" s="36" t="s">
        <v>3043</v>
      </c>
      <c r="D5132" s="36" t="s">
        <v>3051</v>
      </c>
      <c r="E5132" s="39" t="s">
        <v>934</v>
      </c>
      <c r="F5132" s="38">
        <v>7.3</v>
      </c>
      <c r="G5132" s="37">
        <v>5</v>
      </c>
      <c r="H5132" s="37">
        <v>5</v>
      </c>
      <c r="I5132" s="37">
        <v>5</v>
      </c>
      <c r="J5132" s="37">
        <v>5</v>
      </c>
      <c r="K5132" s="37">
        <v>10</v>
      </c>
      <c r="L5132" s="37">
        <v>10</v>
      </c>
      <c r="M5132" s="37">
        <v>5</v>
      </c>
      <c r="N5132" s="37">
        <v>10</v>
      </c>
      <c r="O5132" s="37">
        <v>10</v>
      </c>
      <c r="P5132" s="37">
        <v>10</v>
      </c>
      <c r="Q5132" s="37">
        <v>5</v>
      </c>
    </row>
    <row r="5133" spans="1:17">
      <c r="A5133" s="174">
        <v>2931</v>
      </c>
      <c r="B5133">
        <v>5</v>
      </c>
      <c r="C5133" s="36" t="s">
        <v>3043</v>
      </c>
      <c r="D5133" s="36" t="s">
        <v>3050</v>
      </c>
      <c r="E5133" s="39" t="s">
        <v>934</v>
      </c>
      <c r="F5133" s="38">
        <v>7.4</v>
      </c>
      <c r="G5133" s="37">
        <v>5</v>
      </c>
      <c r="H5133" s="37">
        <v>5</v>
      </c>
      <c r="I5133" s="37">
        <v>5</v>
      </c>
      <c r="J5133" s="37">
        <v>5</v>
      </c>
      <c r="K5133" s="37">
        <v>10</v>
      </c>
      <c r="L5133" s="37">
        <v>10</v>
      </c>
      <c r="M5133" s="37">
        <v>5</v>
      </c>
      <c r="N5133" s="37">
        <v>10</v>
      </c>
      <c r="O5133" s="37">
        <v>10</v>
      </c>
      <c r="P5133" s="37">
        <v>10</v>
      </c>
      <c r="Q5133" s="37">
        <v>5</v>
      </c>
    </row>
    <row r="5134" spans="1:17">
      <c r="A5134" s="174">
        <v>2930</v>
      </c>
      <c r="B5134">
        <v>6</v>
      </c>
      <c r="C5134" s="36" t="s">
        <v>3043</v>
      </c>
      <c r="D5134" s="36" t="s">
        <v>3049</v>
      </c>
      <c r="E5134" s="39" t="s">
        <v>934</v>
      </c>
      <c r="F5134" s="38">
        <v>8.1999999999999993</v>
      </c>
      <c r="G5134" s="37">
        <v>5</v>
      </c>
      <c r="H5134" s="37">
        <v>5</v>
      </c>
      <c r="I5134" s="37">
        <v>5</v>
      </c>
      <c r="J5134" s="37">
        <v>5</v>
      </c>
      <c r="K5134" s="37">
        <v>10</v>
      </c>
      <c r="L5134" s="37">
        <v>10</v>
      </c>
      <c r="M5134" s="37">
        <v>5</v>
      </c>
      <c r="N5134" s="37">
        <v>10</v>
      </c>
      <c r="O5134" s="37">
        <v>10</v>
      </c>
      <c r="P5134" s="37">
        <v>10</v>
      </c>
      <c r="Q5134" s="37">
        <v>5</v>
      </c>
    </row>
    <row r="5135" spans="1:17">
      <c r="A5135" s="174">
        <v>2929</v>
      </c>
      <c r="B5135">
        <v>7</v>
      </c>
      <c r="C5135" s="36" t="s">
        <v>3043</v>
      </c>
      <c r="D5135" s="36" t="s">
        <v>3048</v>
      </c>
      <c r="E5135" s="39" t="s">
        <v>934</v>
      </c>
      <c r="F5135" s="38">
        <v>7.3</v>
      </c>
      <c r="G5135" s="37">
        <v>5</v>
      </c>
      <c r="H5135" s="37">
        <v>5</v>
      </c>
      <c r="I5135" s="37">
        <v>5</v>
      </c>
      <c r="J5135" s="37">
        <v>5</v>
      </c>
      <c r="K5135" s="37">
        <v>10</v>
      </c>
      <c r="L5135" s="37">
        <v>10</v>
      </c>
      <c r="M5135" s="37">
        <v>5</v>
      </c>
      <c r="N5135" s="37">
        <v>10</v>
      </c>
      <c r="O5135" s="37">
        <v>10</v>
      </c>
      <c r="P5135" s="37">
        <v>10</v>
      </c>
      <c r="Q5135" s="37">
        <v>5</v>
      </c>
    </row>
    <row r="5136" spans="1:17">
      <c r="A5136" s="174">
        <v>2928</v>
      </c>
      <c r="B5136">
        <v>8</v>
      </c>
      <c r="C5136" s="36" t="s">
        <v>3043</v>
      </c>
      <c r="D5136" s="36" t="s">
        <v>3047</v>
      </c>
      <c r="E5136" s="39" t="s">
        <v>934</v>
      </c>
      <c r="F5136" s="38">
        <v>9.3000000000000007</v>
      </c>
      <c r="G5136" s="37">
        <v>5</v>
      </c>
      <c r="H5136" s="37">
        <v>5</v>
      </c>
      <c r="I5136" s="37">
        <v>5</v>
      </c>
      <c r="J5136" s="37">
        <v>5</v>
      </c>
      <c r="K5136" s="37">
        <v>10</v>
      </c>
      <c r="L5136" s="37">
        <v>10</v>
      </c>
      <c r="M5136" s="37">
        <v>5</v>
      </c>
      <c r="N5136" s="37">
        <v>10</v>
      </c>
      <c r="O5136" s="37">
        <v>10</v>
      </c>
      <c r="P5136" s="37">
        <v>10</v>
      </c>
      <c r="Q5136" s="37">
        <v>5</v>
      </c>
    </row>
    <row r="5137" spans="1:17">
      <c r="A5137" s="174">
        <v>2927</v>
      </c>
      <c r="B5137">
        <v>9</v>
      </c>
      <c r="C5137" s="36" t="s">
        <v>3043</v>
      </c>
      <c r="D5137" s="36" t="s">
        <v>3046</v>
      </c>
      <c r="E5137" s="39" t="s">
        <v>934</v>
      </c>
      <c r="F5137" s="38">
        <v>9.4</v>
      </c>
      <c r="G5137" s="37">
        <v>5</v>
      </c>
      <c r="H5137" s="37">
        <v>5</v>
      </c>
      <c r="I5137" s="37">
        <v>5</v>
      </c>
      <c r="J5137" s="37">
        <v>5</v>
      </c>
      <c r="K5137" s="37">
        <v>10</v>
      </c>
      <c r="L5137" s="37">
        <v>10</v>
      </c>
      <c r="M5137" s="37">
        <v>5</v>
      </c>
      <c r="N5137" s="37">
        <v>10</v>
      </c>
      <c r="O5137" s="37">
        <v>10</v>
      </c>
      <c r="P5137" s="37">
        <v>10</v>
      </c>
      <c r="Q5137" s="37">
        <v>5</v>
      </c>
    </row>
    <row r="5138" spans="1:17">
      <c r="A5138" s="174">
        <v>2926</v>
      </c>
      <c r="B5138">
        <v>10</v>
      </c>
      <c r="C5138" s="36" t="s">
        <v>3043</v>
      </c>
      <c r="D5138" s="36" t="s">
        <v>3045</v>
      </c>
      <c r="E5138" s="39" t="s">
        <v>934</v>
      </c>
      <c r="F5138" s="38">
        <v>8.4</v>
      </c>
      <c r="G5138" s="37">
        <v>5</v>
      </c>
      <c r="H5138" s="37">
        <v>5</v>
      </c>
      <c r="I5138" s="37">
        <v>5</v>
      </c>
      <c r="J5138" s="37">
        <v>5</v>
      </c>
      <c r="K5138" s="37">
        <v>10</v>
      </c>
      <c r="L5138" s="37">
        <v>10</v>
      </c>
      <c r="M5138" s="37">
        <v>5</v>
      </c>
      <c r="N5138" s="37">
        <v>10</v>
      </c>
      <c r="O5138" s="37">
        <v>10</v>
      </c>
      <c r="P5138" s="37">
        <v>10</v>
      </c>
      <c r="Q5138" s="37">
        <v>5</v>
      </c>
    </row>
    <row r="5139" spans="1:17">
      <c r="A5139" s="174">
        <v>2925</v>
      </c>
      <c r="B5139">
        <v>11</v>
      </c>
      <c r="C5139" s="36" t="s">
        <v>3043</v>
      </c>
      <c r="D5139" s="36" t="s">
        <v>3044</v>
      </c>
      <c r="E5139" s="39" t="s">
        <v>934</v>
      </c>
      <c r="F5139" s="38">
        <v>7.1</v>
      </c>
      <c r="G5139" s="37">
        <v>5</v>
      </c>
      <c r="H5139" s="37">
        <v>5</v>
      </c>
      <c r="I5139" s="37">
        <v>5</v>
      </c>
      <c r="J5139" s="37">
        <v>5</v>
      </c>
      <c r="K5139" s="37">
        <v>10</v>
      </c>
      <c r="L5139" s="37">
        <v>10</v>
      </c>
      <c r="M5139" s="37">
        <v>5</v>
      </c>
      <c r="N5139" s="37">
        <v>10</v>
      </c>
      <c r="O5139" s="37">
        <v>10</v>
      </c>
      <c r="P5139" s="37">
        <v>10</v>
      </c>
      <c r="Q5139" s="37">
        <v>5</v>
      </c>
    </row>
    <row r="5140" spans="1:17">
      <c r="A5140" s="174">
        <v>2924</v>
      </c>
      <c r="C5140" s="36" t="s">
        <v>3043</v>
      </c>
      <c r="D5140" s="35" t="s">
        <v>8679</v>
      </c>
      <c r="E5140" s="34" t="s">
        <v>934</v>
      </c>
      <c r="F5140" s="130">
        <v>8.1110000000000007</v>
      </c>
      <c r="G5140" s="33" t="e">
        <f>AVERAGE(#REF!)</f>
        <v>#REF!</v>
      </c>
      <c r="H5140" s="33" t="e">
        <f>AVERAGE(#REF!)</f>
        <v>#REF!</v>
      </c>
      <c r="I5140" s="33" t="e">
        <f>AVERAGE(#REF!)</f>
        <v>#REF!</v>
      </c>
      <c r="J5140" s="33" t="e">
        <f>AVERAGE(#REF!)</f>
        <v>#REF!</v>
      </c>
      <c r="K5140" s="33" t="e">
        <f>AVERAGE(#REF!)</f>
        <v>#REF!</v>
      </c>
      <c r="L5140" s="33" t="e">
        <f>AVERAGE(#REF!)</f>
        <v>#REF!</v>
      </c>
      <c r="M5140" s="33" t="e">
        <f>AVERAGE(#REF!)</f>
        <v>#REF!</v>
      </c>
      <c r="N5140" s="33" t="e">
        <f>AVERAGE(#REF!)</f>
        <v>#REF!</v>
      </c>
      <c r="O5140" s="33" t="e">
        <f>AVERAGE(#REF!)</f>
        <v>#REF!</v>
      </c>
      <c r="P5140" s="33" t="e">
        <f>AVERAGE(#REF!)</f>
        <v>#REF!</v>
      </c>
      <c r="Q5140" s="33" t="e">
        <f>AVERAGE(#REF!)</f>
        <v>#REF!</v>
      </c>
    </row>
    <row r="5141" spans="1:17">
      <c r="A5141" s="174">
        <v>2923</v>
      </c>
      <c r="B5141">
        <v>1</v>
      </c>
      <c r="C5141" s="36" t="s">
        <v>3029</v>
      </c>
      <c r="D5141" s="42" t="s">
        <v>3041</v>
      </c>
      <c r="E5141" s="41" t="s">
        <v>934</v>
      </c>
      <c r="F5141" s="40">
        <v>9.8000000000000007</v>
      </c>
      <c r="G5141" s="37">
        <v>5</v>
      </c>
      <c r="H5141" s="37">
        <v>5</v>
      </c>
      <c r="I5141" s="37">
        <v>5</v>
      </c>
      <c r="J5141" s="37">
        <v>5</v>
      </c>
      <c r="K5141" s="37">
        <v>10</v>
      </c>
      <c r="L5141" s="37">
        <v>10</v>
      </c>
      <c r="M5141" s="37">
        <v>5</v>
      </c>
      <c r="N5141" s="37">
        <v>10</v>
      </c>
      <c r="O5141" s="37">
        <v>10</v>
      </c>
      <c r="P5141" s="37">
        <v>10</v>
      </c>
      <c r="Q5141" s="37">
        <v>5</v>
      </c>
    </row>
    <row r="5142" spans="1:17">
      <c r="A5142" s="174">
        <v>2922</v>
      </c>
      <c r="B5142">
        <v>2</v>
      </c>
      <c r="C5142" s="36" t="s">
        <v>3029</v>
      </c>
      <c r="D5142" s="36" t="s">
        <v>3040</v>
      </c>
      <c r="E5142" s="39" t="s">
        <v>934</v>
      </c>
      <c r="F5142" s="38">
        <v>9.1</v>
      </c>
      <c r="G5142" s="37">
        <v>5</v>
      </c>
      <c r="H5142" s="37">
        <v>5</v>
      </c>
      <c r="I5142" s="37">
        <v>5</v>
      </c>
      <c r="J5142" s="37">
        <v>5</v>
      </c>
      <c r="K5142" s="37">
        <v>10</v>
      </c>
      <c r="L5142" s="37">
        <v>10</v>
      </c>
      <c r="M5142" s="37">
        <v>5</v>
      </c>
      <c r="N5142" s="37">
        <v>10</v>
      </c>
      <c r="O5142" s="37">
        <v>10</v>
      </c>
      <c r="P5142" s="37">
        <v>10</v>
      </c>
      <c r="Q5142" s="37">
        <v>5</v>
      </c>
    </row>
    <row r="5143" spans="1:17">
      <c r="A5143" s="174">
        <v>2921</v>
      </c>
      <c r="B5143">
        <v>3</v>
      </c>
      <c r="C5143" s="36" t="s">
        <v>3029</v>
      </c>
      <c r="D5143" s="36" t="s">
        <v>3039</v>
      </c>
      <c r="E5143" s="39" t="s">
        <v>934</v>
      </c>
      <c r="F5143" s="38">
        <v>9.1</v>
      </c>
      <c r="G5143" s="37">
        <v>5</v>
      </c>
      <c r="H5143" s="37">
        <v>5</v>
      </c>
      <c r="I5143" s="37">
        <v>5</v>
      </c>
      <c r="J5143" s="37">
        <v>5</v>
      </c>
      <c r="K5143" s="37">
        <v>10</v>
      </c>
      <c r="L5143" s="37">
        <v>10</v>
      </c>
      <c r="M5143" s="37">
        <v>5</v>
      </c>
      <c r="N5143" s="37">
        <v>10</v>
      </c>
      <c r="O5143" s="37">
        <v>10</v>
      </c>
      <c r="P5143" s="37">
        <v>10</v>
      </c>
      <c r="Q5143" s="37">
        <v>5</v>
      </c>
    </row>
    <row r="5144" spans="1:17">
      <c r="A5144" s="174">
        <v>2920</v>
      </c>
      <c r="B5144">
        <v>4</v>
      </c>
      <c r="C5144" s="36" t="s">
        <v>3029</v>
      </c>
      <c r="D5144" s="36" t="s">
        <v>3038</v>
      </c>
      <c r="E5144" s="39" t="s">
        <v>934</v>
      </c>
      <c r="F5144" s="38">
        <v>8.6</v>
      </c>
      <c r="G5144" s="37">
        <v>5</v>
      </c>
      <c r="H5144" s="37">
        <v>5</v>
      </c>
      <c r="I5144" s="37">
        <v>5</v>
      </c>
      <c r="J5144" s="37">
        <v>5</v>
      </c>
      <c r="K5144" s="37">
        <v>10</v>
      </c>
      <c r="L5144" s="37">
        <v>10</v>
      </c>
      <c r="M5144" s="37">
        <v>5</v>
      </c>
      <c r="N5144" s="37">
        <v>10</v>
      </c>
      <c r="O5144" s="37">
        <v>10</v>
      </c>
      <c r="P5144" s="37">
        <v>10</v>
      </c>
      <c r="Q5144" s="37">
        <v>5</v>
      </c>
    </row>
    <row r="5145" spans="1:17">
      <c r="A5145" s="174">
        <v>2919</v>
      </c>
      <c r="B5145">
        <v>5</v>
      </c>
      <c r="C5145" s="36" t="s">
        <v>3029</v>
      </c>
      <c r="D5145" s="42" t="s">
        <v>3037</v>
      </c>
      <c r="E5145" s="41" t="s">
        <v>934</v>
      </c>
      <c r="F5145" s="40">
        <v>9.5</v>
      </c>
      <c r="G5145" s="37">
        <v>5</v>
      </c>
      <c r="H5145" s="37">
        <v>5</v>
      </c>
      <c r="I5145" s="37">
        <v>5</v>
      </c>
      <c r="J5145" s="37">
        <v>5</v>
      </c>
      <c r="K5145" s="37">
        <v>10</v>
      </c>
      <c r="L5145" s="37">
        <v>10</v>
      </c>
      <c r="M5145" s="37">
        <v>5</v>
      </c>
      <c r="N5145" s="37">
        <v>10</v>
      </c>
      <c r="O5145" s="37">
        <v>10</v>
      </c>
      <c r="P5145" s="37">
        <v>10</v>
      </c>
      <c r="Q5145" s="37">
        <v>5</v>
      </c>
    </row>
    <row r="5146" spans="1:17">
      <c r="A5146" s="174">
        <v>2918</v>
      </c>
      <c r="B5146">
        <v>6</v>
      </c>
      <c r="C5146" s="36" t="s">
        <v>3029</v>
      </c>
      <c r="D5146" s="36" t="s">
        <v>3036</v>
      </c>
      <c r="E5146" s="39" t="s">
        <v>934</v>
      </c>
      <c r="F5146" s="38">
        <v>7.7</v>
      </c>
      <c r="G5146" s="37">
        <v>5</v>
      </c>
      <c r="H5146" s="37">
        <v>5</v>
      </c>
      <c r="I5146" s="37">
        <v>5</v>
      </c>
      <c r="J5146" s="37">
        <v>5</v>
      </c>
      <c r="K5146" s="37">
        <v>10</v>
      </c>
      <c r="L5146" s="37">
        <v>10</v>
      </c>
      <c r="M5146" s="37">
        <v>5</v>
      </c>
      <c r="N5146" s="37">
        <v>10</v>
      </c>
      <c r="O5146" s="37">
        <v>10</v>
      </c>
      <c r="P5146" s="37">
        <v>10</v>
      </c>
      <c r="Q5146" s="37">
        <v>5</v>
      </c>
    </row>
    <row r="5147" spans="1:17">
      <c r="A5147" s="174">
        <v>2917</v>
      </c>
      <c r="B5147">
        <v>7</v>
      </c>
      <c r="C5147" s="36" t="s">
        <v>3029</v>
      </c>
      <c r="D5147" s="36" t="s">
        <v>3035</v>
      </c>
      <c r="E5147" s="39" t="s">
        <v>934</v>
      </c>
      <c r="F5147" s="38">
        <v>9.4</v>
      </c>
      <c r="G5147" s="37">
        <v>5</v>
      </c>
      <c r="H5147" s="37">
        <v>5</v>
      </c>
      <c r="I5147" s="37">
        <v>5</v>
      </c>
      <c r="J5147" s="37">
        <v>5</v>
      </c>
      <c r="K5147" s="37">
        <v>10</v>
      </c>
      <c r="L5147" s="37">
        <v>10</v>
      </c>
      <c r="M5147" s="37">
        <v>5</v>
      </c>
      <c r="N5147" s="37">
        <v>10</v>
      </c>
      <c r="O5147" s="37">
        <v>10</v>
      </c>
      <c r="P5147" s="37">
        <v>10</v>
      </c>
      <c r="Q5147" s="37">
        <v>5</v>
      </c>
    </row>
    <row r="5148" spans="1:17">
      <c r="A5148" s="174">
        <v>2916</v>
      </c>
      <c r="B5148">
        <v>8</v>
      </c>
      <c r="C5148" s="36" t="s">
        <v>3029</v>
      </c>
      <c r="D5148" s="36" t="s">
        <v>3034</v>
      </c>
      <c r="E5148" s="39" t="s">
        <v>934</v>
      </c>
      <c r="F5148" s="38">
        <v>9.4</v>
      </c>
      <c r="G5148" s="37">
        <v>5</v>
      </c>
      <c r="H5148" s="37">
        <v>5</v>
      </c>
      <c r="I5148" s="37">
        <v>5</v>
      </c>
      <c r="J5148" s="37">
        <v>5</v>
      </c>
      <c r="K5148" s="37">
        <v>10</v>
      </c>
      <c r="L5148" s="37">
        <v>10</v>
      </c>
      <c r="M5148" s="37">
        <v>5</v>
      </c>
      <c r="N5148" s="37">
        <v>10</v>
      </c>
      <c r="O5148" s="37">
        <v>10</v>
      </c>
      <c r="P5148" s="37">
        <v>10</v>
      </c>
      <c r="Q5148" s="37">
        <v>5</v>
      </c>
    </row>
    <row r="5149" spans="1:17">
      <c r="A5149" s="174">
        <v>2915</v>
      </c>
      <c r="B5149">
        <v>9</v>
      </c>
      <c r="C5149" s="36" t="s">
        <v>3029</v>
      </c>
      <c r="D5149" s="36" t="s">
        <v>3033</v>
      </c>
      <c r="E5149" s="39" t="s">
        <v>934</v>
      </c>
      <c r="F5149" s="38">
        <v>8.6</v>
      </c>
      <c r="G5149" s="37">
        <v>5</v>
      </c>
      <c r="H5149" s="37">
        <v>5</v>
      </c>
      <c r="I5149" s="37">
        <v>5</v>
      </c>
      <c r="J5149" s="37">
        <v>5</v>
      </c>
      <c r="K5149" s="37">
        <v>10</v>
      </c>
      <c r="L5149" s="37">
        <v>10</v>
      </c>
      <c r="M5149" s="37">
        <v>5</v>
      </c>
      <c r="N5149" s="37">
        <v>10</v>
      </c>
      <c r="O5149" s="37">
        <v>10</v>
      </c>
      <c r="P5149" s="37">
        <v>10</v>
      </c>
      <c r="Q5149" s="37">
        <v>5</v>
      </c>
    </row>
    <row r="5150" spans="1:17">
      <c r="A5150" s="174">
        <v>2914</v>
      </c>
      <c r="B5150">
        <v>10</v>
      </c>
      <c r="C5150" s="36" t="s">
        <v>3029</v>
      </c>
      <c r="D5150" s="36" t="s">
        <v>3032</v>
      </c>
      <c r="E5150" s="39" t="s">
        <v>934</v>
      </c>
      <c r="F5150" s="38">
        <v>8.8000000000000007</v>
      </c>
      <c r="G5150" s="37">
        <v>5</v>
      </c>
      <c r="H5150" s="37">
        <v>5</v>
      </c>
      <c r="I5150" s="37">
        <v>5</v>
      </c>
      <c r="J5150" s="37">
        <v>5</v>
      </c>
      <c r="K5150" s="37">
        <v>10</v>
      </c>
      <c r="L5150" s="37">
        <v>10</v>
      </c>
      <c r="M5150" s="37">
        <v>5</v>
      </c>
      <c r="N5150" s="37">
        <v>10</v>
      </c>
      <c r="O5150" s="37">
        <v>10</v>
      </c>
      <c r="P5150" s="37">
        <v>10</v>
      </c>
      <c r="Q5150" s="37">
        <v>5</v>
      </c>
    </row>
    <row r="5151" spans="1:17">
      <c r="A5151" s="174">
        <v>2913</v>
      </c>
      <c r="B5151">
        <v>11</v>
      </c>
      <c r="C5151" s="36" t="s">
        <v>3029</v>
      </c>
      <c r="D5151" s="36" t="s">
        <v>3031</v>
      </c>
      <c r="E5151" s="39" t="s">
        <v>934</v>
      </c>
      <c r="F5151" s="38">
        <v>8.6</v>
      </c>
      <c r="G5151" s="37">
        <v>5</v>
      </c>
      <c r="H5151" s="37">
        <v>5</v>
      </c>
      <c r="I5151" s="37">
        <v>5</v>
      </c>
      <c r="J5151" s="37">
        <v>5</v>
      </c>
      <c r="K5151" s="37">
        <v>10</v>
      </c>
      <c r="L5151" s="37">
        <v>10</v>
      </c>
      <c r="M5151" s="37">
        <v>5</v>
      </c>
      <c r="N5151" s="37">
        <v>10</v>
      </c>
      <c r="O5151" s="37">
        <v>10</v>
      </c>
      <c r="P5151" s="37">
        <v>10</v>
      </c>
      <c r="Q5151" s="37">
        <v>5</v>
      </c>
    </row>
    <row r="5152" spans="1:17">
      <c r="A5152" s="174">
        <v>2912</v>
      </c>
      <c r="B5152">
        <v>12</v>
      </c>
      <c r="C5152" s="36" t="s">
        <v>3029</v>
      </c>
      <c r="D5152" s="36" t="s">
        <v>3030</v>
      </c>
      <c r="E5152" s="39" t="s">
        <v>934</v>
      </c>
      <c r="F5152" s="38">
        <v>8.1999999999999993</v>
      </c>
      <c r="G5152" s="37">
        <v>5</v>
      </c>
      <c r="H5152" s="37">
        <v>5</v>
      </c>
      <c r="I5152" s="37">
        <v>5</v>
      </c>
      <c r="J5152" s="37">
        <v>5</v>
      </c>
      <c r="K5152" s="37">
        <v>10</v>
      </c>
      <c r="L5152" s="37">
        <v>10</v>
      </c>
      <c r="M5152" s="37">
        <v>5</v>
      </c>
      <c r="N5152" s="37">
        <v>10</v>
      </c>
      <c r="O5152" s="37">
        <v>10</v>
      </c>
      <c r="P5152" s="37">
        <v>10</v>
      </c>
      <c r="Q5152" s="37">
        <v>5</v>
      </c>
    </row>
    <row r="5153" spans="1:33" s="157" customFormat="1" ht="16.5" thickBot="1">
      <c r="A5153" s="178">
        <v>2911</v>
      </c>
      <c r="C5153" s="168" t="s">
        <v>3029</v>
      </c>
      <c r="D5153" s="169" t="s">
        <v>8703</v>
      </c>
      <c r="E5153" s="170" t="s">
        <v>934</v>
      </c>
      <c r="F5153" s="171">
        <v>8.8810000000000002</v>
      </c>
      <c r="G5153" s="161" t="e">
        <f>AVERAGE(#REF!)</f>
        <v>#REF!</v>
      </c>
      <c r="H5153" s="161" t="e">
        <f>AVERAGE(#REF!)</f>
        <v>#REF!</v>
      </c>
      <c r="I5153" s="161" t="e">
        <f>AVERAGE(#REF!)</f>
        <v>#REF!</v>
      </c>
      <c r="J5153" s="161" t="e">
        <f>AVERAGE(#REF!)</f>
        <v>#REF!</v>
      </c>
      <c r="K5153" s="161" t="e">
        <f>AVERAGE(#REF!)</f>
        <v>#REF!</v>
      </c>
      <c r="L5153" s="161" t="e">
        <f>AVERAGE(#REF!)</f>
        <v>#REF!</v>
      </c>
      <c r="M5153" s="161" t="e">
        <f>AVERAGE(#REF!)</f>
        <v>#REF!</v>
      </c>
      <c r="N5153" s="161" t="e">
        <f>AVERAGE(#REF!)</f>
        <v>#REF!</v>
      </c>
      <c r="O5153" s="161" t="e">
        <f>AVERAGE(#REF!)</f>
        <v>#REF!</v>
      </c>
      <c r="P5153" s="161" t="e">
        <f>AVERAGE(#REF!)</f>
        <v>#REF!</v>
      </c>
      <c r="Q5153" s="161" t="e">
        <f>AVERAGE(#REF!)</f>
        <v>#REF!</v>
      </c>
      <c r="R5153" s="213"/>
      <c r="S5153" s="162"/>
      <c r="T5153" s="162"/>
      <c r="U5153" s="162"/>
      <c r="V5153" s="162"/>
      <c r="W5153" s="162"/>
      <c r="X5153" s="162"/>
      <c r="Y5153" s="162"/>
      <c r="Z5153" s="162"/>
      <c r="AA5153" s="162"/>
      <c r="AB5153" s="162"/>
      <c r="AC5153" s="162"/>
      <c r="AD5153" s="163"/>
      <c r="AE5153" s="163"/>
      <c r="AF5153" s="163"/>
      <c r="AG5153" s="163"/>
    </row>
    <row r="5154" spans="1:33" ht="16.5" thickTop="1">
      <c r="A5154" s="174">
        <v>1197</v>
      </c>
      <c r="B5154">
        <v>1</v>
      </c>
      <c r="C5154" s="36" t="s">
        <v>288</v>
      </c>
      <c r="D5154" s="36" t="s">
        <v>304</v>
      </c>
      <c r="E5154" s="39" t="str">
        <f>E5170</f>
        <v>Joe</v>
      </c>
      <c r="F5154" s="38" t="s">
        <v>0</v>
      </c>
      <c r="G5154" s="37">
        <v>5</v>
      </c>
      <c r="H5154" s="37">
        <v>7</v>
      </c>
      <c r="I5154" s="37">
        <v>5</v>
      </c>
      <c r="J5154" s="37">
        <v>5</v>
      </c>
      <c r="K5154" s="37">
        <v>10</v>
      </c>
      <c r="L5154" s="37">
        <v>10</v>
      </c>
      <c r="M5154" s="37">
        <v>5</v>
      </c>
      <c r="N5154" s="37">
        <v>12</v>
      </c>
      <c r="O5154" s="37">
        <v>14</v>
      </c>
      <c r="P5154" s="37">
        <v>14</v>
      </c>
      <c r="Q5154" s="37">
        <v>8</v>
      </c>
    </row>
    <row r="5155" spans="1:33">
      <c r="A5155" s="174">
        <v>1196</v>
      </c>
      <c r="B5155">
        <v>2</v>
      </c>
      <c r="C5155" s="36" t="s">
        <v>288</v>
      </c>
      <c r="D5155" s="42" t="s">
        <v>303</v>
      </c>
      <c r="E5155" s="43" t="s">
        <v>119</v>
      </c>
      <c r="F5155" s="40">
        <v>9.6</v>
      </c>
      <c r="G5155" s="37">
        <v>8</v>
      </c>
      <c r="H5155" s="37">
        <v>7</v>
      </c>
      <c r="I5155" s="37">
        <v>5</v>
      </c>
      <c r="J5155" s="37">
        <v>5</v>
      </c>
      <c r="K5155" s="37">
        <v>9</v>
      </c>
      <c r="L5155" s="37">
        <v>14</v>
      </c>
      <c r="M5155" s="37">
        <v>4</v>
      </c>
      <c r="N5155" s="37">
        <v>14</v>
      </c>
      <c r="O5155" s="37">
        <v>9</v>
      </c>
      <c r="P5155" s="37">
        <v>12</v>
      </c>
      <c r="Q5155" s="37">
        <v>9</v>
      </c>
    </row>
    <row r="5156" spans="1:33">
      <c r="A5156" s="174">
        <v>1195</v>
      </c>
      <c r="B5156">
        <v>3</v>
      </c>
      <c r="C5156" s="36" t="s">
        <v>288</v>
      </c>
      <c r="D5156" s="36" t="s">
        <v>302</v>
      </c>
      <c r="E5156" s="39" t="str">
        <f t="shared" ref="E5156:E5168" si="24">E5157</f>
        <v>Joe</v>
      </c>
      <c r="F5156" s="38">
        <v>9.1</v>
      </c>
      <c r="G5156" s="37">
        <v>4</v>
      </c>
      <c r="H5156" s="37">
        <v>6</v>
      </c>
      <c r="I5156" s="37">
        <v>5</v>
      </c>
      <c r="J5156" s="37">
        <v>7</v>
      </c>
      <c r="K5156" s="37">
        <v>14</v>
      </c>
      <c r="L5156" s="37">
        <v>9</v>
      </c>
      <c r="M5156" s="37">
        <v>4</v>
      </c>
      <c r="N5156" s="37">
        <v>9</v>
      </c>
      <c r="O5156" s="37">
        <v>9</v>
      </c>
      <c r="P5156" s="37">
        <v>9</v>
      </c>
      <c r="Q5156" s="37">
        <v>4</v>
      </c>
    </row>
    <row r="5157" spans="1:33">
      <c r="A5157" s="174">
        <v>1194</v>
      </c>
      <c r="B5157">
        <v>4</v>
      </c>
      <c r="C5157" s="36" t="s">
        <v>288</v>
      </c>
      <c r="D5157" s="36" t="s">
        <v>301</v>
      </c>
      <c r="E5157" s="39" t="str">
        <f t="shared" si="24"/>
        <v>Joe</v>
      </c>
      <c r="F5157" s="38">
        <v>8.3000000000000007</v>
      </c>
      <c r="G5157" s="37">
        <v>4</v>
      </c>
      <c r="H5157" s="37">
        <v>6</v>
      </c>
      <c r="I5157" s="37">
        <v>6</v>
      </c>
      <c r="J5157" s="37">
        <v>6</v>
      </c>
      <c r="K5157" s="37">
        <v>11</v>
      </c>
      <c r="L5157" s="37">
        <v>10</v>
      </c>
      <c r="M5157" s="37">
        <v>2</v>
      </c>
      <c r="N5157" s="37">
        <v>9</v>
      </c>
      <c r="O5157" s="37">
        <v>8</v>
      </c>
      <c r="P5157" s="37">
        <v>11</v>
      </c>
      <c r="Q5157" s="37">
        <v>3</v>
      </c>
    </row>
    <row r="5158" spans="1:33">
      <c r="A5158" s="174">
        <v>1193</v>
      </c>
      <c r="B5158">
        <v>5</v>
      </c>
      <c r="C5158" s="36" t="s">
        <v>288</v>
      </c>
      <c r="D5158" s="36" t="s">
        <v>300</v>
      </c>
      <c r="E5158" s="39" t="str">
        <f t="shared" si="24"/>
        <v>Joe</v>
      </c>
      <c r="F5158" s="38">
        <v>8.6999999999999993</v>
      </c>
      <c r="G5158" s="37">
        <v>3</v>
      </c>
      <c r="H5158" s="37">
        <v>7</v>
      </c>
      <c r="I5158" s="37">
        <v>8</v>
      </c>
      <c r="J5158" s="37">
        <v>7</v>
      </c>
      <c r="K5158" s="37">
        <v>12</v>
      </c>
      <c r="L5158" s="37">
        <v>11</v>
      </c>
      <c r="M5158" s="37">
        <v>3</v>
      </c>
      <c r="N5158" s="37">
        <v>11</v>
      </c>
      <c r="O5158" s="37">
        <v>9</v>
      </c>
      <c r="P5158" s="37">
        <v>8</v>
      </c>
      <c r="Q5158" s="37">
        <v>4</v>
      </c>
    </row>
    <row r="5159" spans="1:33">
      <c r="A5159" s="174">
        <v>1192</v>
      </c>
      <c r="B5159">
        <v>6</v>
      </c>
      <c r="C5159" s="36" t="s">
        <v>288</v>
      </c>
      <c r="D5159" s="36" t="s">
        <v>299</v>
      </c>
      <c r="E5159" s="39" t="str">
        <f t="shared" si="24"/>
        <v>Joe</v>
      </c>
      <c r="F5159" s="38">
        <v>9.1</v>
      </c>
      <c r="G5159" s="37">
        <v>5</v>
      </c>
      <c r="H5159" s="37">
        <v>7</v>
      </c>
      <c r="I5159" s="37">
        <v>5</v>
      </c>
      <c r="J5159" s="37">
        <v>6</v>
      </c>
      <c r="K5159" s="37">
        <v>12</v>
      </c>
      <c r="L5159" s="37">
        <v>12</v>
      </c>
      <c r="M5159" s="37">
        <v>6</v>
      </c>
      <c r="N5159" s="37">
        <v>14</v>
      </c>
      <c r="O5159" s="37">
        <v>11</v>
      </c>
      <c r="P5159" s="37">
        <v>12</v>
      </c>
      <c r="Q5159" s="37">
        <v>5</v>
      </c>
    </row>
    <row r="5160" spans="1:33">
      <c r="A5160" s="174">
        <v>1191</v>
      </c>
      <c r="B5160">
        <v>7</v>
      </c>
      <c r="C5160" s="36" t="s">
        <v>288</v>
      </c>
      <c r="D5160" s="42" t="s">
        <v>298</v>
      </c>
      <c r="E5160" s="41" t="str">
        <f t="shared" si="24"/>
        <v>Joe</v>
      </c>
      <c r="F5160" s="40">
        <v>9.6999999999999993</v>
      </c>
      <c r="G5160" s="37">
        <v>6</v>
      </c>
      <c r="H5160" s="37">
        <v>9</v>
      </c>
      <c r="I5160" s="37">
        <v>5</v>
      </c>
      <c r="J5160" s="37">
        <v>7</v>
      </c>
      <c r="K5160" s="37">
        <v>18</v>
      </c>
      <c r="L5160" s="37">
        <v>14</v>
      </c>
      <c r="M5160" s="37">
        <v>8</v>
      </c>
      <c r="N5160" s="37">
        <v>18</v>
      </c>
      <c r="O5160" s="37">
        <v>14</v>
      </c>
      <c r="P5160" s="37">
        <v>16</v>
      </c>
      <c r="Q5160" s="37">
        <v>9</v>
      </c>
    </row>
    <row r="5161" spans="1:33">
      <c r="A5161" s="174">
        <v>1190</v>
      </c>
      <c r="B5161">
        <v>8</v>
      </c>
      <c r="C5161" s="36" t="s">
        <v>288</v>
      </c>
      <c r="D5161" s="42" t="s">
        <v>297</v>
      </c>
      <c r="E5161" s="41" t="str">
        <f t="shared" si="24"/>
        <v>Joe</v>
      </c>
      <c r="F5161" s="40">
        <v>9.8000000000000007</v>
      </c>
      <c r="G5161" s="37">
        <v>8</v>
      </c>
      <c r="H5161" s="37">
        <v>8</v>
      </c>
      <c r="I5161" s="37">
        <v>6</v>
      </c>
      <c r="J5161" s="37">
        <v>9</v>
      </c>
      <c r="K5161" s="37">
        <v>19</v>
      </c>
      <c r="L5161" s="37">
        <v>14</v>
      </c>
      <c r="M5161" s="37">
        <v>7</v>
      </c>
      <c r="N5161" s="37">
        <v>18</v>
      </c>
      <c r="O5161" s="37">
        <v>9</v>
      </c>
      <c r="P5161" s="37">
        <v>17</v>
      </c>
      <c r="Q5161" s="37">
        <v>8</v>
      </c>
    </row>
    <row r="5162" spans="1:33">
      <c r="A5162" s="174">
        <v>1189</v>
      </c>
      <c r="B5162">
        <v>9</v>
      </c>
      <c r="C5162" s="36" t="s">
        <v>288</v>
      </c>
      <c r="D5162" s="36" t="s">
        <v>296</v>
      </c>
      <c r="E5162" s="39" t="str">
        <f t="shared" si="24"/>
        <v>Joe</v>
      </c>
      <c r="F5162" s="38">
        <v>9.1</v>
      </c>
      <c r="G5162" s="37">
        <v>5</v>
      </c>
      <c r="H5162" s="37">
        <v>7</v>
      </c>
      <c r="I5162" s="37">
        <v>5</v>
      </c>
      <c r="J5162" s="37">
        <v>5</v>
      </c>
      <c r="K5162" s="37">
        <v>14</v>
      </c>
      <c r="L5162" s="37">
        <v>18</v>
      </c>
      <c r="M5162" s="37">
        <v>6</v>
      </c>
      <c r="N5162" s="37">
        <v>19</v>
      </c>
      <c r="O5162" s="37">
        <v>12</v>
      </c>
      <c r="P5162" s="37">
        <v>15</v>
      </c>
      <c r="Q5162" s="37">
        <v>7</v>
      </c>
    </row>
    <row r="5163" spans="1:33">
      <c r="A5163" s="174">
        <v>1188</v>
      </c>
      <c r="B5163">
        <v>10</v>
      </c>
      <c r="C5163" s="36" t="s">
        <v>288</v>
      </c>
      <c r="D5163" s="42" t="s">
        <v>295</v>
      </c>
      <c r="E5163" s="41" t="str">
        <f t="shared" si="24"/>
        <v>Joe</v>
      </c>
      <c r="F5163" s="40">
        <v>10</v>
      </c>
      <c r="G5163" s="37">
        <v>8</v>
      </c>
      <c r="H5163" s="37">
        <v>8</v>
      </c>
      <c r="I5163" s="37">
        <v>6</v>
      </c>
      <c r="J5163" s="37">
        <v>6</v>
      </c>
      <c r="K5163" s="37">
        <v>18</v>
      </c>
      <c r="L5163" s="37">
        <v>16</v>
      </c>
      <c r="M5163" s="37">
        <v>7</v>
      </c>
      <c r="N5163" s="37">
        <v>17</v>
      </c>
      <c r="O5163" s="37">
        <v>12</v>
      </c>
      <c r="P5163" s="37">
        <v>14</v>
      </c>
      <c r="Q5163" s="37">
        <v>7</v>
      </c>
    </row>
    <row r="5164" spans="1:33">
      <c r="A5164" s="174">
        <v>1187</v>
      </c>
      <c r="B5164">
        <v>11</v>
      </c>
      <c r="C5164" s="36" t="s">
        <v>288</v>
      </c>
      <c r="D5164" s="36" t="s">
        <v>294</v>
      </c>
      <c r="E5164" s="39" t="str">
        <f t="shared" si="24"/>
        <v>Joe</v>
      </c>
      <c r="F5164" s="38">
        <v>8</v>
      </c>
      <c r="G5164" s="37">
        <v>4</v>
      </c>
      <c r="H5164" s="37">
        <v>7</v>
      </c>
      <c r="I5164" s="37">
        <v>5</v>
      </c>
      <c r="J5164" s="37">
        <v>5</v>
      </c>
      <c r="K5164" s="37">
        <v>11</v>
      </c>
      <c r="L5164" s="37">
        <v>11</v>
      </c>
      <c r="M5164" s="37">
        <v>1</v>
      </c>
      <c r="N5164" s="37">
        <v>16</v>
      </c>
      <c r="O5164" s="37">
        <v>9</v>
      </c>
      <c r="P5164" s="37">
        <v>7</v>
      </c>
      <c r="Q5164" s="37">
        <v>7</v>
      </c>
    </row>
    <row r="5165" spans="1:33">
      <c r="A5165" s="174">
        <v>1186</v>
      </c>
      <c r="B5165">
        <v>12</v>
      </c>
      <c r="C5165" s="36" t="s">
        <v>288</v>
      </c>
      <c r="D5165" s="36" t="s">
        <v>293</v>
      </c>
      <c r="E5165" s="39" t="str">
        <f t="shared" si="24"/>
        <v>Joe</v>
      </c>
      <c r="F5165" s="38" t="s">
        <v>0</v>
      </c>
      <c r="G5165" s="37">
        <v>5</v>
      </c>
      <c r="H5165" s="37">
        <v>5</v>
      </c>
      <c r="I5165" s="37">
        <v>5</v>
      </c>
      <c r="J5165" s="37">
        <v>5</v>
      </c>
      <c r="K5165" s="37">
        <v>10</v>
      </c>
      <c r="L5165" s="37">
        <v>12</v>
      </c>
      <c r="M5165" s="37">
        <v>5</v>
      </c>
      <c r="N5165" s="37">
        <v>10</v>
      </c>
      <c r="O5165" s="37">
        <v>12</v>
      </c>
      <c r="P5165" s="37">
        <v>10</v>
      </c>
      <c r="Q5165" s="37">
        <v>7</v>
      </c>
    </row>
    <row r="5166" spans="1:33">
      <c r="A5166" s="174">
        <v>1185</v>
      </c>
      <c r="B5166">
        <v>13</v>
      </c>
      <c r="C5166" s="36" t="s">
        <v>288</v>
      </c>
      <c r="D5166" s="42" t="s">
        <v>292</v>
      </c>
      <c r="E5166" s="41" t="str">
        <f t="shared" si="24"/>
        <v>Joe</v>
      </c>
      <c r="F5166" s="40">
        <v>9.6</v>
      </c>
      <c r="G5166" s="37">
        <v>9</v>
      </c>
      <c r="H5166" s="37">
        <v>10</v>
      </c>
      <c r="I5166" s="37">
        <v>6</v>
      </c>
      <c r="J5166" s="37">
        <v>7</v>
      </c>
      <c r="K5166" s="37">
        <v>18</v>
      </c>
      <c r="L5166" s="37">
        <v>20</v>
      </c>
      <c r="M5166" s="37">
        <v>10</v>
      </c>
      <c r="N5166" s="37">
        <v>20</v>
      </c>
      <c r="O5166" s="37">
        <v>16</v>
      </c>
      <c r="P5166" s="37">
        <v>20</v>
      </c>
      <c r="Q5166" s="37">
        <v>9</v>
      </c>
    </row>
    <row r="5167" spans="1:33">
      <c r="A5167" s="174">
        <v>1184</v>
      </c>
      <c r="B5167">
        <v>14</v>
      </c>
      <c r="C5167" s="36" t="s">
        <v>288</v>
      </c>
      <c r="D5167" s="42" t="s">
        <v>291</v>
      </c>
      <c r="E5167" s="41" t="str">
        <f t="shared" si="24"/>
        <v>Joe</v>
      </c>
      <c r="F5167" s="40">
        <v>9.4</v>
      </c>
      <c r="G5167" s="37">
        <v>7</v>
      </c>
      <c r="H5167" s="37">
        <v>9</v>
      </c>
      <c r="I5167" s="37">
        <v>6</v>
      </c>
      <c r="J5167" s="37">
        <v>7</v>
      </c>
      <c r="K5167" s="37">
        <v>18</v>
      </c>
      <c r="L5167" s="37">
        <v>16</v>
      </c>
      <c r="M5167" s="37">
        <v>8</v>
      </c>
      <c r="N5167" s="37">
        <v>18</v>
      </c>
      <c r="O5167" s="37">
        <v>14</v>
      </c>
      <c r="P5167" s="37">
        <v>15</v>
      </c>
      <c r="Q5167" s="37">
        <v>6</v>
      </c>
    </row>
    <row r="5168" spans="1:33">
      <c r="A5168" s="174">
        <v>1183</v>
      </c>
      <c r="B5168">
        <v>15</v>
      </c>
      <c r="C5168" s="36" t="s">
        <v>288</v>
      </c>
      <c r="D5168" s="42" t="s">
        <v>290</v>
      </c>
      <c r="E5168" s="41" t="str">
        <f t="shared" si="24"/>
        <v>Joe</v>
      </c>
      <c r="F5168" s="40">
        <v>9.6999999999999993</v>
      </c>
      <c r="G5168" s="37">
        <v>10</v>
      </c>
      <c r="H5168" s="37">
        <v>10</v>
      </c>
      <c r="I5168" s="37">
        <v>6</v>
      </c>
      <c r="J5168" s="37">
        <v>7</v>
      </c>
      <c r="K5168" s="37">
        <v>19</v>
      </c>
      <c r="L5168" s="37">
        <v>18</v>
      </c>
      <c r="M5168" s="37">
        <v>10</v>
      </c>
      <c r="N5168" s="37">
        <v>20</v>
      </c>
      <c r="O5168" s="37">
        <v>16</v>
      </c>
      <c r="P5168" s="37">
        <v>20</v>
      </c>
      <c r="Q5168" s="37">
        <v>10</v>
      </c>
    </row>
    <row r="5169" spans="1:33">
      <c r="A5169" s="174">
        <v>1182</v>
      </c>
      <c r="B5169">
        <v>16</v>
      </c>
      <c r="C5169" s="36" t="s">
        <v>288</v>
      </c>
      <c r="D5169" s="42" t="s">
        <v>289</v>
      </c>
      <c r="E5169" s="41" t="s">
        <v>119</v>
      </c>
      <c r="F5169" s="40">
        <v>9.3000000000000007</v>
      </c>
      <c r="G5169" s="37">
        <v>5</v>
      </c>
      <c r="H5169" s="37">
        <v>10</v>
      </c>
      <c r="I5169" s="37">
        <v>5</v>
      </c>
      <c r="J5169" s="37">
        <v>5</v>
      </c>
      <c r="K5169" s="37">
        <v>8</v>
      </c>
      <c r="L5169" s="37">
        <v>8</v>
      </c>
      <c r="M5169" s="37">
        <v>5</v>
      </c>
      <c r="N5169" s="37">
        <v>20</v>
      </c>
      <c r="O5169" s="37">
        <v>20</v>
      </c>
      <c r="P5169" s="37">
        <v>6</v>
      </c>
      <c r="Q5169" s="37">
        <v>3</v>
      </c>
    </row>
    <row r="5170" spans="1:33" s="157" customFormat="1" ht="16.5" thickBot="1">
      <c r="A5170" s="174">
        <v>1181</v>
      </c>
      <c r="C5170" s="168" t="s">
        <v>288</v>
      </c>
      <c r="D5170" s="169" t="s">
        <v>8489</v>
      </c>
      <c r="E5170" s="170" t="s">
        <v>119</v>
      </c>
      <c r="F5170" s="171">
        <v>9.2249999999999996</v>
      </c>
      <c r="G5170" s="161">
        <f t="shared" ref="G5170:Q5170" si="25">AVERAGE(G5164:G5169)</f>
        <v>6.666666666666667</v>
      </c>
      <c r="H5170" s="161">
        <f t="shared" si="25"/>
        <v>8.5</v>
      </c>
      <c r="I5170" s="161">
        <f t="shared" si="25"/>
        <v>5.5</v>
      </c>
      <c r="J5170" s="161">
        <f t="shared" si="25"/>
        <v>6</v>
      </c>
      <c r="K5170" s="161">
        <f t="shared" si="25"/>
        <v>14</v>
      </c>
      <c r="L5170" s="161">
        <f t="shared" si="25"/>
        <v>14.166666666666666</v>
      </c>
      <c r="M5170" s="161">
        <f t="shared" si="25"/>
        <v>6.5</v>
      </c>
      <c r="N5170" s="161">
        <f t="shared" si="25"/>
        <v>17.333333333333332</v>
      </c>
      <c r="O5170" s="161">
        <f t="shared" si="25"/>
        <v>14.5</v>
      </c>
      <c r="P5170" s="161">
        <f t="shared" si="25"/>
        <v>13</v>
      </c>
      <c r="Q5170" s="161">
        <f t="shared" si="25"/>
        <v>7</v>
      </c>
      <c r="R5170" s="213"/>
      <c r="S5170" s="162"/>
      <c r="T5170" s="162"/>
      <c r="U5170" s="162"/>
      <c r="V5170" s="162"/>
      <c r="W5170" s="162"/>
      <c r="X5170" s="162"/>
      <c r="Y5170" s="162"/>
      <c r="Z5170" s="162"/>
      <c r="AA5170" s="162"/>
      <c r="AB5170" s="162"/>
      <c r="AC5170" s="162"/>
      <c r="AD5170" s="163"/>
      <c r="AE5170" s="163"/>
      <c r="AF5170" s="163"/>
      <c r="AG5170" s="163"/>
    </row>
    <row r="5171" spans="1:33" ht="16.5" thickTop="1">
      <c r="A5171" s="174">
        <v>732</v>
      </c>
      <c r="B5171">
        <v>1</v>
      </c>
      <c r="C5171" s="36" t="s">
        <v>1788</v>
      </c>
      <c r="D5171" s="36" t="s">
        <v>1796</v>
      </c>
      <c r="E5171" s="39" t="s">
        <v>119</v>
      </c>
      <c r="F5171" s="38">
        <v>8.1999999999999993</v>
      </c>
      <c r="G5171" s="37">
        <v>5</v>
      </c>
      <c r="H5171" s="37">
        <v>5</v>
      </c>
      <c r="I5171" s="37">
        <v>5</v>
      </c>
      <c r="J5171" s="37">
        <v>5</v>
      </c>
      <c r="K5171" s="37">
        <v>10</v>
      </c>
      <c r="L5171" s="37">
        <v>10</v>
      </c>
      <c r="M5171" s="37">
        <v>5</v>
      </c>
      <c r="N5171" s="37">
        <v>10</v>
      </c>
      <c r="O5171" s="37">
        <v>10</v>
      </c>
      <c r="P5171" s="37">
        <v>10</v>
      </c>
      <c r="Q5171" s="37">
        <v>5</v>
      </c>
    </row>
    <row r="5172" spans="1:33">
      <c r="A5172" s="174">
        <v>731</v>
      </c>
      <c r="B5172">
        <v>2</v>
      </c>
      <c r="C5172" s="36" t="s">
        <v>1788</v>
      </c>
      <c r="D5172" s="36" t="s">
        <v>1795</v>
      </c>
      <c r="E5172" s="39" t="s">
        <v>119</v>
      </c>
      <c r="F5172" s="38">
        <v>7.7</v>
      </c>
      <c r="G5172" s="37">
        <v>5</v>
      </c>
      <c r="H5172" s="37">
        <v>5</v>
      </c>
      <c r="I5172" s="37">
        <v>5</v>
      </c>
      <c r="J5172" s="37">
        <v>5</v>
      </c>
      <c r="K5172" s="37">
        <v>10</v>
      </c>
      <c r="L5172" s="37">
        <v>10</v>
      </c>
      <c r="M5172" s="37">
        <v>5</v>
      </c>
      <c r="N5172" s="37">
        <v>10</v>
      </c>
      <c r="O5172" s="37">
        <v>10</v>
      </c>
      <c r="P5172" s="37">
        <v>10</v>
      </c>
      <c r="Q5172" s="37">
        <v>5</v>
      </c>
    </row>
    <row r="5173" spans="1:33">
      <c r="A5173" s="174">
        <v>730</v>
      </c>
      <c r="B5173">
        <v>3</v>
      </c>
      <c r="C5173" s="36" t="s">
        <v>1788</v>
      </c>
      <c r="D5173" s="36" t="s">
        <v>1794</v>
      </c>
      <c r="E5173" s="39" t="s">
        <v>119</v>
      </c>
      <c r="F5173" s="38">
        <v>7.4</v>
      </c>
      <c r="G5173" s="37">
        <v>5</v>
      </c>
      <c r="H5173" s="37">
        <v>5</v>
      </c>
      <c r="I5173" s="37">
        <v>5</v>
      </c>
      <c r="J5173" s="37">
        <v>5</v>
      </c>
      <c r="K5173" s="37">
        <v>10</v>
      </c>
      <c r="L5173" s="37">
        <v>10</v>
      </c>
      <c r="M5173" s="37">
        <v>5</v>
      </c>
      <c r="N5173" s="37">
        <v>10</v>
      </c>
      <c r="O5173" s="37">
        <v>10</v>
      </c>
      <c r="P5173" s="37">
        <v>10</v>
      </c>
      <c r="Q5173" s="37">
        <v>5</v>
      </c>
    </row>
    <row r="5174" spans="1:33">
      <c r="A5174" s="174">
        <v>729</v>
      </c>
      <c r="B5174">
        <v>4</v>
      </c>
      <c r="C5174" s="36" t="s">
        <v>1788</v>
      </c>
      <c r="D5174" s="36" t="s">
        <v>1793</v>
      </c>
      <c r="E5174" s="39" t="s">
        <v>119</v>
      </c>
      <c r="F5174" s="38">
        <v>8.3000000000000007</v>
      </c>
      <c r="G5174" s="37">
        <v>5</v>
      </c>
      <c r="H5174" s="37">
        <v>5</v>
      </c>
      <c r="I5174" s="37">
        <v>5</v>
      </c>
      <c r="J5174" s="37">
        <v>5</v>
      </c>
      <c r="K5174" s="37">
        <v>10</v>
      </c>
      <c r="L5174" s="37">
        <v>10</v>
      </c>
      <c r="M5174" s="37">
        <v>5</v>
      </c>
      <c r="N5174" s="37">
        <v>10</v>
      </c>
      <c r="O5174" s="37">
        <v>10</v>
      </c>
      <c r="P5174" s="37">
        <v>10</v>
      </c>
      <c r="Q5174" s="37">
        <v>5</v>
      </c>
    </row>
    <row r="5175" spans="1:33">
      <c r="A5175" s="174">
        <v>728</v>
      </c>
      <c r="B5175">
        <v>5</v>
      </c>
      <c r="C5175" s="36" t="s">
        <v>1788</v>
      </c>
      <c r="D5175" s="36" t="s">
        <v>1792</v>
      </c>
      <c r="E5175" s="39" t="s">
        <v>119</v>
      </c>
      <c r="F5175" s="38">
        <v>7.4</v>
      </c>
      <c r="G5175" s="37">
        <v>5</v>
      </c>
      <c r="H5175" s="37">
        <v>5</v>
      </c>
      <c r="I5175" s="37">
        <v>5</v>
      </c>
      <c r="J5175" s="37">
        <v>5</v>
      </c>
      <c r="K5175" s="37">
        <v>10</v>
      </c>
      <c r="L5175" s="37">
        <v>10</v>
      </c>
      <c r="M5175" s="37">
        <v>5</v>
      </c>
      <c r="N5175" s="37">
        <v>10</v>
      </c>
      <c r="O5175" s="37">
        <v>10</v>
      </c>
      <c r="P5175" s="37">
        <v>10</v>
      </c>
      <c r="Q5175" s="37">
        <v>5</v>
      </c>
    </row>
    <row r="5176" spans="1:33">
      <c r="A5176" s="174">
        <v>727</v>
      </c>
      <c r="B5176">
        <v>6</v>
      </c>
      <c r="C5176" s="36" t="s">
        <v>1788</v>
      </c>
      <c r="D5176" s="36" t="s">
        <v>1791</v>
      </c>
      <c r="E5176" s="39" t="s">
        <v>119</v>
      </c>
      <c r="F5176" s="38">
        <v>7.6</v>
      </c>
      <c r="G5176" s="37">
        <v>5</v>
      </c>
      <c r="H5176" s="37">
        <v>5</v>
      </c>
      <c r="I5176" s="37">
        <v>5</v>
      </c>
      <c r="J5176" s="37">
        <v>5</v>
      </c>
      <c r="K5176" s="37">
        <v>10</v>
      </c>
      <c r="L5176" s="37">
        <v>10</v>
      </c>
      <c r="M5176" s="37">
        <v>5</v>
      </c>
      <c r="N5176" s="37">
        <v>10</v>
      </c>
      <c r="O5176" s="37">
        <v>10</v>
      </c>
      <c r="P5176" s="37">
        <v>10</v>
      </c>
      <c r="Q5176" s="37">
        <v>5</v>
      </c>
    </row>
    <row r="5177" spans="1:33">
      <c r="A5177" s="174">
        <v>726</v>
      </c>
      <c r="B5177">
        <v>7</v>
      </c>
      <c r="C5177" s="36" t="s">
        <v>1788</v>
      </c>
      <c r="D5177" s="36" t="s">
        <v>1790</v>
      </c>
      <c r="E5177" s="39" t="s">
        <v>119</v>
      </c>
      <c r="F5177" s="38">
        <v>7</v>
      </c>
      <c r="G5177" s="37">
        <v>5</v>
      </c>
      <c r="H5177" s="37">
        <v>5</v>
      </c>
      <c r="I5177" s="37">
        <v>5</v>
      </c>
      <c r="J5177" s="37">
        <v>5</v>
      </c>
      <c r="K5177" s="37">
        <v>10</v>
      </c>
      <c r="L5177" s="37">
        <v>10</v>
      </c>
      <c r="M5177" s="37">
        <v>5</v>
      </c>
      <c r="N5177" s="37">
        <v>10</v>
      </c>
      <c r="O5177" s="37">
        <v>10</v>
      </c>
      <c r="P5177" s="37">
        <v>10</v>
      </c>
      <c r="Q5177" s="37">
        <v>5</v>
      </c>
    </row>
    <row r="5178" spans="1:33">
      <c r="A5178" s="174">
        <v>725</v>
      </c>
      <c r="B5178">
        <v>8</v>
      </c>
      <c r="C5178" s="36" t="s">
        <v>1788</v>
      </c>
      <c r="D5178" s="36" t="s">
        <v>1789</v>
      </c>
      <c r="E5178" s="39" t="s">
        <v>119</v>
      </c>
      <c r="F5178" s="38">
        <v>8.4</v>
      </c>
      <c r="G5178" s="37">
        <v>5</v>
      </c>
      <c r="H5178" s="37">
        <v>5</v>
      </c>
      <c r="I5178" s="37">
        <v>5</v>
      </c>
      <c r="J5178" s="37">
        <v>5</v>
      </c>
      <c r="K5178" s="37">
        <v>10</v>
      </c>
      <c r="L5178" s="37">
        <v>10</v>
      </c>
      <c r="M5178" s="37">
        <v>5</v>
      </c>
      <c r="N5178" s="37">
        <v>10</v>
      </c>
      <c r="O5178" s="37">
        <v>10</v>
      </c>
      <c r="P5178" s="37">
        <v>10</v>
      </c>
      <c r="Q5178" s="37">
        <v>5</v>
      </c>
    </row>
    <row r="5179" spans="1:33">
      <c r="A5179" s="174">
        <v>724</v>
      </c>
      <c r="C5179" s="36" t="s">
        <v>1788</v>
      </c>
      <c r="D5179" s="35" t="s">
        <v>1787</v>
      </c>
      <c r="E5179" s="34" t="s">
        <v>119</v>
      </c>
      <c r="F5179" s="130">
        <v>7.7359999999999998</v>
      </c>
      <c r="G5179" s="33" t="e">
        <f>AVERAGE(#REF!)</f>
        <v>#REF!</v>
      </c>
      <c r="H5179" s="33" t="e">
        <f>AVERAGE(#REF!)</f>
        <v>#REF!</v>
      </c>
      <c r="I5179" s="33" t="e">
        <f>AVERAGE(#REF!)</f>
        <v>#REF!</v>
      </c>
      <c r="J5179" s="33" t="e">
        <f>AVERAGE(#REF!)</f>
        <v>#REF!</v>
      </c>
      <c r="K5179" s="33" t="e">
        <f>AVERAGE(#REF!)</f>
        <v>#REF!</v>
      </c>
      <c r="L5179" s="33" t="e">
        <f>AVERAGE(#REF!)</f>
        <v>#REF!</v>
      </c>
      <c r="M5179" s="33" t="e">
        <f>AVERAGE(#REF!)</f>
        <v>#REF!</v>
      </c>
      <c r="N5179" s="33" t="e">
        <f>AVERAGE(#REF!)</f>
        <v>#REF!</v>
      </c>
      <c r="O5179" s="33" t="e">
        <f>AVERAGE(#REF!)</f>
        <v>#REF!</v>
      </c>
      <c r="P5179" s="33" t="e">
        <f>AVERAGE(#REF!)</f>
        <v>#REF!</v>
      </c>
      <c r="Q5179" s="33" t="e">
        <f>AVERAGE(#REF!)</f>
        <v>#REF!</v>
      </c>
    </row>
    <row r="5180" spans="1:33">
      <c r="A5180" s="174">
        <v>723</v>
      </c>
      <c r="B5180">
        <v>1</v>
      </c>
      <c r="C5180" s="36" t="s">
        <v>8876</v>
      </c>
      <c r="D5180" s="36" t="s">
        <v>1786</v>
      </c>
      <c r="E5180" s="39" t="s">
        <v>119</v>
      </c>
      <c r="F5180" s="38">
        <v>9.1999999999999993</v>
      </c>
      <c r="G5180" s="37">
        <v>5</v>
      </c>
      <c r="H5180" s="37">
        <v>5</v>
      </c>
      <c r="I5180" s="37">
        <v>5</v>
      </c>
      <c r="J5180" s="37">
        <v>5</v>
      </c>
      <c r="K5180" s="37">
        <v>10</v>
      </c>
      <c r="L5180" s="37">
        <v>10</v>
      </c>
      <c r="M5180" s="37">
        <v>5</v>
      </c>
      <c r="N5180" s="37">
        <v>10</v>
      </c>
      <c r="O5180" s="37">
        <v>10</v>
      </c>
      <c r="P5180" s="37">
        <v>10</v>
      </c>
      <c r="Q5180" s="37">
        <v>5</v>
      </c>
    </row>
    <row r="5181" spans="1:33">
      <c r="A5181" s="174">
        <v>722</v>
      </c>
      <c r="B5181">
        <v>2</v>
      </c>
      <c r="C5181" s="36" t="s">
        <v>8876</v>
      </c>
      <c r="D5181" s="36" t="s">
        <v>1785</v>
      </c>
      <c r="E5181" s="39" t="s">
        <v>119</v>
      </c>
      <c r="F5181" s="38">
        <v>9</v>
      </c>
      <c r="G5181" s="37">
        <v>5</v>
      </c>
      <c r="H5181" s="37">
        <v>5</v>
      </c>
      <c r="I5181" s="37">
        <v>5</v>
      </c>
      <c r="J5181" s="37">
        <v>5</v>
      </c>
      <c r="K5181" s="37">
        <v>10</v>
      </c>
      <c r="L5181" s="37">
        <v>10</v>
      </c>
      <c r="M5181" s="37">
        <v>5</v>
      </c>
      <c r="N5181" s="37">
        <v>10</v>
      </c>
      <c r="O5181" s="37">
        <v>10</v>
      </c>
      <c r="P5181" s="37">
        <v>10</v>
      </c>
      <c r="Q5181" s="37">
        <v>5</v>
      </c>
    </row>
    <row r="5182" spans="1:33">
      <c r="A5182" s="174">
        <v>721</v>
      </c>
      <c r="B5182">
        <v>3</v>
      </c>
      <c r="C5182" s="36" t="s">
        <v>8876</v>
      </c>
      <c r="D5182" s="36" t="s">
        <v>1784</v>
      </c>
      <c r="E5182" s="39" t="s">
        <v>119</v>
      </c>
      <c r="F5182" s="38">
        <v>9.1</v>
      </c>
      <c r="G5182" s="37">
        <v>5</v>
      </c>
      <c r="H5182" s="37">
        <v>5</v>
      </c>
      <c r="I5182" s="37">
        <v>5</v>
      </c>
      <c r="J5182" s="37">
        <v>5</v>
      </c>
      <c r="K5182" s="37">
        <v>10</v>
      </c>
      <c r="L5182" s="37">
        <v>10</v>
      </c>
      <c r="M5182" s="37">
        <v>5</v>
      </c>
      <c r="N5182" s="37">
        <v>10</v>
      </c>
      <c r="O5182" s="37">
        <v>10</v>
      </c>
      <c r="P5182" s="37">
        <v>10</v>
      </c>
      <c r="Q5182" s="37">
        <v>5</v>
      </c>
    </row>
    <row r="5183" spans="1:33">
      <c r="A5183" s="174">
        <v>720</v>
      </c>
      <c r="B5183">
        <v>4</v>
      </c>
      <c r="C5183" s="36" t="s">
        <v>8876</v>
      </c>
      <c r="D5183" s="36" t="s">
        <v>1783</v>
      </c>
      <c r="E5183" s="39" t="s">
        <v>119</v>
      </c>
      <c r="F5183" s="38">
        <v>7.43</v>
      </c>
      <c r="G5183" s="37">
        <v>5</v>
      </c>
      <c r="H5183" s="37">
        <v>5</v>
      </c>
      <c r="I5183" s="37">
        <v>5</v>
      </c>
      <c r="J5183" s="37">
        <v>5</v>
      </c>
      <c r="K5183" s="37">
        <v>10</v>
      </c>
      <c r="L5183" s="37">
        <v>10</v>
      </c>
      <c r="M5183" s="37">
        <v>5</v>
      </c>
      <c r="N5183" s="37">
        <v>10</v>
      </c>
      <c r="O5183" s="37">
        <v>10</v>
      </c>
      <c r="P5183" s="37">
        <v>10</v>
      </c>
      <c r="Q5183" s="37">
        <v>5</v>
      </c>
    </row>
    <row r="5184" spans="1:33">
      <c r="A5184" s="174">
        <v>719</v>
      </c>
      <c r="B5184">
        <v>5</v>
      </c>
      <c r="C5184" s="36" t="s">
        <v>8876</v>
      </c>
      <c r="D5184" s="36" t="s">
        <v>1782</v>
      </c>
      <c r="E5184" s="39" t="s">
        <v>119</v>
      </c>
      <c r="F5184" s="38">
        <v>7.4</v>
      </c>
      <c r="G5184" s="37">
        <v>5</v>
      </c>
      <c r="H5184" s="37">
        <v>5</v>
      </c>
      <c r="I5184" s="37">
        <v>5</v>
      </c>
      <c r="J5184" s="37">
        <v>5</v>
      </c>
      <c r="K5184" s="37">
        <v>10</v>
      </c>
      <c r="L5184" s="37">
        <v>10</v>
      </c>
      <c r="M5184" s="37">
        <v>5</v>
      </c>
      <c r="N5184" s="37">
        <v>10</v>
      </c>
      <c r="O5184" s="37">
        <v>10</v>
      </c>
      <c r="P5184" s="37">
        <v>10</v>
      </c>
      <c r="Q5184" s="37">
        <v>5</v>
      </c>
    </row>
    <row r="5185" spans="1:17">
      <c r="A5185" s="174">
        <v>718</v>
      </c>
      <c r="B5185">
        <v>6</v>
      </c>
      <c r="C5185" s="36" t="s">
        <v>8876</v>
      </c>
      <c r="D5185" s="36" t="s">
        <v>1781</v>
      </c>
      <c r="E5185" s="39" t="s">
        <v>119</v>
      </c>
      <c r="F5185" s="38">
        <v>8.8000000000000007</v>
      </c>
      <c r="G5185" s="37">
        <v>5</v>
      </c>
      <c r="H5185" s="37">
        <v>5</v>
      </c>
      <c r="I5185" s="37">
        <v>5</v>
      </c>
      <c r="J5185" s="37">
        <v>5</v>
      </c>
      <c r="K5185" s="37">
        <v>10</v>
      </c>
      <c r="L5185" s="37">
        <v>10</v>
      </c>
      <c r="M5185" s="37">
        <v>5</v>
      </c>
      <c r="N5185" s="37">
        <v>10</v>
      </c>
      <c r="O5185" s="37">
        <v>10</v>
      </c>
      <c r="P5185" s="37">
        <v>10</v>
      </c>
      <c r="Q5185" s="37">
        <v>5</v>
      </c>
    </row>
    <row r="5186" spans="1:17">
      <c r="A5186" s="174">
        <v>717</v>
      </c>
      <c r="B5186">
        <v>7</v>
      </c>
      <c r="C5186" s="36" t="s">
        <v>8876</v>
      </c>
      <c r="D5186" s="36" t="s">
        <v>1780</v>
      </c>
      <c r="E5186" s="39" t="s">
        <v>119</v>
      </c>
      <c r="F5186" s="38">
        <v>8</v>
      </c>
      <c r="G5186" s="37">
        <v>5</v>
      </c>
      <c r="H5186" s="37">
        <v>5</v>
      </c>
      <c r="I5186" s="37">
        <v>5</v>
      </c>
      <c r="J5186" s="37">
        <v>5</v>
      </c>
      <c r="K5186" s="37">
        <v>10</v>
      </c>
      <c r="L5186" s="37">
        <v>10</v>
      </c>
      <c r="M5186" s="37">
        <v>5</v>
      </c>
      <c r="N5186" s="37">
        <v>10</v>
      </c>
      <c r="O5186" s="37">
        <v>10</v>
      </c>
      <c r="P5186" s="37">
        <v>10</v>
      </c>
      <c r="Q5186" s="37">
        <v>5</v>
      </c>
    </row>
    <row r="5187" spans="1:17">
      <c r="A5187" s="174">
        <v>716</v>
      </c>
      <c r="C5187" s="36" t="s">
        <v>8876</v>
      </c>
      <c r="D5187" s="35" t="s">
        <v>1779</v>
      </c>
      <c r="E5187" s="34" t="s">
        <v>119</v>
      </c>
      <c r="F5187" s="130">
        <v>8.3859999999999992</v>
      </c>
      <c r="G5187" s="33" t="e">
        <f>AVERAGE(#REF!)</f>
        <v>#REF!</v>
      </c>
      <c r="H5187" s="33" t="e">
        <f>AVERAGE(#REF!)</f>
        <v>#REF!</v>
      </c>
      <c r="I5187" s="33" t="e">
        <f>AVERAGE(#REF!)</f>
        <v>#REF!</v>
      </c>
      <c r="J5187" s="33" t="e">
        <f>AVERAGE(#REF!)</f>
        <v>#REF!</v>
      </c>
      <c r="K5187" s="33" t="e">
        <f>AVERAGE(#REF!)</f>
        <v>#REF!</v>
      </c>
      <c r="L5187" s="33" t="e">
        <f>AVERAGE(#REF!)</f>
        <v>#REF!</v>
      </c>
      <c r="M5187" s="33" t="e">
        <f>AVERAGE(#REF!)</f>
        <v>#REF!</v>
      </c>
      <c r="N5187" s="33" t="e">
        <f>AVERAGE(#REF!)</f>
        <v>#REF!</v>
      </c>
      <c r="O5187" s="33" t="e">
        <f>AVERAGE(#REF!)</f>
        <v>#REF!</v>
      </c>
      <c r="P5187" s="33" t="e">
        <f>AVERAGE(#REF!)</f>
        <v>#REF!</v>
      </c>
      <c r="Q5187" s="33" t="e">
        <f>AVERAGE(#REF!)</f>
        <v>#REF!</v>
      </c>
    </row>
    <row r="5188" spans="1:17">
      <c r="A5188" s="174">
        <v>715</v>
      </c>
      <c r="B5188">
        <v>1</v>
      </c>
      <c r="C5188" s="36" t="s">
        <v>1765</v>
      </c>
      <c r="D5188" s="36" t="s">
        <v>1772</v>
      </c>
      <c r="E5188" s="39" t="s">
        <v>119</v>
      </c>
      <c r="F5188" s="38">
        <v>8.1999999999999993</v>
      </c>
      <c r="G5188" s="37">
        <v>5</v>
      </c>
      <c r="H5188" s="37">
        <v>5</v>
      </c>
      <c r="I5188" s="37">
        <v>5</v>
      </c>
      <c r="J5188" s="37">
        <v>5</v>
      </c>
      <c r="K5188" s="37">
        <v>10</v>
      </c>
      <c r="L5188" s="37">
        <v>10</v>
      </c>
      <c r="M5188" s="37">
        <v>5</v>
      </c>
      <c r="N5188" s="37">
        <v>10</v>
      </c>
      <c r="O5188" s="37">
        <v>10</v>
      </c>
      <c r="P5188" s="37">
        <v>10</v>
      </c>
      <c r="Q5188" s="37">
        <v>5</v>
      </c>
    </row>
    <row r="5189" spans="1:17">
      <c r="A5189" s="174">
        <v>714</v>
      </c>
      <c r="B5189">
        <v>2</v>
      </c>
      <c r="C5189" s="36" t="s">
        <v>1765</v>
      </c>
      <c r="D5189" s="36" t="s">
        <v>1771</v>
      </c>
      <c r="E5189" s="39" t="s">
        <v>119</v>
      </c>
      <c r="F5189" s="38">
        <v>7.7</v>
      </c>
      <c r="G5189" s="37">
        <v>5</v>
      </c>
      <c r="H5189" s="37">
        <v>5</v>
      </c>
      <c r="I5189" s="37">
        <v>5</v>
      </c>
      <c r="J5189" s="37">
        <v>5</v>
      </c>
      <c r="K5189" s="37">
        <v>10</v>
      </c>
      <c r="L5189" s="37">
        <v>10</v>
      </c>
      <c r="M5189" s="37">
        <v>5</v>
      </c>
      <c r="N5189" s="37">
        <v>10</v>
      </c>
      <c r="O5189" s="37">
        <v>10</v>
      </c>
      <c r="P5189" s="37">
        <v>10</v>
      </c>
      <c r="Q5189" s="37">
        <v>5</v>
      </c>
    </row>
    <row r="5190" spans="1:17">
      <c r="A5190" s="174">
        <v>713</v>
      </c>
      <c r="B5190">
        <v>3</v>
      </c>
      <c r="C5190" s="36" t="s">
        <v>1765</v>
      </c>
      <c r="D5190" s="36" t="s">
        <v>1770</v>
      </c>
      <c r="E5190" s="39" t="s">
        <v>119</v>
      </c>
      <c r="F5190" s="38">
        <v>7.7</v>
      </c>
      <c r="G5190" s="37">
        <v>5</v>
      </c>
      <c r="H5190" s="37">
        <v>5</v>
      </c>
      <c r="I5190" s="37">
        <v>5</v>
      </c>
      <c r="J5190" s="37">
        <v>5</v>
      </c>
      <c r="K5190" s="37">
        <v>10</v>
      </c>
      <c r="L5190" s="37">
        <v>10</v>
      </c>
      <c r="M5190" s="37">
        <v>5</v>
      </c>
      <c r="N5190" s="37">
        <v>10</v>
      </c>
      <c r="O5190" s="37">
        <v>10</v>
      </c>
      <c r="P5190" s="37">
        <v>10</v>
      </c>
      <c r="Q5190" s="37">
        <v>5</v>
      </c>
    </row>
    <row r="5191" spans="1:17">
      <c r="A5191" s="174">
        <v>712</v>
      </c>
      <c r="B5191">
        <v>4</v>
      </c>
      <c r="C5191" s="36" t="s">
        <v>1765</v>
      </c>
      <c r="D5191" s="36" t="s">
        <v>1769</v>
      </c>
      <c r="E5191" s="39" t="s">
        <v>119</v>
      </c>
      <c r="F5191" s="38">
        <v>8.8000000000000007</v>
      </c>
      <c r="G5191" s="37">
        <v>5</v>
      </c>
      <c r="H5191" s="37">
        <v>5</v>
      </c>
      <c r="I5191" s="37">
        <v>5</v>
      </c>
      <c r="J5191" s="37">
        <v>5</v>
      </c>
      <c r="K5191" s="37">
        <v>10</v>
      </c>
      <c r="L5191" s="37">
        <v>10</v>
      </c>
      <c r="M5191" s="37">
        <v>5</v>
      </c>
      <c r="N5191" s="37">
        <v>10</v>
      </c>
      <c r="O5191" s="37">
        <v>10</v>
      </c>
      <c r="P5191" s="37">
        <v>10</v>
      </c>
      <c r="Q5191" s="37">
        <v>5</v>
      </c>
    </row>
    <row r="5192" spans="1:17">
      <c r="A5192" s="174">
        <v>711</v>
      </c>
      <c r="B5192">
        <v>5</v>
      </c>
      <c r="C5192" s="36" t="s">
        <v>1765</v>
      </c>
      <c r="D5192" s="36" t="s">
        <v>1768</v>
      </c>
      <c r="E5192" s="39" t="s">
        <v>119</v>
      </c>
      <c r="F5192" s="38">
        <v>7.4</v>
      </c>
      <c r="G5192" s="37">
        <v>5</v>
      </c>
      <c r="H5192" s="37">
        <v>5</v>
      </c>
      <c r="I5192" s="37">
        <v>5</v>
      </c>
      <c r="J5192" s="37">
        <v>5</v>
      </c>
      <c r="K5192" s="37">
        <v>10</v>
      </c>
      <c r="L5192" s="37">
        <v>10</v>
      </c>
      <c r="M5192" s="37">
        <v>5</v>
      </c>
      <c r="N5192" s="37">
        <v>10</v>
      </c>
      <c r="O5192" s="37">
        <v>10</v>
      </c>
      <c r="P5192" s="37">
        <v>10</v>
      </c>
      <c r="Q5192" s="37">
        <v>5</v>
      </c>
    </row>
    <row r="5193" spans="1:17">
      <c r="A5193" s="174">
        <v>710</v>
      </c>
      <c r="B5193">
        <v>6</v>
      </c>
      <c r="C5193" s="36" t="s">
        <v>1765</v>
      </c>
      <c r="D5193" s="36" t="s">
        <v>1767</v>
      </c>
      <c r="E5193" s="39" t="s">
        <v>119</v>
      </c>
      <c r="F5193" s="38">
        <v>7.8</v>
      </c>
      <c r="G5193" s="37">
        <v>5</v>
      </c>
      <c r="H5193" s="37">
        <v>5</v>
      </c>
      <c r="I5193" s="37">
        <v>5</v>
      </c>
      <c r="J5193" s="37">
        <v>5</v>
      </c>
      <c r="K5193" s="37">
        <v>10</v>
      </c>
      <c r="L5193" s="37">
        <v>10</v>
      </c>
      <c r="M5193" s="37">
        <v>5</v>
      </c>
      <c r="N5193" s="37">
        <v>10</v>
      </c>
      <c r="O5193" s="37">
        <v>10</v>
      </c>
      <c r="P5193" s="37">
        <v>10</v>
      </c>
      <c r="Q5193" s="37">
        <v>5</v>
      </c>
    </row>
    <row r="5194" spans="1:17">
      <c r="A5194" s="174">
        <v>709</v>
      </c>
      <c r="B5194">
        <v>7</v>
      </c>
      <c r="C5194" s="36" t="s">
        <v>1765</v>
      </c>
      <c r="D5194" s="36" t="s">
        <v>1766</v>
      </c>
      <c r="E5194" s="39" t="s">
        <v>119</v>
      </c>
      <c r="F5194" s="38">
        <v>7.8</v>
      </c>
      <c r="G5194" s="37">
        <v>5</v>
      </c>
      <c r="H5194" s="37">
        <v>5</v>
      </c>
      <c r="I5194" s="37">
        <v>5</v>
      </c>
      <c r="J5194" s="37">
        <v>5</v>
      </c>
      <c r="K5194" s="37">
        <v>10</v>
      </c>
      <c r="L5194" s="37">
        <v>10</v>
      </c>
      <c r="M5194" s="37">
        <v>5</v>
      </c>
      <c r="N5194" s="37">
        <v>10</v>
      </c>
      <c r="O5194" s="37">
        <v>10</v>
      </c>
      <c r="P5194" s="37">
        <v>10</v>
      </c>
      <c r="Q5194" s="37">
        <v>5</v>
      </c>
    </row>
    <row r="5195" spans="1:17">
      <c r="A5195" s="174">
        <v>708</v>
      </c>
      <c r="C5195" s="36" t="s">
        <v>1765</v>
      </c>
      <c r="D5195" s="35" t="s">
        <v>1764</v>
      </c>
      <c r="E5195" s="34" t="s">
        <v>119</v>
      </c>
      <c r="F5195" s="130">
        <v>7.9029999999999996</v>
      </c>
      <c r="G5195" s="33" t="e">
        <f>AVERAGE(#REF!)</f>
        <v>#REF!</v>
      </c>
      <c r="H5195" s="33" t="e">
        <f>AVERAGE(#REF!)</f>
        <v>#REF!</v>
      </c>
      <c r="I5195" s="33" t="e">
        <f>AVERAGE(#REF!)</f>
        <v>#REF!</v>
      </c>
      <c r="J5195" s="33" t="e">
        <f>AVERAGE(#REF!)</f>
        <v>#REF!</v>
      </c>
      <c r="K5195" s="33" t="e">
        <f>AVERAGE(#REF!)</f>
        <v>#REF!</v>
      </c>
      <c r="L5195" s="33" t="e">
        <f>AVERAGE(#REF!)</f>
        <v>#REF!</v>
      </c>
      <c r="M5195" s="33" t="e">
        <f>AVERAGE(#REF!)</f>
        <v>#REF!</v>
      </c>
      <c r="N5195" s="33" t="e">
        <f>AVERAGE(#REF!)</f>
        <v>#REF!</v>
      </c>
      <c r="O5195" s="33" t="e">
        <f>AVERAGE(#REF!)</f>
        <v>#REF!</v>
      </c>
      <c r="P5195" s="33" t="e">
        <f>AVERAGE(#REF!)</f>
        <v>#REF!</v>
      </c>
      <c r="Q5195" s="33" t="e">
        <f>AVERAGE(#REF!)</f>
        <v>#REF!</v>
      </c>
    </row>
    <row r="5196" spans="1:17">
      <c r="A5196" s="174">
        <v>707</v>
      </c>
      <c r="B5196">
        <v>1</v>
      </c>
      <c r="C5196" s="36" t="s">
        <v>1317</v>
      </c>
      <c r="D5196" s="36" t="s">
        <v>1332</v>
      </c>
      <c r="E5196" s="39" t="s">
        <v>119</v>
      </c>
      <c r="F5196" s="38">
        <v>8</v>
      </c>
      <c r="G5196" s="37">
        <v>5</v>
      </c>
      <c r="H5196" s="37">
        <v>5</v>
      </c>
      <c r="I5196" s="37">
        <v>5</v>
      </c>
      <c r="J5196" s="37">
        <v>5</v>
      </c>
      <c r="K5196" s="37">
        <v>10</v>
      </c>
      <c r="L5196" s="37">
        <v>10</v>
      </c>
      <c r="M5196" s="37">
        <v>5</v>
      </c>
      <c r="N5196" s="37">
        <v>10</v>
      </c>
      <c r="O5196" s="37">
        <v>10</v>
      </c>
      <c r="P5196" s="37">
        <v>10</v>
      </c>
      <c r="Q5196" s="37">
        <v>5</v>
      </c>
    </row>
    <row r="5197" spans="1:17">
      <c r="A5197" s="174">
        <v>706</v>
      </c>
      <c r="B5197">
        <v>2</v>
      </c>
      <c r="C5197" s="36" t="s">
        <v>1317</v>
      </c>
      <c r="D5197" s="36" t="s">
        <v>1331</v>
      </c>
      <c r="E5197" s="39" t="s">
        <v>119</v>
      </c>
      <c r="F5197" s="38">
        <v>8.8000000000000007</v>
      </c>
      <c r="G5197" s="37">
        <v>5</v>
      </c>
      <c r="H5197" s="37">
        <v>5</v>
      </c>
      <c r="I5197" s="37">
        <v>5</v>
      </c>
      <c r="J5197" s="37">
        <v>5</v>
      </c>
      <c r="K5197" s="37">
        <v>10</v>
      </c>
      <c r="L5197" s="37">
        <v>10</v>
      </c>
      <c r="M5197" s="37">
        <v>5</v>
      </c>
      <c r="N5197" s="37">
        <v>10</v>
      </c>
      <c r="O5197" s="37">
        <v>10</v>
      </c>
      <c r="P5197" s="37">
        <v>10</v>
      </c>
      <c r="Q5197" s="37">
        <v>5</v>
      </c>
    </row>
    <row r="5198" spans="1:17">
      <c r="A5198" s="174">
        <v>705</v>
      </c>
      <c r="B5198">
        <v>3</v>
      </c>
      <c r="C5198" s="36" t="s">
        <v>1317</v>
      </c>
      <c r="D5198" s="36" t="s">
        <v>1330</v>
      </c>
      <c r="E5198" s="39" t="s">
        <v>119</v>
      </c>
      <c r="F5198" s="38">
        <v>8.3000000000000007</v>
      </c>
      <c r="G5198" s="37">
        <v>5</v>
      </c>
      <c r="H5198" s="37">
        <v>5</v>
      </c>
      <c r="I5198" s="37">
        <v>5</v>
      </c>
      <c r="J5198" s="37">
        <v>5</v>
      </c>
      <c r="K5198" s="37">
        <v>10</v>
      </c>
      <c r="L5198" s="37">
        <v>10</v>
      </c>
      <c r="M5198" s="37">
        <v>5</v>
      </c>
      <c r="N5198" s="37">
        <v>10</v>
      </c>
      <c r="O5198" s="37">
        <v>10</v>
      </c>
      <c r="P5198" s="37">
        <v>10</v>
      </c>
      <c r="Q5198" s="37">
        <v>5</v>
      </c>
    </row>
    <row r="5199" spans="1:17">
      <c r="A5199" s="174">
        <v>704</v>
      </c>
      <c r="B5199">
        <v>4</v>
      </c>
      <c r="C5199" s="36" t="s">
        <v>1317</v>
      </c>
      <c r="D5199" s="36" t="s">
        <v>1329</v>
      </c>
      <c r="E5199" s="39" t="s">
        <v>119</v>
      </c>
      <c r="F5199" s="38">
        <v>9.1</v>
      </c>
      <c r="G5199" s="37">
        <v>5</v>
      </c>
      <c r="H5199" s="37">
        <v>5</v>
      </c>
      <c r="I5199" s="37">
        <v>5</v>
      </c>
      <c r="J5199" s="37">
        <v>5</v>
      </c>
      <c r="K5199" s="37">
        <v>10</v>
      </c>
      <c r="L5199" s="37">
        <v>10</v>
      </c>
      <c r="M5199" s="37">
        <v>5</v>
      </c>
      <c r="N5199" s="37">
        <v>10</v>
      </c>
      <c r="O5199" s="37">
        <v>10</v>
      </c>
      <c r="P5199" s="37">
        <v>10</v>
      </c>
      <c r="Q5199" s="37">
        <v>5</v>
      </c>
    </row>
    <row r="5200" spans="1:17">
      <c r="A5200" s="174">
        <v>703</v>
      </c>
      <c r="B5200">
        <v>5</v>
      </c>
      <c r="C5200" s="36" t="s">
        <v>1317</v>
      </c>
      <c r="D5200" s="42" t="s">
        <v>1328</v>
      </c>
      <c r="E5200" s="41" t="s">
        <v>119</v>
      </c>
      <c r="F5200" s="40">
        <v>9.5</v>
      </c>
      <c r="G5200" s="37">
        <v>5</v>
      </c>
      <c r="H5200" s="37">
        <v>5</v>
      </c>
      <c r="I5200" s="37">
        <v>5</v>
      </c>
      <c r="J5200" s="37">
        <v>5</v>
      </c>
      <c r="K5200" s="37">
        <v>10</v>
      </c>
      <c r="L5200" s="37">
        <v>10</v>
      </c>
      <c r="M5200" s="37">
        <v>5</v>
      </c>
      <c r="N5200" s="37">
        <v>10</v>
      </c>
      <c r="O5200" s="37">
        <v>10</v>
      </c>
      <c r="P5200" s="37">
        <v>10</v>
      </c>
      <c r="Q5200" s="37">
        <v>5</v>
      </c>
    </row>
    <row r="5201" spans="1:17">
      <c r="A5201" s="174">
        <v>702</v>
      </c>
      <c r="B5201">
        <v>6</v>
      </c>
      <c r="C5201" s="36" t="s">
        <v>1317</v>
      </c>
      <c r="D5201" s="36" t="s">
        <v>1327</v>
      </c>
      <c r="E5201" s="39" t="s">
        <v>119</v>
      </c>
      <c r="F5201" s="38">
        <v>9</v>
      </c>
      <c r="G5201" s="37">
        <v>5</v>
      </c>
      <c r="H5201" s="37">
        <v>5</v>
      </c>
      <c r="I5201" s="37">
        <v>5</v>
      </c>
      <c r="J5201" s="37">
        <v>5</v>
      </c>
      <c r="K5201" s="37">
        <v>10</v>
      </c>
      <c r="L5201" s="37">
        <v>10</v>
      </c>
      <c r="M5201" s="37">
        <v>5</v>
      </c>
      <c r="N5201" s="37">
        <v>10</v>
      </c>
      <c r="O5201" s="37">
        <v>10</v>
      </c>
      <c r="P5201" s="37">
        <v>10</v>
      </c>
      <c r="Q5201" s="37">
        <v>5</v>
      </c>
    </row>
    <row r="5202" spans="1:17">
      <c r="A5202" s="174">
        <v>701</v>
      </c>
      <c r="B5202">
        <v>7</v>
      </c>
      <c r="C5202" s="36" t="s">
        <v>1317</v>
      </c>
      <c r="D5202" s="36" t="s">
        <v>1326</v>
      </c>
      <c r="E5202" s="39" t="s">
        <v>119</v>
      </c>
      <c r="F5202" s="38">
        <v>8.9</v>
      </c>
      <c r="G5202" s="37">
        <v>5</v>
      </c>
      <c r="H5202" s="37">
        <v>5</v>
      </c>
      <c r="I5202" s="37">
        <v>5</v>
      </c>
      <c r="J5202" s="37">
        <v>5</v>
      </c>
      <c r="K5202" s="37">
        <v>10</v>
      </c>
      <c r="L5202" s="37">
        <v>10</v>
      </c>
      <c r="M5202" s="37">
        <v>5</v>
      </c>
      <c r="N5202" s="37">
        <v>10</v>
      </c>
      <c r="O5202" s="37">
        <v>10</v>
      </c>
      <c r="P5202" s="37">
        <v>10</v>
      </c>
      <c r="Q5202" s="37">
        <v>5</v>
      </c>
    </row>
    <row r="5203" spans="1:17">
      <c r="A5203" s="174">
        <v>700</v>
      </c>
      <c r="B5203">
        <v>8</v>
      </c>
      <c r="C5203" s="36" t="s">
        <v>1317</v>
      </c>
      <c r="D5203" s="36" t="s">
        <v>1325</v>
      </c>
      <c r="E5203" s="39" t="s">
        <v>119</v>
      </c>
      <c r="F5203" s="38">
        <v>8.4</v>
      </c>
      <c r="G5203" s="37">
        <v>5</v>
      </c>
      <c r="H5203" s="37">
        <v>5</v>
      </c>
      <c r="I5203" s="37">
        <v>5</v>
      </c>
      <c r="J5203" s="37">
        <v>5</v>
      </c>
      <c r="K5203" s="37">
        <v>10</v>
      </c>
      <c r="L5203" s="37">
        <v>10</v>
      </c>
      <c r="M5203" s="37">
        <v>5</v>
      </c>
      <c r="N5203" s="37">
        <v>10</v>
      </c>
      <c r="O5203" s="37">
        <v>10</v>
      </c>
      <c r="P5203" s="37">
        <v>10</v>
      </c>
      <c r="Q5203" s="37">
        <v>5</v>
      </c>
    </row>
    <row r="5204" spans="1:17">
      <c r="A5204" s="174">
        <v>699</v>
      </c>
      <c r="B5204">
        <v>9</v>
      </c>
      <c r="C5204" s="36" t="s">
        <v>1317</v>
      </c>
      <c r="D5204" s="36" t="s">
        <v>1324</v>
      </c>
      <c r="E5204" s="39" t="s">
        <v>119</v>
      </c>
      <c r="F5204" s="38">
        <v>7.6</v>
      </c>
      <c r="G5204" s="37">
        <v>5</v>
      </c>
      <c r="H5204" s="37">
        <v>5</v>
      </c>
      <c r="I5204" s="37">
        <v>5</v>
      </c>
      <c r="J5204" s="37">
        <v>5</v>
      </c>
      <c r="K5204" s="37">
        <v>10</v>
      </c>
      <c r="L5204" s="37">
        <v>10</v>
      </c>
      <c r="M5204" s="37">
        <v>5</v>
      </c>
      <c r="N5204" s="37">
        <v>10</v>
      </c>
      <c r="O5204" s="37">
        <v>10</v>
      </c>
      <c r="P5204" s="37">
        <v>10</v>
      </c>
      <c r="Q5204" s="37">
        <v>5</v>
      </c>
    </row>
    <row r="5205" spans="1:17">
      <c r="A5205" s="174">
        <v>698</v>
      </c>
      <c r="B5205">
        <v>10</v>
      </c>
      <c r="C5205" s="36" t="s">
        <v>1317</v>
      </c>
      <c r="D5205" s="36" t="s">
        <v>1323</v>
      </c>
      <c r="E5205" s="39" t="s">
        <v>119</v>
      </c>
      <c r="F5205" s="38">
        <v>8.9</v>
      </c>
      <c r="G5205" s="37">
        <v>5</v>
      </c>
      <c r="H5205" s="37">
        <v>5</v>
      </c>
      <c r="I5205" s="37">
        <v>5</v>
      </c>
      <c r="J5205" s="37">
        <v>5</v>
      </c>
      <c r="K5205" s="37">
        <v>10</v>
      </c>
      <c r="L5205" s="37">
        <v>10</v>
      </c>
      <c r="M5205" s="37">
        <v>5</v>
      </c>
      <c r="N5205" s="37">
        <v>10</v>
      </c>
      <c r="O5205" s="37">
        <v>10</v>
      </c>
      <c r="P5205" s="37">
        <v>10</v>
      </c>
      <c r="Q5205" s="37">
        <v>5</v>
      </c>
    </row>
    <row r="5206" spans="1:17">
      <c r="A5206" s="174">
        <v>697</v>
      </c>
      <c r="B5206">
        <v>11</v>
      </c>
      <c r="C5206" s="36" t="s">
        <v>1317</v>
      </c>
      <c r="D5206" s="36" t="s">
        <v>1322</v>
      </c>
      <c r="E5206" s="39" t="s">
        <v>119</v>
      </c>
      <c r="F5206" s="38">
        <v>8.6</v>
      </c>
      <c r="G5206" s="37">
        <v>5</v>
      </c>
      <c r="H5206" s="37">
        <v>5</v>
      </c>
      <c r="I5206" s="37">
        <v>5</v>
      </c>
      <c r="J5206" s="37">
        <v>5</v>
      </c>
      <c r="K5206" s="37">
        <v>10</v>
      </c>
      <c r="L5206" s="37">
        <v>10</v>
      </c>
      <c r="M5206" s="37">
        <v>5</v>
      </c>
      <c r="N5206" s="37">
        <v>10</v>
      </c>
      <c r="O5206" s="37">
        <v>10</v>
      </c>
      <c r="P5206" s="37">
        <v>10</v>
      </c>
      <c r="Q5206" s="37">
        <v>5</v>
      </c>
    </row>
    <row r="5207" spans="1:17">
      <c r="A5207" s="174">
        <v>696</v>
      </c>
      <c r="B5207">
        <v>12</v>
      </c>
      <c r="C5207" s="36" t="s">
        <v>1317</v>
      </c>
      <c r="D5207" s="36" t="s">
        <v>1321</v>
      </c>
      <c r="E5207" s="39" t="s">
        <v>119</v>
      </c>
      <c r="F5207" s="38">
        <v>8.8000000000000007</v>
      </c>
      <c r="G5207" s="37">
        <v>5</v>
      </c>
      <c r="H5207" s="37">
        <v>5</v>
      </c>
      <c r="I5207" s="37">
        <v>5</v>
      </c>
      <c r="J5207" s="37">
        <v>5</v>
      </c>
      <c r="K5207" s="37">
        <v>10</v>
      </c>
      <c r="L5207" s="37">
        <v>10</v>
      </c>
      <c r="M5207" s="37">
        <v>5</v>
      </c>
      <c r="N5207" s="37">
        <v>10</v>
      </c>
      <c r="O5207" s="37">
        <v>10</v>
      </c>
      <c r="P5207" s="37">
        <v>10</v>
      </c>
      <c r="Q5207" s="37">
        <v>5</v>
      </c>
    </row>
    <row r="5208" spans="1:17">
      <c r="A5208" s="174">
        <v>695</v>
      </c>
      <c r="B5208">
        <v>13</v>
      </c>
      <c r="C5208" s="36" t="s">
        <v>1317</v>
      </c>
      <c r="D5208" s="36" t="s">
        <v>1320</v>
      </c>
      <c r="E5208" s="39" t="s">
        <v>119</v>
      </c>
      <c r="F5208" s="38">
        <v>8.8000000000000007</v>
      </c>
      <c r="G5208" s="37">
        <v>5</v>
      </c>
      <c r="H5208" s="37">
        <v>5</v>
      </c>
      <c r="I5208" s="37">
        <v>5</v>
      </c>
      <c r="J5208" s="37">
        <v>5</v>
      </c>
      <c r="K5208" s="37">
        <v>10</v>
      </c>
      <c r="L5208" s="37">
        <v>10</v>
      </c>
      <c r="M5208" s="37">
        <v>5</v>
      </c>
      <c r="N5208" s="37">
        <v>10</v>
      </c>
      <c r="O5208" s="37">
        <v>10</v>
      </c>
      <c r="P5208" s="37">
        <v>10</v>
      </c>
      <c r="Q5208" s="37">
        <v>5</v>
      </c>
    </row>
    <row r="5209" spans="1:17">
      <c r="A5209" s="174">
        <v>694</v>
      </c>
      <c r="B5209">
        <v>14</v>
      </c>
      <c r="C5209" s="36" t="s">
        <v>1317</v>
      </c>
      <c r="D5209" s="36" t="s">
        <v>1319</v>
      </c>
      <c r="E5209" s="39" t="s">
        <v>119</v>
      </c>
      <c r="F5209" s="38">
        <v>7.9</v>
      </c>
      <c r="G5209" s="37">
        <v>5</v>
      </c>
      <c r="H5209" s="37">
        <v>5</v>
      </c>
      <c r="I5209" s="37">
        <v>5</v>
      </c>
      <c r="J5209" s="37">
        <v>5</v>
      </c>
      <c r="K5209" s="37">
        <v>10</v>
      </c>
      <c r="L5209" s="37">
        <v>10</v>
      </c>
      <c r="M5209" s="37">
        <v>5</v>
      </c>
      <c r="N5209" s="37">
        <v>10</v>
      </c>
      <c r="O5209" s="37">
        <v>10</v>
      </c>
      <c r="P5209" s="37">
        <v>10</v>
      </c>
      <c r="Q5209" s="37">
        <v>5</v>
      </c>
    </row>
    <row r="5210" spans="1:17">
      <c r="A5210" s="174">
        <v>693</v>
      </c>
      <c r="B5210">
        <v>15</v>
      </c>
      <c r="C5210" s="36" t="s">
        <v>1317</v>
      </c>
      <c r="D5210" s="36" t="s">
        <v>1318</v>
      </c>
      <c r="E5210" s="39" t="s">
        <v>119</v>
      </c>
      <c r="F5210" s="38">
        <v>8.3000000000000007</v>
      </c>
      <c r="G5210" s="37">
        <v>5</v>
      </c>
      <c r="H5210" s="37">
        <v>5</v>
      </c>
      <c r="I5210" s="37">
        <v>5</v>
      </c>
      <c r="J5210" s="37">
        <v>5</v>
      </c>
      <c r="K5210" s="37">
        <v>10</v>
      </c>
      <c r="L5210" s="37">
        <v>10</v>
      </c>
      <c r="M5210" s="37">
        <v>5</v>
      </c>
      <c r="N5210" s="37">
        <v>10</v>
      </c>
      <c r="O5210" s="37">
        <v>10</v>
      </c>
      <c r="P5210" s="37">
        <v>10</v>
      </c>
      <c r="Q5210" s="37">
        <v>5</v>
      </c>
    </row>
    <row r="5211" spans="1:17">
      <c r="A5211" s="174">
        <v>692</v>
      </c>
      <c r="C5211" s="36" t="s">
        <v>1317</v>
      </c>
      <c r="D5211" s="35" t="s">
        <v>1316</v>
      </c>
      <c r="E5211" s="34" t="s">
        <v>119</v>
      </c>
      <c r="F5211" s="130">
        <v>8.5790000000000006</v>
      </c>
      <c r="G5211" s="33" t="e">
        <f>AVERAGE(#REF!)</f>
        <v>#REF!</v>
      </c>
      <c r="H5211" s="33" t="e">
        <f>AVERAGE(#REF!)</f>
        <v>#REF!</v>
      </c>
      <c r="I5211" s="33" t="e">
        <f>AVERAGE(#REF!)</f>
        <v>#REF!</v>
      </c>
      <c r="J5211" s="33" t="e">
        <f>AVERAGE(#REF!)</f>
        <v>#REF!</v>
      </c>
      <c r="K5211" s="33" t="e">
        <f>AVERAGE(#REF!)</f>
        <v>#REF!</v>
      </c>
      <c r="L5211" s="33" t="e">
        <f>AVERAGE(#REF!)</f>
        <v>#REF!</v>
      </c>
      <c r="M5211" s="33" t="e">
        <f>AVERAGE(#REF!)</f>
        <v>#REF!</v>
      </c>
      <c r="N5211" s="33" t="e">
        <f>AVERAGE(#REF!)</f>
        <v>#REF!</v>
      </c>
      <c r="O5211" s="33" t="e">
        <f>AVERAGE(#REF!)</f>
        <v>#REF!</v>
      </c>
      <c r="P5211" s="33" t="e">
        <f>AVERAGE(#REF!)</f>
        <v>#REF!</v>
      </c>
      <c r="Q5211" s="33" t="e">
        <f>AVERAGE(#REF!)</f>
        <v>#REF!</v>
      </c>
    </row>
    <row r="5212" spans="1:17">
      <c r="A5212" s="174">
        <v>691</v>
      </c>
      <c r="B5212">
        <v>1</v>
      </c>
      <c r="C5212" s="36" t="s">
        <v>1209</v>
      </c>
      <c r="D5212" s="36" t="s">
        <v>1217</v>
      </c>
      <c r="E5212" s="39" t="s">
        <v>119</v>
      </c>
      <c r="F5212" s="38">
        <v>9.1</v>
      </c>
      <c r="G5212" s="37">
        <v>5</v>
      </c>
      <c r="H5212" s="37">
        <v>5</v>
      </c>
      <c r="I5212" s="37">
        <v>5</v>
      </c>
      <c r="J5212" s="37">
        <v>5</v>
      </c>
      <c r="K5212" s="37">
        <v>10</v>
      </c>
      <c r="L5212" s="37">
        <v>10</v>
      </c>
      <c r="M5212" s="37">
        <v>5</v>
      </c>
      <c r="N5212" s="37">
        <v>10</v>
      </c>
      <c r="O5212" s="37">
        <v>10</v>
      </c>
      <c r="P5212" s="37">
        <v>10</v>
      </c>
      <c r="Q5212" s="37">
        <v>5</v>
      </c>
    </row>
    <row r="5213" spans="1:17">
      <c r="A5213" s="174">
        <v>690</v>
      </c>
      <c r="B5213">
        <v>2</v>
      </c>
      <c r="C5213" s="36" t="s">
        <v>1209</v>
      </c>
      <c r="D5213" s="36" t="s">
        <v>1216</v>
      </c>
      <c r="E5213" s="39" t="s">
        <v>119</v>
      </c>
      <c r="F5213" s="38">
        <v>9.1</v>
      </c>
      <c r="G5213" s="37">
        <v>5</v>
      </c>
      <c r="H5213" s="37">
        <v>5</v>
      </c>
      <c r="I5213" s="37">
        <v>5</v>
      </c>
      <c r="J5213" s="37">
        <v>5</v>
      </c>
      <c r="K5213" s="37">
        <v>10</v>
      </c>
      <c r="L5213" s="37">
        <v>10</v>
      </c>
      <c r="M5213" s="37">
        <v>5</v>
      </c>
      <c r="N5213" s="37">
        <v>10</v>
      </c>
      <c r="O5213" s="37">
        <v>10</v>
      </c>
      <c r="P5213" s="37">
        <v>10</v>
      </c>
      <c r="Q5213" s="37">
        <v>5</v>
      </c>
    </row>
    <row r="5214" spans="1:17">
      <c r="A5214" s="174">
        <v>689</v>
      </c>
      <c r="B5214">
        <v>3</v>
      </c>
      <c r="C5214" s="36" t="s">
        <v>1209</v>
      </c>
      <c r="D5214" s="36" t="s">
        <v>1215</v>
      </c>
      <c r="E5214" s="39" t="s">
        <v>119</v>
      </c>
      <c r="F5214" s="38">
        <v>9.4</v>
      </c>
      <c r="G5214" s="37">
        <v>5</v>
      </c>
      <c r="H5214" s="37">
        <v>5</v>
      </c>
      <c r="I5214" s="37">
        <v>5</v>
      </c>
      <c r="J5214" s="37">
        <v>5</v>
      </c>
      <c r="K5214" s="37">
        <v>10</v>
      </c>
      <c r="L5214" s="37">
        <v>10</v>
      </c>
      <c r="M5214" s="37">
        <v>5</v>
      </c>
      <c r="N5214" s="37">
        <v>10</v>
      </c>
      <c r="O5214" s="37">
        <v>10</v>
      </c>
      <c r="P5214" s="37">
        <v>10</v>
      </c>
      <c r="Q5214" s="37">
        <v>5</v>
      </c>
    </row>
    <row r="5215" spans="1:17">
      <c r="A5215" s="174">
        <v>688</v>
      </c>
      <c r="B5215">
        <v>4</v>
      </c>
      <c r="C5215" s="36" t="s">
        <v>1209</v>
      </c>
      <c r="D5215" s="36" t="s">
        <v>1214</v>
      </c>
      <c r="E5215" s="39" t="s">
        <v>119</v>
      </c>
      <c r="F5215" s="38">
        <v>8</v>
      </c>
      <c r="G5215" s="37">
        <v>5</v>
      </c>
      <c r="H5215" s="37">
        <v>5</v>
      </c>
      <c r="I5215" s="37">
        <v>5</v>
      </c>
      <c r="J5215" s="37">
        <v>5</v>
      </c>
      <c r="K5215" s="37">
        <v>10</v>
      </c>
      <c r="L5215" s="37">
        <v>10</v>
      </c>
      <c r="M5215" s="37">
        <v>5</v>
      </c>
      <c r="N5215" s="37">
        <v>10</v>
      </c>
      <c r="O5215" s="37">
        <v>10</v>
      </c>
      <c r="P5215" s="37">
        <v>10</v>
      </c>
      <c r="Q5215" s="37">
        <v>5</v>
      </c>
    </row>
    <row r="5216" spans="1:17">
      <c r="A5216" s="174">
        <v>687</v>
      </c>
      <c r="B5216">
        <v>5</v>
      </c>
      <c r="C5216" s="36" t="s">
        <v>1209</v>
      </c>
      <c r="D5216" s="36" t="s">
        <v>1213</v>
      </c>
      <c r="E5216" s="39" t="s">
        <v>119</v>
      </c>
      <c r="F5216" s="38">
        <v>9.1999999999999993</v>
      </c>
      <c r="G5216" s="37">
        <v>5</v>
      </c>
      <c r="H5216" s="37">
        <v>5</v>
      </c>
      <c r="I5216" s="37">
        <v>5</v>
      </c>
      <c r="J5216" s="37">
        <v>5</v>
      </c>
      <c r="K5216" s="37">
        <v>10</v>
      </c>
      <c r="L5216" s="37">
        <v>10</v>
      </c>
      <c r="M5216" s="37">
        <v>5</v>
      </c>
      <c r="N5216" s="37">
        <v>10</v>
      </c>
      <c r="O5216" s="37">
        <v>10</v>
      </c>
      <c r="P5216" s="37">
        <v>10</v>
      </c>
      <c r="Q5216" s="37">
        <v>5</v>
      </c>
    </row>
    <row r="5217" spans="1:17">
      <c r="A5217" s="174">
        <v>686</v>
      </c>
      <c r="B5217">
        <v>6</v>
      </c>
      <c r="C5217" s="36" t="s">
        <v>1209</v>
      </c>
      <c r="D5217" s="36" t="s">
        <v>1212</v>
      </c>
      <c r="E5217" s="39" t="s">
        <v>119</v>
      </c>
      <c r="F5217" s="38">
        <v>8.8000000000000007</v>
      </c>
      <c r="G5217" s="37">
        <v>5</v>
      </c>
      <c r="H5217" s="37">
        <v>5</v>
      </c>
      <c r="I5217" s="37">
        <v>5</v>
      </c>
      <c r="J5217" s="37">
        <v>5</v>
      </c>
      <c r="K5217" s="37">
        <v>10</v>
      </c>
      <c r="L5217" s="37">
        <v>10</v>
      </c>
      <c r="M5217" s="37">
        <v>5</v>
      </c>
      <c r="N5217" s="37">
        <v>10</v>
      </c>
      <c r="O5217" s="37">
        <v>10</v>
      </c>
      <c r="P5217" s="37">
        <v>10</v>
      </c>
      <c r="Q5217" s="37">
        <v>5</v>
      </c>
    </row>
    <row r="5218" spans="1:17">
      <c r="A5218" s="174">
        <v>685</v>
      </c>
      <c r="B5218">
        <v>7</v>
      </c>
      <c r="C5218" s="36" t="s">
        <v>1209</v>
      </c>
      <c r="D5218" s="36" t="s">
        <v>1211</v>
      </c>
      <c r="E5218" s="39" t="s">
        <v>119</v>
      </c>
      <c r="F5218" s="38">
        <v>7.6</v>
      </c>
      <c r="G5218" s="37">
        <v>5</v>
      </c>
      <c r="H5218" s="37">
        <v>5</v>
      </c>
      <c r="I5218" s="37">
        <v>5</v>
      </c>
      <c r="J5218" s="37">
        <v>5</v>
      </c>
      <c r="K5218" s="37">
        <v>10</v>
      </c>
      <c r="L5218" s="37">
        <v>10</v>
      </c>
      <c r="M5218" s="37">
        <v>5</v>
      </c>
      <c r="N5218" s="37">
        <v>10</v>
      </c>
      <c r="O5218" s="37">
        <v>10</v>
      </c>
      <c r="P5218" s="37">
        <v>10</v>
      </c>
      <c r="Q5218" s="37">
        <v>5</v>
      </c>
    </row>
    <row r="5219" spans="1:17">
      <c r="A5219" s="174">
        <v>684</v>
      </c>
      <c r="B5219">
        <v>8</v>
      </c>
      <c r="C5219" s="36" t="s">
        <v>1209</v>
      </c>
      <c r="D5219" s="36" t="s">
        <v>1210</v>
      </c>
      <c r="E5219" s="39" t="s">
        <v>119</v>
      </c>
      <c r="F5219" s="38">
        <v>9.4</v>
      </c>
      <c r="G5219" s="37">
        <v>5</v>
      </c>
      <c r="H5219" s="37">
        <v>5</v>
      </c>
      <c r="I5219" s="37">
        <v>5</v>
      </c>
      <c r="J5219" s="37">
        <v>5</v>
      </c>
      <c r="K5219" s="37">
        <v>10</v>
      </c>
      <c r="L5219" s="37">
        <v>10</v>
      </c>
      <c r="M5219" s="37">
        <v>5</v>
      </c>
      <c r="N5219" s="37">
        <v>10</v>
      </c>
      <c r="O5219" s="37">
        <v>10</v>
      </c>
      <c r="P5219" s="37">
        <v>10</v>
      </c>
      <c r="Q5219" s="37">
        <v>5</v>
      </c>
    </row>
    <row r="5220" spans="1:17">
      <c r="A5220" s="174">
        <v>683</v>
      </c>
      <c r="C5220" s="36" t="s">
        <v>1209</v>
      </c>
      <c r="D5220" s="35" t="s">
        <v>1208</v>
      </c>
      <c r="E5220" s="34" t="s">
        <v>119</v>
      </c>
      <c r="F5220" s="130">
        <v>8.8019999999999996</v>
      </c>
      <c r="G5220" s="33" t="e">
        <f>AVERAGE(#REF!)</f>
        <v>#REF!</v>
      </c>
      <c r="H5220" s="33" t="e">
        <f>AVERAGE(#REF!)</f>
        <v>#REF!</v>
      </c>
      <c r="I5220" s="33" t="e">
        <f>AVERAGE(#REF!)</f>
        <v>#REF!</v>
      </c>
      <c r="J5220" s="33" t="e">
        <f>AVERAGE(#REF!)</f>
        <v>#REF!</v>
      </c>
      <c r="K5220" s="33" t="e">
        <f>AVERAGE(#REF!)</f>
        <v>#REF!</v>
      </c>
      <c r="L5220" s="33" t="e">
        <f>AVERAGE(#REF!)</f>
        <v>#REF!</v>
      </c>
      <c r="M5220" s="33" t="e">
        <f>AVERAGE(#REF!)</f>
        <v>#REF!</v>
      </c>
      <c r="N5220" s="33" t="e">
        <f>AVERAGE(#REF!)</f>
        <v>#REF!</v>
      </c>
      <c r="O5220" s="33" t="e">
        <f>AVERAGE(#REF!)</f>
        <v>#REF!</v>
      </c>
      <c r="P5220" s="33" t="e">
        <f>AVERAGE(#REF!)</f>
        <v>#REF!</v>
      </c>
      <c r="Q5220" s="33" t="e">
        <f>AVERAGE(#REF!)</f>
        <v>#REF!</v>
      </c>
    </row>
    <row r="5221" spans="1:17">
      <c r="A5221" s="174">
        <v>682</v>
      </c>
      <c r="B5221">
        <v>1</v>
      </c>
      <c r="C5221" s="36" t="s">
        <v>782</v>
      </c>
      <c r="D5221" s="36" t="s">
        <v>790</v>
      </c>
      <c r="E5221" s="39" t="s">
        <v>119</v>
      </c>
      <c r="F5221" s="38">
        <v>9.4</v>
      </c>
      <c r="G5221" s="37">
        <v>5</v>
      </c>
      <c r="H5221" s="37">
        <v>5</v>
      </c>
      <c r="I5221" s="37">
        <v>5</v>
      </c>
      <c r="J5221" s="37">
        <v>5</v>
      </c>
      <c r="K5221" s="37">
        <v>10</v>
      </c>
      <c r="L5221" s="37">
        <v>10</v>
      </c>
      <c r="M5221" s="37">
        <v>5</v>
      </c>
      <c r="N5221" s="37">
        <v>10</v>
      </c>
      <c r="O5221" s="37">
        <v>10</v>
      </c>
      <c r="P5221" s="37">
        <v>10</v>
      </c>
      <c r="Q5221" s="37">
        <v>5</v>
      </c>
    </row>
    <row r="5222" spans="1:17">
      <c r="A5222" s="174">
        <v>681</v>
      </c>
      <c r="B5222">
        <v>2</v>
      </c>
      <c r="C5222" s="36" t="s">
        <v>782</v>
      </c>
      <c r="D5222" s="42" t="s">
        <v>789</v>
      </c>
      <c r="E5222" s="41" t="s">
        <v>119</v>
      </c>
      <c r="F5222" s="40">
        <v>9.9</v>
      </c>
      <c r="G5222" s="37">
        <v>5</v>
      </c>
      <c r="H5222" s="37">
        <v>5</v>
      </c>
      <c r="I5222" s="37">
        <v>5</v>
      </c>
      <c r="J5222" s="37">
        <v>5</v>
      </c>
      <c r="K5222" s="37">
        <v>10</v>
      </c>
      <c r="L5222" s="37">
        <v>10</v>
      </c>
      <c r="M5222" s="37">
        <v>5</v>
      </c>
      <c r="N5222" s="37">
        <v>10</v>
      </c>
      <c r="O5222" s="37">
        <v>10</v>
      </c>
      <c r="P5222" s="37">
        <v>10</v>
      </c>
      <c r="Q5222" s="37">
        <v>5</v>
      </c>
    </row>
    <row r="5223" spans="1:17">
      <c r="A5223" s="174">
        <v>680</v>
      </c>
      <c r="B5223">
        <v>3</v>
      </c>
      <c r="C5223" s="36" t="s">
        <v>782</v>
      </c>
      <c r="D5223" s="36" t="s">
        <v>788</v>
      </c>
      <c r="E5223" s="39" t="s">
        <v>119</v>
      </c>
      <c r="F5223" s="38">
        <v>9.4</v>
      </c>
      <c r="G5223" s="37">
        <v>5</v>
      </c>
      <c r="H5223" s="37">
        <v>5</v>
      </c>
      <c r="I5223" s="37">
        <v>5</v>
      </c>
      <c r="J5223" s="37">
        <v>5</v>
      </c>
      <c r="K5223" s="37">
        <v>10</v>
      </c>
      <c r="L5223" s="37">
        <v>10</v>
      </c>
      <c r="M5223" s="37">
        <v>5</v>
      </c>
      <c r="N5223" s="37">
        <v>10</v>
      </c>
      <c r="O5223" s="37">
        <v>10</v>
      </c>
      <c r="P5223" s="37">
        <v>10</v>
      </c>
      <c r="Q5223" s="37">
        <v>5</v>
      </c>
    </row>
    <row r="5224" spans="1:17">
      <c r="A5224" s="174">
        <v>679</v>
      </c>
      <c r="B5224">
        <v>4</v>
      </c>
      <c r="C5224" s="36" t="s">
        <v>782</v>
      </c>
      <c r="D5224" s="42" t="s">
        <v>787</v>
      </c>
      <c r="E5224" s="41" t="s">
        <v>119</v>
      </c>
      <c r="F5224" s="40">
        <v>10</v>
      </c>
      <c r="G5224" s="37">
        <v>5</v>
      </c>
      <c r="H5224" s="37">
        <v>5</v>
      </c>
      <c r="I5224" s="37">
        <v>5</v>
      </c>
      <c r="J5224" s="37">
        <v>5</v>
      </c>
      <c r="K5224" s="37">
        <v>10</v>
      </c>
      <c r="L5224" s="37">
        <v>10</v>
      </c>
      <c r="M5224" s="37">
        <v>5</v>
      </c>
      <c r="N5224" s="37">
        <v>10</v>
      </c>
      <c r="O5224" s="37">
        <v>10</v>
      </c>
      <c r="P5224" s="37">
        <v>10</v>
      </c>
      <c r="Q5224" s="37">
        <v>5</v>
      </c>
    </row>
    <row r="5225" spans="1:17">
      <c r="A5225" s="174">
        <v>678</v>
      </c>
      <c r="B5225">
        <v>5</v>
      </c>
      <c r="C5225" s="36" t="s">
        <v>782</v>
      </c>
      <c r="D5225" s="36" t="s">
        <v>786</v>
      </c>
      <c r="E5225" s="39" t="s">
        <v>119</v>
      </c>
      <c r="F5225" s="38">
        <v>8.9</v>
      </c>
      <c r="G5225" s="37">
        <v>5</v>
      </c>
      <c r="H5225" s="37">
        <v>5</v>
      </c>
      <c r="I5225" s="37">
        <v>5</v>
      </c>
      <c r="J5225" s="37">
        <v>5</v>
      </c>
      <c r="K5225" s="37">
        <v>10</v>
      </c>
      <c r="L5225" s="37">
        <v>10</v>
      </c>
      <c r="M5225" s="37">
        <v>5</v>
      </c>
      <c r="N5225" s="37">
        <v>10</v>
      </c>
      <c r="O5225" s="37">
        <v>10</v>
      </c>
      <c r="P5225" s="37">
        <v>10</v>
      </c>
      <c r="Q5225" s="37">
        <v>5</v>
      </c>
    </row>
    <row r="5226" spans="1:17">
      <c r="A5226" s="174">
        <v>677</v>
      </c>
      <c r="B5226">
        <v>6</v>
      </c>
      <c r="C5226" s="36" t="s">
        <v>782</v>
      </c>
      <c r="D5226" s="36" t="s">
        <v>785</v>
      </c>
      <c r="E5226" s="39" t="s">
        <v>119</v>
      </c>
      <c r="F5226" s="38">
        <v>9.1</v>
      </c>
      <c r="G5226" s="37">
        <v>5</v>
      </c>
      <c r="H5226" s="37">
        <v>5</v>
      </c>
      <c r="I5226" s="37">
        <v>5</v>
      </c>
      <c r="J5226" s="37">
        <v>5</v>
      </c>
      <c r="K5226" s="37">
        <v>10</v>
      </c>
      <c r="L5226" s="37">
        <v>10</v>
      </c>
      <c r="M5226" s="37">
        <v>5</v>
      </c>
      <c r="N5226" s="37">
        <v>10</v>
      </c>
      <c r="O5226" s="37">
        <v>10</v>
      </c>
      <c r="P5226" s="37">
        <v>10</v>
      </c>
      <c r="Q5226" s="37">
        <v>5</v>
      </c>
    </row>
    <row r="5227" spans="1:17">
      <c r="A5227" s="174">
        <v>676</v>
      </c>
      <c r="B5227">
        <v>7</v>
      </c>
      <c r="C5227" s="36" t="s">
        <v>782</v>
      </c>
      <c r="D5227" s="42" t="s">
        <v>784</v>
      </c>
      <c r="E5227" s="41" t="s">
        <v>119</v>
      </c>
      <c r="F5227" s="40">
        <v>9.8000000000000007</v>
      </c>
      <c r="G5227" s="37">
        <v>5</v>
      </c>
      <c r="H5227" s="37">
        <v>5</v>
      </c>
      <c r="I5227" s="37">
        <v>5</v>
      </c>
      <c r="J5227" s="37">
        <v>5</v>
      </c>
      <c r="K5227" s="37">
        <v>10</v>
      </c>
      <c r="L5227" s="37">
        <v>10</v>
      </c>
      <c r="M5227" s="37">
        <v>5</v>
      </c>
      <c r="N5227" s="37">
        <v>10</v>
      </c>
      <c r="O5227" s="37">
        <v>10</v>
      </c>
      <c r="P5227" s="37">
        <v>10</v>
      </c>
      <c r="Q5227" s="37">
        <v>5</v>
      </c>
    </row>
    <row r="5228" spans="1:17">
      <c r="A5228" s="174">
        <v>675</v>
      </c>
      <c r="B5228">
        <v>8</v>
      </c>
      <c r="C5228" s="36" t="s">
        <v>782</v>
      </c>
      <c r="D5228" s="36" t="s">
        <v>783</v>
      </c>
      <c r="E5228" s="39" t="s">
        <v>119</v>
      </c>
      <c r="F5228" s="38">
        <v>9</v>
      </c>
      <c r="G5228" s="37">
        <v>5</v>
      </c>
      <c r="H5228" s="37">
        <v>5</v>
      </c>
      <c r="I5228" s="37">
        <v>5</v>
      </c>
      <c r="J5228" s="37">
        <v>5</v>
      </c>
      <c r="K5228" s="37">
        <v>10</v>
      </c>
      <c r="L5228" s="37">
        <v>10</v>
      </c>
      <c r="M5228" s="37">
        <v>5</v>
      </c>
      <c r="N5228" s="37">
        <v>10</v>
      </c>
      <c r="O5228" s="37">
        <v>10</v>
      </c>
      <c r="P5228" s="37">
        <v>10</v>
      </c>
      <c r="Q5228" s="37">
        <v>5</v>
      </c>
    </row>
    <row r="5229" spans="1:17">
      <c r="A5229" s="174">
        <v>674</v>
      </c>
      <c r="C5229" s="36" t="s">
        <v>782</v>
      </c>
      <c r="D5229" s="35" t="s">
        <v>781</v>
      </c>
      <c r="E5229" s="34" t="s">
        <v>119</v>
      </c>
      <c r="F5229" s="130">
        <v>9.4290000000000003</v>
      </c>
      <c r="G5229" s="33">
        <f t="shared" ref="G5229:Q5229" si="26">AVERAGE(G5228:G5228)</f>
        <v>5</v>
      </c>
      <c r="H5229" s="33">
        <f t="shared" si="26"/>
        <v>5</v>
      </c>
      <c r="I5229" s="33">
        <f t="shared" si="26"/>
        <v>5</v>
      </c>
      <c r="J5229" s="33">
        <f t="shared" si="26"/>
        <v>5</v>
      </c>
      <c r="K5229" s="33">
        <f t="shared" si="26"/>
        <v>10</v>
      </c>
      <c r="L5229" s="33">
        <f t="shared" si="26"/>
        <v>10</v>
      </c>
      <c r="M5229" s="33">
        <f t="shared" si="26"/>
        <v>5</v>
      </c>
      <c r="N5229" s="33">
        <f t="shared" si="26"/>
        <v>10</v>
      </c>
      <c r="O5229" s="33">
        <f t="shared" si="26"/>
        <v>10</v>
      </c>
      <c r="P5229" s="33">
        <f t="shared" si="26"/>
        <v>10</v>
      </c>
      <c r="Q5229" s="33">
        <f t="shared" si="26"/>
        <v>5</v>
      </c>
    </row>
    <row r="5230" spans="1:17">
      <c r="A5230" s="174">
        <v>673</v>
      </c>
      <c r="B5230">
        <v>1</v>
      </c>
      <c r="C5230" s="36" t="s">
        <v>1175</v>
      </c>
      <c r="D5230" s="36" t="s">
        <v>1184</v>
      </c>
      <c r="E5230" s="39" t="s">
        <v>119</v>
      </c>
      <c r="F5230" s="38">
        <v>9.4</v>
      </c>
      <c r="G5230" s="37">
        <v>5</v>
      </c>
      <c r="H5230" s="37">
        <v>5</v>
      </c>
      <c r="I5230" s="37">
        <v>5</v>
      </c>
      <c r="J5230" s="37">
        <v>5</v>
      </c>
      <c r="K5230" s="37">
        <v>10</v>
      </c>
      <c r="L5230" s="37">
        <v>10</v>
      </c>
      <c r="M5230" s="37">
        <v>5</v>
      </c>
      <c r="N5230" s="37">
        <v>10</v>
      </c>
      <c r="O5230" s="37">
        <v>10</v>
      </c>
      <c r="P5230" s="37">
        <v>10</v>
      </c>
      <c r="Q5230" s="37">
        <v>5</v>
      </c>
    </row>
    <row r="5231" spans="1:17">
      <c r="A5231" s="174">
        <v>672</v>
      </c>
      <c r="B5231">
        <v>2</v>
      </c>
      <c r="C5231" s="36" t="s">
        <v>1175</v>
      </c>
      <c r="D5231" s="36" t="s">
        <v>93</v>
      </c>
      <c r="E5231" s="39" t="s">
        <v>119</v>
      </c>
      <c r="F5231" s="38">
        <v>9.1</v>
      </c>
      <c r="G5231" s="37">
        <v>5</v>
      </c>
      <c r="H5231" s="37">
        <v>5</v>
      </c>
      <c r="I5231" s="37">
        <v>5</v>
      </c>
      <c r="J5231" s="37">
        <v>5</v>
      </c>
      <c r="K5231" s="37">
        <v>10</v>
      </c>
      <c r="L5231" s="37">
        <v>10</v>
      </c>
      <c r="M5231" s="37">
        <v>5</v>
      </c>
      <c r="N5231" s="37">
        <v>10</v>
      </c>
      <c r="O5231" s="37">
        <v>10</v>
      </c>
      <c r="P5231" s="37">
        <v>10</v>
      </c>
      <c r="Q5231" s="37">
        <v>5</v>
      </c>
    </row>
    <row r="5232" spans="1:17">
      <c r="A5232" s="174">
        <v>671</v>
      </c>
      <c r="B5232">
        <v>3</v>
      </c>
      <c r="C5232" s="36" t="s">
        <v>1175</v>
      </c>
      <c r="D5232" s="36" t="s">
        <v>1183</v>
      </c>
      <c r="E5232" s="39" t="s">
        <v>119</v>
      </c>
      <c r="F5232" s="38">
        <v>9</v>
      </c>
      <c r="G5232" s="37">
        <v>5</v>
      </c>
      <c r="H5232" s="37">
        <v>5</v>
      </c>
      <c r="I5232" s="37">
        <v>5</v>
      </c>
      <c r="J5232" s="37">
        <v>5</v>
      </c>
      <c r="K5232" s="37">
        <v>10</v>
      </c>
      <c r="L5232" s="37">
        <v>10</v>
      </c>
      <c r="M5232" s="37">
        <v>5</v>
      </c>
      <c r="N5232" s="37">
        <v>10</v>
      </c>
      <c r="O5232" s="37">
        <v>10</v>
      </c>
      <c r="P5232" s="37">
        <v>10</v>
      </c>
      <c r="Q5232" s="37">
        <v>5</v>
      </c>
    </row>
    <row r="5233" spans="1:17">
      <c r="A5233" s="174">
        <v>670</v>
      </c>
      <c r="B5233">
        <v>4</v>
      </c>
      <c r="C5233" s="36" t="s">
        <v>1175</v>
      </c>
      <c r="D5233" s="36" t="s">
        <v>1182</v>
      </c>
      <c r="E5233" s="39" t="s">
        <v>119</v>
      </c>
      <c r="F5233" s="38">
        <v>9</v>
      </c>
      <c r="G5233" s="37">
        <v>5</v>
      </c>
      <c r="H5233" s="37">
        <v>5</v>
      </c>
      <c r="I5233" s="37">
        <v>5</v>
      </c>
      <c r="J5233" s="37">
        <v>5</v>
      </c>
      <c r="K5233" s="37">
        <v>10</v>
      </c>
      <c r="L5233" s="37">
        <v>10</v>
      </c>
      <c r="M5233" s="37">
        <v>5</v>
      </c>
      <c r="N5233" s="37">
        <v>10</v>
      </c>
      <c r="O5233" s="37">
        <v>10</v>
      </c>
      <c r="P5233" s="37">
        <v>10</v>
      </c>
      <c r="Q5233" s="37">
        <v>5</v>
      </c>
    </row>
    <row r="5234" spans="1:17">
      <c r="A5234" s="174">
        <v>669</v>
      </c>
      <c r="B5234">
        <v>5</v>
      </c>
      <c r="C5234" s="36" t="s">
        <v>1175</v>
      </c>
      <c r="D5234" s="36" t="s">
        <v>1181</v>
      </c>
      <c r="E5234" s="39" t="s">
        <v>119</v>
      </c>
      <c r="F5234" s="38">
        <v>9.3000000000000007</v>
      </c>
      <c r="G5234" s="37">
        <v>5</v>
      </c>
      <c r="H5234" s="37">
        <v>5</v>
      </c>
      <c r="I5234" s="37">
        <v>5</v>
      </c>
      <c r="J5234" s="37">
        <v>5</v>
      </c>
      <c r="K5234" s="37">
        <v>10</v>
      </c>
      <c r="L5234" s="37">
        <v>10</v>
      </c>
      <c r="M5234" s="37">
        <v>5</v>
      </c>
      <c r="N5234" s="37">
        <v>10</v>
      </c>
      <c r="O5234" s="37">
        <v>10</v>
      </c>
      <c r="P5234" s="37">
        <v>10</v>
      </c>
      <c r="Q5234" s="37">
        <v>5</v>
      </c>
    </row>
    <row r="5235" spans="1:17">
      <c r="A5235" s="174">
        <v>668</v>
      </c>
      <c r="B5235">
        <v>6</v>
      </c>
      <c r="C5235" s="36" t="s">
        <v>1175</v>
      </c>
      <c r="D5235" s="36" t="s">
        <v>1180</v>
      </c>
      <c r="E5235" s="39" t="s">
        <v>119</v>
      </c>
      <c r="F5235" s="38">
        <v>9</v>
      </c>
      <c r="G5235" s="37">
        <v>5</v>
      </c>
      <c r="H5235" s="37">
        <v>5</v>
      </c>
      <c r="I5235" s="37">
        <v>5</v>
      </c>
      <c r="J5235" s="37">
        <v>5</v>
      </c>
      <c r="K5235" s="37">
        <v>10</v>
      </c>
      <c r="L5235" s="37">
        <v>10</v>
      </c>
      <c r="M5235" s="37">
        <v>5</v>
      </c>
      <c r="N5235" s="37">
        <v>10</v>
      </c>
      <c r="O5235" s="37">
        <v>10</v>
      </c>
      <c r="P5235" s="37">
        <v>10</v>
      </c>
      <c r="Q5235" s="37">
        <v>5</v>
      </c>
    </row>
    <row r="5236" spans="1:17">
      <c r="A5236" s="174">
        <v>667</v>
      </c>
      <c r="B5236">
        <v>7</v>
      </c>
      <c r="C5236" s="36" t="s">
        <v>1175</v>
      </c>
      <c r="D5236" s="36" t="s">
        <v>1179</v>
      </c>
      <c r="E5236" s="39" t="s">
        <v>119</v>
      </c>
      <c r="F5236" s="38">
        <v>9</v>
      </c>
      <c r="G5236" s="37">
        <v>5</v>
      </c>
      <c r="H5236" s="37">
        <v>5</v>
      </c>
      <c r="I5236" s="37">
        <v>5</v>
      </c>
      <c r="J5236" s="37">
        <v>5</v>
      </c>
      <c r="K5236" s="37">
        <v>10</v>
      </c>
      <c r="L5236" s="37">
        <v>10</v>
      </c>
      <c r="M5236" s="37">
        <v>5</v>
      </c>
      <c r="N5236" s="37">
        <v>10</v>
      </c>
      <c r="O5236" s="37">
        <v>10</v>
      </c>
      <c r="P5236" s="37">
        <v>10</v>
      </c>
      <c r="Q5236" s="37">
        <v>5</v>
      </c>
    </row>
    <row r="5237" spans="1:17">
      <c r="A5237" s="174">
        <v>666</v>
      </c>
      <c r="B5237">
        <v>8</v>
      </c>
      <c r="C5237" s="36" t="s">
        <v>1175</v>
      </c>
      <c r="D5237" s="36" t="s">
        <v>1178</v>
      </c>
      <c r="E5237" s="39" t="s">
        <v>119</v>
      </c>
      <c r="F5237" s="38">
        <v>9.4</v>
      </c>
      <c r="G5237" s="37">
        <v>5</v>
      </c>
      <c r="H5237" s="37">
        <v>5</v>
      </c>
      <c r="I5237" s="37">
        <v>5</v>
      </c>
      <c r="J5237" s="37">
        <v>5</v>
      </c>
      <c r="K5237" s="37">
        <v>10</v>
      </c>
      <c r="L5237" s="37">
        <v>10</v>
      </c>
      <c r="M5237" s="37">
        <v>5</v>
      </c>
      <c r="N5237" s="37">
        <v>10</v>
      </c>
      <c r="O5237" s="37">
        <v>10</v>
      </c>
      <c r="P5237" s="37">
        <v>10</v>
      </c>
      <c r="Q5237" s="37">
        <v>5</v>
      </c>
    </row>
    <row r="5238" spans="1:17">
      <c r="A5238" s="174">
        <v>665</v>
      </c>
      <c r="B5238">
        <v>9</v>
      </c>
      <c r="C5238" s="36" t="s">
        <v>1175</v>
      </c>
      <c r="D5238" s="36" t="s">
        <v>1177</v>
      </c>
      <c r="E5238" s="39" t="s">
        <v>119</v>
      </c>
      <c r="F5238" s="38">
        <v>8.9</v>
      </c>
      <c r="G5238" s="37">
        <v>5</v>
      </c>
      <c r="H5238" s="37">
        <v>5</v>
      </c>
      <c r="I5238" s="37">
        <v>5</v>
      </c>
      <c r="J5238" s="37">
        <v>5</v>
      </c>
      <c r="K5238" s="37">
        <v>10</v>
      </c>
      <c r="L5238" s="37">
        <v>10</v>
      </c>
      <c r="M5238" s="37">
        <v>5</v>
      </c>
      <c r="N5238" s="37">
        <v>10</v>
      </c>
      <c r="O5238" s="37">
        <v>10</v>
      </c>
      <c r="P5238" s="37">
        <v>10</v>
      </c>
      <c r="Q5238" s="37">
        <v>5</v>
      </c>
    </row>
    <row r="5239" spans="1:17">
      <c r="A5239" s="174">
        <v>664</v>
      </c>
      <c r="B5239">
        <v>10</v>
      </c>
      <c r="C5239" s="36" t="s">
        <v>1175</v>
      </c>
      <c r="D5239" s="36" t="s">
        <v>1176</v>
      </c>
      <c r="E5239" s="39" t="s">
        <v>119</v>
      </c>
      <c r="F5239" s="38">
        <v>8.1999999999999993</v>
      </c>
      <c r="G5239" s="37">
        <v>5</v>
      </c>
      <c r="H5239" s="37">
        <v>5</v>
      </c>
      <c r="I5239" s="37">
        <v>5</v>
      </c>
      <c r="J5239" s="37">
        <v>5</v>
      </c>
      <c r="K5239" s="37">
        <v>10</v>
      </c>
      <c r="L5239" s="37">
        <v>10</v>
      </c>
      <c r="M5239" s="37">
        <v>5</v>
      </c>
      <c r="N5239" s="37">
        <v>10</v>
      </c>
      <c r="O5239" s="37">
        <v>10</v>
      </c>
      <c r="P5239" s="37">
        <v>10</v>
      </c>
      <c r="Q5239" s="37">
        <v>5</v>
      </c>
    </row>
    <row r="5240" spans="1:17">
      <c r="A5240" s="174">
        <v>663</v>
      </c>
      <c r="C5240" s="36" t="s">
        <v>1175</v>
      </c>
      <c r="D5240" s="35" t="s">
        <v>8759</v>
      </c>
      <c r="E5240" s="34" t="s">
        <v>119</v>
      </c>
      <c r="F5240" s="130">
        <v>9.0239999999999991</v>
      </c>
      <c r="G5240" s="33" t="e">
        <f>AVERAGE(#REF!)</f>
        <v>#REF!</v>
      </c>
      <c r="H5240" s="33" t="e">
        <f>AVERAGE(#REF!)</f>
        <v>#REF!</v>
      </c>
      <c r="I5240" s="33" t="e">
        <f>AVERAGE(#REF!)</f>
        <v>#REF!</v>
      </c>
      <c r="J5240" s="33" t="e">
        <f>AVERAGE(#REF!)</f>
        <v>#REF!</v>
      </c>
      <c r="K5240" s="33" t="e">
        <f>AVERAGE(#REF!)</f>
        <v>#REF!</v>
      </c>
      <c r="L5240" s="33" t="e">
        <f>AVERAGE(#REF!)</f>
        <v>#REF!</v>
      </c>
      <c r="M5240" s="33" t="e">
        <f>AVERAGE(#REF!)</f>
        <v>#REF!</v>
      </c>
      <c r="N5240" s="33" t="e">
        <f>AVERAGE(#REF!)</f>
        <v>#REF!</v>
      </c>
      <c r="O5240" s="33" t="e">
        <f>AVERAGE(#REF!)</f>
        <v>#REF!</v>
      </c>
      <c r="P5240" s="33" t="e">
        <f>AVERAGE(#REF!)</f>
        <v>#REF!</v>
      </c>
      <c r="Q5240" s="33" t="e">
        <f>AVERAGE(#REF!)</f>
        <v>#REF!</v>
      </c>
    </row>
    <row r="5241" spans="1:17">
      <c r="A5241" s="174">
        <v>662</v>
      </c>
      <c r="B5241">
        <v>1</v>
      </c>
      <c r="C5241" s="36" t="s">
        <v>110</v>
      </c>
      <c r="D5241" s="36" t="s">
        <v>477</v>
      </c>
      <c r="E5241" s="39" t="s">
        <v>119</v>
      </c>
      <c r="F5241" s="38">
        <v>9</v>
      </c>
      <c r="G5241" s="37">
        <v>5</v>
      </c>
      <c r="H5241" s="37">
        <v>5</v>
      </c>
      <c r="I5241" s="37">
        <v>5</v>
      </c>
      <c r="J5241" s="37">
        <v>5</v>
      </c>
      <c r="K5241" s="37">
        <v>10</v>
      </c>
      <c r="L5241" s="37">
        <v>10</v>
      </c>
      <c r="M5241" s="37">
        <v>5</v>
      </c>
      <c r="N5241" s="37">
        <v>10</v>
      </c>
      <c r="O5241" s="37">
        <v>10</v>
      </c>
      <c r="P5241" s="37">
        <v>10</v>
      </c>
      <c r="Q5241" s="37">
        <v>5</v>
      </c>
    </row>
    <row r="5242" spans="1:17">
      <c r="A5242" s="174">
        <v>661</v>
      </c>
      <c r="B5242">
        <v>2</v>
      </c>
      <c r="C5242" s="36" t="s">
        <v>110</v>
      </c>
      <c r="D5242" s="42" t="s">
        <v>476</v>
      </c>
      <c r="E5242" s="41" t="s">
        <v>119</v>
      </c>
      <c r="F5242" s="40">
        <v>9.5</v>
      </c>
      <c r="G5242" s="37">
        <v>5</v>
      </c>
      <c r="H5242" s="37">
        <v>5</v>
      </c>
      <c r="I5242" s="37">
        <v>5</v>
      </c>
      <c r="J5242" s="37">
        <v>5</v>
      </c>
      <c r="K5242" s="37">
        <v>10</v>
      </c>
      <c r="L5242" s="37">
        <v>10</v>
      </c>
      <c r="M5242" s="37">
        <v>5</v>
      </c>
      <c r="N5242" s="37">
        <v>10</v>
      </c>
      <c r="O5242" s="37">
        <v>10</v>
      </c>
      <c r="P5242" s="37">
        <v>10</v>
      </c>
      <c r="Q5242" s="37">
        <v>5</v>
      </c>
    </row>
    <row r="5243" spans="1:17">
      <c r="A5243" s="174">
        <v>660</v>
      </c>
      <c r="B5243">
        <v>3</v>
      </c>
      <c r="C5243" s="36" t="s">
        <v>110</v>
      </c>
      <c r="D5243" s="36" t="s">
        <v>475</v>
      </c>
      <c r="E5243" s="39" t="s">
        <v>119</v>
      </c>
      <c r="F5243" s="38">
        <v>9.1999999999999993</v>
      </c>
      <c r="G5243" s="37">
        <v>5</v>
      </c>
      <c r="H5243" s="37">
        <v>5</v>
      </c>
      <c r="I5243" s="37">
        <v>5</v>
      </c>
      <c r="J5243" s="37">
        <v>5</v>
      </c>
      <c r="K5243" s="37">
        <v>10</v>
      </c>
      <c r="L5243" s="37">
        <v>10</v>
      </c>
      <c r="M5243" s="37">
        <v>5</v>
      </c>
      <c r="N5243" s="37">
        <v>10</v>
      </c>
      <c r="O5243" s="37">
        <v>10</v>
      </c>
      <c r="P5243" s="37">
        <v>10</v>
      </c>
      <c r="Q5243" s="37">
        <v>5</v>
      </c>
    </row>
    <row r="5244" spans="1:17">
      <c r="A5244" s="174">
        <v>659</v>
      </c>
      <c r="B5244">
        <v>4</v>
      </c>
      <c r="C5244" s="36" t="s">
        <v>110</v>
      </c>
      <c r="D5244" s="36" t="s">
        <v>474</v>
      </c>
      <c r="E5244" s="39" t="s">
        <v>119</v>
      </c>
      <c r="F5244" s="38">
        <v>8.4</v>
      </c>
      <c r="G5244" s="37">
        <v>5</v>
      </c>
      <c r="H5244" s="37">
        <v>5</v>
      </c>
      <c r="I5244" s="37">
        <v>5</v>
      </c>
      <c r="J5244" s="37">
        <v>5</v>
      </c>
      <c r="K5244" s="37">
        <v>10</v>
      </c>
      <c r="L5244" s="37">
        <v>10</v>
      </c>
      <c r="M5244" s="37">
        <v>5</v>
      </c>
      <c r="N5244" s="37">
        <v>10</v>
      </c>
      <c r="O5244" s="37">
        <v>10</v>
      </c>
      <c r="P5244" s="37">
        <v>10</v>
      </c>
      <c r="Q5244" s="37">
        <v>5</v>
      </c>
    </row>
    <row r="5245" spans="1:17">
      <c r="A5245" s="174">
        <v>658</v>
      </c>
      <c r="B5245">
        <v>5</v>
      </c>
      <c r="C5245" s="36" t="s">
        <v>110</v>
      </c>
      <c r="D5245" s="36" t="s">
        <v>473</v>
      </c>
      <c r="E5245" s="39" t="s">
        <v>119</v>
      </c>
      <c r="F5245" s="38">
        <v>9.4</v>
      </c>
      <c r="G5245" s="37">
        <v>5</v>
      </c>
      <c r="H5245" s="37">
        <v>5</v>
      </c>
      <c r="I5245" s="37">
        <v>5</v>
      </c>
      <c r="J5245" s="37">
        <v>5</v>
      </c>
      <c r="K5245" s="37">
        <v>10</v>
      </c>
      <c r="L5245" s="37">
        <v>10</v>
      </c>
      <c r="M5245" s="37">
        <v>5</v>
      </c>
      <c r="N5245" s="37">
        <v>10</v>
      </c>
      <c r="O5245" s="37">
        <v>10</v>
      </c>
      <c r="P5245" s="37">
        <v>10</v>
      </c>
      <c r="Q5245" s="37">
        <v>5</v>
      </c>
    </row>
    <row r="5246" spans="1:17">
      <c r="A5246" s="174">
        <v>657</v>
      </c>
      <c r="B5246">
        <v>6</v>
      </c>
      <c r="C5246" s="36" t="s">
        <v>110</v>
      </c>
      <c r="D5246" s="36" t="s">
        <v>472</v>
      </c>
      <c r="E5246" s="39" t="s">
        <v>119</v>
      </c>
      <c r="F5246" s="38">
        <v>9.3000000000000007</v>
      </c>
      <c r="G5246" s="37">
        <v>5</v>
      </c>
      <c r="H5246" s="37">
        <v>5</v>
      </c>
      <c r="I5246" s="37">
        <v>5</v>
      </c>
      <c r="J5246" s="37">
        <v>5</v>
      </c>
      <c r="K5246" s="37">
        <v>10</v>
      </c>
      <c r="L5246" s="37">
        <v>10</v>
      </c>
      <c r="M5246" s="37">
        <v>5</v>
      </c>
      <c r="N5246" s="37">
        <v>10</v>
      </c>
      <c r="O5246" s="37">
        <v>10</v>
      </c>
      <c r="P5246" s="37">
        <v>10</v>
      </c>
      <c r="Q5246" s="37">
        <v>5</v>
      </c>
    </row>
    <row r="5247" spans="1:17">
      <c r="A5247" s="174">
        <v>656</v>
      </c>
      <c r="B5247">
        <v>7</v>
      </c>
      <c r="C5247" s="36" t="s">
        <v>110</v>
      </c>
      <c r="D5247" s="36" t="s">
        <v>471</v>
      </c>
      <c r="E5247" s="39" t="s">
        <v>119</v>
      </c>
      <c r="F5247" s="38">
        <v>9.1</v>
      </c>
      <c r="G5247" s="37">
        <v>5</v>
      </c>
      <c r="H5247" s="37">
        <v>5</v>
      </c>
      <c r="I5247" s="37">
        <v>5</v>
      </c>
      <c r="J5247" s="37">
        <v>5</v>
      </c>
      <c r="K5247" s="37">
        <v>10</v>
      </c>
      <c r="L5247" s="37">
        <v>10</v>
      </c>
      <c r="M5247" s="37">
        <v>5</v>
      </c>
      <c r="N5247" s="37">
        <v>10</v>
      </c>
      <c r="O5247" s="37">
        <v>10</v>
      </c>
      <c r="P5247" s="37">
        <v>10</v>
      </c>
      <c r="Q5247" s="37">
        <v>5</v>
      </c>
    </row>
    <row r="5248" spans="1:17">
      <c r="A5248" s="174">
        <v>655</v>
      </c>
      <c r="B5248">
        <v>8</v>
      </c>
      <c r="C5248" s="36" t="s">
        <v>110</v>
      </c>
      <c r="D5248" s="36" t="s">
        <v>470</v>
      </c>
      <c r="E5248" s="1" t="s">
        <v>119</v>
      </c>
      <c r="F5248" s="38">
        <v>7.4</v>
      </c>
      <c r="G5248" s="37">
        <v>5</v>
      </c>
      <c r="H5248" s="37">
        <v>5</v>
      </c>
      <c r="I5248" s="37">
        <v>5</v>
      </c>
      <c r="J5248" s="37">
        <v>5</v>
      </c>
      <c r="K5248" s="37">
        <v>10</v>
      </c>
      <c r="L5248" s="37">
        <v>10</v>
      </c>
      <c r="M5248" s="37">
        <v>5</v>
      </c>
      <c r="N5248" s="37">
        <v>10</v>
      </c>
      <c r="O5248" s="37">
        <v>10</v>
      </c>
      <c r="P5248" s="37">
        <v>10</v>
      </c>
      <c r="Q5248" s="37">
        <v>5</v>
      </c>
    </row>
    <row r="5249" spans="1:33">
      <c r="A5249" s="174">
        <v>654</v>
      </c>
      <c r="B5249">
        <v>9</v>
      </c>
      <c r="C5249" s="36" t="s">
        <v>110</v>
      </c>
      <c r="D5249" s="42" t="s">
        <v>469</v>
      </c>
      <c r="E5249" s="41" t="s">
        <v>119</v>
      </c>
      <c r="F5249" s="40">
        <v>9.6</v>
      </c>
      <c r="G5249" s="37">
        <v>5</v>
      </c>
      <c r="H5249" s="37">
        <v>5</v>
      </c>
      <c r="I5249" s="37">
        <v>5</v>
      </c>
      <c r="J5249" s="37">
        <v>5</v>
      </c>
      <c r="K5249" s="37">
        <v>10</v>
      </c>
      <c r="L5249" s="37">
        <v>10</v>
      </c>
      <c r="M5249" s="37">
        <v>5</v>
      </c>
      <c r="N5249" s="37">
        <v>10</v>
      </c>
      <c r="O5249" s="37">
        <v>10</v>
      </c>
      <c r="P5249" s="37">
        <v>10</v>
      </c>
      <c r="Q5249" s="37">
        <v>5</v>
      </c>
    </row>
    <row r="5250" spans="1:33">
      <c r="A5250" s="174">
        <v>653</v>
      </c>
      <c r="C5250" s="36" t="s">
        <v>110</v>
      </c>
      <c r="D5250" s="35" t="s">
        <v>468</v>
      </c>
      <c r="E5250" s="34" t="s">
        <v>119</v>
      </c>
      <c r="F5250" s="130">
        <v>8.9629999999999992</v>
      </c>
      <c r="G5250" s="33" t="e">
        <f>AVERAGE(#REF!)</f>
        <v>#REF!</v>
      </c>
      <c r="H5250" s="33" t="e">
        <f>AVERAGE(#REF!)</f>
        <v>#REF!</v>
      </c>
      <c r="I5250" s="33" t="e">
        <f>AVERAGE(#REF!)</f>
        <v>#REF!</v>
      </c>
      <c r="J5250" s="33" t="e">
        <f>AVERAGE(#REF!)</f>
        <v>#REF!</v>
      </c>
      <c r="K5250" s="33" t="e">
        <f>AVERAGE(#REF!)</f>
        <v>#REF!</v>
      </c>
      <c r="L5250" s="33" t="e">
        <f>AVERAGE(#REF!)</f>
        <v>#REF!</v>
      </c>
      <c r="M5250" s="33" t="e">
        <f>AVERAGE(#REF!)</f>
        <v>#REF!</v>
      </c>
      <c r="N5250" s="33" t="e">
        <f>AVERAGE(#REF!)</f>
        <v>#REF!</v>
      </c>
      <c r="O5250" s="33" t="e">
        <f>AVERAGE(#REF!)</f>
        <v>#REF!</v>
      </c>
      <c r="P5250" s="33" t="e">
        <f>AVERAGE(#REF!)</f>
        <v>#REF!</v>
      </c>
      <c r="Q5250" s="33" t="e">
        <f>AVERAGE(#REF!)</f>
        <v>#REF!</v>
      </c>
    </row>
    <row r="5251" spans="1:33">
      <c r="A5251" s="174">
        <v>652</v>
      </c>
      <c r="B5251">
        <v>1</v>
      </c>
      <c r="C5251" s="36" t="s">
        <v>332</v>
      </c>
      <c r="D5251" s="36" t="s">
        <v>341</v>
      </c>
      <c r="E5251" s="39" t="str">
        <f>E5260</f>
        <v>Joe</v>
      </c>
      <c r="F5251" s="38">
        <v>9</v>
      </c>
      <c r="G5251" s="37">
        <v>7</v>
      </c>
      <c r="H5251" s="37">
        <v>8</v>
      </c>
      <c r="I5251" s="37">
        <v>6</v>
      </c>
      <c r="J5251" s="37">
        <v>6</v>
      </c>
      <c r="K5251" s="37">
        <v>11</v>
      </c>
      <c r="L5251" s="37">
        <v>11</v>
      </c>
      <c r="M5251" s="37">
        <v>5</v>
      </c>
      <c r="N5251" s="37">
        <v>10</v>
      </c>
      <c r="O5251" s="37">
        <v>11</v>
      </c>
      <c r="P5251" s="37">
        <v>11</v>
      </c>
      <c r="Q5251" s="37">
        <v>5</v>
      </c>
    </row>
    <row r="5252" spans="1:33">
      <c r="A5252" s="174">
        <v>651</v>
      </c>
      <c r="B5252">
        <v>2</v>
      </c>
      <c r="C5252" s="36" t="s">
        <v>332</v>
      </c>
      <c r="D5252" s="42" t="s">
        <v>340</v>
      </c>
      <c r="E5252" s="41" t="str">
        <f>E5260</f>
        <v>Joe</v>
      </c>
      <c r="F5252" s="40">
        <v>9.9</v>
      </c>
      <c r="G5252" s="37">
        <v>7</v>
      </c>
      <c r="H5252" s="37">
        <v>8</v>
      </c>
      <c r="I5252" s="37">
        <v>6</v>
      </c>
      <c r="J5252" s="37">
        <v>6</v>
      </c>
      <c r="K5252" s="37">
        <v>15</v>
      </c>
      <c r="L5252" s="37">
        <v>15</v>
      </c>
      <c r="M5252" s="37">
        <v>8</v>
      </c>
      <c r="N5252" s="37">
        <v>15</v>
      </c>
      <c r="O5252" s="37">
        <v>11</v>
      </c>
      <c r="P5252" s="37">
        <v>18</v>
      </c>
      <c r="Q5252" s="37">
        <v>8</v>
      </c>
    </row>
    <row r="5253" spans="1:33">
      <c r="A5253" s="174">
        <v>650</v>
      </c>
      <c r="B5253">
        <v>3</v>
      </c>
      <c r="C5253" s="36" t="s">
        <v>332</v>
      </c>
      <c r="D5253" s="36" t="s">
        <v>339</v>
      </c>
      <c r="E5253" s="39" t="str">
        <f>E5260</f>
        <v>Joe</v>
      </c>
      <c r="F5253" s="38">
        <v>9.1999999999999993</v>
      </c>
      <c r="G5253" s="37">
        <v>8</v>
      </c>
      <c r="H5253" s="37">
        <v>9</v>
      </c>
      <c r="I5253" s="37">
        <v>5</v>
      </c>
      <c r="J5253" s="37">
        <v>8</v>
      </c>
      <c r="K5253" s="37">
        <v>18</v>
      </c>
      <c r="L5253" s="37">
        <v>18</v>
      </c>
      <c r="M5253" s="37">
        <v>8</v>
      </c>
      <c r="N5253" s="37">
        <v>16</v>
      </c>
      <c r="O5253" s="37">
        <v>12</v>
      </c>
      <c r="P5253" s="37">
        <v>16</v>
      </c>
      <c r="Q5253" s="37">
        <v>8</v>
      </c>
    </row>
    <row r="5254" spans="1:33">
      <c r="A5254" s="174">
        <v>649</v>
      </c>
      <c r="B5254">
        <v>4</v>
      </c>
      <c r="C5254" s="36" t="s">
        <v>332</v>
      </c>
      <c r="D5254" s="36" t="s">
        <v>338</v>
      </c>
      <c r="E5254" s="39" t="str">
        <f>E5260</f>
        <v>Joe</v>
      </c>
      <c r="F5254" s="38">
        <v>9.4</v>
      </c>
      <c r="G5254" s="37">
        <v>7</v>
      </c>
      <c r="H5254" s="37">
        <v>7</v>
      </c>
      <c r="I5254" s="37">
        <v>8</v>
      </c>
      <c r="J5254" s="37">
        <v>6</v>
      </c>
      <c r="K5254" s="37">
        <v>14</v>
      </c>
      <c r="L5254" s="37">
        <v>14</v>
      </c>
      <c r="M5254" s="37">
        <v>4</v>
      </c>
      <c r="N5254" s="37">
        <v>15</v>
      </c>
      <c r="O5254" s="37">
        <v>12</v>
      </c>
      <c r="P5254" s="37">
        <v>12</v>
      </c>
      <c r="Q5254" s="37">
        <v>6</v>
      </c>
    </row>
    <row r="5255" spans="1:33">
      <c r="A5255" s="174">
        <v>648</v>
      </c>
      <c r="B5255">
        <v>5</v>
      </c>
      <c r="C5255" s="36" t="s">
        <v>332</v>
      </c>
      <c r="D5255" s="36" t="s">
        <v>337</v>
      </c>
      <c r="E5255" s="39" t="str">
        <f>E5260</f>
        <v>Joe</v>
      </c>
      <c r="F5255" s="38">
        <v>8.6</v>
      </c>
      <c r="G5255" s="37">
        <v>8</v>
      </c>
      <c r="H5255" s="37">
        <v>6</v>
      </c>
      <c r="I5255" s="37">
        <v>6</v>
      </c>
      <c r="J5255" s="37">
        <v>6</v>
      </c>
      <c r="K5255" s="37">
        <v>13</v>
      </c>
      <c r="L5255" s="37">
        <v>13</v>
      </c>
      <c r="M5255" s="37">
        <v>5</v>
      </c>
      <c r="N5255" s="37">
        <v>12</v>
      </c>
      <c r="O5255" s="37">
        <v>10</v>
      </c>
      <c r="P5255" s="37">
        <v>15</v>
      </c>
      <c r="Q5255" s="37">
        <v>5</v>
      </c>
    </row>
    <row r="5256" spans="1:33">
      <c r="A5256" s="174">
        <v>647</v>
      </c>
      <c r="B5256">
        <v>6</v>
      </c>
      <c r="C5256" s="36" t="s">
        <v>332</v>
      </c>
      <c r="D5256" s="36" t="s">
        <v>336</v>
      </c>
      <c r="E5256" s="39" t="str">
        <f>E5260</f>
        <v>Joe</v>
      </c>
      <c r="F5256" s="38">
        <v>8</v>
      </c>
      <c r="G5256" s="37">
        <v>5</v>
      </c>
      <c r="H5256" s="37">
        <v>8</v>
      </c>
      <c r="I5256" s="37">
        <v>5</v>
      </c>
      <c r="J5256" s="37">
        <v>6</v>
      </c>
      <c r="K5256" s="37">
        <v>15</v>
      </c>
      <c r="L5256" s="37">
        <v>15</v>
      </c>
      <c r="M5256" s="37">
        <v>3</v>
      </c>
      <c r="N5256" s="37">
        <v>10</v>
      </c>
      <c r="O5256" s="37">
        <v>10</v>
      </c>
      <c r="P5256" s="37">
        <v>8</v>
      </c>
      <c r="Q5256" s="37">
        <v>5</v>
      </c>
    </row>
    <row r="5257" spans="1:33">
      <c r="A5257" s="174">
        <v>646</v>
      </c>
      <c r="B5257">
        <v>7</v>
      </c>
      <c r="C5257" s="36" t="s">
        <v>332</v>
      </c>
      <c r="D5257" s="36" t="s">
        <v>335</v>
      </c>
      <c r="E5257" s="39" t="str">
        <f>E5260</f>
        <v>Joe</v>
      </c>
      <c r="F5257" s="38">
        <v>9.4</v>
      </c>
      <c r="G5257" s="37">
        <v>6</v>
      </c>
      <c r="H5257" s="37">
        <v>9</v>
      </c>
      <c r="I5257" s="37">
        <v>7</v>
      </c>
      <c r="J5257" s="37">
        <v>7</v>
      </c>
      <c r="K5257" s="37">
        <v>13</v>
      </c>
      <c r="L5257" s="37">
        <v>13</v>
      </c>
      <c r="M5257" s="37">
        <v>5</v>
      </c>
      <c r="N5257" s="37">
        <v>10</v>
      </c>
      <c r="O5257" s="37">
        <v>10</v>
      </c>
      <c r="P5257" s="37">
        <v>10</v>
      </c>
      <c r="Q5257" s="37">
        <v>5</v>
      </c>
    </row>
    <row r="5258" spans="1:33">
      <c r="A5258" s="174">
        <v>645</v>
      </c>
      <c r="B5258">
        <v>8</v>
      </c>
      <c r="C5258" s="36" t="s">
        <v>332</v>
      </c>
      <c r="D5258" s="36" t="s">
        <v>334</v>
      </c>
      <c r="E5258" s="39" t="str">
        <f>E5260</f>
        <v>Joe</v>
      </c>
      <c r="F5258" s="38">
        <v>8.8000000000000007</v>
      </c>
      <c r="G5258" s="37">
        <v>7</v>
      </c>
      <c r="H5258" s="37">
        <v>9</v>
      </c>
      <c r="I5258" s="37">
        <v>6</v>
      </c>
      <c r="J5258" s="37">
        <v>6</v>
      </c>
      <c r="K5258" s="37">
        <v>16</v>
      </c>
      <c r="L5258" s="37">
        <v>15</v>
      </c>
      <c r="M5258" s="37">
        <v>5</v>
      </c>
      <c r="N5258" s="37">
        <v>11</v>
      </c>
      <c r="O5258" s="37">
        <v>11</v>
      </c>
      <c r="P5258" s="37">
        <v>13</v>
      </c>
      <c r="Q5258" s="37">
        <v>6</v>
      </c>
    </row>
    <row r="5259" spans="1:33">
      <c r="A5259" s="174">
        <v>644</v>
      </c>
      <c r="B5259">
        <v>9</v>
      </c>
      <c r="C5259" s="36" t="s">
        <v>332</v>
      </c>
      <c r="D5259" s="36" t="s">
        <v>333</v>
      </c>
      <c r="E5259" s="39" t="str">
        <f>E5260</f>
        <v>Joe</v>
      </c>
      <c r="F5259" s="38">
        <v>9</v>
      </c>
      <c r="G5259" s="37">
        <v>8</v>
      </c>
      <c r="H5259" s="37">
        <v>9</v>
      </c>
      <c r="I5259" s="37">
        <v>8</v>
      </c>
      <c r="J5259" s="37">
        <v>7</v>
      </c>
      <c r="K5259" s="37">
        <v>18</v>
      </c>
      <c r="L5259" s="37">
        <v>15</v>
      </c>
      <c r="M5259" s="37">
        <v>5</v>
      </c>
      <c r="N5259" s="37">
        <v>12</v>
      </c>
      <c r="O5259" s="37">
        <v>11</v>
      </c>
      <c r="P5259" s="37">
        <v>13</v>
      </c>
      <c r="Q5259" s="37">
        <v>6</v>
      </c>
    </row>
    <row r="5260" spans="1:33" s="157" customFormat="1" ht="16.5" thickBot="1">
      <c r="A5260" s="174">
        <v>643</v>
      </c>
      <c r="C5260" s="168" t="s">
        <v>332</v>
      </c>
      <c r="D5260" s="169" t="s">
        <v>331</v>
      </c>
      <c r="E5260" s="170" t="s">
        <v>119</v>
      </c>
      <c r="F5260" s="171">
        <v>9.0190000000000001</v>
      </c>
      <c r="G5260" s="161">
        <f t="shared" ref="G5260:Q5260" si="27">AVERAGE(G5251:G5259)</f>
        <v>7</v>
      </c>
      <c r="H5260" s="161">
        <f t="shared" si="27"/>
        <v>8.1111111111111107</v>
      </c>
      <c r="I5260" s="161">
        <f t="shared" si="27"/>
        <v>6.333333333333333</v>
      </c>
      <c r="J5260" s="161">
        <f t="shared" si="27"/>
        <v>6.4444444444444446</v>
      </c>
      <c r="K5260" s="161">
        <f t="shared" si="27"/>
        <v>14.777777777777779</v>
      </c>
      <c r="L5260" s="161">
        <f t="shared" si="27"/>
        <v>14.333333333333334</v>
      </c>
      <c r="M5260" s="161">
        <f t="shared" si="27"/>
        <v>5.333333333333333</v>
      </c>
      <c r="N5260" s="161">
        <f t="shared" si="27"/>
        <v>12.333333333333334</v>
      </c>
      <c r="O5260" s="161">
        <f t="shared" si="27"/>
        <v>10.888888888888889</v>
      </c>
      <c r="P5260" s="161">
        <f t="shared" si="27"/>
        <v>12.888888888888889</v>
      </c>
      <c r="Q5260" s="161">
        <f t="shared" si="27"/>
        <v>6</v>
      </c>
      <c r="R5260" s="213"/>
      <c r="S5260" s="162"/>
      <c r="T5260" s="162"/>
      <c r="U5260" s="162"/>
      <c r="V5260" s="162"/>
      <c r="W5260" s="162"/>
      <c r="X5260" s="162"/>
      <c r="Y5260" s="162"/>
      <c r="Z5260" s="162"/>
      <c r="AA5260" s="162"/>
      <c r="AB5260" s="162"/>
      <c r="AC5260" s="162"/>
      <c r="AD5260" s="163"/>
      <c r="AE5260" s="163"/>
      <c r="AF5260" s="163"/>
      <c r="AG5260" s="163"/>
    </row>
    <row r="5261" spans="1:33" ht="16.5" thickTop="1">
      <c r="A5261" s="174">
        <v>1206</v>
      </c>
      <c r="B5261">
        <v>1</v>
      </c>
      <c r="C5261" s="36" t="s">
        <v>305</v>
      </c>
      <c r="D5261" s="42" t="s">
        <v>312</v>
      </c>
      <c r="E5261" s="43" t="s">
        <v>119</v>
      </c>
      <c r="F5261" s="40">
        <v>9.1999999999999993</v>
      </c>
      <c r="G5261" s="37">
        <v>5</v>
      </c>
      <c r="H5261" s="37">
        <v>6</v>
      </c>
      <c r="I5261" s="37">
        <v>5</v>
      </c>
      <c r="J5261" s="37">
        <v>9</v>
      </c>
      <c r="K5261" s="37">
        <v>14</v>
      </c>
      <c r="L5261" s="37">
        <v>11</v>
      </c>
      <c r="M5261" s="37">
        <v>6</v>
      </c>
      <c r="N5261" s="37">
        <v>12</v>
      </c>
      <c r="O5261" s="37">
        <v>10</v>
      </c>
      <c r="P5261" s="37">
        <v>12</v>
      </c>
      <c r="Q5261" s="37">
        <v>6</v>
      </c>
    </row>
    <row r="5262" spans="1:33">
      <c r="A5262" s="174">
        <v>1205</v>
      </c>
      <c r="B5262">
        <v>2</v>
      </c>
      <c r="C5262" s="36" t="s">
        <v>305</v>
      </c>
      <c r="D5262" s="42" t="s">
        <v>311</v>
      </c>
      <c r="E5262" s="41" t="s">
        <v>119</v>
      </c>
      <c r="F5262" s="40">
        <v>9.9</v>
      </c>
      <c r="G5262" s="37">
        <v>6</v>
      </c>
      <c r="H5262" s="37">
        <v>7</v>
      </c>
      <c r="I5262" s="37">
        <v>5</v>
      </c>
      <c r="J5262" s="37">
        <v>7</v>
      </c>
      <c r="K5262" s="37">
        <v>14</v>
      </c>
      <c r="L5262" s="37">
        <v>12</v>
      </c>
      <c r="M5262" s="37">
        <v>4</v>
      </c>
      <c r="N5262" s="37">
        <v>14</v>
      </c>
      <c r="O5262" s="37">
        <v>10</v>
      </c>
      <c r="P5262" s="37">
        <v>12</v>
      </c>
      <c r="Q5262" s="37">
        <v>6</v>
      </c>
    </row>
    <row r="5263" spans="1:33">
      <c r="A5263" s="174">
        <v>1204</v>
      </c>
      <c r="B5263">
        <v>3</v>
      </c>
      <c r="C5263" s="36" t="s">
        <v>305</v>
      </c>
      <c r="D5263" s="42" t="s">
        <v>310</v>
      </c>
      <c r="E5263" s="41" t="str">
        <f>E5269</f>
        <v>Joe</v>
      </c>
      <c r="F5263" s="186">
        <v>9.5</v>
      </c>
      <c r="G5263" s="37">
        <v>8</v>
      </c>
      <c r="H5263" s="37">
        <v>6</v>
      </c>
      <c r="I5263" s="37">
        <v>5</v>
      </c>
      <c r="J5263" s="37">
        <v>6</v>
      </c>
      <c r="K5263" s="37">
        <v>12</v>
      </c>
      <c r="L5263" s="37">
        <v>12</v>
      </c>
      <c r="M5263" s="37">
        <v>4</v>
      </c>
      <c r="N5263" s="37">
        <v>11</v>
      </c>
      <c r="O5263" s="37">
        <v>10</v>
      </c>
      <c r="P5263" s="37">
        <v>9</v>
      </c>
      <c r="Q5263" s="37">
        <v>5</v>
      </c>
      <c r="R5263" s="38"/>
    </row>
    <row r="5264" spans="1:33">
      <c r="A5264" s="174">
        <v>1203</v>
      </c>
      <c r="B5264">
        <v>4</v>
      </c>
      <c r="C5264" s="36" t="s">
        <v>305</v>
      </c>
      <c r="D5264" s="42" t="s">
        <v>309</v>
      </c>
      <c r="E5264" s="41" t="str">
        <f>E5269</f>
        <v>Joe</v>
      </c>
      <c r="F5264" s="40">
        <v>9.9</v>
      </c>
      <c r="G5264" s="37">
        <v>6</v>
      </c>
      <c r="H5264" s="37">
        <v>8</v>
      </c>
      <c r="I5264" s="37">
        <v>5</v>
      </c>
      <c r="J5264" s="37">
        <v>7</v>
      </c>
      <c r="K5264" s="37">
        <v>14</v>
      </c>
      <c r="L5264" s="37">
        <v>14</v>
      </c>
      <c r="M5264" s="37">
        <v>4</v>
      </c>
      <c r="N5264" s="37">
        <v>18</v>
      </c>
      <c r="O5264" s="37">
        <v>10</v>
      </c>
      <c r="P5264" s="37">
        <v>14</v>
      </c>
      <c r="Q5264" s="37">
        <v>6</v>
      </c>
    </row>
    <row r="5265" spans="1:33">
      <c r="A5265" s="174">
        <v>1202</v>
      </c>
      <c r="B5265">
        <v>5</v>
      </c>
      <c r="C5265" s="36" t="s">
        <v>305</v>
      </c>
      <c r="D5265" s="36" t="s">
        <v>308</v>
      </c>
      <c r="E5265" s="39" t="str">
        <f>E5269</f>
        <v>Joe</v>
      </c>
      <c r="F5265" s="8">
        <v>9</v>
      </c>
      <c r="G5265" s="37">
        <v>6</v>
      </c>
      <c r="H5265" s="37">
        <v>7</v>
      </c>
      <c r="I5265" s="37">
        <v>6</v>
      </c>
      <c r="J5265" s="37">
        <v>6</v>
      </c>
      <c r="K5265" s="37">
        <v>16</v>
      </c>
      <c r="L5265" s="37">
        <v>14</v>
      </c>
      <c r="M5265" s="37">
        <v>7</v>
      </c>
      <c r="N5265" s="37">
        <v>16</v>
      </c>
      <c r="O5265" s="37">
        <v>12</v>
      </c>
      <c r="P5265" s="37">
        <v>16</v>
      </c>
      <c r="Q5265" s="37">
        <v>8</v>
      </c>
      <c r="R5265" s="38"/>
    </row>
    <row r="5266" spans="1:33">
      <c r="A5266" s="174">
        <v>1201</v>
      </c>
      <c r="B5266">
        <v>6</v>
      </c>
      <c r="C5266" s="36" t="s">
        <v>305</v>
      </c>
      <c r="D5266" s="42" t="s">
        <v>307</v>
      </c>
      <c r="E5266" s="41" t="str">
        <f>E5269</f>
        <v>Joe</v>
      </c>
      <c r="F5266" s="186">
        <v>9.3000000000000007</v>
      </c>
      <c r="G5266" s="37">
        <v>7</v>
      </c>
      <c r="H5266" s="37">
        <v>6</v>
      </c>
      <c r="I5266" s="37">
        <v>5</v>
      </c>
      <c r="J5266" s="37">
        <v>7</v>
      </c>
      <c r="K5266" s="37">
        <v>14</v>
      </c>
      <c r="L5266" s="37">
        <v>14</v>
      </c>
      <c r="M5266" s="37">
        <v>6</v>
      </c>
      <c r="N5266" s="37">
        <v>14</v>
      </c>
      <c r="O5266" s="37">
        <v>12</v>
      </c>
      <c r="P5266" s="37">
        <v>12</v>
      </c>
      <c r="Q5266" s="37">
        <v>6</v>
      </c>
      <c r="R5266" s="38"/>
    </row>
    <row r="5267" spans="1:33">
      <c r="A5267" s="174">
        <v>1200</v>
      </c>
      <c r="B5267">
        <v>7</v>
      </c>
      <c r="C5267" s="36" t="s">
        <v>305</v>
      </c>
      <c r="D5267" s="42" t="s">
        <v>9088</v>
      </c>
      <c r="E5267" s="41" t="str">
        <f>E5269</f>
        <v>Joe</v>
      </c>
      <c r="F5267" s="186">
        <v>9.3000000000000007</v>
      </c>
      <c r="G5267" s="37">
        <v>7</v>
      </c>
      <c r="H5267" s="37">
        <v>7</v>
      </c>
      <c r="I5267" s="37">
        <v>5</v>
      </c>
      <c r="J5267" s="37">
        <v>7</v>
      </c>
      <c r="K5267" s="37">
        <v>15</v>
      </c>
      <c r="L5267" s="37">
        <v>14</v>
      </c>
      <c r="M5267" s="37">
        <v>6</v>
      </c>
      <c r="N5267" s="37">
        <v>12</v>
      </c>
      <c r="O5267" s="37">
        <v>11</v>
      </c>
      <c r="P5267" s="37">
        <v>12</v>
      </c>
      <c r="Q5267" s="37">
        <v>6</v>
      </c>
      <c r="R5267" s="38"/>
    </row>
    <row r="5268" spans="1:33">
      <c r="A5268" s="174">
        <v>1199</v>
      </c>
      <c r="B5268">
        <v>8</v>
      </c>
      <c r="C5268" s="36" t="s">
        <v>305</v>
      </c>
      <c r="D5268" s="36" t="s">
        <v>306</v>
      </c>
      <c r="E5268" s="39" t="str">
        <f>E5269</f>
        <v>Joe</v>
      </c>
      <c r="F5268" s="8">
        <v>8.3000000000000007</v>
      </c>
      <c r="G5268" s="37">
        <v>5</v>
      </c>
      <c r="H5268" s="37">
        <v>7</v>
      </c>
      <c r="I5268" s="37">
        <v>5</v>
      </c>
      <c r="J5268" s="37">
        <v>6</v>
      </c>
      <c r="K5268" s="37">
        <v>12</v>
      </c>
      <c r="L5268" s="37">
        <v>12</v>
      </c>
      <c r="M5268" s="37">
        <v>5</v>
      </c>
      <c r="N5268" s="37">
        <v>14</v>
      </c>
      <c r="O5268" s="37">
        <v>10</v>
      </c>
      <c r="P5268" s="37">
        <v>11</v>
      </c>
      <c r="Q5268" s="37">
        <v>5</v>
      </c>
      <c r="R5268" s="38"/>
    </row>
    <row r="5269" spans="1:33" s="157" customFormat="1" ht="16.5" thickBot="1">
      <c r="A5269" s="178">
        <v>1198</v>
      </c>
      <c r="C5269" s="168" t="s">
        <v>305</v>
      </c>
      <c r="D5269" s="169" t="s">
        <v>9087</v>
      </c>
      <c r="E5269" s="170" t="s">
        <v>119</v>
      </c>
      <c r="F5269" s="171">
        <v>9.2870000000000008</v>
      </c>
      <c r="G5269" s="161">
        <f t="shared" ref="G5269:Q5269" si="28">AVERAGE(G5264:G5268)</f>
        <v>6.2</v>
      </c>
      <c r="H5269" s="161">
        <f t="shared" si="28"/>
        <v>7</v>
      </c>
      <c r="I5269" s="161">
        <f t="shared" si="28"/>
        <v>5.2</v>
      </c>
      <c r="J5269" s="161">
        <f t="shared" si="28"/>
        <v>6.6</v>
      </c>
      <c r="K5269" s="161">
        <f t="shared" si="28"/>
        <v>14.2</v>
      </c>
      <c r="L5269" s="161">
        <f t="shared" si="28"/>
        <v>13.6</v>
      </c>
      <c r="M5269" s="161">
        <f t="shared" si="28"/>
        <v>5.6</v>
      </c>
      <c r="N5269" s="161">
        <f t="shared" si="28"/>
        <v>14.8</v>
      </c>
      <c r="O5269" s="161">
        <f t="shared" si="28"/>
        <v>11</v>
      </c>
      <c r="P5269" s="161">
        <f t="shared" si="28"/>
        <v>13</v>
      </c>
      <c r="Q5269" s="161">
        <f t="shared" si="28"/>
        <v>6.2</v>
      </c>
      <c r="R5269" s="213"/>
      <c r="S5269" s="162"/>
      <c r="T5269" s="162"/>
      <c r="U5269" s="162"/>
      <c r="V5269" s="162"/>
      <c r="W5269" s="162"/>
      <c r="X5269" s="162"/>
      <c r="Y5269" s="162"/>
      <c r="Z5269" s="162"/>
      <c r="AA5269" s="162"/>
      <c r="AB5269" s="162"/>
      <c r="AC5269" s="162"/>
      <c r="AD5269" s="163"/>
      <c r="AE5269" s="163"/>
      <c r="AF5269" s="163"/>
      <c r="AG5269" s="163"/>
    </row>
    <row r="5270" spans="1:33" ht="16.5" thickTop="1">
      <c r="A5270" s="174">
        <v>642</v>
      </c>
      <c r="B5270">
        <v>1</v>
      </c>
      <c r="C5270" s="36" t="s">
        <v>1827</v>
      </c>
      <c r="D5270" s="42" t="s">
        <v>1841</v>
      </c>
      <c r="E5270" s="41" t="s">
        <v>119</v>
      </c>
      <c r="F5270" s="40">
        <v>9.8000000000000007</v>
      </c>
      <c r="G5270" s="37">
        <v>5</v>
      </c>
      <c r="H5270" s="37">
        <v>5</v>
      </c>
      <c r="I5270" s="37">
        <v>5</v>
      </c>
      <c r="J5270" s="37">
        <v>5</v>
      </c>
      <c r="K5270" s="37">
        <v>10</v>
      </c>
      <c r="L5270" s="37">
        <v>10</v>
      </c>
      <c r="M5270" s="37">
        <v>5</v>
      </c>
      <c r="N5270" s="37">
        <v>10</v>
      </c>
      <c r="O5270" s="37">
        <v>10</v>
      </c>
      <c r="P5270" s="37">
        <v>10</v>
      </c>
      <c r="Q5270" s="37">
        <v>5</v>
      </c>
    </row>
    <row r="5271" spans="1:33">
      <c r="A5271" s="174">
        <v>641</v>
      </c>
      <c r="B5271">
        <v>2</v>
      </c>
      <c r="C5271" s="36" t="s">
        <v>1827</v>
      </c>
      <c r="D5271" s="36" t="s">
        <v>1840</v>
      </c>
      <c r="E5271" s="39" t="s">
        <v>119</v>
      </c>
      <c r="F5271" s="38">
        <v>8.8000000000000007</v>
      </c>
      <c r="G5271" s="37">
        <v>5</v>
      </c>
      <c r="H5271" s="37">
        <v>5</v>
      </c>
      <c r="I5271" s="37">
        <v>5</v>
      </c>
      <c r="J5271" s="37">
        <v>5</v>
      </c>
      <c r="K5271" s="37">
        <v>10</v>
      </c>
      <c r="L5271" s="37">
        <v>10</v>
      </c>
      <c r="M5271" s="37">
        <v>5</v>
      </c>
      <c r="N5271" s="37">
        <v>10</v>
      </c>
      <c r="O5271" s="37">
        <v>10</v>
      </c>
      <c r="P5271" s="37">
        <v>10</v>
      </c>
      <c r="Q5271" s="37">
        <v>5</v>
      </c>
    </row>
    <row r="5272" spans="1:33">
      <c r="A5272" s="174">
        <v>640</v>
      </c>
      <c r="B5272">
        <v>3</v>
      </c>
      <c r="C5272" s="36" t="s">
        <v>1827</v>
      </c>
      <c r="D5272" s="36" t="s">
        <v>1839</v>
      </c>
      <c r="E5272" s="39" t="s">
        <v>119</v>
      </c>
      <c r="F5272" s="38">
        <v>8.4</v>
      </c>
      <c r="G5272" s="37">
        <v>5</v>
      </c>
      <c r="H5272" s="37">
        <v>5</v>
      </c>
      <c r="I5272" s="37">
        <v>5</v>
      </c>
      <c r="J5272" s="37">
        <v>5</v>
      </c>
      <c r="K5272" s="37">
        <v>10</v>
      </c>
      <c r="L5272" s="37">
        <v>10</v>
      </c>
      <c r="M5272" s="37">
        <v>5</v>
      </c>
      <c r="N5272" s="37">
        <v>10</v>
      </c>
      <c r="O5272" s="37">
        <v>10</v>
      </c>
      <c r="P5272" s="37">
        <v>10</v>
      </c>
      <c r="Q5272" s="37">
        <v>5</v>
      </c>
    </row>
    <row r="5273" spans="1:33">
      <c r="A5273" s="174">
        <v>639</v>
      </c>
      <c r="B5273">
        <v>4</v>
      </c>
      <c r="C5273" s="36" t="s">
        <v>1827</v>
      </c>
      <c r="D5273" s="42" t="s">
        <v>1838</v>
      </c>
      <c r="E5273" s="41" t="s">
        <v>119</v>
      </c>
      <c r="F5273" s="40">
        <v>9.5</v>
      </c>
      <c r="G5273" s="37">
        <v>5</v>
      </c>
      <c r="H5273" s="37">
        <v>5</v>
      </c>
      <c r="I5273" s="37">
        <v>5</v>
      </c>
      <c r="J5273" s="37">
        <v>5</v>
      </c>
      <c r="K5273" s="37">
        <v>10</v>
      </c>
      <c r="L5273" s="37">
        <v>10</v>
      </c>
      <c r="M5273" s="37">
        <v>5</v>
      </c>
      <c r="N5273" s="37">
        <v>10</v>
      </c>
      <c r="O5273" s="37">
        <v>10</v>
      </c>
      <c r="P5273" s="37">
        <v>10</v>
      </c>
      <c r="Q5273" s="37">
        <v>5</v>
      </c>
    </row>
    <row r="5274" spans="1:33">
      <c r="A5274" s="174">
        <v>638</v>
      </c>
      <c r="B5274">
        <v>5</v>
      </c>
      <c r="C5274" s="36" t="s">
        <v>1827</v>
      </c>
      <c r="D5274" s="36" t="s">
        <v>1837</v>
      </c>
      <c r="E5274" s="39" t="s">
        <v>119</v>
      </c>
      <c r="F5274" s="38">
        <v>8.5</v>
      </c>
      <c r="G5274" s="37">
        <v>5</v>
      </c>
      <c r="H5274" s="37">
        <v>5</v>
      </c>
      <c r="I5274" s="37">
        <v>5</v>
      </c>
      <c r="J5274" s="37">
        <v>5</v>
      </c>
      <c r="K5274" s="37">
        <v>10</v>
      </c>
      <c r="L5274" s="37">
        <v>10</v>
      </c>
      <c r="M5274" s="37">
        <v>5</v>
      </c>
      <c r="N5274" s="37">
        <v>10</v>
      </c>
      <c r="O5274" s="37">
        <v>10</v>
      </c>
      <c r="P5274" s="37">
        <v>10</v>
      </c>
      <c r="Q5274" s="37">
        <v>5</v>
      </c>
    </row>
    <row r="5275" spans="1:33">
      <c r="A5275" s="174">
        <v>637</v>
      </c>
      <c r="B5275">
        <v>6</v>
      </c>
      <c r="C5275" s="36" t="s">
        <v>1827</v>
      </c>
      <c r="D5275" s="36" t="s">
        <v>1836</v>
      </c>
      <c r="E5275" s="39" t="s">
        <v>119</v>
      </c>
      <c r="F5275" s="38">
        <v>9</v>
      </c>
      <c r="G5275" s="37">
        <v>5</v>
      </c>
      <c r="H5275" s="37">
        <v>5</v>
      </c>
      <c r="I5275" s="37">
        <v>5</v>
      </c>
      <c r="J5275" s="37">
        <v>5</v>
      </c>
      <c r="K5275" s="37">
        <v>10</v>
      </c>
      <c r="L5275" s="37">
        <v>10</v>
      </c>
      <c r="M5275" s="37">
        <v>5</v>
      </c>
      <c r="N5275" s="37">
        <v>10</v>
      </c>
      <c r="O5275" s="37">
        <v>10</v>
      </c>
      <c r="P5275" s="37">
        <v>10</v>
      </c>
      <c r="Q5275" s="37">
        <v>5</v>
      </c>
    </row>
    <row r="5276" spans="1:33">
      <c r="A5276" s="174">
        <v>636</v>
      </c>
      <c r="B5276">
        <v>7</v>
      </c>
      <c r="C5276" s="36" t="s">
        <v>1827</v>
      </c>
      <c r="D5276" s="36" t="s">
        <v>1835</v>
      </c>
      <c r="E5276" s="39" t="s">
        <v>119</v>
      </c>
      <c r="F5276" s="38">
        <v>8.1999999999999993</v>
      </c>
      <c r="G5276" s="37">
        <v>5</v>
      </c>
      <c r="H5276" s="37">
        <v>5</v>
      </c>
      <c r="I5276" s="37">
        <v>5</v>
      </c>
      <c r="J5276" s="37">
        <v>5</v>
      </c>
      <c r="K5276" s="37">
        <v>10</v>
      </c>
      <c r="L5276" s="37">
        <v>10</v>
      </c>
      <c r="M5276" s="37">
        <v>5</v>
      </c>
      <c r="N5276" s="37">
        <v>10</v>
      </c>
      <c r="O5276" s="37">
        <v>10</v>
      </c>
      <c r="P5276" s="37">
        <v>10</v>
      </c>
      <c r="Q5276" s="37">
        <v>5</v>
      </c>
    </row>
    <row r="5277" spans="1:33">
      <c r="A5277" s="174">
        <v>635</v>
      </c>
      <c r="B5277">
        <v>8</v>
      </c>
      <c r="C5277" s="36" t="s">
        <v>1827</v>
      </c>
      <c r="D5277" s="36" t="s">
        <v>1834</v>
      </c>
      <c r="E5277" s="39" t="s">
        <v>119</v>
      </c>
      <c r="F5277" s="38">
        <v>9.3000000000000007</v>
      </c>
      <c r="G5277" s="37">
        <v>5</v>
      </c>
      <c r="H5277" s="37">
        <v>5</v>
      </c>
      <c r="I5277" s="37">
        <v>5</v>
      </c>
      <c r="J5277" s="37">
        <v>5</v>
      </c>
      <c r="K5277" s="37">
        <v>10</v>
      </c>
      <c r="L5277" s="37">
        <v>10</v>
      </c>
      <c r="M5277" s="37">
        <v>5</v>
      </c>
      <c r="N5277" s="37">
        <v>10</v>
      </c>
      <c r="O5277" s="37">
        <v>10</v>
      </c>
      <c r="P5277" s="37">
        <v>10</v>
      </c>
      <c r="Q5277" s="37">
        <v>5</v>
      </c>
    </row>
    <row r="5278" spans="1:33">
      <c r="A5278" s="174">
        <v>634</v>
      </c>
      <c r="B5278">
        <v>9</v>
      </c>
      <c r="C5278" s="36" t="s">
        <v>1827</v>
      </c>
      <c r="D5278" s="36" t="s">
        <v>1833</v>
      </c>
      <c r="E5278" s="39" t="s">
        <v>119</v>
      </c>
      <c r="F5278" s="38">
        <v>8.3000000000000007</v>
      </c>
      <c r="G5278" s="37">
        <v>5</v>
      </c>
      <c r="H5278" s="37">
        <v>5</v>
      </c>
      <c r="I5278" s="37">
        <v>5</v>
      </c>
      <c r="J5278" s="37">
        <v>5</v>
      </c>
      <c r="K5278" s="37">
        <v>10</v>
      </c>
      <c r="L5278" s="37">
        <v>10</v>
      </c>
      <c r="M5278" s="37">
        <v>5</v>
      </c>
      <c r="N5278" s="37">
        <v>10</v>
      </c>
      <c r="O5278" s="37">
        <v>10</v>
      </c>
      <c r="P5278" s="37">
        <v>10</v>
      </c>
      <c r="Q5278" s="37">
        <v>5</v>
      </c>
    </row>
    <row r="5279" spans="1:33">
      <c r="A5279" s="174">
        <v>633</v>
      </c>
      <c r="B5279">
        <v>10</v>
      </c>
      <c r="C5279" s="36" t="s">
        <v>1827</v>
      </c>
      <c r="D5279" s="42" t="s">
        <v>1832</v>
      </c>
      <c r="E5279" s="41" t="s">
        <v>119</v>
      </c>
      <c r="F5279" s="40">
        <v>9.5</v>
      </c>
      <c r="G5279" s="37">
        <v>5</v>
      </c>
      <c r="H5279" s="37">
        <v>5</v>
      </c>
      <c r="I5279" s="37">
        <v>5</v>
      </c>
      <c r="J5279" s="37">
        <v>5</v>
      </c>
      <c r="K5279" s="37">
        <v>10</v>
      </c>
      <c r="L5279" s="37">
        <v>10</v>
      </c>
      <c r="M5279" s="37">
        <v>5</v>
      </c>
      <c r="N5279" s="37">
        <v>10</v>
      </c>
      <c r="O5279" s="37">
        <v>10</v>
      </c>
      <c r="P5279" s="37">
        <v>10</v>
      </c>
      <c r="Q5279" s="37">
        <v>5</v>
      </c>
    </row>
    <row r="5280" spans="1:33">
      <c r="A5280" s="174">
        <v>632</v>
      </c>
      <c r="B5280">
        <v>11</v>
      </c>
      <c r="C5280" s="36" t="s">
        <v>1827</v>
      </c>
      <c r="D5280" s="36" t="s">
        <v>1831</v>
      </c>
      <c r="E5280" s="39" t="s">
        <v>119</v>
      </c>
      <c r="F5280" s="38">
        <v>8.4</v>
      </c>
      <c r="G5280" s="37">
        <v>5</v>
      </c>
      <c r="H5280" s="37">
        <v>5</v>
      </c>
      <c r="I5280" s="37">
        <v>5</v>
      </c>
      <c r="J5280" s="37">
        <v>5</v>
      </c>
      <c r="K5280" s="37">
        <v>10</v>
      </c>
      <c r="L5280" s="37">
        <v>10</v>
      </c>
      <c r="M5280" s="37">
        <v>5</v>
      </c>
      <c r="N5280" s="37">
        <v>10</v>
      </c>
      <c r="O5280" s="37">
        <v>10</v>
      </c>
      <c r="P5280" s="37">
        <v>10</v>
      </c>
      <c r="Q5280" s="37">
        <v>5</v>
      </c>
    </row>
    <row r="5281" spans="1:17">
      <c r="A5281" s="174">
        <v>631</v>
      </c>
      <c r="B5281">
        <v>12</v>
      </c>
      <c r="C5281" s="36" t="s">
        <v>1827</v>
      </c>
      <c r="D5281" s="42" t="s">
        <v>1830</v>
      </c>
      <c r="E5281" s="41" t="s">
        <v>119</v>
      </c>
      <c r="F5281" s="40">
        <v>9.6</v>
      </c>
      <c r="G5281" s="37">
        <v>5</v>
      </c>
      <c r="H5281" s="37">
        <v>5</v>
      </c>
      <c r="I5281" s="37">
        <v>5</v>
      </c>
      <c r="J5281" s="37">
        <v>5</v>
      </c>
      <c r="K5281" s="37">
        <v>10</v>
      </c>
      <c r="L5281" s="37">
        <v>10</v>
      </c>
      <c r="M5281" s="37">
        <v>5</v>
      </c>
      <c r="N5281" s="37">
        <v>10</v>
      </c>
      <c r="O5281" s="37">
        <v>10</v>
      </c>
      <c r="P5281" s="37">
        <v>10</v>
      </c>
      <c r="Q5281" s="37">
        <v>5</v>
      </c>
    </row>
    <row r="5282" spans="1:17">
      <c r="A5282" s="174">
        <v>630</v>
      </c>
      <c r="B5282">
        <v>13</v>
      </c>
      <c r="C5282" s="36" t="s">
        <v>1827</v>
      </c>
      <c r="D5282" s="36" t="s">
        <v>1829</v>
      </c>
      <c r="E5282" s="39" t="s">
        <v>119</v>
      </c>
      <c r="F5282" s="38">
        <v>9.4</v>
      </c>
      <c r="G5282" s="37">
        <v>5</v>
      </c>
      <c r="H5282" s="37">
        <v>5</v>
      </c>
      <c r="I5282" s="37">
        <v>5</v>
      </c>
      <c r="J5282" s="37">
        <v>5</v>
      </c>
      <c r="K5282" s="37">
        <v>10</v>
      </c>
      <c r="L5282" s="37">
        <v>10</v>
      </c>
      <c r="M5282" s="37">
        <v>5</v>
      </c>
      <c r="N5282" s="37">
        <v>10</v>
      </c>
      <c r="O5282" s="37">
        <v>10</v>
      </c>
      <c r="P5282" s="37">
        <v>10</v>
      </c>
      <c r="Q5282" s="37">
        <v>5</v>
      </c>
    </row>
    <row r="5283" spans="1:17">
      <c r="A5283" s="174">
        <v>629</v>
      </c>
      <c r="B5283">
        <v>14</v>
      </c>
      <c r="C5283" s="36" t="s">
        <v>1827</v>
      </c>
      <c r="D5283" s="36" t="s">
        <v>1828</v>
      </c>
      <c r="E5283" s="39" t="s">
        <v>119</v>
      </c>
      <c r="F5283" s="38">
        <v>9.4</v>
      </c>
      <c r="G5283" s="37">
        <v>5</v>
      </c>
      <c r="H5283" s="37">
        <v>5</v>
      </c>
      <c r="I5283" s="37">
        <v>5</v>
      </c>
      <c r="J5283" s="37">
        <v>5</v>
      </c>
      <c r="K5283" s="37">
        <v>10</v>
      </c>
      <c r="L5283" s="37">
        <v>10</v>
      </c>
      <c r="M5283" s="37">
        <v>5</v>
      </c>
      <c r="N5283" s="37">
        <v>10</v>
      </c>
      <c r="O5283" s="37">
        <v>10</v>
      </c>
      <c r="P5283" s="37">
        <v>10</v>
      </c>
      <c r="Q5283" s="37">
        <v>5</v>
      </c>
    </row>
    <row r="5284" spans="1:17">
      <c r="A5284" s="174">
        <v>628</v>
      </c>
      <c r="C5284" s="36" t="s">
        <v>1827</v>
      </c>
      <c r="D5284" s="35" t="s">
        <v>1826</v>
      </c>
      <c r="E5284" s="34" t="s">
        <v>119</v>
      </c>
      <c r="F5284" s="130">
        <v>8.9909999999999997</v>
      </c>
      <c r="G5284" s="33" t="e">
        <f>AVERAGE(#REF!)</f>
        <v>#REF!</v>
      </c>
      <c r="H5284" s="33" t="e">
        <f>AVERAGE(#REF!)</f>
        <v>#REF!</v>
      </c>
      <c r="I5284" s="33" t="e">
        <f>AVERAGE(#REF!)</f>
        <v>#REF!</v>
      </c>
      <c r="J5284" s="33" t="e">
        <f>AVERAGE(#REF!)</f>
        <v>#REF!</v>
      </c>
      <c r="K5284" s="33" t="e">
        <f>AVERAGE(#REF!)</f>
        <v>#REF!</v>
      </c>
      <c r="L5284" s="33" t="e">
        <f>AVERAGE(#REF!)</f>
        <v>#REF!</v>
      </c>
      <c r="M5284" s="33" t="e">
        <f>AVERAGE(#REF!)</f>
        <v>#REF!</v>
      </c>
      <c r="N5284" s="33" t="e">
        <f>AVERAGE(#REF!)</f>
        <v>#REF!</v>
      </c>
      <c r="O5284" s="33" t="e">
        <f>AVERAGE(#REF!)</f>
        <v>#REF!</v>
      </c>
      <c r="P5284" s="33" t="e">
        <f>AVERAGE(#REF!)</f>
        <v>#REF!</v>
      </c>
      <c r="Q5284" s="33" t="e">
        <f>AVERAGE(#REF!)</f>
        <v>#REF!</v>
      </c>
    </row>
    <row r="5285" spans="1:17">
      <c r="A5285" s="174">
        <v>4725</v>
      </c>
      <c r="B5285">
        <v>1</v>
      </c>
      <c r="C5285" s="36" t="s">
        <v>1797</v>
      </c>
      <c r="D5285" s="36" t="s">
        <v>1809</v>
      </c>
      <c r="E5285" s="39" t="s">
        <v>119</v>
      </c>
      <c r="F5285" s="38">
        <v>9</v>
      </c>
      <c r="G5285" s="37">
        <v>5</v>
      </c>
      <c r="H5285" s="37">
        <v>5</v>
      </c>
      <c r="I5285" s="37">
        <v>5</v>
      </c>
      <c r="J5285" s="37">
        <v>5</v>
      </c>
      <c r="K5285" s="37">
        <v>10</v>
      </c>
      <c r="L5285" s="37">
        <v>10</v>
      </c>
      <c r="M5285" s="37">
        <v>5</v>
      </c>
      <c r="N5285" s="37">
        <v>10</v>
      </c>
      <c r="O5285" s="37">
        <v>10</v>
      </c>
      <c r="P5285" s="37">
        <v>10</v>
      </c>
      <c r="Q5285" s="37">
        <v>5</v>
      </c>
    </row>
    <row r="5286" spans="1:17">
      <c r="A5286" s="174">
        <v>4724</v>
      </c>
      <c r="B5286">
        <v>2</v>
      </c>
      <c r="C5286" s="36" t="s">
        <v>1797</v>
      </c>
      <c r="D5286" s="36" t="s">
        <v>1808</v>
      </c>
      <c r="E5286" s="39" t="s">
        <v>119</v>
      </c>
      <c r="F5286" s="38">
        <v>9.1999999999999993</v>
      </c>
      <c r="G5286" s="37">
        <v>5</v>
      </c>
      <c r="H5286" s="37">
        <v>5</v>
      </c>
      <c r="I5286" s="37">
        <v>5</v>
      </c>
      <c r="J5286" s="37">
        <v>5</v>
      </c>
      <c r="K5286" s="37">
        <v>10</v>
      </c>
      <c r="L5286" s="37">
        <v>10</v>
      </c>
      <c r="M5286" s="37">
        <v>5</v>
      </c>
      <c r="N5286" s="37">
        <v>10</v>
      </c>
      <c r="O5286" s="37">
        <v>10</v>
      </c>
      <c r="P5286" s="37">
        <v>10</v>
      </c>
      <c r="Q5286" s="37">
        <v>5</v>
      </c>
    </row>
    <row r="5287" spans="1:17">
      <c r="A5287" s="174">
        <v>4723</v>
      </c>
      <c r="B5287">
        <v>3</v>
      </c>
      <c r="C5287" s="36" t="s">
        <v>1797</v>
      </c>
      <c r="D5287" s="36" t="s">
        <v>1807</v>
      </c>
      <c r="E5287" s="39" t="s">
        <v>119</v>
      </c>
      <c r="F5287" s="38">
        <v>9</v>
      </c>
      <c r="G5287" s="37">
        <v>5</v>
      </c>
      <c r="H5287" s="37">
        <v>5</v>
      </c>
      <c r="I5287" s="37">
        <v>5</v>
      </c>
      <c r="J5287" s="37">
        <v>5</v>
      </c>
      <c r="K5287" s="37">
        <v>10</v>
      </c>
      <c r="L5287" s="37">
        <v>10</v>
      </c>
      <c r="M5287" s="37">
        <v>5</v>
      </c>
      <c r="N5287" s="37">
        <v>10</v>
      </c>
      <c r="O5287" s="37">
        <v>10</v>
      </c>
      <c r="P5287" s="37">
        <v>10</v>
      </c>
      <c r="Q5287" s="37">
        <v>5</v>
      </c>
    </row>
    <row r="5288" spans="1:17">
      <c r="A5288" s="174">
        <v>4722</v>
      </c>
      <c r="B5288">
        <v>4</v>
      </c>
      <c r="C5288" s="36" t="s">
        <v>1797</v>
      </c>
      <c r="D5288" s="36" t="s">
        <v>1806</v>
      </c>
      <c r="E5288" s="39" t="s">
        <v>119</v>
      </c>
      <c r="F5288" s="38">
        <v>9.3000000000000007</v>
      </c>
      <c r="G5288" s="37">
        <v>5</v>
      </c>
      <c r="H5288" s="37">
        <v>5</v>
      </c>
      <c r="I5288" s="37">
        <v>5</v>
      </c>
      <c r="J5288" s="37">
        <v>5</v>
      </c>
      <c r="K5288" s="37">
        <v>10</v>
      </c>
      <c r="L5288" s="37">
        <v>10</v>
      </c>
      <c r="M5288" s="37">
        <v>5</v>
      </c>
      <c r="N5288" s="37">
        <v>10</v>
      </c>
      <c r="O5288" s="37">
        <v>10</v>
      </c>
      <c r="P5288" s="37">
        <v>10</v>
      </c>
      <c r="Q5288" s="37">
        <v>5</v>
      </c>
    </row>
    <row r="5289" spans="1:17">
      <c r="A5289" s="174">
        <v>4721</v>
      </c>
      <c r="B5289">
        <v>5</v>
      </c>
      <c r="C5289" s="36" t="s">
        <v>1797</v>
      </c>
      <c r="D5289" s="36" t="s">
        <v>1805</v>
      </c>
      <c r="E5289" s="39" t="s">
        <v>119</v>
      </c>
      <c r="F5289" s="38">
        <v>8.9</v>
      </c>
      <c r="G5289" s="37">
        <v>5</v>
      </c>
      <c r="H5289" s="37">
        <v>5</v>
      </c>
      <c r="I5289" s="37">
        <v>5</v>
      </c>
      <c r="J5289" s="37">
        <v>5</v>
      </c>
      <c r="K5289" s="37">
        <v>10</v>
      </c>
      <c r="L5289" s="37">
        <v>10</v>
      </c>
      <c r="M5289" s="37">
        <v>5</v>
      </c>
      <c r="N5289" s="37">
        <v>10</v>
      </c>
      <c r="O5289" s="37">
        <v>10</v>
      </c>
      <c r="P5289" s="37">
        <v>10</v>
      </c>
      <c r="Q5289" s="37">
        <v>5</v>
      </c>
    </row>
    <row r="5290" spans="1:17">
      <c r="A5290" s="174">
        <v>4720</v>
      </c>
      <c r="B5290">
        <v>6</v>
      </c>
      <c r="C5290" s="36" t="s">
        <v>1797</v>
      </c>
      <c r="D5290" s="36" t="s">
        <v>1804</v>
      </c>
      <c r="E5290" s="39" t="s">
        <v>119</v>
      </c>
      <c r="F5290" s="38">
        <v>9.3000000000000007</v>
      </c>
      <c r="G5290" s="37">
        <v>5</v>
      </c>
      <c r="H5290" s="37">
        <v>5</v>
      </c>
      <c r="I5290" s="37">
        <v>5</v>
      </c>
      <c r="J5290" s="37">
        <v>5</v>
      </c>
      <c r="K5290" s="37">
        <v>10</v>
      </c>
      <c r="L5290" s="37">
        <v>10</v>
      </c>
      <c r="M5290" s="37">
        <v>5</v>
      </c>
      <c r="N5290" s="37">
        <v>10</v>
      </c>
      <c r="O5290" s="37">
        <v>10</v>
      </c>
      <c r="P5290" s="37">
        <v>10</v>
      </c>
      <c r="Q5290" s="37">
        <v>5</v>
      </c>
    </row>
    <row r="5291" spans="1:17">
      <c r="A5291" s="174">
        <v>4719</v>
      </c>
      <c r="B5291">
        <v>7</v>
      </c>
      <c r="C5291" s="36" t="s">
        <v>1797</v>
      </c>
      <c r="D5291" s="42" t="s">
        <v>1803</v>
      </c>
      <c r="E5291" s="41" t="s">
        <v>119</v>
      </c>
      <c r="F5291" s="40">
        <v>9.6999999999999993</v>
      </c>
      <c r="G5291" s="37">
        <v>5</v>
      </c>
      <c r="H5291" s="37">
        <v>5</v>
      </c>
      <c r="I5291" s="37">
        <v>5</v>
      </c>
      <c r="J5291" s="37">
        <v>5</v>
      </c>
      <c r="K5291" s="37">
        <v>10</v>
      </c>
      <c r="L5291" s="37">
        <v>10</v>
      </c>
      <c r="M5291" s="37">
        <v>5</v>
      </c>
      <c r="N5291" s="37">
        <v>10</v>
      </c>
      <c r="O5291" s="37">
        <v>10</v>
      </c>
      <c r="P5291" s="37">
        <v>10</v>
      </c>
      <c r="Q5291" s="37">
        <v>5</v>
      </c>
    </row>
    <row r="5292" spans="1:17">
      <c r="A5292" s="174">
        <v>4718</v>
      </c>
      <c r="B5292">
        <v>8</v>
      </c>
      <c r="C5292" s="36" t="s">
        <v>1797</v>
      </c>
      <c r="D5292" s="36" t="s">
        <v>1802</v>
      </c>
      <c r="E5292" s="39" t="s">
        <v>119</v>
      </c>
      <c r="F5292" s="38">
        <v>8</v>
      </c>
      <c r="G5292" s="37">
        <v>5</v>
      </c>
      <c r="H5292" s="37">
        <v>5</v>
      </c>
      <c r="I5292" s="37">
        <v>5</v>
      </c>
      <c r="J5292" s="37">
        <v>5</v>
      </c>
      <c r="K5292" s="37">
        <v>10</v>
      </c>
      <c r="L5292" s="37">
        <v>10</v>
      </c>
      <c r="M5292" s="37">
        <v>5</v>
      </c>
      <c r="N5292" s="37">
        <v>10</v>
      </c>
      <c r="O5292" s="37">
        <v>10</v>
      </c>
      <c r="P5292" s="37">
        <v>10</v>
      </c>
      <c r="Q5292" s="37">
        <v>5</v>
      </c>
    </row>
    <row r="5293" spans="1:17">
      <c r="A5293" s="174">
        <v>4717</v>
      </c>
      <c r="B5293">
        <v>9</v>
      </c>
      <c r="C5293" s="36" t="s">
        <v>1797</v>
      </c>
      <c r="D5293" s="36" t="s">
        <v>1801</v>
      </c>
      <c r="E5293" s="39" t="s">
        <v>119</v>
      </c>
      <c r="F5293" s="38">
        <v>8.9</v>
      </c>
      <c r="G5293" s="37">
        <v>5</v>
      </c>
      <c r="H5293" s="37">
        <v>5</v>
      </c>
      <c r="I5293" s="37">
        <v>5</v>
      </c>
      <c r="J5293" s="37">
        <v>5</v>
      </c>
      <c r="K5293" s="37">
        <v>10</v>
      </c>
      <c r="L5293" s="37">
        <v>10</v>
      </c>
      <c r="M5293" s="37">
        <v>5</v>
      </c>
      <c r="N5293" s="37">
        <v>10</v>
      </c>
      <c r="O5293" s="37">
        <v>10</v>
      </c>
      <c r="P5293" s="37">
        <v>10</v>
      </c>
      <c r="Q5293" s="37">
        <v>5</v>
      </c>
    </row>
    <row r="5294" spans="1:17">
      <c r="A5294" s="174">
        <v>4716</v>
      </c>
      <c r="B5294">
        <v>10</v>
      </c>
      <c r="C5294" s="36" t="s">
        <v>1797</v>
      </c>
      <c r="D5294" s="36" t="s">
        <v>1800</v>
      </c>
      <c r="E5294" s="39" t="s">
        <v>119</v>
      </c>
      <c r="F5294" s="38">
        <v>8.9</v>
      </c>
      <c r="G5294" s="37">
        <v>5</v>
      </c>
      <c r="H5294" s="37">
        <v>5</v>
      </c>
      <c r="I5294" s="37">
        <v>5</v>
      </c>
      <c r="J5294" s="37">
        <v>5</v>
      </c>
      <c r="K5294" s="37">
        <v>10</v>
      </c>
      <c r="L5294" s="37">
        <v>10</v>
      </c>
      <c r="M5294" s="37">
        <v>5</v>
      </c>
      <c r="N5294" s="37">
        <v>10</v>
      </c>
      <c r="O5294" s="37">
        <v>10</v>
      </c>
      <c r="P5294" s="37">
        <v>10</v>
      </c>
      <c r="Q5294" s="37">
        <v>5</v>
      </c>
    </row>
    <row r="5295" spans="1:17">
      <c r="A5295" s="174">
        <v>4715</v>
      </c>
      <c r="B5295">
        <v>11</v>
      </c>
      <c r="C5295" s="36" t="s">
        <v>1797</v>
      </c>
      <c r="D5295" s="36" t="s">
        <v>1799</v>
      </c>
      <c r="E5295" s="39" t="s">
        <v>119</v>
      </c>
      <c r="F5295" s="38">
        <v>9</v>
      </c>
      <c r="G5295" s="37">
        <v>5</v>
      </c>
      <c r="H5295" s="37">
        <v>5</v>
      </c>
      <c r="I5295" s="37">
        <v>5</v>
      </c>
      <c r="J5295" s="37">
        <v>5</v>
      </c>
      <c r="K5295" s="37">
        <v>10</v>
      </c>
      <c r="L5295" s="37">
        <v>10</v>
      </c>
      <c r="M5295" s="37">
        <v>5</v>
      </c>
      <c r="N5295" s="37">
        <v>10</v>
      </c>
      <c r="O5295" s="37">
        <v>10</v>
      </c>
      <c r="P5295" s="37">
        <v>10</v>
      </c>
      <c r="Q5295" s="37">
        <v>5</v>
      </c>
    </row>
    <row r="5296" spans="1:17">
      <c r="A5296" s="174">
        <v>4714</v>
      </c>
      <c r="B5296">
        <v>12</v>
      </c>
      <c r="C5296" s="36" t="s">
        <v>1797</v>
      </c>
      <c r="D5296" s="36" t="s">
        <v>1798</v>
      </c>
      <c r="E5296" s="39" t="s">
        <v>119</v>
      </c>
      <c r="F5296" s="38">
        <v>9.1999999999999993</v>
      </c>
      <c r="G5296" s="37">
        <v>5</v>
      </c>
      <c r="H5296" s="37">
        <v>5</v>
      </c>
      <c r="I5296" s="37">
        <v>5</v>
      </c>
      <c r="J5296" s="37">
        <v>5</v>
      </c>
      <c r="K5296" s="37">
        <v>10</v>
      </c>
      <c r="L5296" s="37">
        <v>10</v>
      </c>
      <c r="M5296" s="37">
        <v>5</v>
      </c>
      <c r="N5296" s="37">
        <v>10</v>
      </c>
      <c r="O5296" s="37">
        <v>10</v>
      </c>
      <c r="P5296" s="37">
        <v>10</v>
      </c>
      <c r="Q5296" s="37">
        <v>5</v>
      </c>
    </row>
    <row r="5297" spans="1:17">
      <c r="A5297" s="174">
        <v>4713</v>
      </c>
      <c r="C5297" s="36" t="s">
        <v>1797</v>
      </c>
      <c r="D5297" s="35" t="s">
        <v>8612</v>
      </c>
      <c r="E5297" s="34" t="s">
        <v>119</v>
      </c>
      <c r="F5297" s="130">
        <v>9.0250000000000004</v>
      </c>
      <c r="G5297" s="33" t="e">
        <f>AVERAGE(#REF!)</f>
        <v>#REF!</v>
      </c>
      <c r="H5297" s="33" t="e">
        <f>AVERAGE(#REF!)</f>
        <v>#REF!</v>
      </c>
      <c r="I5297" s="33" t="e">
        <f>AVERAGE(#REF!)</f>
        <v>#REF!</v>
      </c>
      <c r="J5297" s="33" t="e">
        <f>AVERAGE(#REF!)</f>
        <v>#REF!</v>
      </c>
      <c r="K5297" s="33" t="e">
        <f>AVERAGE(#REF!)</f>
        <v>#REF!</v>
      </c>
      <c r="L5297" s="33" t="e">
        <f>AVERAGE(#REF!)</f>
        <v>#REF!</v>
      </c>
      <c r="M5297" s="33" t="e">
        <f>AVERAGE(#REF!)</f>
        <v>#REF!</v>
      </c>
      <c r="N5297" s="33" t="e">
        <f>AVERAGE(#REF!)</f>
        <v>#REF!</v>
      </c>
      <c r="O5297" s="33" t="e">
        <f>AVERAGE(#REF!)</f>
        <v>#REF!</v>
      </c>
      <c r="P5297" s="33" t="e">
        <f>AVERAGE(#REF!)</f>
        <v>#REF!</v>
      </c>
      <c r="Q5297" s="33" t="e">
        <f>AVERAGE(#REF!)</f>
        <v>#REF!</v>
      </c>
    </row>
    <row r="5298" spans="1:17">
      <c r="A5298" s="174">
        <v>627</v>
      </c>
      <c r="B5298">
        <v>1</v>
      </c>
      <c r="C5298" s="36" t="s">
        <v>1811</v>
      </c>
      <c r="D5298" s="42" t="s">
        <v>1825</v>
      </c>
      <c r="E5298" s="41" t="s">
        <v>119</v>
      </c>
      <c r="F5298" s="40">
        <v>9.5</v>
      </c>
      <c r="G5298" s="37">
        <v>5</v>
      </c>
      <c r="H5298" s="37">
        <v>5</v>
      </c>
      <c r="I5298" s="37">
        <v>5</v>
      </c>
      <c r="J5298" s="37">
        <v>5</v>
      </c>
      <c r="K5298" s="37">
        <v>10</v>
      </c>
      <c r="L5298" s="37">
        <v>10</v>
      </c>
      <c r="M5298" s="37">
        <v>5</v>
      </c>
      <c r="N5298" s="37">
        <v>10</v>
      </c>
      <c r="O5298" s="37">
        <v>10</v>
      </c>
      <c r="P5298" s="37">
        <v>10</v>
      </c>
      <c r="Q5298" s="37">
        <v>5</v>
      </c>
    </row>
    <row r="5299" spans="1:17">
      <c r="A5299" s="174">
        <v>626</v>
      </c>
      <c r="B5299">
        <v>2</v>
      </c>
      <c r="C5299" s="36" t="s">
        <v>1811</v>
      </c>
      <c r="D5299" s="36" t="s">
        <v>1824</v>
      </c>
      <c r="E5299" s="39" t="s">
        <v>119</v>
      </c>
      <c r="F5299" s="38">
        <v>9</v>
      </c>
      <c r="G5299" s="37">
        <v>5</v>
      </c>
      <c r="H5299" s="37">
        <v>5</v>
      </c>
      <c r="I5299" s="37">
        <v>5</v>
      </c>
      <c r="J5299" s="37">
        <v>5</v>
      </c>
      <c r="K5299" s="37">
        <v>10</v>
      </c>
      <c r="L5299" s="37">
        <v>10</v>
      </c>
      <c r="M5299" s="37">
        <v>5</v>
      </c>
      <c r="N5299" s="37">
        <v>10</v>
      </c>
      <c r="O5299" s="37">
        <v>10</v>
      </c>
      <c r="P5299" s="37">
        <v>10</v>
      </c>
      <c r="Q5299" s="37">
        <v>5</v>
      </c>
    </row>
    <row r="5300" spans="1:17">
      <c r="A5300" s="174">
        <v>625</v>
      </c>
      <c r="B5300">
        <v>3</v>
      </c>
      <c r="C5300" s="36" t="s">
        <v>1811</v>
      </c>
      <c r="D5300" s="36" t="s">
        <v>1823</v>
      </c>
      <c r="E5300" s="39" t="s">
        <v>119</v>
      </c>
      <c r="F5300" s="38">
        <v>9.4</v>
      </c>
      <c r="G5300" s="37">
        <v>5</v>
      </c>
      <c r="H5300" s="37">
        <v>5</v>
      </c>
      <c r="I5300" s="37">
        <v>5</v>
      </c>
      <c r="J5300" s="37">
        <v>5</v>
      </c>
      <c r="K5300" s="37">
        <v>10</v>
      </c>
      <c r="L5300" s="37">
        <v>10</v>
      </c>
      <c r="M5300" s="37">
        <v>5</v>
      </c>
      <c r="N5300" s="37">
        <v>10</v>
      </c>
      <c r="O5300" s="37">
        <v>10</v>
      </c>
      <c r="P5300" s="37">
        <v>10</v>
      </c>
      <c r="Q5300" s="37">
        <v>5</v>
      </c>
    </row>
    <row r="5301" spans="1:17">
      <c r="A5301" s="174">
        <v>624</v>
      </c>
      <c r="B5301">
        <v>4</v>
      </c>
      <c r="C5301" s="36" t="s">
        <v>1811</v>
      </c>
      <c r="D5301" s="36" t="s">
        <v>1822</v>
      </c>
      <c r="E5301" s="39" t="s">
        <v>119</v>
      </c>
      <c r="F5301" s="38">
        <v>8.6</v>
      </c>
      <c r="G5301" s="37">
        <v>5</v>
      </c>
      <c r="H5301" s="37">
        <v>5</v>
      </c>
      <c r="I5301" s="37">
        <v>5</v>
      </c>
      <c r="J5301" s="37">
        <v>5</v>
      </c>
      <c r="K5301" s="37">
        <v>10</v>
      </c>
      <c r="L5301" s="37">
        <v>10</v>
      </c>
      <c r="M5301" s="37">
        <v>5</v>
      </c>
      <c r="N5301" s="37">
        <v>10</v>
      </c>
      <c r="O5301" s="37">
        <v>10</v>
      </c>
      <c r="P5301" s="37">
        <v>10</v>
      </c>
      <c r="Q5301" s="37">
        <v>5</v>
      </c>
    </row>
    <row r="5302" spans="1:17">
      <c r="A5302" s="174">
        <v>623</v>
      </c>
      <c r="B5302">
        <v>5</v>
      </c>
      <c r="C5302" s="36" t="s">
        <v>1811</v>
      </c>
      <c r="D5302" s="36" t="s">
        <v>1821</v>
      </c>
      <c r="E5302" s="39" t="s">
        <v>119</v>
      </c>
      <c r="F5302" s="38">
        <v>7.4</v>
      </c>
      <c r="G5302" s="37">
        <v>5</v>
      </c>
      <c r="H5302" s="37">
        <v>5</v>
      </c>
      <c r="I5302" s="37">
        <v>5</v>
      </c>
      <c r="J5302" s="37">
        <v>5</v>
      </c>
      <c r="K5302" s="37">
        <v>10</v>
      </c>
      <c r="L5302" s="37">
        <v>10</v>
      </c>
      <c r="M5302" s="37">
        <v>5</v>
      </c>
      <c r="N5302" s="37">
        <v>10</v>
      </c>
      <c r="O5302" s="37">
        <v>10</v>
      </c>
      <c r="P5302" s="37">
        <v>10</v>
      </c>
      <c r="Q5302" s="37">
        <v>5</v>
      </c>
    </row>
    <row r="5303" spans="1:17">
      <c r="A5303" s="174">
        <v>622</v>
      </c>
      <c r="B5303">
        <v>6</v>
      </c>
      <c r="C5303" s="36" t="s">
        <v>1811</v>
      </c>
      <c r="D5303" s="36" t="s">
        <v>1820</v>
      </c>
      <c r="E5303" s="39" t="s">
        <v>119</v>
      </c>
      <c r="F5303" s="38">
        <v>8</v>
      </c>
      <c r="G5303" s="37">
        <v>5</v>
      </c>
      <c r="H5303" s="37">
        <v>5</v>
      </c>
      <c r="I5303" s="37">
        <v>5</v>
      </c>
      <c r="J5303" s="37">
        <v>5</v>
      </c>
      <c r="K5303" s="37">
        <v>10</v>
      </c>
      <c r="L5303" s="37">
        <v>10</v>
      </c>
      <c r="M5303" s="37">
        <v>5</v>
      </c>
      <c r="N5303" s="37">
        <v>10</v>
      </c>
      <c r="O5303" s="37">
        <v>10</v>
      </c>
      <c r="P5303" s="37">
        <v>10</v>
      </c>
      <c r="Q5303" s="37">
        <v>5</v>
      </c>
    </row>
    <row r="5304" spans="1:17">
      <c r="A5304" s="174">
        <v>621</v>
      </c>
      <c r="B5304">
        <v>7</v>
      </c>
      <c r="C5304" s="36" t="s">
        <v>1811</v>
      </c>
      <c r="D5304" s="36" t="s">
        <v>1819</v>
      </c>
      <c r="E5304" s="39" t="s">
        <v>119</v>
      </c>
      <c r="F5304" s="38">
        <v>8.9</v>
      </c>
      <c r="G5304" s="37">
        <v>5</v>
      </c>
      <c r="H5304" s="37">
        <v>5</v>
      </c>
      <c r="I5304" s="37">
        <v>5</v>
      </c>
      <c r="J5304" s="37">
        <v>5</v>
      </c>
      <c r="K5304" s="37">
        <v>10</v>
      </c>
      <c r="L5304" s="37">
        <v>10</v>
      </c>
      <c r="M5304" s="37">
        <v>5</v>
      </c>
      <c r="N5304" s="37">
        <v>10</v>
      </c>
      <c r="O5304" s="37">
        <v>10</v>
      </c>
      <c r="P5304" s="37">
        <v>10</v>
      </c>
      <c r="Q5304" s="37">
        <v>5</v>
      </c>
    </row>
    <row r="5305" spans="1:17">
      <c r="A5305" s="174">
        <v>620</v>
      </c>
      <c r="B5305">
        <v>8</v>
      </c>
      <c r="C5305" s="36" t="s">
        <v>1811</v>
      </c>
      <c r="D5305" s="36" t="s">
        <v>1818</v>
      </c>
      <c r="E5305" s="39" t="s">
        <v>119</v>
      </c>
      <c r="F5305" s="38">
        <v>8.4</v>
      </c>
      <c r="G5305" s="37">
        <v>5</v>
      </c>
      <c r="H5305" s="37">
        <v>5</v>
      </c>
      <c r="I5305" s="37">
        <v>5</v>
      </c>
      <c r="J5305" s="37">
        <v>5</v>
      </c>
      <c r="K5305" s="37">
        <v>10</v>
      </c>
      <c r="L5305" s="37">
        <v>10</v>
      </c>
      <c r="M5305" s="37">
        <v>5</v>
      </c>
      <c r="N5305" s="37">
        <v>10</v>
      </c>
      <c r="O5305" s="37">
        <v>10</v>
      </c>
      <c r="P5305" s="37">
        <v>10</v>
      </c>
      <c r="Q5305" s="37">
        <v>5</v>
      </c>
    </row>
    <row r="5306" spans="1:17">
      <c r="A5306" s="174">
        <v>619</v>
      </c>
      <c r="B5306">
        <v>9</v>
      </c>
      <c r="C5306" s="36" t="s">
        <v>1811</v>
      </c>
      <c r="D5306" s="36" t="s">
        <v>1817</v>
      </c>
      <c r="E5306" s="39" t="s">
        <v>119</v>
      </c>
      <c r="F5306" s="38">
        <v>7.4</v>
      </c>
      <c r="G5306" s="37">
        <v>5</v>
      </c>
      <c r="H5306" s="37">
        <v>5</v>
      </c>
      <c r="I5306" s="37">
        <v>5</v>
      </c>
      <c r="J5306" s="37">
        <v>5</v>
      </c>
      <c r="K5306" s="37">
        <v>10</v>
      </c>
      <c r="L5306" s="37">
        <v>10</v>
      </c>
      <c r="M5306" s="37">
        <v>5</v>
      </c>
      <c r="N5306" s="37">
        <v>10</v>
      </c>
      <c r="O5306" s="37">
        <v>10</v>
      </c>
      <c r="P5306" s="37">
        <v>10</v>
      </c>
      <c r="Q5306" s="37">
        <v>5</v>
      </c>
    </row>
    <row r="5307" spans="1:17">
      <c r="A5307" s="174">
        <v>618</v>
      </c>
      <c r="B5307">
        <v>10</v>
      </c>
      <c r="C5307" s="36" t="s">
        <v>1811</v>
      </c>
      <c r="D5307" s="36" t="s">
        <v>1595</v>
      </c>
      <c r="E5307" s="39" t="s">
        <v>119</v>
      </c>
      <c r="F5307" s="38">
        <v>7.8</v>
      </c>
      <c r="G5307" s="37">
        <v>5</v>
      </c>
      <c r="H5307" s="37">
        <v>5</v>
      </c>
      <c r="I5307" s="37">
        <v>5</v>
      </c>
      <c r="J5307" s="37">
        <v>5</v>
      </c>
      <c r="K5307" s="37">
        <v>10</v>
      </c>
      <c r="L5307" s="37">
        <v>10</v>
      </c>
      <c r="M5307" s="37">
        <v>5</v>
      </c>
      <c r="N5307" s="37">
        <v>10</v>
      </c>
      <c r="O5307" s="37">
        <v>10</v>
      </c>
      <c r="P5307" s="37">
        <v>10</v>
      </c>
      <c r="Q5307" s="37">
        <v>5</v>
      </c>
    </row>
    <row r="5308" spans="1:17">
      <c r="A5308" s="174">
        <v>617</v>
      </c>
      <c r="B5308">
        <v>11</v>
      </c>
      <c r="C5308" s="36" t="s">
        <v>1811</v>
      </c>
      <c r="D5308" s="36" t="s">
        <v>1816</v>
      </c>
      <c r="E5308" s="39" t="s">
        <v>119</v>
      </c>
      <c r="F5308" s="38">
        <v>7.6</v>
      </c>
      <c r="G5308" s="37">
        <v>5</v>
      </c>
      <c r="H5308" s="37">
        <v>5</v>
      </c>
      <c r="I5308" s="37">
        <v>5</v>
      </c>
      <c r="J5308" s="37">
        <v>5</v>
      </c>
      <c r="K5308" s="37">
        <v>10</v>
      </c>
      <c r="L5308" s="37">
        <v>10</v>
      </c>
      <c r="M5308" s="37">
        <v>5</v>
      </c>
      <c r="N5308" s="37">
        <v>10</v>
      </c>
      <c r="O5308" s="37">
        <v>10</v>
      </c>
      <c r="P5308" s="37">
        <v>10</v>
      </c>
      <c r="Q5308" s="37">
        <v>5</v>
      </c>
    </row>
    <row r="5309" spans="1:17">
      <c r="A5309" s="174">
        <v>616</v>
      </c>
      <c r="B5309">
        <v>12</v>
      </c>
      <c r="C5309" s="36" t="s">
        <v>1811</v>
      </c>
      <c r="D5309" s="36" t="s">
        <v>1815</v>
      </c>
      <c r="E5309" s="39" t="s">
        <v>119</v>
      </c>
      <c r="F5309" s="38">
        <v>8.1</v>
      </c>
      <c r="G5309" s="37">
        <v>5</v>
      </c>
      <c r="H5309" s="37">
        <v>5</v>
      </c>
      <c r="I5309" s="37">
        <v>5</v>
      </c>
      <c r="J5309" s="37">
        <v>5</v>
      </c>
      <c r="K5309" s="37">
        <v>10</v>
      </c>
      <c r="L5309" s="37">
        <v>10</v>
      </c>
      <c r="M5309" s="37">
        <v>5</v>
      </c>
      <c r="N5309" s="37">
        <v>10</v>
      </c>
      <c r="O5309" s="37">
        <v>10</v>
      </c>
      <c r="P5309" s="37">
        <v>10</v>
      </c>
      <c r="Q5309" s="37">
        <v>5</v>
      </c>
    </row>
    <row r="5310" spans="1:17">
      <c r="A5310" s="174">
        <v>615</v>
      </c>
      <c r="B5310">
        <v>13</v>
      </c>
      <c r="C5310" s="36" t="s">
        <v>1811</v>
      </c>
      <c r="D5310" s="36" t="s">
        <v>1814</v>
      </c>
      <c r="E5310" s="39" t="s">
        <v>119</v>
      </c>
      <c r="F5310" s="38">
        <v>7.4</v>
      </c>
      <c r="G5310" s="37">
        <v>5</v>
      </c>
      <c r="H5310" s="37">
        <v>5</v>
      </c>
      <c r="I5310" s="37">
        <v>5</v>
      </c>
      <c r="J5310" s="37">
        <v>5</v>
      </c>
      <c r="K5310" s="37">
        <v>10</v>
      </c>
      <c r="L5310" s="37">
        <v>10</v>
      </c>
      <c r="M5310" s="37">
        <v>5</v>
      </c>
      <c r="N5310" s="37">
        <v>10</v>
      </c>
      <c r="O5310" s="37">
        <v>10</v>
      </c>
      <c r="P5310" s="37">
        <v>10</v>
      </c>
      <c r="Q5310" s="37">
        <v>5</v>
      </c>
    </row>
    <row r="5311" spans="1:17">
      <c r="A5311" s="174">
        <v>614</v>
      </c>
      <c r="B5311">
        <v>14</v>
      </c>
      <c r="C5311" s="36" t="s">
        <v>1811</v>
      </c>
      <c r="D5311" s="36" t="s">
        <v>1813</v>
      </c>
      <c r="E5311" s="39" t="s">
        <v>119</v>
      </c>
      <c r="F5311" s="38">
        <v>7.4</v>
      </c>
      <c r="G5311" s="37">
        <v>5</v>
      </c>
      <c r="H5311" s="37">
        <v>5</v>
      </c>
      <c r="I5311" s="37">
        <v>5</v>
      </c>
      <c r="J5311" s="37">
        <v>5</v>
      </c>
      <c r="K5311" s="37">
        <v>10</v>
      </c>
      <c r="L5311" s="37">
        <v>10</v>
      </c>
      <c r="M5311" s="37">
        <v>5</v>
      </c>
      <c r="N5311" s="37">
        <v>10</v>
      </c>
      <c r="O5311" s="37">
        <v>10</v>
      </c>
      <c r="P5311" s="37">
        <v>10</v>
      </c>
      <c r="Q5311" s="37">
        <v>5</v>
      </c>
    </row>
    <row r="5312" spans="1:17">
      <c r="A5312" s="174">
        <v>613</v>
      </c>
      <c r="B5312">
        <v>15</v>
      </c>
      <c r="C5312" s="36" t="s">
        <v>1811</v>
      </c>
      <c r="D5312" s="36" t="s">
        <v>1812</v>
      </c>
      <c r="E5312" s="39" t="s">
        <v>119</v>
      </c>
      <c r="F5312" s="38">
        <v>9</v>
      </c>
      <c r="G5312" s="37">
        <v>5</v>
      </c>
      <c r="H5312" s="37">
        <v>5</v>
      </c>
      <c r="I5312" s="37">
        <v>5</v>
      </c>
      <c r="J5312" s="37">
        <v>5</v>
      </c>
      <c r="K5312" s="37">
        <v>10</v>
      </c>
      <c r="L5312" s="37">
        <v>10</v>
      </c>
      <c r="M5312" s="37">
        <v>5</v>
      </c>
      <c r="N5312" s="37">
        <v>10</v>
      </c>
      <c r="O5312" s="37">
        <v>10</v>
      </c>
      <c r="P5312" s="37">
        <v>10</v>
      </c>
      <c r="Q5312" s="37">
        <v>5</v>
      </c>
    </row>
    <row r="5313" spans="1:17">
      <c r="A5313" s="174">
        <v>612</v>
      </c>
      <c r="C5313" s="36" t="s">
        <v>1811</v>
      </c>
      <c r="D5313" s="35" t="s">
        <v>1810</v>
      </c>
      <c r="E5313" s="34" t="s">
        <v>119</v>
      </c>
      <c r="F5313" s="130">
        <v>8.2270000000000003</v>
      </c>
      <c r="G5313" s="33" t="e">
        <f>AVERAGE(#REF!)</f>
        <v>#REF!</v>
      </c>
      <c r="H5313" s="33" t="e">
        <f>AVERAGE(#REF!)</f>
        <v>#REF!</v>
      </c>
      <c r="I5313" s="33" t="e">
        <f>AVERAGE(#REF!)</f>
        <v>#REF!</v>
      </c>
      <c r="J5313" s="33" t="e">
        <f>AVERAGE(#REF!)</f>
        <v>#REF!</v>
      </c>
      <c r="K5313" s="33" t="e">
        <f>AVERAGE(#REF!)</f>
        <v>#REF!</v>
      </c>
      <c r="L5313" s="33" t="e">
        <f>AVERAGE(#REF!)</f>
        <v>#REF!</v>
      </c>
      <c r="M5313" s="33" t="e">
        <f>AVERAGE(#REF!)</f>
        <v>#REF!</v>
      </c>
      <c r="N5313" s="33" t="e">
        <f>AVERAGE(#REF!)</f>
        <v>#REF!</v>
      </c>
      <c r="O5313" s="33" t="e">
        <f>AVERAGE(#REF!)</f>
        <v>#REF!</v>
      </c>
      <c r="P5313" s="33" t="e">
        <f>AVERAGE(#REF!)</f>
        <v>#REF!</v>
      </c>
      <c r="Q5313" s="33" t="e">
        <f>AVERAGE(#REF!)</f>
        <v>#REF!</v>
      </c>
    </row>
    <row r="5314" spans="1:17">
      <c r="A5314" s="174">
        <v>611</v>
      </c>
      <c r="B5314">
        <v>1</v>
      </c>
      <c r="C5314" s="36" t="s">
        <v>108</v>
      </c>
      <c r="D5314" s="36" t="s">
        <v>456</v>
      </c>
      <c r="E5314" s="39" t="s">
        <v>119</v>
      </c>
      <c r="F5314" s="38">
        <v>9.1999999999999993</v>
      </c>
      <c r="G5314" s="37">
        <v>9</v>
      </c>
      <c r="H5314" s="37">
        <v>7</v>
      </c>
      <c r="I5314" s="37">
        <v>6</v>
      </c>
      <c r="J5314" s="37">
        <v>9</v>
      </c>
      <c r="K5314" s="37">
        <v>16</v>
      </c>
      <c r="L5314" s="37">
        <v>13</v>
      </c>
      <c r="M5314" s="37">
        <v>6</v>
      </c>
      <c r="N5314" s="37">
        <v>14</v>
      </c>
      <c r="O5314" s="37">
        <v>12</v>
      </c>
      <c r="P5314" s="37">
        <v>14</v>
      </c>
      <c r="Q5314" s="37">
        <v>10</v>
      </c>
    </row>
    <row r="5315" spans="1:17">
      <c r="A5315" s="174">
        <v>610</v>
      </c>
      <c r="B5315">
        <v>2</v>
      </c>
      <c r="C5315" s="36" t="s">
        <v>108</v>
      </c>
      <c r="D5315" s="36" t="s">
        <v>455</v>
      </c>
      <c r="E5315" s="39" t="s">
        <v>119</v>
      </c>
      <c r="F5315" s="38">
        <v>9.1</v>
      </c>
      <c r="G5315" s="37">
        <v>7</v>
      </c>
      <c r="H5315" s="37">
        <v>8</v>
      </c>
      <c r="I5315" s="37">
        <v>7</v>
      </c>
      <c r="J5315" s="37">
        <v>8</v>
      </c>
      <c r="K5315" s="37">
        <v>14</v>
      </c>
      <c r="L5315" s="37">
        <v>14</v>
      </c>
      <c r="M5315" s="37">
        <v>6</v>
      </c>
      <c r="N5315" s="37">
        <v>13</v>
      </c>
      <c r="O5315" s="37">
        <v>12</v>
      </c>
      <c r="P5315" s="37">
        <v>13</v>
      </c>
      <c r="Q5315" s="37">
        <v>8</v>
      </c>
    </row>
    <row r="5316" spans="1:17">
      <c r="A5316" s="174">
        <v>609</v>
      </c>
      <c r="B5316">
        <v>3</v>
      </c>
      <c r="C5316" s="36" t="s">
        <v>108</v>
      </c>
      <c r="D5316" s="36" t="s">
        <v>454</v>
      </c>
      <c r="E5316" s="39" t="s">
        <v>119</v>
      </c>
      <c r="F5316" s="38">
        <v>8.8000000000000007</v>
      </c>
      <c r="G5316" s="37">
        <v>7</v>
      </c>
      <c r="H5316" s="37">
        <v>8</v>
      </c>
      <c r="I5316" s="37">
        <v>8</v>
      </c>
      <c r="J5316" s="37">
        <v>9</v>
      </c>
      <c r="K5316" s="37">
        <v>14</v>
      </c>
      <c r="L5316" s="37">
        <v>12</v>
      </c>
      <c r="M5316" s="37">
        <v>6</v>
      </c>
      <c r="N5316" s="37">
        <v>13</v>
      </c>
      <c r="O5316" s="37">
        <v>11</v>
      </c>
      <c r="P5316" s="37">
        <v>12</v>
      </c>
      <c r="Q5316" s="37">
        <v>9</v>
      </c>
    </row>
    <row r="5317" spans="1:17">
      <c r="A5317" s="174">
        <v>608</v>
      </c>
      <c r="B5317">
        <v>4</v>
      </c>
      <c r="C5317" s="36" t="s">
        <v>108</v>
      </c>
      <c r="D5317" s="36" t="s">
        <v>453</v>
      </c>
      <c r="E5317" s="39" t="s">
        <v>119</v>
      </c>
      <c r="F5317" s="38">
        <v>9.1</v>
      </c>
      <c r="G5317" s="37">
        <v>8</v>
      </c>
      <c r="H5317" s="37">
        <v>8</v>
      </c>
      <c r="I5317" s="37">
        <v>9</v>
      </c>
      <c r="J5317" s="37">
        <v>10</v>
      </c>
      <c r="K5317" s="37">
        <v>16</v>
      </c>
      <c r="L5317" s="37">
        <v>14</v>
      </c>
      <c r="M5317" s="37">
        <v>7</v>
      </c>
      <c r="N5317" s="37">
        <v>15</v>
      </c>
      <c r="O5317" s="37">
        <v>13</v>
      </c>
      <c r="P5317" s="37">
        <v>16</v>
      </c>
      <c r="Q5317" s="37">
        <v>7</v>
      </c>
    </row>
    <row r="5318" spans="1:17">
      <c r="A5318" s="174">
        <v>607</v>
      </c>
      <c r="B5318">
        <v>5</v>
      </c>
      <c r="C5318" s="36" t="s">
        <v>108</v>
      </c>
      <c r="D5318" s="36" t="s">
        <v>452</v>
      </c>
      <c r="E5318" s="39" t="s">
        <v>119</v>
      </c>
      <c r="F5318" s="38">
        <v>7.9</v>
      </c>
      <c r="G5318" s="37">
        <v>7</v>
      </c>
      <c r="H5318" s="37">
        <v>6</v>
      </c>
      <c r="I5318" s="37">
        <v>7</v>
      </c>
      <c r="J5318" s="37">
        <v>7</v>
      </c>
      <c r="K5318" s="37">
        <v>12</v>
      </c>
      <c r="L5318" s="37">
        <v>11</v>
      </c>
      <c r="M5318" s="37">
        <v>4</v>
      </c>
      <c r="N5318" s="37">
        <v>11</v>
      </c>
      <c r="O5318" s="37">
        <v>12</v>
      </c>
      <c r="P5318" s="37">
        <v>10</v>
      </c>
      <c r="Q5318" s="37">
        <v>9</v>
      </c>
    </row>
    <row r="5319" spans="1:17">
      <c r="A5319" s="174">
        <v>606</v>
      </c>
      <c r="B5319">
        <v>6</v>
      </c>
      <c r="C5319" s="36" t="s">
        <v>108</v>
      </c>
      <c r="D5319" s="36" t="s">
        <v>451</v>
      </c>
      <c r="E5319" s="39" t="s">
        <v>119</v>
      </c>
      <c r="F5319" s="38">
        <v>7.8</v>
      </c>
      <c r="G5319" s="37">
        <v>8</v>
      </c>
      <c r="H5319" s="37">
        <v>6</v>
      </c>
      <c r="I5319" s="37">
        <v>8</v>
      </c>
      <c r="J5319" s="37">
        <v>5</v>
      </c>
      <c r="K5319" s="37">
        <v>14</v>
      </c>
      <c r="L5319" s="37">
        <v>13</v>
      </c>
      <c r="M5319" s="37">
        <v>6</v>
      </c>
      <c r="N5319" s="37">
        <v>10</v>
      </c>
      <c r="O5319" s="37">
        <v>13</v>
      </c>
      <c r="P5319" s="37">
        <v>11</v>
      </c>
      <c r="Q5319" s="37">
        <v>7</v>
      </c>
    </row>
    <row r="5320" spans="1:17">
      <c r="A5320" s="174">
        <v>605</v>
      </c>
      <c r="B5320">
        <v>7</v>
      </c>
      <c r="C5320" s="36" t="s">
        <v>108</v>
      </c>
      <c r="D5320" s="36" t="s">
        <v>450</v>
      </c>
      <c r="E5320" s="39" t="s">
        <v>119</v>
      </c>
      <c r="F5320" s="38">
        <v>8.5</v>
      </c>
      <c r="G5320" s="37">
        <v>4</v>
      </c>
      <c r="H5320" s="37">
        <v>6</v>
      </c>
      <c r="I5320" s="37">
        <v>6</v>
      </c>
      <c r="J5320" s="37">
        <v>9</v>
      </c>
      <c r="K5320" s="37">
        <v>13</v>
      </c>
      <c r="L5320" s="37">
        <v>9</v>
      </c>
      <c r="M5320" s="37">
        <v>3</v>
      </c>
      <c r="N5320" s="37">
        <v>13</v>
      </c>
      <c r="O5320" s="37">
        <v>8</v>
      </c>
      <c r="P5320" s="37">
        <v>9</v>
      </c>
      <c r="Q5320" s="37">
        <v>6</v>
      </c>
    </row>
    <row r="5321" spans="1:17">
      <c r="A5321" s="174">
        <v>604</v>
      </c>
      <c r="B5321">
        <v>8</v>
      </c>
      <c r="C5321" s="36" t="s">
        <v>108</v>
      </c>
      <c r="D5321" s="36" t="s">
        <v>449</v>
      </c>
      <c r="E5321" s="39" t="s">
        <v>119</v>
      </c>
      <c r="F5321" s="38">
        <v>9.4</v>
      </c>
      <c r="G5321" s="37">
        <v>9</v>
      </c>
      <c r="H5321" s="37">
        <v>7</v>
      </c>
      <c r="I5321" s="37">
        <v>5</v>
      </c>
      <c r="J5321" s="37">
        <v>7</v>
      </c>
      <c r="K5321" s="37">
        <v>14</v>
      </c>
      <c r="L5321" s="37">
        <v>14</v>
      </c>
      <c r="M5321" s="37">
        <v>4</v>
      </c>
      <c r="N5321" s="37">
        <v>12</v>
      </c>
      <c r="O5321" s="37">
        <v>12</v>
      </c>
      <c r="P5321" s="37">
        <v>14</v>
      </c>
      <c r="Q5321" s="37">
        <v>8</v>
      </c>
    </row>
    <row r="5322" spans="1:17">
      <c r="A5322" s="174">
        <v>603</v>
      </c>
      <c r="B5322">
        <v>9</v>
      </c>
      <c r="C5322" s="36" t="s">
        <v>108</v>
      </c>
      <c r="D5322" s="42" t="s">
        <v>448</v>
      </c>
      <c r="E5322" s="41" t="s">
        <v>119</v>
      </c>
      <c r="F5322" s="40">
        <v>9.5</v>
      </c>
      <c r="G5322" s="37">
        <v>8</v>
      </c>
      <c r="H5322" s="37">
        <v>6</v>
      </c>
      <c r="I5322" s="37">
        <v>7</v>
      </c>
      <c r="J5322" s="37">
        <v>8</v>
      </c>
      <c r="K5322" s="37">
        <v>14</v>
      </c>
      <c r="L5322" s="37">
        <v>14</v>
      </c>
      <c r="M5322" s="37">
        <v>6</v>
      </c>
      <c r="N5322" s="37">
        <v>13</v>
      </c>
      <c r="O5322" s="37">
        <v>12</v>
      </c>
      <c r="P5322" s="37">
        <v>13</v>
      </c>
      <c r="Q5322" s="37">
        <v>7</v>
      </c>
    </row>
    <row r="5323" spans="1:17">
      <c r="A5323" s="174">
        <v>602</v>
      </c>
      <c r="B5323">
        <v>10</v>
      </c>
      <c r="C5323" s="36" t="s">
        <v>108</v>
      </c>
      <c r="D5323" s="36" t="s">
        <v>447</v>
      </c>
      <c r="E5323" s="39" t="s">
        <v>119</v>
      </c>
      <c r="F5323" s="38">
        <v>9</v>
      </c>
      <c r="G5323" s="37">
        <v>6</v>
      </c>
      <c r="H5323" s="37">
        <v>7</v>
      </c>
      <c r="I5323" s="37">
        <v>9</v>
      </c>
      <c r="J5323" s="37">
        <v>8</v>
      </c>
      <c r="K5323" s="37">
        <v>14</v>
      </c>
      <c r="L5323" s="37">
        <v>11</v>
      </c>
      <c r="M5323" s="37">
        <v>3</v>
      </c>
      <c r="N5323" s="37">
        <v>14</v>
      </c>
      <c r="O5323" s="37">
        <v>12</v>
      </c>
      <c r="P5323" s="37">
        <v>14</v>
      </c>
      <c r="Q5323" s="37">
        <v>8</v>
      </c>
    </row>
    <row r="5324" spans="1:17">
      <c r="A5324" s="174">
        <v>601</v>
      </c>
      <c r="B5324">
        <v>11</v>
      </c>
      <c r="C5324" s="36" t="s">
        <v>108</v>
      </c>
      <c r="D5324" s="36" t="s">
        <v>446</v>
      </c>
      <c r="E5324" s="39" t="s">
        <v>119</v>
      </c>
      <c r="F5324" s="38">
        <v>8.8000000000000007</v>
      </c>
      <c r="G5324" s="37">
        <v>9</v>
      </c>
      <c r="H5324" s="37">
        <v>7</v>
      </c>
      <c r="I5324" s="37">
        <v>6</v>
      </c>
      <c r="J5324" s="37">
        <v>8</v>
      </c>
      <c r="K5324" s="37">
        <v>14</v>
      </c>
      <c r="L5324" s="37">
        <v>14</v>
      </c>
      <c r="M5324" s="37">
        <v>6</v>
      </c>
      <c r="N5324" s="37">
        <v>15</v>
      </c>
      <c r="O5324" s="37">
        <v>13</v>
      </c>
      <c r="P5324" s="37">
        <v>12</v>
      </c>
      <c r="Q5324" s="37">
        <v>8</v>
      </c>
    </row>
    <row r="5325" spans="1:17">
      <c r="A5325" s="174">
        <v>600</v>
      </c>
      <c r="B5325">
        <v>12</v>
      </c>
      <c r="C5325" s="36" t="s">
        <v>108</v>
      </c>
      <c r="D5325" s="36" t="s">
        <v>445</v>
      </c>
      <c r="E5325" s="1" t="s">
        <v>119</v>
      </c>
      <c r="F5325" s="38">
        <v>7.8</v>
      </c>
      <c r="G5325" s="37">
        <v>9</v>
      </c>
      <c r="H5325" s="37">
        <v>6</v>
      </c>
      <c r="I5325" s="37">
        <v>6</v>
      </c>
      <c r="J5325" s="37">
        <v>6</v>
      </c>
      <c r="K5325" s="37">
        <v>14</v>
      </c>
      <c r="L5325" s="37">
        <v>14</v>
      </c>
      <c r="M5325" s="37">
        <v>3</v>
      </c>
      <c r="N5325" s="37">
        <v>11</v>
      </c>
      <c r="O5325" s="37">
        <v>12</v>
      </c>
      <c r="P5325" s="37">
        <v>8</v>
      </c>
      <c r="Q5325" s="37">
        <v>6</v>
      </c>
    </row>
    <row r="5326" spans="1:17">
      <c r="A5326" s="174">
        <v>599</v>
      </c>
      <c r="B5326">
        <v>13</v>
      </c>
      <c r="C5326" s="36" t="s">
        <v>108</v>
      </c>
      <c r="D5326" s="36" t="s">
        <v>444</v>
      </c>
      <c r="E5326" s="39" t="s">
        <v>119</v>
      </c>
      <c r="F5326" s="38">
        <v>7.4</v>
      </c>
      <c r="G5326" s="37">
        <v>5</v>
      </c>
      <c r="H5326" s="37">
        <v>6</v>
      </c>
      <c r="I5326" s="37">
        <v>6</v>
      </c>
      <c r="J5326" s="37">
        <v>7</v>
      </c>
      <c r="K5326" s="37">
        <v>12</v>
      </c>
      <c r="L5326" s="37">
        <v>12</v>
      </c>
      <c r="M5326" s="37">
        <v>4</v>
      </c>
      <c r="N5326" s="37">
        <v>12</v>
      </c>
      <c r="O5326" s="37">
        <v>12</v>
      </c>
      <c r="P5326" s="37">
        <v>8</v>
      </c>
      <c r="Q5326" s="37">
        <v>10</v>
      </c>
    </row>
    <row r="5327" spans="1:17">
      <c r="A5327" s="174">
        <v>598</v>
      </c>
      <c r="C5327" s="36" t="s">
        <v>108</v>
      </c>
      <c r="D5327" s="35" t="s">
        <v>443</v>
      </c>
      <c r="E5327" s="34" t="s">
        <v>119</v>
      </c>
      <c r="F5327" s="130">
        <v>8.6120000000000001</v>
      </c>
      <c r="G5327" s="33" t="e">
        <f>AVERAGE(#REF!)</f>
        <v>#REF!</v>
      </c>
      <c r="H5327" s="33" t="e">
        <f>AVERAGE(#REF!)</f>
        <v>#REF!</v>
      </c>
      <c r="I5327" s="33" t="e">
        <f>AVERAGE(#REF!)</f>
        <v>#REF!</v>
      </c>
      <c r="J5327" s="33" t="e">
        <f>AVERAGE(#REF!)</f>
        <v>#REF!</v>
      </c>
      <c r="K5327" s="33" t="e">
        <f>AVERAGE(#REF!)</f>
        <v>#REF!</v>
      </c>
      <c r="L5327" s="33" t="e">
        <f>AVERAGE(#REF!)</f>
        <v>#REF!</v>
      </c>
      <c r="M5327" s="33" t="e">
        <f>AVERAGE(#REF!)</f>
        <v>#REF!</v>
      </c>
      <c r="N5327" s="33" t="e">
        <f>AVERAGE(#REF!)</f>
        <v>#REF!</v>
      </c>
      <c r="O5327" s="33" t="e">
        <f>AVERAGE(#REF!)</f>
        <v>#REF!</v>
      </c>
      <c r="P5327" s="33" t="e">
        <f>AVERAGE(#REF!)</f>
        <v>#REF!</v>
      </c>
      <c r="Q5327" s="33" t="e">
        <f>AVERAGE(#REF!)</f>
        <v>#REF!</v>
      </c>
    </row>
    <row r="5328" spans="1:17">
      <c r="A5328" s="174">
        <v>597</v>
      </c>
      <c r="B5328">
        <v>1</v>
      </c>
      <c r="C5328" s="36" t="s">
        <v>1594</v>
      </c>
      <c r="D5328" s="36" t="s">
        <v>1607</v>
      </c>
      <c r="E5328" s="39" t="s">
        <v>119</v>
      </c>
      <c r="F5328" s="38">
        <v>9.1999999999999993</v>
      </c>
      <c r="G5328" s="37">
        <v>5</v>
      </c>
      <c r="H5328" s="37">
        <v>5</v>
      </c>
      <c r="I5328" s="37">
        <v>5</v>
      </c>
      <c r="J5328" s="37">
        <v>5</v>
      </c>
      <c r="K5328" s="37">
        <v>10</v>
      </c>
      <c r="L5328" s="37">
        <v>10</v>
      </c>
      <c r="M5328" s="37">
        <v>5</v>
      </c>
      <c r="N5328" s="37">
        <v>10</v>
      </c>
      <c r="O5328" s="37">
        <v>10</v>
      </c>
      <c r="P5328" s="37">
        <v>10</v>
      </c>
      <c r="Q5328" s="37">
        <v>5</v>
      </c>
    </row>
    <row r="5329" spans="1:33">
      <c r="A5329" s="174">
        <v>596</v>
      </c>
      <c r="B5329">
        <v>2</v>
      </c>
      <c r="C5329" s="36" t="s">
        <v>1594</v>
      </c>
      <c r="D5329" s="36" t="s">
        <v>1606</v>
      </c>
      <c r="E5329" s="39" t="s">
        <v>119</v>
      </c>
      <c r="F5329" s="38">
        <v>8.6999999999999993</v>
      </c>
      <c r="G5329" s="37">
        <v>5</v>
      </c>
      <c r="H5329" s="37">
        <v>5</v>
      </c>
      <c r="I5329" s="37">
        <v>5</v>
      </c>
      <c r="J5329" s="37">
        <v>5</v>
      </c>
      <c r="K5329" s="37">
        <v>10</v>
      </c>
      <c r="L5329" s="37">
        <v>10</v>
      </c>
      <c r="M5329" s="37">
        <v>5</v>
      </c>
      <c r="N5329" s="37">
        <v>10</v>
      </c>
      <c r="O5329" s="37">
        <v>10</v>
      </c>
      <c r="P5329" s="37">
        <v>10</v>
      </c>
      <c r="Q5329" s="37">
        <v>5</v>
      </c>
    </row>
    <row r="5330" spans="1:33">
      <c r="A5330" s="174">
        <v>595</v>
      </c>
      <c r="B5330">
        <v>3</v>
      </c>
      <c r="C5330" s="36" t="s">
        <v>1594</v>
      </c>
      <c r="D5330" s="36" t="s">
        <v>1605</v>
      </c>
      <c r="E5330" s="39" t="s">
        <v>119</v>
      </c>
      <c r="F5330" s="38">
        <v>9.4</v>
      </c>
      <c r="G5330" s="37">
        <v>5</v>
      </c>
      <c r="H5330" s="37">
        <v>5</v>
      </c>
      <c r="I5330" s="37">
        <v>5</v>
      </c>
      <c r="J5330" s="37">
        <v>5</v>
      </c>
      <c r="K5330" s="37">
        <v>10</v>
      </c>
      <c r="L5330" s="37">
        <v>10</v>
      </c>
      <c r="M5330" s="37">
        <v>5</v>
      </c>
      <c r="N5330" s="37">
        <v>10</v>
      </c>
      <c r="O5330" s="37">
        <v>10</v>
      </c>
      <c r="P5330" s="37">
        <v>10</v>
      </c>
      <c r="Q5330" s="37">
        <v>5</v>
      </c>
    </row>
    <row r="5331" spans="1:33">
      <c r="A5331" s="174">
        <v>594</v>
      </c>
      <c r="B5331">
        <v>4</v>
      </c>
      <c r="C5331" s="36" t="s">
        <v>1594</v>
      </c>
      <c r="D5331" s="36" t="s">
        <v>1604</v>
      </c>
      <c r="E5331" s="39" t="s">
        <v>119</v>
      </c>
      <c r="F5331" s="38">
        <v>9</v>
      </c>
      <c r="G5331" s="37">
        <v>5</v>
      </c>
      <c r="H5331" s="37">
        <v>5</v>
      </c>
      <c r="I5331" s="37">
        <v>5</v>
      </c>
      <c r="J5331" s="37">
        <v>5</v>
      </c>
      <c r="K5331" s="37">
        <v>10</v>
      </c>
      <c r="L5331" s="37">
        <v>10</v>
      </c>
      <c r="M5331" s="37">
        <v>5</v>
      </c>
      <c r="N5331" s="37">
        <v>10</v>
      </c>
      <c r="O5331" s="37">
        <v>10</v>
      </c>
      <c r="P5331" s="37">
        <v>10</v>
      </c>
      <c r="Q5331" s="37">
        <v>5</v>
      </c>
    </row>
    <row r="5332" spans="1:33">
      <c r="A5332" s="174">
        <v>593</v>
      </c>
      <c r="B5332">
        <v>5</v>
      </c>
      <c r="C5332" s="36" t="s">
        <v>1594</v>
      </c>
      <c r="D5332" s="36" t="s">
        <v>1603</v>
      </c>
      <c r="E5332" s="39" t="s">
        <v>119</v>
      </c>
      <c r="F5332" s="38">
        <v>8.6</v>
      </c>
      <c r="G5332" s="37">
        <v>5</v>
      </c>
      <c r="H5332" s="37">
        <v>5</v>
      </c>
      <c r="I5332" s="37">
        <v>5</v>
      </c>
      <c r="J5332" s="37">
        <v>5</v>
      </c>
      <c r="K5332" s="37">
        <v>10</v>
      </c>
      <c r="L5332" s="37">
        <v>10</v>
      </c>
      <c r="M5332" s="37">
        <v>5</v>
      </c>
      <c r="N5332" s="37">
        <v>10</v>
      </c>
      <c r="O5332" s="37">
        <v>10</v>
      </c>
      <c r="P5332" s="37">
        <v>10</v>
      </c>
      <c r="Q5332" s="37">
        <v>5</v>
      </c>
    </row>
    <row r="5333" spans="1:33">
      <c r="A5333" s="174">
        <v>592</v>
      </c>
      <c r="B5333">
        <v>6</v>
      </c>
      <c r="C5333" s="36" t="s">
        <v>1594</v>
      </c>
      <c r="D5333" s="36" t="s">
        <v>1602</v>
      </c>
      <c r="E5333" s="39" t="s">
        <v>119</v>
      </c>
      <c r="F5333" s="38">
        <v>7.4</v>
      </c>
      <c r="G5333" s="37">
        <v>5</v>
      </c>
      <c r="H5333" s="37">
        <v>5</v>
      </c>
      <c r="I5333" s="37">
        <v>5</v>
      </c>
      <c r="J5333" s="37">
        <v>5</v>
      </c>
      <c r="K5333" s="37">
        <v>10</v>
      </c>
      <c r="L5333" s="37">
        <v>10</v>
      </c>
      <c r="M5333" s="37">
        <v>5</v>
      </c>
      <c r="N5333" s="37">
        <v>10</v>
      </c>
      <c r="O5333" s="37">
        <v>10</v>
      </c>
      <c r="P5333" s="37">
        <v>10</v>
      </c>
      <c r="Q5333" s="37">
        <v>5</v>
      </c>
    </row>
    <row r="5334" spans="1:33">
      <c r="A5334" s="174">
        <v>591</v>
      </c>
      <c r="B5334">
        <v>7</v>
      </c>
      <c r="C5334" s="36" t="s">
        <v>1594</v>
      </c>
      <c r="D5334" s="36" t="s">
        <v>1601</v>
      </c>
      <c r="E5334" s="39" t="s">
        <v>119</v>
      </c>
      <c r="F5334" s="38">
        <v>9.1</v>
      </c>
      <c r="G5334" s="37">
        <v>5</v>
      </c>
      <c r="H5334" s="37">
        <v>5</v>
      </c>
      <c r="I5334" s="37">
        <v>5</v>
      </c>
      <c r="J5334" s="37">
        <v>5</v>
      </c>
      <c r="K5334" s="37">
        <v>10</v>
      </c>
      <c r="L5334" s="37">
        <v>10</v>
      </c>
      <c r="M5334" s="37">
        <v>5</v>
      </c>
      <c r="N5334" s="37">
        <v>10</v>
      </c>
      <c r="O5334" s="37">
        <v>10</v>
      </c>
      <c r="P5334" s="37">
        <v>10</v>
      </c>
      <c r="Q5334" s="37">
        <v>5</v>
      </c>
    </row>
    <row r="5335" spans="1:33">
      <c r="A5335" s="174">
        <v>590</v>
      </c>
      <c r="B5335">
        <v>8</v>
      </c>
      <c r="C5335" s="36" t="s">
        <v>1594</v>
      </c>
      <c r="D5335" s="36" t="s">
        <v>1600</v>
      </c>
      <c r="E5335" s="39" t="s">
        <v>119</v>
      </c>
      <c r="F5335" s="38">
        <v>8.6999999999999993</v>
      </c>
      <c r="G5335" s="37">
        <v>5</v>
      </c>
      <c r="H5335" s="37">
        <v>5</v>
      </c>
      <c r="I5335" s="37">
        <v>5</v>
      </c>
      <c r="J5335" s="37">
        <v>5</v>
      </c>
      <c r="K5335" s="37">
        <v>10</v>
      </c>
      <c r="L5335" s="37">
        <v>10</v>
      </c>
      <c r="M5335" s="37">
        <v>5</v>
      </c>
      <c r="N5335" s="37">
        <v>10</v>
      </c>
      <c r="O5335" s="37">
        <v>10</v>
      </c>
      <c r="P5335" s="37">
        <v>10</v>
      </c>
      <c r="Q5335" s="37">
        <v>5</v>
      </c>
    </row>
    <row r="5336" spans="1:33">
      <c r="A5336" s="174">
        <v>589</v>
      </c>
      <c r="B5336">
        <v>9</v>
      </c>
      <c r="C5336" s="36" t="s">
        <v>1594</v>
      </c>
      <c r="D5336" s="36" t="s">
        <v>1599</v>
      </c>
      <c r="E5336" s="39" t="s">
        <v>119</v>
      </c>
      <c r="F5336" s="38">
        <v>7.6</v>
      </c>
      <c r="G5336" s="37">
        <v>5</v>
      </c>
      <c r="H5336" s="37">
        <v>5</v>
      </c>
      <c r="I5336" s="37">
        <v>5</v>
      </c>
      <c r="J5336" s="37">
        <v>5</v>
      </c>
      <c r="K5336" s="37">
        <v>10</v>
      </c>
      <c r="L5336" s="37">
        <v>10</v>
      </c>
      <c r="M5336" s="37">
        <v>5</v>
      </c>
      <c r="N5336" s="37">
        <v>10</v>
      </c>
      <c r="O5336" s="37">
        <v>10</v>
      </c>
      <c r="P5336" s="37">
        <v>10</v>
      </c>
      <c r="Q5336" s="37">
        <v>5</v>
      </c>
    </row>
    <row r="5337" spans="1:33">
      <c r="A5337" s="174">
        <v>588</v>
      </c>
      <c r="B5337">
        <v>10</v>
      </c>
      <c r="C5337" s="36" t="s">
        <v>1594</v>
      </c>
      <c r="D5337" s="36" t="s">
        <v>1598</v>
      </c>
      <c r="E5337" s="39" t="s">
        <v>119</v>
      </c>
      <c r="F5337" s="38">
        <v>9.3000000000000007</v>
      </c>
      <c r="G5337" s="37">
        <v>5</v>
      </c>
      <c r="H5337" s="37">
        <v>5</v>
      </c>
      <c r="I5337" s="37">
        <v>5</v>
      </c>
      <c r="J5337" s="37">
        <v>5</v>
      </c>
      <c r="K5337" s="37">
        <v>10</v>
      </c>
      <c r="L5337" s="37">
        <v>10</v>
      </c>
      <c r="M5337" s="37">
        <v>5</v>
      </c>
      <c r="N5337" s="37">
        <v>10</v>
      </c>
      <c r="O5337" s="37">
        <v>10</v>
      </c>
      <c r="P5337" s="37">
        <v>10</v>
      </c>
      <c r="Q5337" s="37">
        <v>5</v>
      </c>
    </row>
    <row r="5338" spans="1:33">
      <c r="A5338" s="174">
        <v>587</v>
      </c>
      <c r="B5338">
        <v>11</v>
      </c>
      <c r="C5338" s="36" t="s">
        <v>1594</v>
      </c>
      <c r="D5338" s="36" t="s">
        <v>1597</v>
      </c>
      <c r="E5338" s="39" t="s">
        <v>119</v>
      </c>
      <c r="F5338" s="38">
        <v>7.8</v>
      </c>
      <c r="G5338" s="37">
        <v>5</v>
      </c>
      <c r="H5338" s="37">
        <v>5</v>
      </c>
      <c r="I5338" s="37">
        <v>5</v>
      </c>
      <c r="J5338" s="37">
        <v>5</v>
      </c>
      <c r="K5338" s="37">
        <v>10</v>
      </c>
      <c r="L5338" s="37">
        <v>10</v>
      </c>
      <c r="M5338" s="37">
        <v>5</v>
      </c>
      <c r="N5338" s="37">
        <v>10</v>
      </c>
      <c r="O5338" s="37">
        <v>10</v>
      </c>
      <c r="P5338" s="37">
        <v>10</v>
      </c>
      <c r="Q5338" s="37">
        <v>5</v>
      </c>
    </row>
    <row r="5339" spans="1:33">
      <c r="A5339" s="174">
        <v>586</v>
      </c>
      <c r="B5339">
        <v>12</v>
      </c>
      <c r="C5339" s="36" t="s">
        <v>1594</v>
      </c>
      <c r="D5339" s="36" t="s">
        <v>1596</v>
      </c>
      <c r="E5339" s="39" t="s">
        <v>119</v>
      </c>
      <c r="F5339" s="38">
        <v>8.4</v>
      </c>
      <c r="G5339" s="37">
        <v>5</v>
      </c>
      <c r="H5339" s="37">
        <v>5</v>
      </c>
      <c r="I5339" s="37">
        <v>5</v>
      </c>
      <c r="J5339" s="37">
        <v>5</v>
      </c>
      <c r="K5339" s="37">
        <v>10</v>
      </c>
      <c r="L5339" s="37">
        <v>10</v>
      </c>
      <c r="M5339" s="37">
        <v>5</v>
      </c>
      <c r="N5339" s="37">
        <v>10</v>
      </c>
      <c r="O5339" s="37">
        <v>10</v>
      </c>
      <c r="P5339" s="37">
        <v>10</v>
      </c>
      <c r="Q5339" s="37">
        <v>5</v>
      </c>
    </row>
    <row r="5340" spans="1:33">
      <c r="A5340" s="174">
        <v>585</v>
      </c>
      <c r="B5340">
        <v>13</v>
      </c>
      <c r="C5340" s="36" t="s">
        <v>1594</v>
      </c>
      <c r="D5340" s="36" t="s">
        <v>1595</v>
      </c>
      <c r="E5340" s="39" t="s">
        <v>119</v>
      </c>
      <c r="F5340" s="38">
        <v>7.4</v>
      </c>
      <c r="G5340" s="37">
        <v>5</v>
      </c>
      <c r="H5340" s="37">
        <v>5</v>
      </c>
      <c r="I5340" s="37">
        <v>5</v>
      </c>
      <c r="J5340" s="37">
        <v>5</v>
      </c>
      <c r="K5340" s="37">
        <v>10</v>
      </c>
      <c r="L5340" s="37">
        <v>10</v>
      </c>
      <c r="M5340" s="37">
        <v>5</v>
      </c>
      <c r="N5340" s="37">
        <v>10</v>
      </c>
      <c r="O5340" s="37">
        <v>10</v>
      </c>
      <c r="P5340" s="37">
        <v>10</v>
      </c>
      <c r="Q5340" s="37">
        <v>5</v>
      </c>
    </row>
    <row r="5341" spans="1:33" ht="16.5" thickBot="1">
      <c r="A5341" s="174">
        <v>584</v>
      </c>
      <c r="C5341" s="36" t="s">
        <v>1594</v>
      </c>
      <c r="D5341" s="35" t="s">
        <v>1593</v>
      </c>
      <c r="E5341" s="34" t="s">
        <v>119</v>
      </c>
      <c r="F5341" s="130">
        <v>8.4779999999999998</v>
      </c>
      <c r="G5341" s="33" t="e">
        <f>AVERAGE(#REF!)</f>
        <v>#REF!</v>
      </c>
      <c r="H5341" s="33" t="e">
        <f>AVERAGE(#REF!)</f>
        <v>#REF!</v>
      </c>
      <c r="I5341" s="33" t="e">
        <f>AVERAGE(#REF!)</f>
        <v>#REF!</v>
      </c>
      <c r="J5341" s="33" t="e">
        <f>AVERAGE(#REF!)</f>
        <v>#REF!</v>
      </c>
      <c r="K5341" s="33" t="e">
        <f>AVERAGE(#REF!)</f>
        <v>#REF!</v>
      </c>
      <c r="L5341" s="33" t="e">
        <f>AVERAGE(#REF!)</f>
        <v>#REF!</v>
      </c>
      <c r="M5341" s="33" t="e">
        <f>AVERAGE(#REF!)</f>
        <v>#REF!</v>
      </c>
      <c r="N5341" s="33" t="e">
        <f>AVERAGE(#REF!)</f>
        <v>#REF!</v>
      </c>
      <c r="O5341" s="33" t="e">
        <f>AVERAGE(#REF!)</f>
        <v>#REF!</v>
      </c>
      <c r="P5341" s="33" t="e">
        <f>AVERAGE(#REF!)</f>
        <v>#REF!</v>
      </c>
      <c r="Q5341" s="33" t="e">
        <f>AVERAGE(#REF!)</f>
        <v>#REF!</v>
      </c>
    </row>
    <row r="5342" spans="1:33" s="150" customFormat="1" ht="14.45" customHeight="1" thickTop="1">
      <c r="A5342" s="174">
        <v>583</v>
      </c>
      <c r="B5342" s="150">
        <v>1</v>
      </c>
      <c r="C5342" s="151" t="s">
        <v>8393</v>
      </c>
      <c r="D5342" s="151" t="s">
        <v>8394</v>
      </c>
      <c r="E5342" s="152" t="s">
        <v>934</v>
      </c>
      <c r="F5342" s="153">
        <v>9</v>
      </c>
      <c r="G5342" s="154">
        <v>5</v>
      </c>
      <c r="H5342" s="154">
        <v>5</v>
      </c>
      <c r="I5342" s="154">
        <v>5</v>
      </c>
      <c r="J5342" s="154">
        <v>5</v>
      </c>
      <c r="K5342" s="154">
        <v>10</v>
      </c>
      <c r="L5342" s="154">
        <v>10</v>
      </c>
      <c r="M5342" s="154">
        <v>5</v>
      </c>
      <c r="N5342" s="154">
        <v>10</v>
      </c>
      <c r="O5342" s="154">
        <v>10</v>
      </c>
      <c r="P5342" s="154">
        <v>10</v>
      </c>
      <c r="Q5342" s="154">
        <v>5</v>
      </c>
      <c r="R5342" s="212"/>
      <c r="S5342" s="155"/>
      <c r="T5342" s="155"/>
      <c r="U5342" s="155"/>
      <c r="V5342" s="155"/>
      <c r="W5342" s="155"/>
      <c r="X5342" s="155"/>
      <c r="Y5342" s="155"/>
      <c r="Z5342" s="155"/>
      <c r="AA5342" s="155"/>
      <c r="AB5342" s="155"/>
      <c r="AC5342" s="155"/>
      <c r="AD5342" s="156"/>
      <c r="AE5342" s="156"/>
      <c r="AF5342" s="156"/>
      <c r="AG5342" s="156"/>
    </row>
    <row r="5343" spans="1:33" ht="14.45" customHeight="1">
      <c r="A5343" s="174">
        <v>582</v>
      </c>
      <c r="B5343">
        <v>2</v>
      </c>
      <c r="C5343" s="36" t="s">
        <v>8393</v>
      </c>
      <c r="D5343" s="36" t="s">
        <v>8395</v>
      </c>
      <c r="E5343" s="39" t="s">
        <v>934</v>
      </c>
      <c r="F5343" s="38">
        <v>8.8000000000000007</v>
      </c>
      <c r="G5343" s="37">
        <v>5</v>
      </c>
      <c r="H5343" s="37">
        <v>5</v>
      </c>
      <c r="I5343" s="37">
        <v>5</v>
      </c>
      <c r="J5343" s="37">
        <v>5</v>
      </c>
      <c r="K5343" s="37">
        <v>10</v>
      </c>
      <c r="L5343" s="37">
        <v>10</v>
      </c>
      <c r="M5343" s="37">
        <v>5</v>
      </c>
      <c r="N5343" s="37">
        <v>10</v>
      </c>
      <c r="O5343" s="37">
        <v>10</v>
      </c>
      <c r="P5343" s="37">
        <v>10</v>
      </c>
      <c r="Q5343" s="37">
        <v>5</v>
      </c>
    </row>
    <row r="5344" spans="1:33" ht="14.45" customHeight="1">
      <c r="A5344" s="174">
        <v>581</v>
      </c>
      <c r="B5344">
        <v>3</v>
      </c>
      <c r="C5344" s="36" t="s">
        <v>8393</v>
      </c>
      <c r="D5344" s="36" t="s">
        <v>8396</v>
      </c>
      <c r="E5344" s="39" t="s">
        <v>934</v>
      </c>
      <c r="F5344" s="38">
        <v>8.6999999999999993</v>
      </c>
      <c r="G5344" s="37">
        <v>5</v>
      </c>
      <c r="H5344" s="37">
        <v>5</v>
      </c>
      <c r="I5344" s="37">
        <v>5</v>
      </c>
      <c r="J5344" s="37">
        <v>5</v>
      </c>
      <c r="K5344" s="37">
        <v>10</v>
      </c>
      <c r="L5344" s="37">
        <v>10</v>
      </c>
      <c r="M5344" s="37">
        <v>5</v>
      </c>
      <c r="N5344" s="37">
        <v>10</v>
      </c>
      <c r="O5344" s="37">
        <v>10</v>
      </c>
      <c r="P5344" s="37">
        <v>10</v>
      </c>
      <c r="Q5344" s="37">
        <v>5</v>
      </c>
    </row>
    <row r="5345" spans="1:17" ht="14.45" customHeight="1">
      <c r="A5345" s="174">
        <v>580</v>
      </c>
      <c r="B5345">
        <v>4</v>
      </c>
      <c r="C5345" s="36" t="s">
        <v>8393</v>
      </c>
      <c r="D5345" s="36" t="s">
        <v>8397</v>
      </c>
      <c r="E5345" s="39" t="s">
        <v>934</v>
      </c>
      <c r="F5345" s="38">
        <v>8.9</v>
      </c>
      <c r="G5345" s="37">
        <v>5</v>
      </c>
      <c r="H5345" s="37">
        <v>5</v>
      </c>
      <c r="I5345" s="37">
        <v>5</v>
      </c>
      <c r="J5345" s="37">
        <v>5</v>
      </c>
      <c r="K5345" s="37">
        <v>10</v>
      </c>
      <c r="L5345" s="37">
        <v>10</v>
      </c>
      <c r="M5345" s="37">
        <v>5</v>
      </c>
      <c r="N5345" s="37">
        <v>10</v>
      </c>
      <c r="O5345" s="37">
        <v>10</v>
      </c>
      <c r="P5345" s="37">
        <v>10</v>
      </c>
      <c r="Q5345" s="37">
        <v>5</v>
      </c>
    </row>
    <row r="5346" spans="1:17" ht="14.45" customHeight="1">
      <c r="A5346" s="174">
        <v>579</v>
      </c>
      <c r="B5346">
        <v>5</v>
      </c>
      <c r="C5346" s="36" t="s">
        <v>8393</v>
      </c>
      <c r="D5346" s="36" t="s">
        <v>8398</v>
      </c>
      <c r="E5346" s="39" t="s">
        <v>934</v>
      </c>
      <c r="F5346" s="38">
        <v>8.6999999999999993</v>
      </c>
      <c r="G5346" s="37">
        <v>5</v>
      </c>
      <c r="H5346" s="37">
        <v>5</v>
      </c>
      <c r="I5346" s="37">
        <v>5</v>
      </c>
      <c r="J5346" s="37">
        <v>5</v>
      </c>
      <c r="K5346" s="37">
        <v>10</v>
      </c>
      <c r="L5346" s="37">
        <v>10</v>
      </c>
      <c r="M5346" s="37">
        <v>5</v>
      </c>
      <c r="N5346" s="37">
        <v>10</v>
      </c>
      <c r="O5346" s="37">
        <v>10</v>
      </c>
      <c r="P5346" s="37">
        <v>10</v>
      </c>
      <c r="Q5346" s="37">
        <v>5</v>
      </c>
    </row>
    <row r="5347" spans="1:17" ht="14.45" customHeight="1">
      <c r="A5347" s="174">
        <v>578</v>
      </c>
      <c r="B5347">
        <v>6</v>
      </c>
      <c r="C5347" s="36" t="s">
        <v>8393</v>
      </c>
      <c r="D5347" s="36" t="s">
        <v>8399</v>
      </c>
      <c r="E5347" s="39" t="s">
        <v>934</v>
      </c>
      <c r="F5347" s="38">
        <v>8.5</v>
      </c>
      <c r="G5347" s="37">
        <v>5</v>
      </c>
      <c r="H5347" s="37">
        <v>5</v>
      </c>
      <c r="I5347" s="37">
        <v>5</v>
      </c>
      <c r="J5347" s="37">
        <v>5</v>
      </c>
      <c r="K5347" s="37">
        <v>10</v>
      </c>
      <c r="L5347" s="37">
        <v>10</v>
      </c>
      <c r="M5347" s="37">
        <v>5</v>
      </c>
      <c r="N5347" s="37">
        <v>10</v>
      </c>
      <c r="O5347" s="37">
        <v>10</v>
      </c>
      <c r="P5347" s="37">
        <v>10</v>
      </c>
      <c r="Q5347" s="37">
        <v>5</v>
      </c>
    </row>
    <row r="5348" spans="1:17" ht="14.45" customHeight="1">
      <c r="A5348" s="174">
        <v>577</v>
      </c>
      <c r="B5348">
        <v>7</v>
      </c>
      <c r="C5348" s="36" t="s">
        <v>8393</v>
      </c>
      <c r="D5348" s="36" t="s">
        <v>977</v>
      </c>
      <c r="E5348" s="39" t="s">
        <v>934</v>
      </c>
      <c r="F5348" s="38">
        <v>8.5</v>
      </c>
      <c r="G5348" s="37">
        <v>5</v>
      </c>
      <c r="H5348" s="37">
        <v>5</v>
      </c>
      <c r="I5348" s="37">
        <v>5</v>
      </c>
      <c r="J5348" s="37">
        <v>5</v>
      </c>
      <c r="K5348" s="37">
        <v>10</v>
      </c>
      <c r="L5348" s="37">
        <v>10</v>
      </c>
      <c r="M5348" s="37">
        <v>5</v>
      </c>
      <c r="N5348" s="37">
        <v>10</v>
      </c>
      <c r="O5348" s="37">
        <v>10</v>
      </c>
      <c r="P5348" s="37">
        <v>10</v>
      </c>
      <c r="Q5348" s="37">
        <v>5</v>
      </c>
    </row>
    <row r="5349" spans="1:17" ht="14.45" customHeight="1">
      <c r="A5349" s="174">
        <v>576</v>
      </c>
      <c r="B5349">
        <v>8</v>
      </c>
      <c r="C5349" s="36" t="s">
        <v>8393</v>
      </c>
      <c r="D5349" s="36" t="s">
        <v>8400</v>
      </c>
      <c r="E5349" s="39" t="s">
        <v>934</v>
      </c>
      <c r="F5349" s="38">
        <v>8.6</v>
      </c>
      <c r="G5349" s="37">
        <v>5</v>
      </c>
      <c r="H5349" s="37">
        <v>5</v>
      </c>
      <c r="I5349" s="37">
        <v>5</v>
      </c>
      <c r="J5349" s="37">
        <v>5</v>
      </c>
      <c r="K5349" s="37">
        <v>10</v>
      </c>
      <c r="L5349" s="37">
        <v>10</v>
      </c>
      <c r="M5349" s="37">
        <v>5</v>
      </c>
      <c r="N5349" s="37">
        <v>10</v>
      </c>
      <c r="O5349" s="37">
        <v>10</v>
      </c>
      <c r="P5349" s="37">
        <v>10</v>
      </c>
      <c r="Q5349" s="37">
        <v>5</v>
      </c>
    </row>
    <row r="5350" spans="1:17" ht="14.45" customHeight="1">
      <c r="A5350" s="174">
        <v>575</v>
      </c>
      <c r="B5350">
        <v>9</v>
      </c>
      <c r="C5350" s="36" t="s">
        <v>8393</v>
      </c>
      <c r="D5350" s="36" t="s">
        <v>369</v>
      </c>
      <c r="E5350" s="39" t="s">
        <v>934</v>
      </c>
      <c r="F5350" s="38">
        <v>8.6</v>
      </c>
      <c r="G5350" s="37">
        <v>5</v>
      </c>
      <c r="H5350" s="37">
        <v>5</v>
      </c>
      <c r="I5350" s="37">
        <v>5</v>
      </c>
      <c r="J5350" s="37">
        <v>5</v>
      </c>
      <c r="K5350" s="37">
        <v>10</v>
      </c>
      <c r="L5350" s="37">
        <v>10</v>
      </c>
      <c r="M5350" s="37">
        <v>5</v>
      </c>
      <c r="N5350" s="37">
        <v>10</v>
      </c>
      <c r="O5350" s="37">
        <v>10</v>
      </c>
      <c r="P5350" s="37">
        <v>10</v>
      </c>
      <c r="Q5350" s="37">
        <v>5</v>
      </c>
    </row>
    <row r="5351" spans="1:17" ht="14.45" customHeight="1">
      <c r="A5351" s="174">
        <v>574</v>
      </c>
      <c r="B5351">
        <v>10</v>
      </c>
      <c r="C5351" s="36" t="s">
        <v>8393</v>
      </c>
      <c r="D5351" s="36" t="s">
        <v>8401</v>
      </c>
      <c r="E5351" s="39" t="s">
        <v>934</v>
      </c>
      <c r="F5351" s="38">
        <v>8.6</v>
      </c>
      <c r="G5351" s="37">
        <v>5</v>
      </c>
      <c r="H5351" s="37">
        <v>5</v>
      </c>
      <c r="I5351" s="37">
        <v>5</v>
      </c>
      <c r="J5351" s="37">
        <v>5</v>
      </c>
      <c r="K5351" s="37">
        <v>10</v>
      </c>
      <c r="L5351" s="37">
        <v>10</v>
      </c>
      <c r="M5351" s="37">
        <v>5</v>
      </c>
      <c r="N5351" s="37">
        <v>10</v>
      </c>
      <c r="O5351" s="37">
        <v>10</v>
      </c>
      <c r="P5351" s="37">
        <v>10</v>
      </c>
      <c r="Q5351" s="37">
        <v>5</v>
      </c>
    </row>
    <row r="5352" spans="1:17" ht="14.45" customHeight="1">
      <c r="A5352" s="174">
        <v>573</v>
      </c>
      <c r="B5352">
        <v>11</v>
      </c>
      <c r="C5352" s="36" t="s">
        <v>8393</v>
      </c>
      <c r="D5352" s="36" t="s">
        <v>8402</v>
      </c>
      <c r="E5352" s="39" t="s">
        <v>934</v>
      </c>
      <c r="F5352" s="38">
        <v>8.3000000000000007</v>
      </c>
      <c r="G5352" s="37">
        <v>5</v>
      </c>
      <c r="H5352" s="37">
        <v>5</v>
      </c>
      <c r="I5352" s="37">
        <v>5</v>
      </c>
      <c r="J5352" s="37">
        <v>5</v>
      </c>
      <c r="K5352" s="37">
        <v>10</v>
      </c>
      <c r="L5352" s="37">
        <v>10</v>
      </c>
      <c r="M5352" s="37">
        <v>5</v>
      </c>
      <c r="N5352" s="37">
        <v>10</v>
      </c>
      <c r="O5352" s="37">
        <v>10</v>
      </c>
      <c r="P5352" s="37">
        <v>10</v>
      </c>
      <c r="Q5352" s="37">
        <v>5</v>
      </c>
    </row>
    <row r="5353" spans="1:17" ht="14.45" customHeight="1">
      <c r="A5353" s="174">
        <v>572</v>
      </c>
      <c r="B5353">
        <v>12</v>
      </c>
      <c r="C5353" s="36" t="s">
        <v>8393</v>
      </c>
      <c r="D5353" s="36" t="s">
        <v>8403</v>
      </c>
      <c r="E5353" s="39" t="s">
        <v>934</v>
      </c>
      <c r="F5353" s="38">
        <v>8.4</v>
      </c>
      <c r="G5353" s="37">
        <v>5</v>
      </c>
      <c r="H5353" s="37">
        <v>5</v>
      </c>
      <c r="I5353" s="37">
        <v>5</v>
      </c>
      <c r="J5353" s="37">
        <v>5</v>
      </c>
      <c r="K5353" s="37">
        <v>10</v>
      </c>
      <c r="L5353" s="37">
        <v>10</v>
      </c>
      <c r="M5353" s="37">
        <v>5</v>
      </c>
      <c r="N5353" s="37">
        <v>10</v>
      </c>
      <c r="O5353" s="37">
        <v>10</v>
      </c>
      <c r="P5353" s="37">
        <v>10</v>
      </c>
      <c r="Q5353" s="37">
        <v>5</v>
      </c>
    </row>
    <row r="5354" spans="1:17" ht="14.45" customHeight="1">
      <c r="A5354" s="174">
        <v>571</v>
      </c>
      <c r="B5354">
        <v>13</v>
      </c>
      <c r="C5354" s="36" t="s">
        <v>8393</v>
      </c>
      <c r="D5354" s="36" t="s">
        <v>8404</v>
      </c>
      <c r="E5354" s="39" t="s">
        <v>934</v>
      </c>
      <c r="F5354" s="38">
        <v>8.6</v>
      </c>
      <c r="G5354" s="37">
        <v>5</v>
      </c>
      <c r="H5354" s="37">
        <v>5</v>
      </c>
      <c r="I5354" s="37">
        <v>5</v>
      </c>
      <c r="J5354" s="37">
        <v>5</v>
      </c>
      <c r="K5354" s="37">
        <v>10</v>
      </c>
      <c r="L5354" s="37">
        <v>10</v>
      </c>
      <c r="M5354" s="37">
        <v>5</v>
      </c>
      <c r="N5354" s="37">
        <v>10</v>
      </c>
      <c r="O5354" s="37">
        <v>10</v>
      </c>
      <c r="P5354" s="37">
        <v>10</v>
      </c>
      <c r="Q5354" s="37">
        <v>5</v>
      </c>
    </row>
    <row r="5355" spans="1:17" ht="14.45" customHeight="1">
      <c r="A5355" s="174">
        <v>570</v>
      </c>
      <c r="B5355">
        <v>14</v>
      </c>
      <c r="C5355" s="36" t="s">
        <v>8393</v>
      </c>
      <c r="D5355" s="36" t="s">
        <v>8405</v>
      </c>
      <c r="E5355" s="39" t="s">
        <v>934</v>
      </c>
      <c r="F5355" s="38">
        <v>7.7</v>
      </c>
      <c r="G5355" s="37">
        <v>5</v>
      </c>
      <c r="H5355" s="37">
        <v>5</v>
      </c>
      <c r="I5355" s="37">
        <v>5</v>
      </c>
      <c r="J5355" s="37">
        <v>5</v>
      </c>
      <c r="K5355" s="37">
        <v>10</v>
      </c>
      <c r="L5355" s="37">
        <v>10</v>
      </c>
      <c r="M5355" s="37">
        <v>5</v>
      </c>
      <c r="N5355" s="37">
        <v>10</v>
      </c>
      <c r="O5355" s="37">
        <v>10</v>
      </c>
      <c r="P5355" s="37">
        <v>10</v>
      </c>
      <c r="Q5355" s="37">
        <v>5</v>
      </c>
    </row>
    <row r="5356" spans="1:17" ht="14.45" customHeight="1">
      <c r="A5356" s="174">
        <v>569</v>
      </c>
      <c r="B5356">
        <v>15</v>
      </c>
      <c r="C5356" s="36" t="s">
        <v>8393</v>
      </c>
      <c r="D5356" s="36" t="s">
        <v>8406</v>
      </c>
      <c r="E5356" s="39" t="s">
        <v>934</v>
      </c>
      <c r="F5356" s="38">
        <v>8.1</v>
      </c>
      <c r="G5356" s="37">
        <v>5</v>
      </c>
      <c r="H5356" s="37">
        <v>5</v>
      </c>
      <c r="I5356" s="37">
        <v>5</v>
      </c>
      <c r="J5356" s="37">
        <v>5</v>
      </c>
      <c r="K5356" s="37">
        <v>10</v>
      </c>
      <c r="L5356" s="37">
        <v>10</v>
      </c>
      <c r="M5356" s="37">
        <v>5</v>
      </c>
      <c r="N5356" s="37">
        <v>10</v>
      </c>
      <c r="O5356" s="37">
        <v>10</v>
      </c>
      <c r="P5356" s="37">
        <v>10</v>
      </c>
      <c r="Q5356" s="37">
        <v>5</v>
      </c>
    </row>
    <row r="5357" spans="1:17" ht="14.45" customHeight="1">
      <c r="A5357" s="174">
        <v>568</v>
      </c>
      <c r="B5357">
        <v>16</v>
      </c>
      <c r="C5357" s="36" t="s">
        <v>8393</v>
      </c>
      <c r="D5357" s="36" t="s">
        <v>8407</v>
      </c>
      <c r="E5357" s="39" t="s">
        <v>934</v>
      </c>
      <c r="F5357" s="38">
        <v>8.6999999999999993</v>
      </c>
      <c r="G5357" s="37">
        <v>5</v>
      </c>
      <c r="H5357" s="37">
        <v>5</v>
      </c>
      <c r="I5357" s="37">
        <v>5</v>
      </c>
      <c r="J5357" s="37">
        <v>5</v>
      </c>
      <c r="K5357" s="37">
        <v>10</v>
      </c>
      <c r="L5357" s="37">
        <v>10</v>
      </c>
      <c r="M5357" s="37">
        <v>5</v>
      </c>
      <c r="N5357" s="37">
        <v>10</v>
      </c>
      <c r="O5357" s="37">
        <v>10</v>
      </c>
      <c r="P5357" s="37">
        <v>10</v>
      </c>
      <c r="Q5357" s="37">
        <v>5</v>
      </c>
    </row>
    <row r="5358" spans="1:17" ht="14.45" customHeight="1">
      <c r="A5358" s="174">
        <v>567</v>
      </c>
      <c r="B5358">
        <v>17</v>
      </c>
      <c r="C5358" s="36" t="s">
        <v>8393</v>
      </c>
      <c r="D5358" s="36" t="s">
        <v>8408</v>
      </c>
      <c r="E5358" s="39" t="s">
        <v>934</v>
      </c>
      <c r="F5358" s="38">
        <v>7.8</v>
      </c>
      <c r="G5358" s="37">
        <v>5</v>
      </c>
      <c r="H5358" s="37">
        <v>5</v>
      </c>
      <c r="I5358" s="37">
        <v>5</v>
      </c>
      <c r="J5358" s="37">
        <v>5</v>
      </c>
      <c r="K5358" s="37">
        <v>10</v>
      </c>
      <c r="L5358" s="37">
        <v>10</v>
      </c>
      <c r="M5358" s="37">
        <v>5</v>
      </c>
      <c r="N5358" s="37">
        <v>10</v>
      </c>
      <c r="O5358" s="37">
        <v>10</v>
      </c>
      <c r="P5358" s="37">
        <v>10</v>
      </c>
      <c r="Q5358" s="37">
        <v>5</v>
      </c>
    </row>
    <row r="5359" spans="1:17" ht="14.45" customHeight="1">
      <c r="A5359" s="174">
        <v>566</v>
      </c>
      <c r="C5359" s="36" t="s">
        <v>8393</v>
      </c>
      <c r="D5359" s="35" t="s">
        <v>8493</v>
      </c>
      <c r="E5359" s="34" t="s">
        <v>934</v>
      </c>
      <c r="F5359" s="130">
        <v>8.4928771650765977</v>
      </c>
      <c r="G5359" s="33" t="e">
        <f>AVERAGE(#REF!)</f>
        <v>#REF!</v>
      </c>
      <c r="H5359" s="33" t="e">
        <f>AVERAGE(#REF!)</f>
        <v>#REF!</v>
      </c>
      <c r="I5359" s="33" t="e">
        <f>AVERAGE(#REF!)</f>
        <v>#REF!</v>
      </c>
      <c r="J5359" s="33" t="e">
        <f>AVERAGE(#REF!)</f>
        <v>#REF!</v>
      </c>
      <c r="K5359" s="33" t="e">
        <f>AVERAGE(#REF!)</f>
        <v>#REF!</v>
      </c>
      <c r="L5359" s="33" t="e">
        <f>AVERAGE(#REF!)</f>
        <v>#REF!</v>
      </c>
      <c r="M5359" s="33" t="e">
        <f>AVERAGE(#REF!)</f>
        <v>#REF!</v>
      </c>
      <c r="N5359" s="33" t="e">
        <f>AVERAGE(#REF!)</f>
        <v>#REF!</v>
      </c>
      <c r="O5359" s="33" t="e">
        <f>AVERAGE(#REF!)</f>
        <v>#REF!</v>
      </c>
      <c r="P5359" s="33" t="e">
        <f>AVERAGE(#REF!)</f>
        <v>#REF!</v>
      </c>
      <c r="Q5359" s="33" t="e">
        <f>AVERAGE(#REF!)</f>
        <v>#REF!</v>
      </c>
    </row>
    <row r="5360" spans="1:17" ht="14.45" customHeight="1">
      <c r="A5360" s="174">
        <v>565</v>
      </c>
      <c r="B5360">
        <v>1</v>
      </c>
      <c r="C5360" s="36" t="s">
        <v>8376</v>
      </c>
      <c r="D5360" s="36" t="s">
        <v>181</v>
      </c>
      <c r="E5360" s="39" t="s">
        <v>934</v>
      </c>
      <c r="F5360" s="38">
        <v>8.9</v>
      </c>
      <c r="G5360" s="37">
        <v>5</v>
      </c>
      <c r="H5360" s="37">
        <v>5</v>
      </c>
      <c r="I5360" s="37">
        <v>5</v>
      </c>
      <c r="J5360" s="37">
        <v>5</v>
      </c>
      <c r="K5360" s="37">
        <v>10</v>
      </c>
      <c r="L5360" s="37">
        <v>10</v>
      </c>
      <c r="M5360" s="37">
        <v>5</v>
      </c>
      <c r="N5360" s="37">
        <v>10</v>
      </c>
      <c r="O5360" s="37">
        <v>10</v>
      </c>
      <c r="P5360" s="37">
        <v>10</v>
      </c>
      <c r="Q5360" s="37">
        <v>5</v>
      </c>
    </row>
    <row r="5361" spans="1:17" ht="14.45" customHeight="1">
      <c r="A5361" s="174">
        <v>564</v>
      </c>
      <c r="B5361">
        <v>2</v>
      </c>
      <c r="C5361" s="36" t="s">
        <v>8376</v>
      </c>
      <c r="D5361" s="36" t="s">
        <v>8377</v>
      </c>
      <c r="E5361" s="39" t="s">
        <v>934</v>
      </c>
      <c r="F5361" s="38">
        <v>8.8000000000000007</v>
      </c>
      <c r="G5361" s="37">
        <v>5</v>
      </c>
      <c r="H5361" s="37">
        <v>5</v>
      </c>
      <c r="I5361" s="37">
        <v>5</v>
      </c>
      <c r="J5361" s="37">
        <v>5</v>
      </c>
      <c r="K5361" s="37">
        <v>10</v>
      </c>
      <c r="L5361" s="37">
        <v>10</v>
      </c>
      <c r="M5361" s="37">
        <v>5</v>
      </c>
      <c r="N5361" s="37">
        <v>10</v>
      </c>
      <c r="O5361" s="37">
        <v>10</v>
      </c>
      <c r="P5361" s="37">
        <v>10</v>
      </c>
      <c r="Q5361" s="37">
        <v>5</v>
      </c>
    </row>
    <row r="5362" spans="1:17" ht="14.45" customHeight="1">
      <c r="A5362" s="174">
        <v>563</v>
      </c>
      <c r="B5362">
        <v>3</v>
      </c>
      <c r="C5362" s="36" t="s">
        <v>8376</v>
      </c>
      <c r="D5362" s="36" t="s">
        <v>8378</v>
      </c>
      <c r="E5362" s="39" t="s">
        <v>934</v>
      </c>
      <c r="F5362" s="38">
        <v>8.6999999999999993</v>
      </c>
      <c r="G5362" s="37">
        <v>5</v>
      </c>
      <c r="H5362" s="37">
        <v>5</v>
      </c>
      <c r="I5362" s="37">
        <v>5</v>
      </c>
      <c r="J5362" s="37">
        <v>5</v>
      </c>
      <c r="K5362" s="37">
        <v>10</v>
      </c>
      <c r="L5362" s="37">
        <v>10</v>
      </c>
      <c r="M5362" s="37">
        <v>5</v>
      </c>
      <c r="N5362" s="37">
        <v>10</v>
      </c>
      <c r="O5362" s="37">
        <v>10</v>
      </c>
      <c r="P5362" s="37">
        <v>10</v>
      </c>
      <c r="Q5362" s="37">
        <v>5</v>
      </c>
    </row>
    <row r="5363" spans="1:17" ht="14.45" customHeight="1">
      <c r="A5363" s="174">
        <v>562</v>
      </c>
      <c r="B5363">
        <v>4</v>
      </c>
      <c r="C5363" s="36" t="s">
        <v>8376</v>
      </c>
      <c r="D5363" s="36" t="s">
        <v>8379</v>
      </c>
      <c r="E5363" s="39" t="s">
        <v>934</v>
      </c>
      <c r="F5363" s="38">
        <v>8.6999999999999993</v>
      </c>
      <c r="G5363" s="37">
        <v>5</v>
      </c>
      <c r="H5363" s="37">
        <v>5</v>
      </c>
      <c r="I5363" s="37">
        <v>5</v>
      </c>
      <c r="J5363" s="37">
        <v>5</v>
      </c>
      <c r="K5363" s="37">
        <v>10</v>
      </c>
      <c r="L5363" s="37">
        <v>10</v>
      </c>
      <c r="M5363" s="37">
        <v>5</v>
      </c>
      <c r="N5363" s="37">
        <v>10</v>
      </c>
      <c r="O5363" s="37">
        <v>10</v>
      </c>
      <c r="P5363" s="37">
        <v>10</v>
      </c>
      <c r="Q5363" s="37">
        <v>5</v>
      </c>
    </row>
    <row r="5364" spans="1:17" ht="14.45" customHeight="1">
      <c r="A5364" s="174">
        <v>561</v>
      </c>
      <c r="B5364">
        <v>5</v>
      </c>
      <c r="C5364" s="36" t="s">
        <v>8376</v>
      </c>
      <c r="D5364" s="36" t="s">
        <v>8380</v>
      </c>
      <c r="E5364" s="39" t="s">
        <v>934</v>
      </c>
      <c r="F5364" s="38">
        <v>8.9</v>
      </c>
      <c r="G5364" s="37">
        <v>5</v>
      </c>
      <c r="H5364" s="37">
        <v>5</v>
      </c>
      <c r="I5364" s="37">
        <v>5</v>
      </c>
      <c r="J5364" s="37">
        <v>5</v>
      </c>
      <c r="K5364" s="37">
        <v>10</v>
      </c>
      <c r="L5364" s="37">
        <v>10</v>
      </c>
      <c r="M5364" s="37">
        <v>5</v>
      </c>
      <c r="N5364" s="37">
        <v>10</v>
      </c>
      <c r="O5364" s="37">
        <v>10</v>
      </c>
      <c r="P5364" s="37">
        <v>10</v>
      </c>
      <c r="Q5364" s="37">
        <v>5</v>
      </c>
    </row>
    <row r="5365" spans="1:17" ht="14.45" customHeight="1">
      <c r="A5365" s="174">
        <v>560</v>
      </c>
      <c r="B5365">
        <v>6</v>
      </c>
      <c r="C5365" s="36" t="s">
        <v>8376</v>
      </c>
      <c r="D5365" s="36" t="s">
        <v>8381</v>
      </c>
      <c r="E5365" s="39" t="s">
        <v>934</v>
      </c>
      <c r="F5365" s="38">
        <v>8.9</v>
      </c>
      <c r="G5365" s="37">
        <v>5</v>
      </c>
      <c r="H5365" s="37">
        <v>5</v>
      </c>
      <c r="I5365" s="37">
        <v>5</v>
      </c>
      <c r="J5365" s="37">
        <v>5</v>
      </c>
      <c r="K5365" s="37">
        <v>10</v>
      </c>
      <c r="L5365" s="37">
        <v>10</v>
      </c>
      <c r="M5365" s="37">
        <v>5</v>
      </c>
      <c r="N5365" s="37">
        <v>10</v>
      </c>
      <c r="O5365" s="37">
        <v>10</v>
      </c>
      <c r="P5365" s="37">
        <v>10</v>
      </c>
      <c r="Q5365" s="37">
        <v>5</v>
      </c>
    </row>
    <row r="5366" spans="1:17" ht="14.45" customHeight="1">
      <c r="A5366" s="174">
        <v>559</v>
      </c>
      <c r="B5366">
        <v>7</v>
      </c>
      <c r="C5366" s="36" t="s">
        <v>8376</v>
      </c>
      <c r="D5366" s="36" t="s">
        <v>8382</v>
      </c>
      <c r="E5366" s="39" t="s">
        <v>934</v>
      </c>
      <c r="F5366" s="38">
        <v>8.6999999999999993</v>
      </c>
      <c r="G5366" s="37">
        <v>5</v>
      </c>
      <c r="H5366" s="37">
        <v>5</v>
      </c>
      <c r="I5366" s="37">
        <v>5</v>
      </c>
      <c r="J5366" s="37">
        <v>5</v>
      </c>
      <c r="K5366" s="37">
        <v>10</v>
      </c>
      <c r="L5366" s="37">
        <v>10</v>
      </c>
      <c r="M5366" s="37">
        <v>5</v>
      </c>
      <c r="N5366" s="37">
        <v>10</v>
      </c>
      <c r="O5366" s="37">
        <v>10</v>
      </c>
      <c r="P5366" s="37">
        <v>10</v>
      </c>
      <c r="Q5366" s="37">
        <v>5</v>
      </c>
    </row>
    <row r="5367" spans="1:17" ht="14.45" customHeight="1">
      <c r="A5367" s="174">
        <v>558</v>
      </c>
      <c r="B5367">
        <v>8</v>
      </c>
      <c r="C5367" s="36" t="s">
        <v>8376</v>
      </c>
      <c r="D5367" s="36" t="s">
        <v>8383</v>
      </c>
      <c r="E5367" s="39" t="s">
        <v>934</v>
      </c>
      <c r="F5367" s="38">
        <v>9.1999999999999993</v>
      </c>
      <c r="G5367" s="37">
        <v>5</v>
      </c>
      <c r="H5367" s="37">
        <v>5</v>
      </c>
      <c r="I5367" s="37">
        <v>5</v>
      </c>
      <c r="J5367" s="37">
        <v>5</v>
      </c>
      <c r="K5367" s="37">
        <v>10</v>
      </c>
      <c r="L5367" s="37">
        <v>10</v>
      </c>
      <c r="M5367" s="37">
        <v>5</v>
      </c>
      <c r="N5367" s="37">
        <v>10</v>
      </c>
      <c r="O5367" s="37">
        <v>10</v>
      </c>
      <c r="P5367" s="37">
        <v>10</v>
      </c>
      <c r="Q5367" s="37">
        <v>5</v>
      </c>
    </row>
    <row r="5368" spans="1:17" ht="14.45" customHeight="1">
      <c r="A5368" s="174">
        <v>557</v>
      </c>
      <c r="B5368">
        <v>9</v>
      </c>
      <c r="C5368" s="36" t="s">
        <v>8376</v>
      </c>
      <c r="D5368" s="36" t="s">
        <v>8384</v>
      </c>
      <c r="E5368" s="39" t="s">
        <v>934</v>
      </c>
      <c r="F5368" s="38">
        <v>8.3000000000000007</v>
      </c>
      <c r="G5368" s="37">
        <v>5</v>
      </c>
      <c r="H5368" s="37">
        <v>5</v>
      </c>
      <c r="I5368" s="37">
        <v>5</v>
      </c>
      <c r="J5368" s="37">
        <v>5</v>
      </c>
      <c r="K5368" s="37">
        <v>10</v>
      </c>
      <c r="L5368" s="37">
        <v>10</v>
      </c>
      <c r="M5368" s="37">
        <v>5</v>
      </c>
      <c r="N5368" s="37">
        <v>10</v>
      </c>
      <c r="O5368" s="37">
        <v>10</v>
      </c>
      <c r="P5368" s="37">
        <v>10</v>
      </c>
      <c r="Q5368" s="37">
        <v>5</v>
      </c>
    </row>
    <row r="5369" spans="1:17" ht="14.45" customHeight="1">
      <c r="A5369" s="174">
        <v>556</v>
      </c>
      <c r="B5369">
        <v>10</v>
      </c>
      <c r="C5369" s="36" t="s">
        <v>8376</v>
      </c>
      <c r="D5369" s="36" t="s">
        <v>8385</v>
      </c>
      <c r="E5369" s="39" t="s">
        <v>934</v>
      </c>
      <c r="F5369" s="38">
        <v>8.9</v>
      </c>
      <c r="G5369" s="37">
        <v>5</v>
      </c>
      <c r="H5369" s="37">
        <v>5</v>
      </c>
      <c r="I5369" s="37">
        <v>5</v>
      </c>
      <c r="J5369" s="37">
        <v>5</v>
      </c>
      <c r="K5369" s="37">
        <v>10</v>
      </c>
      <c r="L5369" s="37">
        <v>10</v>
      </c>
      <c r="M5369" s="37">
        <v>5</v>
      </c>
      <c r="N5369" s="37">
        <v>10</v>
      </c>
      <c r="O5369" s="37">
        <v>10</v>
      </c>
      <c r="P5369" s="37">
        <v>10</v>
      </c>
      <c r="Q5369" s="37">
        <v>5</v>
      </c>
    </row>
    <row r="5370" spans="1:17" ht="14.45" customHeight="1">
      <c r="A5370" s="174">
        <v>555</v>
      </c>
      <c r="B5370">
        <v>11</v>
      </c>
      <c r="C5370" s="36" t="s">
        <v>8376</v>
      </c>
      <c r="D5370" s="36" t="s">
        <v>8386</v>
      </c>
      <c r="E5370" s="39" t="s">
        <v>934</v>
      </c>
      <c r="F5370" s="38">
        <v>8.5</v>
      </c>
      <c r="G5370" s="37">
        <v>5</v>
      </c>
      <c r="H5370" s="37">
        <v>5</v>
      </c>
      <c r="I5370" s="37">
        <v>5</v>
      </c>
      <c r="J5370" s="37">
        <v>5</v>
      </c>
      <c r="K5370" s="37">
        <v>10</v>
      </c>
      <c r="L5370" s="37">
        <v>10</v>
      </c>
      <c r="M5370" s="37">
        <v>5</v>
      </c>
      <c r="N5370" s="37">
        <v>10</v>
      </c>
      <c r="O5370" s="37">
        <v>10</v>
      </c>
      <c r="P5370" s="37">
        <v>10</v>
      </c>
      <c r="Q5370" s="37">
        <v>5</v>
      </c>
    </row>
    <row r="5371" spans="1:17" ht="14.45" customHeight="1">
      <c r="A5371" s="174">
        <v>554</v>
      </c>
      <c r="B5371">
        <v>12</v>
      </c>
      <c r="C5371" s="36" t="s">
        <v>8376</v>
      </c>
      <c r="D5371" s="36" t="s">
        <v>8387</v>
      </c>
      <c r="E5371" s="39" t="s">
        <v>934</v>
      </c>
      <c r="F5371" s="38">
        <v>8.4</v>
      </c>
      <c r="G5371" s="37">
        <v>5</v>
      </c>
      <c r="H5371" s="37">
        <v>5</v>
      </c>
      <c r="I5371" s="37">
        <v>5</v>
      </c>
      <c r="J5371" s="37">
        <v>5</v>
      </c>
      <c r="K5371" s="37">
        <v>10</v>
      </c>
      <c r="L5371" s="37">
        <v>10</v>
      </c>
      <c r="M5371" s="37">
        <v>5</v>
      </c>
      <c r="N5371" s="37">
        <v>10</v>
      </c>
      <c r="O5371" s="37">
        <v>10</v>
      </c>
      <c r="P5371" s="37">
        <v>10</v>
      </c>
      <c r="Q5371" s="37">
        <v>5</v>
      </c>
    </row>
    <row r="5372" spans="1:17" ht="14.45" customHeight="1">
      <c r="A5372" s="174">
        <v>553</v>
      </c>
      <c r="B5372">
        <v>13</v>
      </c>
      <c r="C5372" s="36" t="s">
        <v>8376</v>
      </c>
      <c r="D5372" s="36" t="s">
        <v>8388</v>
      </c>
      <c r="E5372" s="39" t="s">
        <v>934</v>
      </c>
      <c r="F5372" s="38">
        <v>8.6999999999999993</v>
      </c>
      <c r="G5372" s="37">
        <v>5</v>
      </c>
      <c r="H5372" s="37">
        <v>5</v>
      </c>
      <c r="I5372" s="37">
        <v>5</v>
      </c>
      <c r="J5372" s="37">
        <v>5</v>
      </c>
      <c r="K5372" s="37">
        <v>10</v>
      </c>
      <c r="L5372" s="37">
        <v>10</v>
      </c>
      <c r="M5372" s="37">
        <v>5</v>
      </c>
      <c r="N5372" s="37">
        <v>10</v>
      </c>
      <c r="O5372" s="37">
        <v>10</v>
      </c>
      <c r="P5372" s="37">
        <v>10</v>
      </c>
      <c r="Q5372" s="37">
        <v>5</v>
      </c>
    </row>
    <row r="5373" spans="1:17" ht="14.45" customHeight="1">
      <c r="A5373" s="174">
        <v>552</v>
      </c>
      <c r="B5373">
        <v>14</v>
      </c>
      <c r="C5373" s="36" t="s">
        <v>8376</v>
      </c>
      <c r="D5373" s="36" t="s">
        <v>8389</v>
      </c>
      <c r="E5373" s="39" t="s">
        <v>934</v>
      </c>
      <c r="F5373" s="38">
        <v>8.6</v>
      </c>
      <c r="G5373" s="37">
        <v>5</v>
      </c>
      <c r="H5373" s="37">
        <v>5</v>
      </c>
      <c r="I5373" s="37">
        <v>5</v>
      </c>
      <c r="J5373" s="37">
        <v>5</v>
      </c>
      <c r="K5373" s="37">
        <v>10</v>
      </c>
      <c r="L5373" s="37">
        <v>10</v>
      </c>
      <c r="M5373" s="37">
        <v>5</v>
      </c>
      <c r="N5373" s="37">
        <v>10</v>
      </c>
      <c r="O5373" s="37">
        <v>10</v>
      </c>
      <c r="P5373" s="37">
        <v>10</v>
      </c>
      <c r="Q5373" s="37">
        <v>5</v>
      </c>
    </row>
    <row r="5374" spans="1:17" ht="14.45" customHeight="1">
      <c r="A5374" s="174">
        <v>551</v>
      </c>
      <c r="B5374">
        <v>15</v>
      </c>
      <c r="C5374" s="36" t="s">
        <v>8376</v>
      </c>
      <c r="D5374" s="36" t="s">
        <v>8390</v>
      </c>
      <c r="E5374" s="39" t="s">
        <v>934</v>
      </c>
      <c r="F5374" s="38">
        <v>8.6999999999999993</v>
      </c>
      <c r="G5374" s="37">
        <v>5</v>
      </c>
      <c r="H5374" s="37">
        <v>5</v>
      </c>
      <c r="I5374" s="37">
        <v>5</v>
      </c>
      <c r="J5374" s="37">
        <v>5</v>
      </c>
      <c r="K5374" s="37">
        <v>10</v>
      </c>
      <c r="L5374" s="37">
        <v>10</v>
      </c>
      <c r="M5374" s="37">
        <v>5</v>
      </c>
      <c r="N5374" s="37">
        <v>10</v>
      </c>
      <c r="O5374" s="37">
        <v>10</v>
      </c>
      <c r="P5374" s="37">
        <v>10</v>
      </c>
      <c r="Q5374" s="37">
        <v>5</v>
      </c>
    </row>
    <row r="5375" spans="1:17" ht="14.45" customHeight="1">
      <c r="A5375" s="174">
        <v>550</v>
      </c>
      <c r="B5375">
        <v>16</v>
      </c>
      <c r="C5375" s="36" t="s">
        <v>8376</v>
      </c>
      <c r="D5375" s="36" t="s">
        <v>8391</v>
      </c>
      <c r="E5375" s="39" t="s">
        <v>934</v>
      </c>
      <c r="F5375" s="38">
        <v>8.8000000000000007</v>
      </c>
      <c r="G5375" s="37">
        <v>5</v>
      </c>
      <c r="H5375" s="37">
        <v>5</v>
      </c>
      <c r="I5375" s="37">
        <v>5</v>
      </c>
      <c r="J5375" s="37">
        <v>5</v>
      </c>
      <c r="K5375" s="37">
        <v>10</v>
      </c>
      <c r="L5375" s="37">
        <v>10</v>
      </c>
      <c r="M5375" s="37">
        <v>5</v>
      </c>
      <c r="N5375" s="37">
        <v>10</v>
      </c>
      <c r="O5375" s="37">
        <v>10</v>
      </c>
      <c r="P5375" s="37">
        <v>10</v>
      </c>
      <c r="Q5375" s="37">
        <v>5</v>
      </c>
    </row>
    <row r="5376" spans="1:17" ht="14.45" customHeight="1">
      <c r="A5376" s="174">
        <v>549</v>
      </c>
      <c r="B5376">
        <v>17</v>
      </c>
      <c r="C5376" s="36" t="s">
        <v>8376</v>
      </c>
      <c r="D5376" s="36" t="s">
        <v>8392</v>
      </c>
      <c r="E5376" s="39" t="s">
        <v>934</v>
      </c>
      <c r="F5376" s="38">
        <v>8.1</v>
      </c>
      <c r="G5376" s="37">
        <v>5</v>
      </c>
      <c r="H5376" s="37">
        <v>5</v>
      </c>
      <c r="I5376" s="37">
        <v>5</v>
      </c>
      <c r="J5376" s="37">
        <v>5</v>
      </c>
      <c r="K5376" s="37">
        <v>10</v>
      </c>
      <c r="L5376" s="37">
        <v>10</v>
      </c>
      <c r="M5376" s="37">
        <v>5</v>
      </c>
      <c r="N5376" s="37">
        <v>10</v>
      </c>
      <c r="O5376" s="37">
        <v>10</v>
      </c>
      <c r="P5376" s="37">
        <v>10</v>
      </c>
      <c r="Q5376" s="37">
        <v>5</v>
      </c>
    </row>
    <row r="5377" spans="1:17" ht="14.45" customHeight="1">
      <c r="A5377" s="174">
        <v>548</v>
      </c>
      <c r="C5377" s="36" t="s">
        <v>8376</v>
      </c>
      <c r="D5377" s="35" t="s">
        <v>8493</v>
      </c>
      <c r="E5377" s="34" t="s">
        <v>934</v>
      </c>
      <c r="F5377" s="130">
        <v>8.6903920012718299</v>
      </c>
      <c r="G5377" s="33" t="e">
        <f>AVERAGE(#REF!)</f>
        <v>#REF!</v>
      </c>
      <c r="H5377" s="33" t="e">
        <f>AVERAGE(#REF!)</f>
        <v>#REF!</v>
      </c>
      <c r="I5377" s="33" t="e">
        <f>AVERAGE(#REF!)</f>
        <v>#REF!</v>
      </c>
      <c r="J5377" s="33" t="e">
        <f>AVERAGE(#REF!)</f>
        <v>#REF!</v>
      </c>
      <c r="K5377" s="33" t="e">
        <f>AVERAGE(#REF!)</f>
        <v>#REF!</v>
      </c>
      <c r="L5377" s="33" t="e">
        <f>AVERAGE(#REF!)</f>
        <v>#REF!</v>
      </c>
      <c r="M5377" s="33" t="e">
        <f>AVERAGE(#REF!)</f>
        <v>#REF!</v>
      </c>
      <c r="N5377" s="33" t="e">
        <f>AVERAGE(#REF!)</f>
        <v>#REF!</v>
      </c>
      <c r="O5377" s="33" t="e">
        <f>AVERAGE(#REF!)</f>
        <v>#REF!</v>
      </c>
      <c r="P5377" s="33" t="e">
        <f>AVERAGE(#REF!)</f>
        <v>#REF!</v>
      </c>
      <c r="Q5377" s="33" t="e">
        <f>AVERAGE(#REF!)</f>
        <v>#REF!</v>
      </c>
    </row>
    <row r="5378" spans="1:17" ht="14.45" customHeight="1">
      <c r="A5378" s="174">
        <v>547</v>
      </c>
      <c r="B5378">
        <v>1</v>
      </c>
      <c r="C5378" s="36" t="s">
        <v>8450</v>
      </c>
      <c r="D5378" s="36" t="s">
        <v>8363</v>
      </c>
      <c r="E5378" s="39" t="s">
        <v>934</v>
      </c>
      <c r="F5378" s="38">
        <v>9</v>
      </c>
      <c r="G5378" s="37">
        <v>5</v>
      </c>
      <c r="H5378" s="37">
        <v>5</v>
      </c>
      <c r="I5378" s="37">
        <v>5</v>
      </c>
      <c r="J5378" s="37">
        <v>5</v>
      </c>
      <c r="K5378" s="37">
        <v>10</v>
      </c>
      <c r="L5378" s="37">
        <v>10</v>
      </c>
      <c r="M5378" s="37">
        <v>5</v>
      </c>
      <c r="N5378" s="37">
        <v>10</v>
      </c>
      <c r="O5378" s="37">
        <v>10</v>
      </c>
      <c r="P5378" s="37">
        <v>10</v>
      </c>
      <c r="Q5378" s="37">
        <v>5</v>
      </c>
    </row>
    <row r="5379" spans="1:17" ht="14.45" customHeight="1">
      <c r="A5379" s="174">
        <v>546</v>
      </c>
      <c r="B5379">
        <v>2</v>
      </c>
      <c r="C5379" s="36" t="s">
        <v>8450</v>
      </c>
      <c r="D5379" s="36" t="s">
        <v>8364</v>
      </c>
      <c r="E5379" s="39" t="s">
        <v>934</v>
      </c>
      <c r="F5379" s="38">
        <v>8.6999999999999993</v>
      </c>
      <c r="G5379" s="37">
        <v>5</v>
      </c>
      <c r="H5379" s="37">
        <v>5</v>
      </c>
      <c r="I5379" s="37">
        <v>5</v>
      </c>
      <c r="J5379" s="37">
        <v>5</v>
      </c>
      <c r="K5379" s="37">
        <v>10</v>
      </c>
      <c r="L5379" s="37">
        <v>10</v>
      </c>
      <c r="M5379" s="37">
        <v>5</v>
      </c>
      <c r="N5379" s="37">
        <v>10</v>
      </c>
      <c r="O5379" s="37">
        <v>10</v>
      </c>
      <c r="P5379" s="37">
        <v>10</v>
      </c>
      <c r="Q5379" s="37">
        <v>5</v>
      </c>
    </row>
    <row r="5380" spans="1:17" ht="14.45" customHeight="1">
      <c r="A5380" s="174">
        <v>545</v>
      </c>
      <c r="B5380">
        <v>3</v>
      </c>
      <c r="C5380" s="36" t="s">
        <v>8450</v>
      </c>
      <c r="D5380" s="36" t="s">
        <v>8365</v>
      </c>
      <c r="E5380" s="39" t="s">
        <v>934</v>
      </c>
      <c r="F5380" s="38">
        <v>8.6</v>
      </c>
      <c r="G5380" s="37">
        <v>5</v>
      </c>
      <c r="H5380" s="37">
        <v>5</v>
      </c>
      <c r="I5380" s="37">
        <v>5</v>
      </c>
      <c r="J5380" s="37">
        <v>5</v>
      </c>
      <c r="K5380" s="37">
        <v>10</v>
      </c>
      <c r="L5380" s="37">
        <v>10</v>
      </c>
      <c r="M5380" s="37">
        <v>5</v>
      </c>
      <c r="N5380" s="37">
        <v>10</v>
      </c>
      <c r="O5380" s="37">
        <v>10</v>
      </c>
      <c r="P5380" s="37">
        <v>10</v>
      </c>
      <c r="Q5380" s="37">
        <v>5</v>
      </c>
    </row>
    <row r="5381" spans="1:17" ht="14.45" customHeight="1">
      <c r="A5381" s="174">
        <v>544</v>
      </c>
      <c r="B5381">
        <v>4</v>
      </c>
      <c r="C5381" s="36" t="s">
        <v>8450</v>
      </c>
      <c r="D5381" s="36" t="s">
        <v>8366</v>
      </c>
      <c r="E5381" s="39" t="s">
        <v>934</v>
      </c>
      <c r="F5381" s="38">
        <v>8.9</v>
      </c>
      <c r="G5381" s="37">
        <v>5</v>
      </c>
      <c r="H5381" s="37">
        <v>5</v>
      </c>
      <c r="I5381" s="37">
        <v>5</v>
      </c>
      <c r="J5381" s="37">
        <v>5</v>
      </c>
      <c r="K5381" s="37">
        <v>10</v>
      </c>
      <c r="L5381" s="37">
        <v>10</v>
      </c>
      <c r="M5381" s="37">
        <v>5</v>
      </c>
      <c r="N5381" s="37">
        <v>10</v>
      </c>
      <c r="O5381" s="37">
        <v>10</v>
      </c>
      <c r="P5381" s="37">
        <v>10</v>
      </c>
      <c r="Q5381" s="37">
        <v>5</v>
      </c>
    </row>
    <row r="5382" spans="1:17" ht="14.45" customHeight="1">
      <c r="A5382" s="174">
        <v>543</v>
      </c>
      <c r="B5382">
        <v>5</v>
      </c>
      <c r="C5382" s="36" t="s">
        <v>8450</v>
      </c>
      <c r="D5382" s="36" t="s">
        <v>8367</v>
      </c>
      <c r="E5382" s="39" t="s">
        <v>934</v>
      </c>
      <c r="F5382" s="38">
        <v>9</v>
      </c>
      <c r="G5382" s="37">
        <v>5</v>
      </c>
      <c r="H5382" s="37">
        <v>5</v>
      </c>
      <c r="I5382" s="37">
        <v>5</v>
      </c>
      <c r="J5382" s="37">
        <v>5</v>
      </c>
      <c r="K5382" s="37">
        <v>10</v>
      </c>
      <c r="L5382" s="37">
        <v>10</v>
      </c>
      <c r="M5382" s="37">
        <v>5</v>
      </c>
      <c r="N5382" s="37">
        <v>10</v>
      </c>
      <c r="O5382" s="37">
        <v>10</v>
      </c>
      <c r="P5382" s="37">
        <v>10</v>
      </c>
      <c r="Q5382" s="37">
        <v>5</v>
      </c>
    </row>
    <row r="5383" spans="1:17" ht="14.45" customHeight="1">
      <c r="A5383" s="174">
        <v>542</v>
      </c>
      <c r="B5383">
        <v>6</v>
      </c>
      <c r="C5383" s="36" t="s">
        <v>8450</v>
      </c>
      <c r="D5383" s="36" t="s">
        <v>8368</v>
      </c>
      <c r="E5383" s="39" t="s">
        <v>934</v>
      </c>
      <c r="F5383" s="38">
        <v>8.8000000000000007</v>
      </c>
      <c r="G5383" s="37">
        <v>5</v>
      </c>
      <c r="H5383" s="37">
        <v>5</v>
      </c>
      <c r="I5383" s="37">
        <v>5</v>
      </c>
      <c r="J5383" s="37">
        <v>5</v>
      </c>
      <c r="K5383" s="37">
        <v>10</v>
      </c>
      <c r="L5383" s="37">
        <v>10</v>
      </c>
      <c r="M5383" s="37">
        <v>5</v>
      </c>
      <c r="N5383" s="37">
        <v>10</v>
      </c>
      <c r="O5383" s="37">
        <v>10</v>
      </c>
      <c r="P5383" s="37">
        <v>10</v>
      </c>
      <c r="Q5383" s="37">
        <v>5</v>
      </c>
    </row>
    <row r="5384" spans="1:17" ht="14.45" customHeight="1">
      <c r="A5384" s="174">
        <v>541</v>
      </c>
      <c r="B5384">
        <v>7</v>
      </c>
      <c r="C5384" s="36" t="s">
        <v>8450</v>
      </c>
      <c r="D5384" s="36" t="s">
        <v>8369</v>
      </c>
      <c r="E5384" s="39" t="s">
        <v>934</v>
      </c>
      <c r="F5384" s="38">
        <v>8.6999999999999993</v>
      </c>
      <c r="G5384" s="37">
        <v>5</v>
      </c>
      <c r="H5384" s="37">
        <v>5</v>
      </c>
      <c r="I5384" s="37">
        <v>5</v>
      </c>
      <c r="J5384" s="37">
        <v>5</v>
      </c>
      <c r="K5384" s="37">
        <v>10</v>
      </c>
      <c r="L5384" s="37">
        <v>10</v>
      </c>
      <c r="M5384" s="37">
        <v>5</v>
      </c>
      <c r="N5384" s="37">
        <v>10</v>
      </c>
      <c r="O5384" s="37">
        <v>10</v>
      </c>
      <c r="P5384" s="37">
        <v>10</v>
      </c>
      <c r="Q5384" s="37">
        <v>5</v>
      </c>
    </row>
    <row r="5385" spans="1:17" ht="14.45" customHeight="1">
      <c r="A5385" s="174">
        <v>540</v>
      </c>
      <c r="B5385">
        <v>8</v>
      </c>
      <c r="C5385" s="36" t="s">
        <v>8450</v>
      </c>
      <c r="D5385" s="36" t="s">
        <v>8370</v>
      </c>
      <c r="E5385" s="39" t="s">
        <v>934</v>
      </c>
      <c r="F5385" s="38">
        <v>8.6999999999999993</v>
      </c>
      <c r="G5385" s="37">
        <v>5</v>
      </c>
      <c r="H5385" s="37">
        <v>5</v>
      </c>
      <c r="I5385" s="37">
        <v>5</v>
      </c>
      <c r="J5385" s="37">
        <v>5</v>
      </c>
      <c r="K5385" s="37">
        <v>10</v>
      </c>
      <c r="L5385" s="37">
        <v>10</v>
      </c>
      <c r="M5385" s="37">
        <v>5</v>
      </c>
      <c r="N5385" s="37">
        <v>10</v>
      </c>
      <c r="O5385" s="37">
        <v>10</v>
      </c>
      <c r="P5385" s="37">
        <v>10</v>
      </c>
      <c r="Q5385" s="37">
        <v>5</v>
      </c>
    </row>
    <row r="5386" spans="1:17" ht="14.45" customHeight="1">
      <c r="A5386" s="174">
        <v>539</v>
      </c>
      <c r="B5386">
        <v>9</v>
      </c>
      <c r="C5386" s="36" t="s">
        <v>8450</v>
      </c>
      <c r="D5386" s="36" t="s">
        <v>8371</v>
      </c>
      <c r="E5386" s="39" t="s">
        <v>934</v>
      </c>
      <c r="F5386" s="38">
        <v>8.5</v>
      </c>
      <c r="G5386" s="37">
        <v>5</v>
      </c>
      <c r="H5386" s="37">
        <v>5</v>
      </c>
      <c r="I5386" s="37">
        <v>5</v>
      </c>
      <c r="J5386" s="37">
        <v>5</v>
      </c>
      <c r="K5386" s="37">
        <v>10</v>
      </c>
      <c r="L5386" s="37">
        <v>10</v>
      </c>
      <c r="M5386" s="37">
        <v>5</v>
      </c>
      <c r="N5386" s="37">
        <v>10</v>
      </c>
      <c r="O5386" s="37">
        <v>10</v>
      </c>
      <c r="P5386" s="37">
        <v>10</v>
      </c>
      <c r="Q5386" s="37">
        <v>5</v>
      </c>
    </row>
    <row r="5387" spans="1:17" ht="14.45" customHeight="1">
      <c r="A5387" s="174">
        <v>538</v>
      </c>
      <c r="B5387">
        <v>10</v>
      </c>
      <c r="C5387" s="36" t="s">
        <v>8450</v>
      </c>
      <c r="D5387" s="36" t="s">
        <v>8372</v>
      </c>
      <c r="E5387" s="39" t="s">
        <v>934</v>
      </c>
      <c r="F5387" s="38">
        <v>8.5</v>
      </c>
      <c r="G5387" s="37">
        <v>5</v>
      </c>
      <c r="H5387" s="37">
        <v>5</v>
      </c>
      <c r="I5387" s="37">
        <v>5</v>
      </c>
      <c r="J5387" s="37">
        <v>5</v>
      </c>
      <c r="K5387" s="37">
        <v>10</v>
      </c>
      <c r="L5387" s="37">
        <v>10</v>
      </c>
      <c r="M5387" s="37">
        <v>5</v>
      </c>
      <c r="N5387" s="37">
        <v>10</v>
      </c>
      <c r="O5387" s="37">
        <v>10</v>
      </c>
      <c r="P5387" s="37">
        <v>10</v>
      </c>
      <c r="Q5387" s="37">
        <v>5</v>
      </c>
    </row>
    <row r="5388" spans="1:17" ht="14.45" customHeight="1">
      <c r="A5388" s="174">
        <v>537</v>
      </c>
      <c r="B5388">
        <v>11</v>
      </c>
      <c r="C5388" s="36" t="s">
        <v>8450</v>
      </c>
      <c r="D5388" s="36" t="s">
        <v>8373</v>
      </c>
      <c r="E5388" s="39" t="s">
        <v>934</v>
      </c>
      <c r="F5388" s="38">
        <v>8.6</v>
      </c>
      <c r="G5388" s="37">
        <v>5</v>
      </c>
      <c r="H5388" s="37">
        <v>5</v>
      </c>
      <c r="I5388" s="37">
        <v>5</v>
      </c>
      <c r="J5388" s="37">
        <v>5</v>
      </c>
      <c r="K5388" s="37">
        <v>10</v>
      </c>
      <c r="L5388" s="37">
        <v>10</v>
      </c>
      <c r="M5388" s="37">
        <v>5</v>
      </c>
      <c r="N5388" s="37">
        <v>10</v>
      </c>
      <c r="O5388" s="37">
        <v>10</v>
      </c>
      <c r="P5388" s="37">
        <v>10</v>
      </c>
      <c r="Q5388" s="37">
        <v>5</v>
      </c>
    </row>
    <row r="5389" spans="1:17" ht="14.45" customHeight="1">
      <c r="A5389" s="174">
        <v>536</v>
      </c>
      <c r="B5389">
        <v>12</v>
      </c>
      <c r="C5389" s="36" t="s">
        <v>8450</v>
      </c>
      <c r="D5389" s="36" t="s">
        <v>8374</v>
      </c>
      <c r="E5389" s="39" t="s">
        <v>934</v>
      </c>
      <c r="F5389" s="38">
        <v>8.1999999999999993</v>
      </c>
      <c r="G5389" s="37">
        <v>5</v>
      </c>
      <c r="H5389" s="37">
        <v>5</v>
      </c>
      <c r="I5389" s="37">
        <v>5</v>
      </c>
      <c r="J5389" s="37">
        <v>5</v>
      </c>
      <c r="K5389" s="37">
        <v>10</v>
      </c>
      <c r="L5389" s="37">
        <v>10</v>
      </c>
      <c r="M5389" s="37">
        <v>5</v>
      </c>
      <c r="N5389" s="37">
        <v>10</v>
      </c>
      <c r="O5389" s="37">
        <v>10</v>
      </c>
      <c r="P5389" s="37">
        <v>10</v>
      </c>
      <c r="Q5389" s="37">
        <v>5</v>
      </c>
    </row>
    <row r="5390" spans="1:17" ht="14.45" customHeight="1">
      <c r="A5390" s="174">
        <v>535</v>
      </c>
      <c r="B5390">
        <v>13</v>
      </c>
      <c r="C5390" s="36" t="s">
        <v>8450</v>
      </c>
      <c r="D5390" s="36" t="s">
        <v>8375</v>
      </c>
      <c r="E5390" s="39" t="s">
        <v>934</v>
      </c>
      <c r="F5390" s="38">
        <v>8.5</v>
      </c>
      <c r="G5390" s="37">
        <v>5</v>
      </c>
      <c r="H5390" s="37">
        <v>5</v>
      </c>
      <c r="I5390" s="37">
        <v>5</v>
      </c>
      <c r="J5390" s="37">
        <v>5</v>
      </c>
      <c r="K5390" s="37">
        <v>10</v>
      </c>
      <c r="L5390" s="37">
        <v>10</v>
      </c>
      <c r="M5390" s="37">
        <v>5</v>
      </c>
      <c r="N5390" s="37">
        <v>10</v>
      </c>
      <c r="O5390" s="37">
        <v>10</v>
      </c>
      <c r="P5390" s="37">
        <v>10</v>
      </c>
      <c r="Q5390" s="37">
        <v>5</v>
      </c>
    </row>
    <row r="5391" spans="1:17" ht="14.45" customHeight="1">
      <c r="A5391" s="174">
        <v>534</v>
      </c>
      <c r="C5391" s="36" t="s">
        <v>8450</v>
      </c>
      <c r="D5391" s="35" t="s">
        <v>8493</v>
      </c>
      <c r="E5391" s="34" t="s">
        <v>934</v>
      </c>
      <c r="F5391" s="130">
        <v>8.6665220275805712</v>
      </c>
      <c r="G5391" s="33" t="e">
        <f>AVERAGE(#REF!)</f>
        <v>#REF!</v>
      </c>
      <c r="H5391" s="33" t="e">
        <f>AVERAGE(#REF!)</f>
        <v>#REF!</v>
      </c>
      <c r="I5391" s="33" t="e">
        <f>AVERAGE(#REF!)</f>
        <v>#REF!</v>
      </c>
      <c r="J5391" s="33" t="e">
        <f>AVERAGE(#REF!)</f>
        <v>#REF!</v>
      </c>
      <c r="K5391" s="33" t="e">
        <f>AVERAGE(#REF!)</f>
        <v>#REF!</v>
      </c>
      <c r="L5391" s="33" t="e">
        <f>AVERAGE(#REF!)</f>
        <v>#REF!</v>
      </c>
      <c r="M5391" s="33" t="e">
        <f>AVERAGE(#REF!)</f>
        <v>#REF!</v>
      </c>
      <c r="N5391" s="33" t="e">
        <f>AVERAGE(#REF!)</f>
        <v>#REF!</v>
      </c>
      <c r="O5391" s="33" t="e">
        <f>AVERAGE(#REF!)</f>
        <v>#REF!</v>
      </c>
      <c r="P5391" s="33" t="e">
        <f>AVERAGE(#REF!)</f>
        <v>#REF!</v>
      </c>
      <c r="Q5391" s="33" t="e">
        <f>AVERAGE(#REF!)</f>
        <v>#REF!</v>
      </c>
    </row>
    <row r="5392" spans="1:17" ht="14.45" customHeight="1">
      <c r="A5392" s="174">
        <v>533</v>
      </c>
      <c r="B5392">
        <v>1</v>
      </c>
      <c r="C5392" s="36" t="s">
        <v>8349</v>
      </c>
      <c r="D5392" s="36" t="s">
        <v>8350</v>
      </c>
      <c r="E5392" s="39" t="s">
        <v>934</v>
      </c>
      <c r="F5392" s="38">
        <v>8.5</v>
      </c>
      <c r="G5392" s="37">
        <v>5</v>
      </c>
      <c r="H5392" s="37">
        <v>5</v>
      </c>
      <c r="I5392" s="37">
        <v>5</v>
      </c>
      <c r="J5392" s="37">
        <v>5</v>
      </c>
      <c r="K5392" s="37">
        <v>10</v>
      </c>
      <c r="L5392" s="37">
        <v>10</v>
      </c>
      <c r="M5392" s="37">
        <v>5</v>
      </c>
      <c r="N5392" s="37">
        <v>10</v>
      </c>
      <c r="O5392" s="37">
        <v>10</v>
      </c>
      <c r="P5392" s="37">
        <v>10</v>
      </c>
      <c r="Q5392" s="37">
        <v>5</v>
      </c>
    </row>
    <row r="5393" spans="1:17" ht="14.45" customHeight="1">
      <c r="A5393" s="174">
        <v>532</v>
      </c>
      <c r="B5393">
        <v>2</v>
      </c>
      <c r="C5393" s="36" t="s">
        <v>8349</v>
      </c>
      <c r="D5393" s="36" t="s">
        <v>8351</v>
      </c>
      <c r="E5393" s="39" t="s">
        <v>934</v>
      </c>
      <c r="F5393" s="38">
        <v>8.6</v>
      </c>
      <c r="G5393" s="37">
        <v>5</v>
      </c>
      <c r="H5393" s="37">
        <v>5</v>
      </c>
      <c r="I5393" s="37">
        <v>5</v>
      </c>
      <c r="J5393" s="37">
        <v>5</v>
      </c>
      <c r="K5393" s="37">
        <v>10</v>
      </c>
      <c r="L5393" s="37">
        <v>10</v>
      </c>
      <c r="M5393" s="37">
        <v>5</v>
      </c>
      <c r="N5393" s="37">
        <v>10</v>
      </c>
      <c r="O5393" s="37">
        <v>10</v>
      </c>
      <c r="P5393" s="37">
        <v>10</v>
      </c>
      <c r="Q5393" s="37">
        <v>5</v>
      </c>
    </row>
    <row r="5394" spans="1:17" ht="14.45" customHeight="1">
      <c r="A5394" s="174">
        <v>531</v>
      </c>
      <c r="B5394">
        <v>3</v>
      </c>
      <c r="C5394" s="36" t="s">
        <v>8349</v>
      </c>
      <c r="D5394" s="36" t="s">
        <v>8352</v>
      </c>
      <c r="E5394" s="39" t="s">
        <v>934</v>
      </c>
      <c r="F5394" s="38">
        <v>8.6999999999999993</v>
      </c>
      <c r="G5394" s="37">
        <v>5</v>
      </c>
      <c r="H5394" s="37">
        <v>5</v>
      </c>
      <c r="I5394" s="37">
        <v>5</v>
      </c>
      <c r="J5394" s="37">
        <v>5</v>
      </c>
      <c r="K5394" s="37">
        <v>10</v>
      </c>
      <c r="L5394" s="37">
        <v>10</v>
      </c>
      <c r="M5394" s="37">
        <v>5</v>
      </c>
      <c r="N5394" s="37">
        <v>10</v>
      </c>
      <c r="O5394" s="37">
        <v>10</v>
      </c>
      <c r="P5394" s="37">
        <v>10</v>
      </c>
      <c r="Q5394" s="37">
        <v>5</v>
      </c>
    </row>
    <row r="5395" spans="1:17" ht="14.45" customHeight="1">
      <c r="A5395" s="174">
        <v>530</v>
      </c>
      <c r="B5395">
        <v>4</v>
      </c>
      <c r="C5395" s="36" t="s">
        <v>8349</v>
      </c>
      <c r="D5395" s="36" t="s">
        <v>8353</v>
      </c>
      <c r="E5395" s="39" t="s">
        <v>934</v>
      </c>
      <c r="F5395" s="38">
        <v>8.4</v>
      </c>
      <c r="G5395" s="37">
        <v>5</v>
      </c>
      <c r="H5395" s="37">
        <v>5</v>
      </c>
      <c r="I5395" s="37">
        <v>5</v>
      </c>
      <c r="J5395" s="37">
        <v>5</v>
      </c>
      <c r="K5395" s="37">
        <v>10</v>
      </c>
      <c r="L5395" s="37">
        <v>10</v>
      </c>
      <c r="M5395" s="37">
        <v>5</v>
      </c>
      <c r="N5395" s="37">
        <v>10</v>
      </c>
      <c r="O5395" s="37">
        <v>10</v>
      </c>
      <c r="P5395" s="37">
        <v>10</v>
      </c>
      <c r="Q5395" s="37">
        <v>5</v>
      </c>
    </row>
    <row r="5396" spans="1:17" ht="14.45" customHeight="1">
      <c r="A5396" s="174">
        <v>529</v>
      </c>
      <c r="B5396">
        <v>5</v>
      </c>
      <c r="C5396" s="36" t="s">
        <v>8349</v>
      </c>
      <c r="D5396" s="36" t="s">
        <v>8354</v>
      </c>
      <c r="E5396" s="39" t="s">
        <v>934</v>
      </c>
      <c r="F5396" s="38">
        <v>8.4</v>
      </c>
      <c r="G5396" s="37">
        <v>5</v>
      </c>
      <c r="H5396" s="37">
        <v>5</v>
      </c>
      <c r="I5396" s="37">
        <v>5</v>
      </c>
      <c r="J5396" s="37">
        <v>5</v>
      </c>
      <c r="K5396" s="37">
        <v>10</v>
      </c>
      <c r="L5396" s="37">
        <v>10</v>
      </c>
      <c r="M5396" s="37">
        <v>5</v>
      </c>
      <c r="N5396" s="37">
        <v>10</v>
      </c>
      <c r="O5396" s="37">
        <v>10</v>
      </c>
      <c r="P5396" s="37">
        <v>10</v>
      </c>
      <c r="Q5396" s="37">
        <v>5</v>
      </c>
    </row>
    <row r="5397" spans="1:17" ht="14.45" customHeight="1">
      <c r="A5397" s="174">
        <v>528</v>
      </c>
      <c r="B5397">
        <v>6</v>
      </c>
      <c r="C5397" s="36" t="s">
        <v>8349</v>
      </c>
      <c r="D5397" s="36" t="s">
        <v>2589</v>
      </c>
      <c r="E5397" s="39" t="s">
        <v>934</v>
      </c>
      <c r="F5397" s="38">
        <v>9.3000000000000007</v>
      </c>
      <c r="G5397" s="37">
        <v>5</v>
      </c>
      <c r="H5397" s="37">
        <v>5</v>
      </c>
      <c r="I5397" s="37">
        <v>5</v>
      </c>
      <c r="J5397" s="37">
        <v>5</v>
      </c>
      <c r="K5397" s="37">
        <v>10</v>
      </c>
      <c r="L5397" s="37">
        <v>10</v>
      </c>
      <c r="M5397" s="37">
        <v>5</v>
      </c>
      <c r="N5397" s="37">
        <v>10</v>
      </c>
      <c r="O5397" s="37">
        <v>10</v>
      </c>
      <c r="P5397" s="37">
        <v>10</v>
      </c>
      <c r="Q5397" s="37">
        <v>5</v>
      </c>
    </row>
    <row r="5398" spans="1:17" ht="14.45" customHeight="1">
      <c r="A5398" s="174">
        <v>527</v>
      </c>
      <c r="B5398">
        <v>7</v>
      </c>
      <c r="C5398" s="36" t="s">
        <v>8349</v>
      </c>
      <c r="D5398" s="36" t="s">
        <v>8355</v>
      </c>
      <c r="E5398" s="39" t="s">
        <v>934</v>
      </c>
      <c r="F5398" s="38">
        <v>9.1</v>
      </c>
      <c r="G5398" s="37">
        <v>5</v>
      </c>
      <c r="H5398" s="37">
        <v>5</v>
      </c>
      <c r="I5398" s="37">
        <v>5</v>
      </c>
      <c r="J5398" s="37">
        <v>5</v>
      </c>
      <c r="K5398" s="37">
        <v>10</v>
      </c>
      <c r="L5398" s="37">
        <v>10</v>
      </c>
      <c r="M5398" s="37">
        <v>5</v>
      </c>
      <c r="N5398" s="37">
        <v>10</v>
      </c>
      <c r="O5398" s="37">
        <v>10</v>
      </c>
      <c r="P5398" s="37">
        <v>10</v>
      </c>
      <c r="Q5398" s="37">
        <v>5</v>
      </c>
    </row>
    <row r="5399" spans="1:17" ht="14.45" customHeight="1">
      <c r="A5399" s="174">
        <v>526</v>
      </c>
      <c r="B5399">
        <v>8</v>
      </c>
      <c r="C5399" s="36" t="s">
        <v>8349</v>
      </c>
      <c r="D5399" s="36" t="s">
        <v>8356</v>
      </c>
      <c r="E5399" s="39" t="s">
        <v>934</v>
      </c>
      <c r="F5399" s="38">
        <v>8.6</v>
      </c>
      <c r="G5399" s="37">
        <v>5</v>
      </c>
      <c r="H5399" s="37">
        <v>5</v>
      </c>
      <c r="I5399" s="37">
        <v>5</v>
      </c>
      <c r="J5399" s="37">
        <v>5</v>
      </c>
      <c r="K5399" s="37">
        <v>10</v>
      </c>
      <c r="L5399" s="37">
        <v>10</v>
      </c>
      <c r="M5399" s="37">
        <v>5</v>
      </c>
      <c r="N5399" s="37">
        <v>10</v>
      </c>
      <c r="O5399" s="37">
        <v>10</v>
      </c>
      <c r="P5399" s="37">
        <v>10</v>
      </c>
      <c r="Q5399" s="37">
        <v>5</v>
      </c>
    </row>
    <row r="5400" spans="1:17" ht="14.45" customHeight="1">
      <c r="A5400" s="174">
        <v>525</v>
      </c>
      <c r="B5400">
        <v>9</v>
      </c>
      <c r="C5400" s="36" t="s">
        <v>8349</v>
      </c>
      <c r="D5400" s="36" t="s">
        <v>8357</v>
      </c>
      <c r="E5400" s="39" t="s">
        <v>934</v>
      </c>
      <c r="F5400" s="38">
        <v>8.6</v>
      </c>
      <c r="G5400" s="37">
        <v>5</v>
      </c>
      <c r="H5400" s="37">
        <v>5</v>
      </c>
      <c r="I5400" s="37">
        <v>5</v>
      </c>
      <c r="J5400" s="37">
        <v>5</v>
      </c>
      <c r="K5400" s="37">
        <v>10</v>
      </c>
      <c r="L5400" s="37">
        <v>10</v>
      </c>
      <c r="M5400" s="37">
        <v>5</v>
      </c>
      <c r="N5400" s="37">
        <v>10</v>
      </c>
      <c r="O5400" s="37">
        <v>10</v>
      </c>
      <c r="P5400" s="37">
        <v>10</v>
      </c>
      <c r="Q5400" s="37">
        <v>5</v>
      </c>
    </row>
    <row r="5401" spans="1:17" ht="14.45" customHeight="1">
      <c r="A5401" s="174">
        <v>524</v>
      </c>
      <c r="B5401">
        <v>10</v>
      </c>
      <c r="C5401" s="36" t="s">
        <v>8349</v>
      </c>
      <c r="D5401" s="36" t="s">
        <v>8358</v>
      </c>
      <c r="E5401" s="39" t="s">
        <v>934</v>
      </c>
      <c r="F5401" s="38">
        <v>8</v>
      </c>
      <c r="G5401" s="37">
        <v>5</v>
      </c>
      <c r="H5401" s="37">
        <v>5</v>
      </c>
      <c r="I5401" s="37">
        <v>5</v>
      </c>
      <c r="J5401" s="37">
        <v>5</v>
      </c>
      <c r="K5401" s="37">
        <v>10</v>
      </c>
      <c r="L5401" s="37">
        <v>10</v>
      </c>
      <c r="M5401" s="37">
        <v>5</v>
      </c>
      <c r="N5401" s="37">
        <v>10</v>
      </c>
      <c r="O5401" s="37">
        <v>10</v>
      </c>
      <c r="P5401" s="37">
        <v>10</v>
      </c>
      <c r="Q5401" s="37">
        <v>5</v>
      </c>
    </row>
    <row r="5402" spans="1:17" ht="14.45" customHeight="1">
      <c r="A5402" s="174">
        <v>523</v>
      </c>
      <c r="B5402">
        <v>11</v>
      </c>
      <c r="C5402" s="36" t="s">
        <v>8349</v>
      </c>
      <c r="D5402" s="36" t="s">
        <v>8359</v>
      </c>
      <c r="E5402" s="39" t="s">
        <v>934</v>
      </c>
      <c r="F5402" s="38">
        <v>9.1999999999999993</v>
      </c>
      <c r="G5402" s="37">
        <v>5</v>
      </c>
      <c r="H5402" s="37">
        <v>5</v>
      </c>
      <c r="I5402" s="37">
        <v>5</v>
      </c>
      <c r="J5402" s="37">
        <v>5</v>
      </c>
      <c r="K5402" s="37">
        <v>10</v>
      </c>
      <c r="L5402" s="37">
        <v>10</v>
      </c>
      <c r="M5402" s="37">
        <v>5</v>
      </c>
      <c r="N5402" s="37">
        <v>10</v>
      </c>
      <c r="O5402" s="37">
        <v>10</v>
      </c>
      <c r="P5402" s="37">
        <v>10</v>
      </c>
      <c r="Q5402" s="37">
        <v>5</v>
      </c>
    </row>
    <row r="5403" spans="1:17" ht="14.45" customHeight="1">
      <c r="A5403" s="174">
        <v>522</v>
      </c>
      <c r="B5403">
        <v>12</v>
      </c>
      <c r="C5403" s="36" t="s">
        <v>8349</v>
      </c>
      <c r="D5403" s="36" t="s">
        <v>8360</v>
      </c>
      <c r="E5403" s="39" t="s">
        <v>934</v>
      </c>
      <c r="F5403" s="38">
        <v>8.9</v>
      </c>
      <c r="G5403" s="37">
        <v>5</v>
      </c>
      <c r="H5403" s="37">
        <v>5</v>
      </c>
      <c r="I5403" s="37">
        <v>5</v>
      </c>
      <c r="J5403" s="37">
        <v>5</v>
      </c>
      <c r="K5403" s="37">
        <v>10</v>
      </c>
      <c r="L5403" s="37">
        <v>10</v>
      </c>
      <c r="M5403" s="37">
        <v>5</v>
      </c>
      <c r="N5403" s="37">
        <v>10</v>
      </c>
      <c r="O5403" s="37">
        <v>10</v>
      </c>
      <c r="P5403" s="37">
        <v>10</v>
      </c>
      <c r="Q5403" s="37">
        <v>5</v>
      </c>
    </row>
    <row r="5404" spans="1:17" ht="14.45" customHeight="1">
      <c r="A5404" s="174">
        <v>521</v>
      </c>
      <c r="B5404">
        <v>13</v>
      </c>
      <c r="C5404" s="36" t="s">
        <v>8349</v>
      </c>
      <c r="D5404" s="36" t="s">
        <v>8361</v>
      </c>
      <c r="E5404" s="39" t="s">
        <v>934</v>
      </c>
      <c r="F5404" s="38">
        <v>8.4</v>
      </c>
      <c r="G5404" s="37">
        <v>5</v>
      </c>
      <c r="H5404" s="37">
        <v>5</v>
      </c>
      <c r="I5404" s="37">
        <v>5</v>
      </c>
      <c r="J5404" s="37">
        <v>5</v>
      </c>
      <c r="K5404" s="37">
        <v>10</v>
      </c>
      <c r="L5404" s="37">
        <v>10</v>
      </c>
      <c r="M5404" s="37">
        <v>5</v>
      </c>
      <c r="N5404" s="37">
        <v>10</v>
      </c>
      <c r="O5404" s="37">
        <v>10</v>
      </c>
      <c r="P5404" s="37">
        <v>10</v>
      </c>
      <c r="Q5404" s="37">
        <v>5</v>
      </c>
    </row>
    <row r="5405" spans="1:17" ht="14.45" customHeight="1">
      <c r="A5405" s="174">
        <v>520</v>
      </c>
      <c r="B5405">
        <v>14</v>
      </c>
      <c r="C5405" s="36" t="s">
        <v>8349</v>
      </c>
      <c r="D5405" s="36" t="s">
        <v>6493</v>
      </c>
      <c r="E5405" s="39" t="s">
        <v>934</v>
      </c>
      <c r="F5405" s="38">
        <v>8.6</v>
      </c>
      <c r="G5405" s="37">
        <v>5</v>
      </c>
      <c r="H5405" s="37">
        <v>5</v>
      </c>
      <c r="I5405" s="37">
        <v>5</v>
      </c>
      <c r="J5405" s="37">
        <v>5</v>
      </c>
      <c r="K5405" s="37">
        <v>10</v>
      </c>
      <c r="L5405" s="37">
        <v>10</v>
      </c>
      <c r="M5405" s="37">
        <v>5</v>
      </c>
      <c r="N5405" s="37">
        <v>10</v>
      </c>
      <c r="O5405" s="37">
        <v>10</v>
      </c>
      <c r="P5405" s="37">
        <v>10</v>
      </c>
      <c r="Q5405" s="37">
        <v>5</v>
      </c>
    </row>
    <row r="5406" spans="1:17" ht="14.45" customHeight="1">
      <c r="A5406" s="174">
        <v>519</v>
      </c>
      <c r="C5406" s="36" t="s">
        <v>8349</v>
      </c>
      <c r="D5406" s="35" t="s">
        <v>8493</v>
      </c>
      <c r="E5406" s="34" t="s">
        <v>934</v>
      </c>
      <c r="F5406" s="130">
        <v>8.6575954023262973</v>
      </c>
      <c r="G5406" s="33" t="e">
        <f>AVERAGE(#REF!)</f>
        <v>#REF!</v>
      </c>
      <c r="H5406" s="33" t="e">
        <f>AVERAGE(#REF!)</f>
        <v>#REF!</v>
      </c>
      <c r="I5406" s="33" t="e">
        <f>AVERAGE(#REF!)</f>
        <v>#REF!</v>
      </c>
      <c r="J5406" s="33" t="e">
        <f>AVERAGE(#REF!)</f>
        <v>#REF!</v>
      </c>
      <c r="K5406" s="33" t="e">
        <f>AVERAGE(#REF!)</f>
        <v>#REF!</v>
      </c>
      <c r="L5406" s="33" t="e">
        <f>AVERAGE(#REF!)</f>
        <v>#REF!</v>
      </c>
      <c r="M5406" s="33" t="e">
        <f>AVERAGE(#REF!)</f>
        <v>#REF!</v>
      </c>
      <c r="N5406" s="33" t="e">
        <f>AVERAGE(#REF!)</f>
        <v>#REF!</v>
      </c>
      <c r="O5406" s="33" t="e">
        <f>AVERAGE(#REF!)</f>
        <v>#REF!</v>
      </c>
      <c r="P5406" s="33" t="e">
        <f>AVERAGE(#REF!)</f>
        <v>#REF!</v>
      </c>
      <c r="Q5406" s="33" t="e">
        <f>AVERAGE(#REF!)</f>
        <v>#REF!</v>
      </c>
    </row>
    <row r="5407" spans="1:17">
      <c r="A5407" s="174">
        <v>518</v>
      </c>
      <c r="B5407">
        <v>1</v>
      </c>
      <c r="C5407" s="36" t="s">
        <v>259</v>
      </c>
      <c r="D5407" s="42" t="s">
        <v>287</v>
      </c>
      <c r="E5407" s="41" t="s">
        <v>119</v>
      </c>
      <c r="F5407" s="40">
        <v>9.6</v>
      </c>
      <c r="G5407" s="37">
        <v>5</v>
      </c>
      <c r="H5407" s="37">
        <v>7</v>
      </c>
      <c r="I5407" s="37">
        <v>5</v>
      </c>
      <c r="J5407" s="37">
        <v>5</v>
      </c>
      <c r="K5407" s="37">
        <v>14</v>
      </c>
      <c r="L5407" s="37">
        <v>13</v>
      </c>
      <c r="M5407" s="37">
        <v>5</v>
      </c>
      <c r="N5407" s="37">
        <v>13</v>
      </c>
      <c r="O5407" s="37">
        <v>11</v>
      </c>
      <c r="P5407" s="37">
        <v>12</v>
      </c>
      <c r="Q5407" s="37">
        <v>7</v>
      </c>
    </row>
    <row r="5408" spans="1:17">
      <c r="A5408" s="174">
        <v>517</v>
      </c>
      <c r="B5408">
        <v>2</v>
      </c>
      <c r="C5408" s="36" t="s">
        <v>259</v>
      </c>
      <c r="D5408" s="36" t="s">
        <v>286</v>
      </c>
      <c r="E5408" s="39" t="s">
        <v>119</v>
      </c>
      <c r="F5408" s="38">
        <v>9</v>
      </c>
      <c r="G5408" s="37">
        <v>6</v>
      </c>
      <c r="H5408" s="37">
        <v>5</v>
      </c>
      <c r="I5408" s="37">
        <v>5</v>
      </c>
      <c r="J5408" s="37">
        <v>6</v>
      </c>
      <c r="K5408" s="37">
        <v>12</v>
      </c>
      <c r="L5408" s="37">
        <v>13</v>
      </c>
      <c r="M5408" s="37">
        <v>5</v>
      </c>
      <c r="N5408" s="37">
        <v>10</v>
      </c>
      <c r="O5408" s="37">
        <v>10</v>
      </c>
      <c r="P5408" s="37">
        <v>11</v>
      </c>
      <c r="Q5408" s="37">
        <v>6</v>
      </c>
    </row>
    <row r="5409" spans="1:17">
      <c r="A5409" s="174">
        <v>516</v>
      </c>
      <c r="B5409">
        <v>3</v>
      </c>
      <c r="C5409" s="36" t="s">
        <v>259</v>
      </c>
      <c r="D5409" s="36" t="s">
        <v>285</v>
      </c>
      <c r="E5409" s="39" t="s">
        <v>119</v>
      </c>
      <c r="F5409" s="38">
        <v>8.1999999999999993</v>
      </c>
      <c r="G5409" s="37">
        <v>4</v>
      </c>
      <c r="H5409" s="37">
        <v>8</v>
      </c>
      <c r="I5409" s="37">
        <v>5</v>
      </c>
      <c r="J5409" s="37">
        <v>5</v>
      </c>
      <c r="K5409" s="37">
        <v>10</v>
      </c>
      <c r="L5409" s="37">
        <v>8</v>
      </c>
      <c r="M5409" s="37">
        <v>5</v>
      </c>
      <c r="N5409" s="37">
        <v>10</v>
      </c>
      <c r="O5409" s="37">
        <v>8</v>
      </c>
      <c r="P5409" s="37">
        <v>10</v>
      </c>
      <c r="Q5409" s="37">
        <v>5</v>
      </c>
    </row>
    <row r="5410" spans="1:17">
      <c r="A5410" s="174">
        <v>515</v>
      </c>
      <c r="B5410">
        <v>4</v>
      </c>
      <c r="C5410" s="36" t="s">
        <v>259</v>
      </c>
      <c r="D5410" s="36" t="s">
        <v>284</v>
      </c>
      <c r="E5410" s="39" t="s">
        <v>119</v>
      </c>
      <c r="F5410" s="38">
        <v>7.9</v>
      </c>
      <c r="G5410" s="37">
        <v>2</v>
      </c>
      <c r="H5410" s="37">
        <v>5</v>
      </c>
      <c r="I5410" s="37">
        <v>5</v>
      </c>
      <c r="J5410" s="37">
        <v>5</v>
      </c>
      <c r="K5410" s="37">
        <v>10</v>
      </c>
      <c r="L5410" s="37">
        <v>10</v>
      </c>
      <c r="M5410" s="37">
        <v>5</v>
      </c>
      <c r="N5410" s="37">
        <v>10</v>
      </c>
      <c r="O5410" s="37">
        <v>10</v>
      </c>
      <c r="P5410" s="37">
        <v>10</v>
      </c>
      <c r="Q5410" s="37">
        <v>5</v>
      </c>
    </row>
    <row r="5411" spans="1:17">
      <c r="A5411" s="174">
        <v>514</v>
      </c>
      <c r="B5411">
        <v>5</v>
      </c>
      <c r="C5411" s="36" t="s">
        <v>259</v>
      </c>
      <c r="D5411" s="36" t="s">
        <v>283</v>
      </c>
      <c r="E5411" s="39" t="s">
        <v>119</v>
      </c>
      <c r="F5411" s="38">
        <v>8.6</v>
      </c>
      <c r="G5411" s="37">
        <v>5</v>
      </c>
      <c r="H5411" s="37">
        <v>5</v>
      </c>
      <c r="I5411" s="37">
        <v>8</v>
      </c>
      <c r="J5411" s="37">
        <v>5</v>
      </c>
      <c r="K5411" s="37">
        <v>12</v>
      </c>
      <c r="L5411" s="37">
        <v>9</v>
      </c>
      <c r="M5411" s="37">
        <v>3</v>
      </c>
      <c r="N5411" s="37">
        <v>12</v>
      </c>
      <c r="O5411" s="37">
        <v>10</v>
      </c>
      <c r="P5411" s="37">
        <v>10</v>
      </c>
      <c r="Q5411" s="37">
        <v>5</v>
      </c>
    </row>
    <row r="5412" spans="1:17">
      <c r="A5412" s="174">
        <v>513</v>
      </c>
      <c r="B5412">
        <v>6</v>
      </c>
      <c r="C5412" s="36" t="s">
        <v>259</v>
      </c>
      <c r="D5412" s="36" t="s">
        <v>282</v>
      </c>
      <c r="E5412" s="39" t="s">
        <v>119</v>
      </c>
      <c r="F5412" s="38">
        <v>9.1999999999999993</v>
      </c>
      <c r="G5412" s="37">
        <v>7</v>
      </c>
      <c r="H5412" s="37">
        <v>8</v>
      </c>
      <c r="I5412" s="37">
        <v>7</v>
      </c>
      <c r="J5412" s="37">
        <v>7</v>
      </c>
      <c r="K5412" s="37">
        <v>13</v>
      </c>
      <c r="L5412" s="37">
        <v>14</v>
      </c>
      <c r="M5412" s="37">
        <v>7</v>
      </c>
      <c r="N5412" s="37">
        <v>10</v>
      </c>
      <c r="O5412" s="37">
        <v>12</v>
      </c>
      <c r="P5412" s="37">
        <v>13</v>
      </c>
      <c r="Q5412" s="37">
        <v>5</v>
      </c>
    </row>
    <row r="5413" spans="1:17">
      <c r="A5413" s="174">
        <v>512</v>
      </c>
      <c r="B5413">
        <v>7</v>
      </c>
      <c r="C5413" s="36" t="s">
        <v>259</v>
      </c>
      <c r="D5413" s="36" t="s">
        <v>281</v>
      </c>
      <c r="E5413" s="39" t="s">
        <v>119</v>
      </c>
      <c r="F5413" s="38">
        <v>8.6</v>
      </c>
      <c r="G5413" s="37">
        <v>5</v>
      </c>
      <c r="H5413" s="37">
        <v>5</v>
      </c>
      <c r="I5413" s="37">
        <v>6</v>
      </c>
      <c r="J5413" s="37">
        <v>5</v>
      </c>
      <c r="K5413" s="37">
        <v>13</v>
      </c>
      <c r="L5413" s="37">
        <v>12</v>
      </c>
      <c r="M5413" s="37">
        <v>5</v>
      </c>
      <c r="N5413" s="37">
        <v>10</v>
      </c>
      <c r="O5413" s="37">
        <v>10</v>
      </c>
      <c r="P5413" s="37">
        <v>10</v>
      </c>
      <c r="Q5413" s="37">
        <v>5</v>
      </c>
    </row>
    <row r="5414" spans="1:17">
      <c r="A5414" s="174">
        <v>511</v>
      </c>
      <c r="B5414">
        <v>8</v>
      </c>
      <c r="C5414" s="36" t="s">
        <v>259</v>
      </c>
      <c r="D5414" s="36" t="s">
        <v>280</v>
      </c>
      <c r="E5414" s="39" t="s">
        <v>119</v>
      </c>
      <c r="F5414" s="38">
        <v>8</v>
      </c>
      <c r="G5414" s="37">
        <v>4</v>
      </c>
      <c r="H5414" s="37">
        <v>6</v>
      </c>
      <c r="I5414" s="37">
        <v>8</v>
      </c>
      <c r="J5414" s="37">
        <v>5</v>
      </c>
      <c r="K5414" s="37">
        <v>10</v>
      </c>
      <c r="L5414" s="37">
        <v>8</v>
      </c>
      <c r="M5414" s="37">
        <v>5</v>
      </c>
      <c r="N5414" s="37">
        <v>13</v>
      </c>
      <c r="O5414" s="37">
        <v>10</v>
      </c>
      <c r="P5414" s="37">
        <v>10</v>
      </c>
      <c r="Q5414" s="37">
        <v>5</v>
      </c>
    </row>
    <row r="5415" spans="1:17">
      <c r="A5415" s="174">
        <v>510</v>
      </c>
      <c r="B5415">
        <v>9</v>
      </c>
      <c r="C5415" s="36" t="s">
        <v>259</v>
      </c>
      <c r="D5415" s="36" t="s">
        <v>279</v>
      </c>
      <c r="E5415" s="39" t="s">
        <v>119</v>
      </c>
      <c r="F5415" s="38">
        <v>9.1</v>
      </c>
      <c r="G5415" s="37">
        <v>7</v>
      </c>
      <c r="H5415" s="37">
        <v>8</v>
      </c>
      <c r="I5415" s="37">
        <v>5</v>
      </c>
      <c r="J5415" s="37">
        <v>5</v>
      </c>
      <c r="K5415" s="37">
        <v>11</v>
      </c>
      <c r="L5415" s="37">
        <v>14</v>
      </c>
      <c r="M5415" s="37">
        <v>6</v>
      </c>
      <c r="N5415" s="37">
        <v>15</v>
      </c>
      <c r="O5415" s="37">
        <v>11</v>
      </c>
      <c r="P5415" s="37">
        <v>13</v>
      </c>
      <c r="Q5415" s="37">
        <v>5</v>
      </c>
    </row>
    <row r="5416" spans="1:17">
      <c r="A5416" s="174">
        <v>509</v>
      </c>
      <c r="B5416">
        <v>10</v>
      </c>
      <c r="C5416" s="36" t="s">
        <v>259</v>
      </c>
      <c r="D5416" s="36" t="s">
        <v>278</v>
      </c>
      <c r="E5416" s="39" t="s">
        <v>119</v>
      </c>
      <c r="F5416" s="38">
        <v>9.1999999999999993</v>
      </c>
      <c r="G5416" s="37">
        <v>5</v>
      </c>
      <c r="H5416" s="37">
        <v>6</v>
      </c>
      <c r="I5416" s="37">
        <v>5</v>
      </c>
      <c r="J5416" s="37">
        <v>5</v>
      </c>
      <c r="K5416" s="37">
        <v>10</v>
      </c>
      <c r="L5416" s="37">
        <v>13</v>
      </c>
      <c r="M5416" s="37">
        <v>5</v>
      </c>
      <c r="N5416" s="37">
        <v>12</v>
      </c>
      <c r="O5416" s="37">
        <v>10</v>
      </c>
      <c r="P5416" s="37">
        <v>10</v>
      </c>
      <c r="Q5416" s="37">
        <v>5</v>
      </c>
    </row>
    <row r="5417" spans="1:17">
      <c r="A5417" s="174">
        <v>508</v>
      </c>
      <c r="B5417">
        <v>11</v>
      </c>
      <c r="C5417" s="36" t="s">
        <v>259</v>
      </c>
      <c r="D5417" s="36" t="s">
        <v>277</v>
      </c>
      <c r="E5417" s="39" t="s">
        <v>119</v>
      </c>
      <c r="F5417" s="38">
        <v>8.4</v>
      </c>
      <c r="G5417" s="37">
        <v>5</v>
      </c>
      <c r="H5417" s="37">
        <v>5</v>
      </c>
      <c r="I5417" s="37">
        <v>5</v>
      </c>
      <c r="J5417" s="37">
        <v>5</v>
      </c>
      <c r="K5417" s="37">
        <v>10</v>
      </c>
      <c r="L5417" s="37">
        <v>10</v>
      </c>
      <c r="M5417" s="37">
        <v>5</v>
      </c>
      <c r="N5417" s="37">
        <v>12</v>
      </c>
      <c r="O5417" s="37">
        <v>10</v>
      </c>
      <c r="P5417" s="37">
        <v>10</v>
      </c>
      <c r="Q5417" s="37">
        <v>5</v>
      </c>
    </row>
    <row r="5418" spans="1:17">
      <c r="A5418" s="174">
        <v>507</v>
      </c>
      <c r="B5418">
        <v>12</v>
      </c>
      <c r="C5418" s="36" t="s">
        <v>259</v>
      </c>
      <c r="D5418" s="36" t="s">
        <v>276</v>
      </c>
      <c r="E5418" s="39" t="s">
        <v>119</v>
      </c>
      <c r="F5418" s="38">
        <v>8.6999999999999993</v>
      </c>
      <c r="G5418" s="37">
        <v>4</v>
      </c>
      <c r="H5418" s="37">
        <v>6</v>
      </c>
      <c r="I5418" s="37">
        <v>9</v>
      </c>
      <c r="J5418" s="37">
        <v>6</v>
      </c>
      <c r="K5418" s="37">
        <v>14</v>
      </c>
      <c r="L5418" s="37">
        <v>9</v>
      </c>
      <c r="M5418" s="37">
        <v>4</v>
      </c>
      <c r="N5418" s="37">
        <v>12</v>
      </c>
      <c r="O5418" s="37">
        <v>10</v>
      </c>
      <c r="P5418" s="37">
        <v>10</v>
      </c>
      <c r="Q5418" s="37">
        <v>5</v>
      </c>
    </row>
    <row r="5419" spans="1:17">
      <c r="A5419" s="174">
        <v>506</v>
      </c>
      <c r="B5419">
        <v>13</v>
      </c>
      <c r="C5419" s="36" t="s">
        <v>259</v>
      </c>
      <c r="D5419" s="42" t="s">
        <v>275</v>
      </c>
      <c r="E5419" s="41" t="s">
        <v>119</v>
      </c>
      <c r="F5419" s="40">
        <v>9.8000000000000007</v>
      </c>
      <c r="G5419" s="37">
        <v>10</v>
      </c>
      <c r="H5419" s="37">
        <v>9</v>
      </c>
      <c r="I5419" s="37">
        <v>7</v>
      </c>
      <c r="J5419" s="37">
        <v>6</v>
      </c>
      <c r="K5419" s="37">
        <v>14</v>
      </c>
      <c r="L5419" s="37">
        <v>18</v>
      </c>
      <c r="M5419" s="37">
        <v>4</v>
      </c>
      <c r="N5419" s="37">
        <v>20</v>
      </c>
      <c r="O5419" s="37">
        <v>11</v>
      </c>
      <c r="P5419" s="37">
        <v>20</v>
      </c>
      <c r="Q5419" s="37">
        <v>10</v>
      </c>
    </row>
    <row r="5420" spans="1:17">
      <c r="A5420" s="174">
        <v>505</v>
      </c>
      <c r="B5420">
        <v>14</v>
      </c>
      <c r="C5420" s="36" t="s">
        <v>259</v>
      </c>
      <c r="D5420" s="36" t="s">
        <v>274</v>
      </c>
      <c r="E5420" s="39" t="s">
        <v>119</v>
      </c>
      <c r="F5420" s="38">
        <v>8.5</v>
      </c>
      <c r="G5420" s="37">
        <v>6</v>
      </c>
      <c r="H5420" s="37">
        <v>8</v>
      </c>
      <c r="I5420" s="37">
        <v>5</v>
      </c>
      <c r="J5420" s="37">
        <v>6</v>
      </c>
      <c r="K5420" s="37">
        <v>12</v>
      </c>
      <c r="L5420" s="37">
        <v>12</v>
      </c>
      <c r="M5420" s="37">
        <v>5</v>
      </c>
      <c r="N5420" s="37">
        <v>11</v>
      </c>
      <c r="O5420" s="37">
        <v>10</v>
      </c>
      <c r="P5420" s="37">
        <v>11</v>
      </c>
      <c r="Q5420" s="37">
        <v>5</v>
      </c>
    </row>
    <row r="5421" spans="1:17">
      <c r="A5421" s="174">
        <v>504</v>
      </c>
      <c r="B5421">
        <v>15</v>
      </c>
      <c r="C5421" s="36" t="s">
        <v>259</v>
      </c>
      <c r="D5421" s="36" t="s">
        <v>273</v>
      </c>
      <c r="E5421" s="39" t="s">
        <v>119</v>
      </c>
      <c r="F5421" s="38">
        <v>9.3000000000000007</v>
      </c>
      <c r="G5421" s="37">
        <v>4</v>
      </c>
      <c r="H5421" s="37">
        <v>6</v>
      </c>
      <c r="I5421" s="37">
        <v>5</v>
      </c>
      <c r="J5421" s="37">
        <v>5</v>
      </c>
      <c r="K5421" s="37">
        <v>10</v>
      </c>
      <c r="L5421" s="37">
        <v>13</v>
      </c>
      <c r="M5421" s="37">
        <v>4</v>
      </c>
      <c r="N5421" s="37">
        <v>10</v>
      </c>
      <c r="O5421" s="37">
        <v>10</v>
      </c>
      <c r="P5421" s="37">
        <v>10</v>
      </c>
      <c r="Q5421" s="37">
        <v>5</v>
      </c>
    </row>
    <row r="5422" spans="1:17">
      <c r="A5422" s="174">
        <v>503</v>
      </c>
      <c r="B5422">
        <v>16</v>
      </c>
      <c r="C5422" s="36" t="s">
        <v>259</v>
      </c>
      <c r="D5422" s="36" t="s">
        <v>272</v>
      </c>
      <c r="E5422" s="39" t="s">
        <v>119</v>
      </c>
      <c r="F5422" s="38">
        <v>8.5</v>
      </c>
      <c r="G5422" s="37">
        <v>4</v>
      </c>
      <c r="H5422" s="37">
        <v>8</v>
      </c>
      <c r="I5422" s="37">
        <v>6</v>
      </c>
      <c r="J5422" s="37">
        <v>5</v>
      </c>
      <c r="K5422" s="37">
        <v>12</v>
      </c>
      <c r="L5422" s="37">
        <v>10</v>
      </c>
      <c r="M5422" s="37">
        <v>4</v>
      </c>
      <c r="N5422" s="37">
        <v>10</v>
      </c>
      <c r="O5422" s="37">
        <v>10</v>
      </c>
      <c r="P5422" s="37">
        <v>10</v>
      </c>
      <c r="Q5422" s="37">
        <v>5</v>
      </c>
    </row>
    <row r="5423" spans="1:17">
      <c r="A5423" s="174">
        <v>502</v>
      </c>
      <c r="B5423">
        <v>17</v>
      </c>
      <c r="C5423" s="36" t="s">
        <v>259</v>
      </c>
      <c r="D5423" s="36" t="s">
        <v>271</v>
      </c>
      <c r="E5423" s="39" t="s">
        <v>119</v>
      </c>
      <c r="F5423" s="38">
        <v>8.5</v>
      </c>
      <c r="G5423" s="37">
        <v>6</v>
      </c>
      <c r="H5423" s="37">
        <v>5</v>
      </c>
      <c r="I5423" s="37">
        <v>6</v>
      </c>
      <c r="J5423" s="37">
        <v>8</v>
      </c>
      <c r="K5423" s="37">
        <v>12</v>
      </c>
      <c r="L5423" s="37">
        <v>10</v>
      </c>
      <c r="M5423" s="37">
        <v>5</v>
      </c>
      <c r="N5423" s="37">
        <v>10</v>
      </c>
      <c r="O5423" s="37">
        <v>10</v>
      </c>
      <c r="P5423" s="37">
        <v>11</v>
      </c>
      <c r="Q5423" s="37">
        <v>5</v>
      </c>
    </row>
    <row r="5424" spans="1:17">
      <c r="A5424" s="174">
        <v>501</v>
      </c>
      <c r="B5424">
        <v>18</v>
      </c>
      <c r="C5424" s="36" t="s">
        <v>259</v>
      </c>
      <c r="D5424" s="36" t="s">
        <v>270</v>
      </c>
      <c r="E5424" s="39" t="s">
        <v>119</v>
      </c>
      <c r="F5424" s="38">
        <v>8.9</v>
      </c>
      <c r="G5424" s="37">
        <v>6</v>
      </c>
      <c r="H5424" s="37">
        <v>7</v>
      </c>
      <c r="I5424" s="37">
        <v>9</v>
      </c>
      <c r="J5424" s="37">
        <v>5</v>
      </c>
      <c r="K5424" s="37">
        <v>16</v>
      </c>
      <c r="L5424" s="37">
        <v>13</v>
      </c>
      <c r="M5424" s="37">
        <v>4</v>
      </c>
      <c r="N5424" s="37">
        <v>10</v>
      </c>
      <c r="O5424" s="37">
        <v>12</v>
      </c>
      <c r="P5424" s="37">
        <v>12</v>
      </c>
      <c r="Q5424" s="37">
        <v>5</v>
      </c>
    </row>
    <row r="5425" spans="1:17">
      <c r="A5425" s="174">
        <v>500</v>
      </c>
      <c r="B5425">
        <v>19</v>
      </c>
      <c r="C5425" s="36" t="s">
        <v>259</v>
      </c>
      <c r="D5425" s="36" t="s">
        <v>269</v>
      </c>
      <c r="E5425" s="39" t="s">
        <v>119</v>
      </c>
      <c r="F5425" s="38">
        <v>8.6999999999999993</v>
      </c>
      <c r="G5425" s="37">
        <v>6</v>
      </c>
      <c r="H5425" s="37">
        <v>7</v>
      </c>
      <c r="I5425" s="37">
        <v>5</v>
      </c>
      <c r="J5425" s="37">
        <v>5</v>
      </c>
      <c r="K5425" s="37">
        <v>10</v>
      </c>
      <c r="L5425" s="37">
        <v>10</v>
      </c>
      <c r="M5425" s="37">
        <v>5</v>
      </c>
      <c r="N5425" s="37">
        <v>12</v>
      </c>
      <c r="O5425" s="37">
        <v>10</v>
      </c>
      <c r="P5425" s="37">
        <v>10</v>
      </c>
      <c r="Q5425" s="37">
        <v>5</v>
      </c>
    </row>
    <row r="5426" spans="1:17">
      <c r="A5426" s="174">
        <v>499</v>
      </c>
      <c r="B5426">
        <v>20</v>
      </c>
      <c r="C5426" s="36" t="s">
        <v>259</v>
      </c>
      <c r="D5426" s="36" t="s">
        <v>268</v>
      </c>
      <c r="E5426" s="39" t="s">
        <v>119</v>
      </c>
      <c r="F5426" s="38">
        <v>9.3000000000000007</v>
      </c>
      <c r="G5426" s="37">
        <v>6</v>
      </c>
      <c r="H5426" s="37">
        <v>7</v>
      </c>
      <c r="I5426" s="37">
        <v>8</v>
      </c>
      <c r="J5426" s="37">
        <v>7</v>
      </c>
      <c r="K5426" s="37">
        <v>16</v>
      </c>
      <c r="L5426" s="37">
        <v>11</v>
      </c>
      <c r="M5426" s="37">
        <v>4</v>
      </c>
      <c r="N5426" s="37">
        <v>12</v>
      </c>
      <c r="O5426" s="37">
        <v>9</v>
      </c>
      <c r="P5426" s="37">
        <v>13</v>
      </c>
      <c r="Q5426" s="37">
        <v>5</v>
      </c>
    </row>
    <row r="5427" spans="1:17">
      <c r="A5427" s="174">
        <v>498</v>
      </c>
      <c r="B5427">
        <v>21</v>
      </c>
      <c r="C5427" s="36" t="s">
        <v>259</v>
      </c>
      <c r="D5427" s="36" t="s">
        <v>267</v>
      </c>
      <c r="E5427" s="39" t="s">
        <v>119</v>
      </c>
      <c r="F5427" s="38">
        <v>8.6999999999999993</v>
      </c>
      <c r="G5427" s="37">
        <v>5</v>
      </c>
      <c r="H5427" s="37">
        <v>5</v>
      </c>
      <c r="I5427" s="37">
        <v>5</v>
      </c>
      <c r="J5427" s="37">
        <v>5</v>
      </c>
      <c r="K5427" s="37">
        <v>10</v>
      </c>
      <c r="L5427" s="37">
        <v>12</v>
      </c>
      <c r="M5427" s="37">
        <v>5</v>
      </c>
      <c r="N5427" s="37">
        <v>10</v>
      </c>
      <c r="O5427" s="37">
        <v>10</v>
      </c>
      <c r="P5427" s="37">
        <v>8</v>
      </c>
      <c r="Q5427" s="37">
        <v>5</v>
      </c>
    </row>
    <row r="5428" spans="1:17">
      <c r="A5428" s="174">
        <v>497</v>
      </c>
      <c r="B5428">
        <v>22</v>
      </c>
      <c r="C5428" s="36" t="s">
        <v>259</v>
      </c>
      <c r="D5428" s="36" t="s">
        <v>266</v>
      </c>
      <c r="E5428" s="39" t="s">
        <v>119</v>
      </c>
      <c r="F5428" s="38">
        <v>8.4</v>
      </c>
      <c r="G5428" s="37">
        <v>4</v>
      </c>
      <c r="H5428" s="37">
        <v>5</v>
      </c>
      <c r="I5428" s="37">
        <v>5</v>
      </c>
      <c r="J5428" s="37">
        <v>5</v>
      </c>
      <c r="K5428" s="37">
        <v>12</v>
      </c>
      <c r="L5428" s="37">
        <v>10</v>
      </c>
      <c r="M5428" s="37">
        <v>5</v>
      </c>
      <c r="N5428" s="37">
        <v>10</v>
      </c>
      <c r="O5428" s="37">
        <v>10</v>
      </c>
      <c r="P5428" s="37">
        <v>10</v>
      </c>
      <c r="Q5428" s="37">
        <v>5</v>
      </c>
    </row>
    <row r="5429" spans="1:17">
      <c r="A5429" s="174">
        <v>496</v>
      </c>
      <c r="B5429">
        <v>23</v>
      </c>
      <c r="C5429" s="36" t="s">
        <v>259</v>
      </c>
      <c r="D5429" s="36" t="s">
        <v>265</v>
      </c>
      <c r="E5429" s="39" t="s">
        <v>119</v>
      </c>
      <c r="F5429" s="38">
        <v>9.4</v>
      </c>
      <c r="G5429" s="37">
        <v>3</v>
      </c>
      <c r="H5429" s="37">
        <v>5</v>
      </c>
      <c r="I5429" s="37">
        <v>5</v>
      </c>
      <c r="J5429" s="37">
        <v>5</v>
      </c>
      <c r="K5429" s="37">
        <v>11</v>
      </c>
      <c r="L5429" s="37">
        <v>8</v>
      </c>
      <c r="M5429" s="37">
        <v>2</v>
      </c>
      <c r="N5429" s="37">
        <v>10</v>
      </c>
      <c r="O5429" s="37">
        <v>11</v>
      </c>
      <c r="P5429" s="37">
        <v>10</v>
      </c>
      <c r="Q5429" s="37">
        <v>5</v>
      </c>
    </row>
    <row r="5430" spans="1:17">
      <c r="A5430" s="174">
        <v>495</v>
      </c>
      <c r="B5430">
        <v>24</v>
      </c>
      <c r="C5430" s="36" t="s">
        <v>259</v>
      </c>
      <c r="D5430" s="36" t="s">
        <v>264</v>
      </c>
      <c r="E5430" s="39" t="s">
        <v>119</v>
      </c>
      <c r="F5430" s="38">
        <v>8.3000000000000007</v>
      </c>
      <c r="G5430" s="37">
        <v>3</v>
      </c>
      <c r="H5430" s="37">
        <v>6</v>
      </c>
      <c r="I5430" s="37">
        <v>6</v>
      </c>
      <c r="J5430" s="37">
        <v>5</v>
      </c>
      <c r="K5430" s="37">
        <v>11</v>
      </c>
      <c r="L5430" s="37">
        <v>7</v>
      </c>
      <c r="M5430" s="37">
        <v>4</v>
      </c>
      <c r="N5430" s="37">
        <v>12</v>
      </c>
      <c r="O5430" s="37">
        <v>10</v>
      </c>
      <c r="P5430" s="37">
        <v>9</v>
      </c>
      <c r="Q5430" s="37">
        <v>5</v>
      </c>
    </row>
    <row r="5431" spans="1:17">
      <c r="A5431" s="174">
        <v>494</v>
      </c>
      <c r="B5431">
        <v>25</v>
      </c>
      <c r="C5431" s="36" t="s">
        <v>259</v>
      </c>
      <c r="D5431" s="36" t="s">
        <v>263</v>
      </c>
      <c r="E5431" s="39" t="s">
        <v>119</v>
      </c>
      <c r="F5431" s="38">
        <v>8.8000000000000007</v>
      </c>
      <c r="G5431" s="37">
        <v>4</v>
      </c>
      <c r="H5431" s="37">
        <v>6</v>
      </c>
      <c r="I5431" s="37">
        <v>6</v>
      </c>
      <c r="J5431" s="37">
        <v>5</v>
      </c>
      <c r="K5431" s="37">
        <v>11</v>
      </c>
      <c r="L5431" s="37">
        <v>8</v>
      </c>
      <c r="M5431" s="37">
        <v>3</v>
      </c>
      <c r="N5431" s="37">
        <v>13</v>
      </c>
      <c r="O5431" s="37">
        <v>10</v>
      </c>
      <c r="P5431" s="37">
        <v>10</v>
      </c>
      <c r="Q5431" s="37">
        <v>5</v>
      </c>
    </row>
    <row r="5432" spans="1:17">
      <c r="A5432" s="174">
        <v>493</v>
      </c>
      <c r="B5432">
        <v>26</v>
      </c>
      <c r="C5432" s="36" t="s">
        <v>259</v>
      </c>
      <c r="D5432" s="36" t="s">
        <v>262</v>
      </c>
      <c r="E5432" s="39" t="s">
        <v>119</v>
      </c>
      <c r="F5432" s="38">
        <v>8.5</v>
      </c>
      <c r="G5432" s="37">
        <v>4</v>
      </c>
      <c r="H5432" s="37">
        <v>6</v>
      </c>
      <c r="I5432" s="37">
        <v>5</v>
      </c>
      <c r="J5432" s="37">
        <v>5</v>
      </c>
      <c r="K5432" s="37">
        <v>9</v>
      </c>
      <c r="L5432" s="37">
        <v>9</v>
      </c>
      <c r="M5432" s="37">
        <v>4</v>
      </c>
      <c r="N5432" s="37">
        <v>13</v>
      </c>
      <c r="O5432" s="37">
        <v>10</v>
      </c>
      <c r="P5432" s="37">
        <v>10</v>
      </c>
      <c r="Q5432" s="37">
        <v>5</v>
      </c>
    </row>
    <row r="5433" spans="1:17">
      <c r="A5433" s="174">
        <v>492</v>
      </c>
      <c r="B5433">
        <v>27</v>
      </c>
      <c r="C5433" s="36" t="s">
        <v>259</v>
      </c>
      <c r="D5433" s="42" t="s">
        <v>261</v>
      </c>
      <c r="E5433" s="41" t="s">
        <v>119</v>
      </c>
      <c r="F5433" s="40">
        <v>9.8000000000000007</v>
      </c>
      <c r="G5433" s="37">
        <v>7</v>
      </c>
      <c r="H5433" s="37">
        <v>7</v>
      </c>
      <c r="I5433" s="37">
        <v>6</v>
      </c>
      <c r="J5433" s="37">
        <v>5</v>
      </c>
      <c r="K5433" s="37">
        <v>14</v>
      </c>
      <c r="L5433" s="37">
        <v>15</v>
      </c>
      <c r="M5433" s="37">
        <v>7</v>
      </c>
      <c r="N5433" s="37">
        <v>15</v>
      </c>
      <c r="O5433" s="37">
        <v>10</v>
      </c>
      <c r="P5433" s="37">
        <v>14</v>
      </c>
      <c r="Q5433" s="37">
        <v>5</v>
      </c>
    </row>
    <row r="5434" spans="1:17">
      <c r="A5434" s="174">
        <v>491</v>
      </c>
      <c r="B5434">
        <v>28</v>
      </c>
      <c r="C5434" s="36" t="s">
        <v>259</v>
      </c>
      <c r="D5434" s="36" t="s">
        <v>260</v>
      </c>
      <c r="E5434" s="39" t="s">
        <v>119</v>
      </c>
      <c r="F5434" s="38">
        <v>8</v>
      </c>
      <c r="G5434" s="37">
        <v>5</v>
      </c>
      <c r="H5434" s="37">
        <v>6</v>
      </c>
      <c r="I5434" s="37">
        <v>5</v>
      </c>
      <c r="J5434" s="37">
        <v>5</v>
      </c>
      <c r="K5434" s="37">
        <v>10</v>
      </c>
      <c r="L5434" s="37">
        <v>11</v>
      </c>
      <c r="M5434" s="37">
        <v>5</v>
      </c>
      <c r="N5434" s="37">
        <v>12</v>
      </c>
      <c r="O5434" s="37">
        <v>10</v>
      </c>
      <c r="P5434" s="37">
        <v>9</v>
      </c>
      <c r="Q5434" s="37">
        <v>5</v>
      </c>
    </row>
    <row r="5435" spans="1:17">
      <c r="A5435" s="174">
        <v>490</v>
      </c>
      <c r="C5435" s="36" t="s">
        <v>259</v>
      </c>
      <c r="D5435" s="35" t="s">
        <v>8495</v>
      </c>
      <c r="E5435" s="34" t="s">
        <v>119</v>
      </c>
      <c r="F5435" s="130">
        <v>8.76715077638843</v>
      </c>
      <c r="G5435" s="33">
        <f t="shared" ref="G5435:Q5435" si="29">AVERAGE(G5434:G5434)</f>
        <v>5</v>
      </c>
      <c r="H5435" s="33">
        <f t="shared" si="29"/>
        <v>6</v>
      </c>
      <c r="I5435" s="33">
        <f t="shared" si="29"/>
        <v>5</v>
      </c>
      <c r="J5435" s="33">
        <f t="shared" si="29"/>
        <v>5</v>
      </c>
      <c r="K5435" s="33">
        <f t="shared" si="29"/>
        <v>10</v>
      </c>
      <c r="L5435" s="33">
        <f t="shared" si="29"/>
        <v>11</v>
      </c>
      <c r="M5435" s="33">
        <f t="shared" si="29"/>
        <v>5</v>
      </c>
      <c r="N5435" s="33">
        <f t="shared" si="29"/>
        <v>12</v>
      </c>
      <c r="O5435" s="33">
        <f t="shared" si="29"/>
        <v>10</v>
      </c>
      <c r="P5435" s="33">
        <f t="shared" si="29"/>
        <v>9</v>
      </c>
      <c r="Q5435" s="33">
        <f t="shared" si="29"/>
        <v>5</v>
      </c>
    </row>
    <row r="5436" spans="1:17" ht="14.45" customHeight="1">
      <c r="A5436" s="174">
        <v>489</v>
      </c>
      <c r="B5436">
        <v>1</v>
      </c>
      <c r="C5436" s="36" t="s">
        <v>7448</v>
      </c>
      <c r="D5436" s="36" t="s">
        <v>7449</v>
      </c>
      <c r="E5436" s="39" t="s">
        <v>934</v>
      </c>
      <c r="F5436" s="38">
        <v>9.3000000000000007</v>
      </c>
      <c r="G5436" s="37">
        <v>5</v>
      </c>
      <c r="H5436" s="37">
        <v>5</v>
      </c>
      <c r="I5436" s="37">
        <v>5</v>
      </c>
      <c r="J5436" s="37">
        <v>5</v>
      </c>
      <c r="K5436" s="37">
        <v>10</v>
      </c>
      <c r="L5436" s="37">
        <v>10</v>
      </c>
      <c r="M5436" s="37">
        <v>5</v>
      </c>
      <c r="N5436" s="37">
        <v>10</v>
      </c>
      <c r="O5436" s="37">
        <v>10</v>
      </c>
      <c r="P5436" s="37">
        <v>10</v>
      </c>
      <c r="Q5436" s="37">
        <v>5</v>
      </c>
    </row>
    <row r="5437" spans="1:17" ht="14.45" customHeight="1">
      <c r="A5437" s="174">
        <v>488</v>
      </c>
      <c r="B5437">
        <v>2</v>
      </c>
      <c r="C5437" s="36" t="s">
        <v>7448</v>
      </c>
      <c r="D5437" s="36" t="s">
        <v>7450</v>
      </c>
      <c r="E5437" s="39" t="s">
        <v>934</v>
      </c>
      <c r="F5437" s="38">
        <v>8.8000000000000007</v>
      </c>
      <c r="G5437" s="37">
        <v>5</v>
      </c>
      <c r="H5437" s="37">
        <v>5</v>
      </c>
      <c r="I5437" s="37">
        <v>5</v>
      </c>
      <c r="J5437" s="37">
        <v>5</v>
      </c>
      <c r="K5437" s="37">
        <v>10</v>
      </c>
      <c r="L5437" s="37">
        <v>10</v>
      </c>
      <c r="M5437" s="37">
        <v>5</v>
      </c>
      <c r="N5437" s="37">
        <v>10</v>
      </c>
      <c r="O5437" s="37">
        <v>10</v>
      </c>
      <c r="P5437" s="37">
        <v>10</v>
      </c>
      <c r="Q5437" s="37">
        <v>5</v>
      </c>
    </row>
    <row r="5438" spans="1:17" ht="14.45" customHeight="1">
      <c r="A5438" s="174">
        <v>487</v>
      </c>
      <c r="B5438">
        <v>3</v>
      </c>
      <c r="C5438" s="36" t="s">
        <v>7448</v>
      </c>
      <c r="D5438" s="36" t="s">
        <v>7451</v>
      </c>
      <c r="E5438" s="39" t="s">
        <v>934</v>
      </c>
      <c r="F5438" s="38">
        <v>8.9</v>
      </c>
      <c r="G5438" s="37">
        <v>5</v>
      </c>
      <c r="H5438" s="37">
        <v>5</v>
      </c>
      <c r="I5438" s="37">
        <v>5</v>
      </c>
      <c r="J5438" s="37">
        <v>5</v>
      </c>
      <c r="K5438" s="37">
        <v>10</v>
      </c>
      <c r="L5438" s="37">
        <v>10</v>
      </c>
      <c r="M5438" s="37">
        <v>5</v>
      </c>
      <c r="N5438" s="37">
        <v>10</v>
      </c>
      <c r="O5438" s="37">
        <v>10</v>
      </c>
      <c r="P5438" s="37">
        <v>10</v>
      </c>
      <c r="Q5438" s="37">
        <v>5</v>
      </c>
    </row>
    <row r="5439" spans="1:17" ht="14.45" customHeight="1">
      <c r="A5439" s="174">
        <v>486</v>
      </c>
      <c r="B5439">
        <v>4</v>
      </c>
      <c r="C5439" s="36" t="s">
        <v>7448</v>
      </c>
      <c r="D5439" s="36" t="s">
        <v>7452</v>
      </c>
      <c r="E5439" s="39" t="s">
        <v>934</v>
      </c>
      <c r="F5439" s="38">
        <v>8.6999999999999993</v>
      </c>
      <c r="G5439" s="37">
        <v>5</v>
      </c>
      <c r="H5439" s="37">
        <v>5</v>
      </c>
      <c r="I5439" s="37">
        <v>5</v>
      </c>
      <c r="J5439" s="37">
        <v>5</v>
      </c>
      <c r="K5439" s="37">
        <v>10</v>
      </c>
      <c r="L5439" s="37">
        <v>10</v>
      </c>
      <c r="M5439" s="37">
        <v>5</v>
      </c>
      <c r="N5439" s="37">
        <v>10</v>
      </c>
      <c r="O5439" s="37">
        <v>10</v>
      </c>
      <c r="P5439" s="37">
        <v>10</v>
      </c>
      <c r="Q5439" s="37">
        <v>5</v>
      </c>
    </row>
    <row r="5440" spans="1:17" ht="14.45" customHeight="1">
      <c r="A5440" s="174">
        <v>485</v>
      </c>
      <c r="B5440">
        <v>5</v>
      </c>
      <c r="C5440" s="36" t="s">
        <v>7448</v>
      </c>
      <c r="D5440" s="36" t="s">
        <v>7453</v>
      </c>
      <c r="E5440" s="39" t="s">
        <v>934</v>
      </c>
      <c r="F5440" s="38">
        <v>9.1</v>
      </c>
      <c r="G5440" s="37">
        <v>5</v>
      </c>
      <c r="H5440" s="37">
        <v>5</v>
      </c>
      <c r="I5440" s="37">
        <v>5</v>
      </c>
      <c r="J5440" s="37">
        <v>5</v>
      </c>
      <c r="K5440" s="37">
        <v>10</v>
      </c>
      <c r="L5440" s="37">
        <v>10</v>
      </c>
      <c r="M5440" s="37">
        <v>5</v>
      </c>
      <c r="N5440" s="37">
        <v>10</v>
      </c>
      <c r="O5440" s="37">
        <v>10</v>
      </c>
      <c r="P5440" s="37">
        <v>10</v>
      </c>
      <c r="Q5440" s="37">
        <v>5</v>
      </c>
    </row>
    <row r="5441" spans="1:17" ht="14.45" customHeight="1">
      <c r="A5441" s="174">
        <v>484</v>
      </c>
      <c r="B5441">
        <v>6</v>
      </c>
      <c r="C5441" s="36" t="s">
        <v>7448</v>
      </c>
      <c r="D5441" s="36" t="s">
        <v>7454</v>
      </c>
      <c r="E5441" s="39" t="s">
        <v>934</v>
      </c>
      <c r="F5441" s="38">
        <v>9</v>
      </c>
      <c r="G5441" s="37">
        <v>5</v>
      </c>
      <c r="H5441" s="37">
        <v>5</v>
      </c>
      <c r="I5441" s="37">
        <v>5</v>
      </c>
      <c r="J5441" s="37">
        <v>5</v>
      </c>
      <c r="K5441" s="37">
        <v>10</v>
      </c>
      <c r="L5441" s="37">
        <v>10</v>
      </c>
      <c r="M5441" s="37">
        <v>5</v>
      </c>
      <c r="N5441" s="37">
        <v>10</v>
      </c>
      <c r="O5441" s="37">
        <v>10</v>
      </c>
      <c r="P5441" s="37">
        <v>10</v>
      </c>
      <c r="Q5441" s="37">
        <v>5</v>
      </c>
    </row>
    <row r="5442" spans="1:17" ht="14.45" customHeight="1">
      <c r="A5442" s="174">
        <v>483</v>
      </c>
      <c r="B5442">
        <v>7</v>
      </c>
      <c r="C5442" s="36" t="s">
        <v>7448</v>
      </c>
      <c r="D5442" s="36" t="s">
        <v>7455</v>
      </c>
      <c r="E5442" s="39" t="s">
        <v>934</v>
      </c>
      <c r="F5442" s="38">
        <v>9.3000000000000007</v>
      </c>
      <c r="G5442" s="37">
        <v>5</v>
      </c>
      <c r="H5442" s="37">
        <v>5</v>
      </c>
      <c r="I5442" s="37">
        <v>5</v>
      </c>
      <c r="J5442" s="37">
        <v>5</v>
      </c>
      <c r="K5442" s="37">
        <v>10</v>
      </c>
      <c r="L5442" s="37">
        <v>10</v>
      </c>
      <c r="M5442" s="37">
        <v>5</v>
      </c>
      <c r="N5442" s="37">
        <v>10</v>
      </c>
      <c r="O5442" s="37">
        <v>10</v>
      </c>
      <c r="P5442" s="37">
        <v>10</v>
      </c>
      <c r="Q5442" s="37">
        <v>5</v>
      </c>
    </row>
    <row r="5443" spans="1:17" ht="14.45" customHeight="1">
      <c r="A5443" s="174">
        <v>482</v>
      </c>
      <c r="B5443">
        <v>8</v>
      </c>
      <c r="C5443" s="36" t="s">
        <v>7448</v>
      </c>
      <c r="D5443" s="36" t="s">
        <v>7456</v>
      </c>
      <c r="E5443" s="39" t="s">
        <v>934</v>
      </c>
      <c r="F5443" s="38">
        <v>8</v>
      </c>
      <c r="G5443" s="37">
        <v>5</v>
      </c>
      <c r="H5443" s="37">
        <v>5</v>
      </c>
      <c r="I5443" s="37">
        <v>5</v>
      </c>
      <c r="J5443" s="37">
        <v>5</v>
      </c>
      <c r="K5443" s="37">
        <v>10</v>
      </c>
      <c r="L5443" s="37">
        <v>10</v>
      </c>
      <c r="M5443" s="37">
        <v>5</v>
      </c>
      <c r="N5443" s="37">
        <v>10</v>
      </c>
      <c r="O5443" s="37">
        <v>10</v>
      </c>
      <c r="P5443" s="37">
        <v>10</v>
      </c>
      <c r="Q5443" s="37">
        <v>5</v>
      </c>
    </row>
    <row r="5444" spans="1:17" ht="14.45" customHeight="1">
      <c r="A5444" s="174">
        <v>481</v>
      </c>
      <c r="B5444">
        <v>9</v>
      </c>
      <c r="C5444" s="36" t="s">
        <v>7448</v>
      </c>
      <c r="D5444" s="36" t="s">
        <v>7457</v>
      </c>
      <c r="E5444" s="39" t="s">
        <v>934</v>
      </c>
      <c r="F5444" s="38">
        <v>8.5</v>
      </c>
      <c r="G5444" s="37">
        <v>5</v>
      </c>
      <c r="H5444" s="37">
        <v>5</v>
      </c>
      <c r="I5444" s="37">
        <v>5</v>
      </c>
      <c r="J5444" s="37">
        <v>5</v>
      </c>
      <c r="K5444" s="37">
        <v>10</v>
      </c>
      <c r="L5444" s="37">
        <v>10</v>
      </c>
      <c r="M5444" s="37">
        <v>5</v>
      </c>
      <c r="N5444" s="37">
        <v>10</v>
      </c>
      <c r="O5444" s="37">
        <v>10</v>
      </c>
      <c r="P5444" s="37">
        <v>10</v>
      </c>
      <c r="Q5444" s="37">
        <v>5</v>
      </c>
    </row>
    <row r="5445" spans="1:17" ht="14.45" customHeight="1">
      <c r="A5445" s="174">
        <v>480</v>
      </c>
      <c r="B5445">
        <v>10</v>
      </c>
      <c r="C5445" s="36" t="s">
        <v>7448</v>
      </c>
      <c r="D5445" s="36" t="s">
        <v>7458</v>
      </c>
      <c r="E5445" s="39" t="s">
        <v>934</v>
      </c>
      <c r="F5445" s="38">
        <v>8.9</v>
      </c>
      <c r="G5445" s="37">
        <v>5</v>
      </c>
      <c r="H5445" s="37">
        <v>5</v>
      </c>
      <c r="I5445" s="37">
        <v>5</v>
      </c>
      <c r="J5445" s="37">
        <v>5</v>
      </c>
      <c r="K5445" s="37">
        <v>10</v>
      </c>
      <c r="L5445" s="37">
        <v>10</v>
      </c>
      <c r="M5445" s="37">
        <v>5</v>
      </c>
      <c r="N5445" s="37">
        <v>10</v>
      </c>
      <c r="O5445" s="37">
        <v>10</v>
      </c>
      <c r="P5445" s="37">
        <v>10</v>
      </c>
      <c r="Q5445" s="37">
        <v>5</v>
      </c>
    </row>
    <row r="5446" spans="1:17" ht="14.45" customHeight="1">
      <c r="A5446" s="174">
        <v>479</v>
      </c>
      <c r="B5446">
        <v>11</v>
      </c>
      <c r="C5446" s="36" t="s">
        <v>7448</v>
      </c>
      <c r="D5446" s="36" t="s">
        <v>7459</v>
      </c>
      <c r="E5446" s="39" t="s">
        <v>934</v>
      </c>
      <c r="F5446" s="38">
        <v>8.6999999999999993</v>
      </c>
      <c r="G5446" s="37">
        <v>5</v>
      </c>
      <c r="H5446" s="37">
        <v>5</v>
      </c>
      <c r="I5446" s="37">
        <v>5</v>
      </c>
      <c r="J5446" s="37">
        <v>5</v>
      </c>
      <c r="K5446" s="37">
        <v>10</v>
      </c>
      <c r="L5446" s="37">
        <v>10</v>
      </c>
      <c r="M5446" s="37">
        <v>5</v>
      </c>
      <c r="N5446" s="37">
        <v>10</v>
      </c>
      <c r="O5446" s="37">
        <v>10</v>
      </c>
      <c r="P5446" s="37">
        <v>10</v>
      </c>
      <c r="Q5446" s="37">
        <v>5</v>
      </c>
    </row>
    <row r="5447" spans="1:17" ht="14.45" customHeight="1">
      <c r="A5447" s="174">
        <v>478</v>
      </c>
      <c r="B5447">
        <v>12</v>
      </c>
      <c r="C5447" s="36" t="s">
        <v>7448</v>
      </c>
      <c r="D5447" s="36" t="s">
        <v>7460</v>
      </c>
      <c r="E5447" s="39" t="s">
        <v>934</v>
      </c>
      <c r="F5447" s="38">
        <v>8.5</v>
      </c>
      <c r="G5447" s="37">
        <v>5</v>
      </c>
      <c r="H5447" s="37">
        <v>5</v>
      </c>
      <c r="I5447" s="37">
        <v>5</v>
      </c>
      <c r="J5447" s="37">
        <v>5</v>
      </c>
      <c r="K5447" s="37">
        <v>10</v>
      </c>
      <c r="L5447" s="37">
        <v>10</v>
      </c>
      <c r="M5447" s="37">
        <v>5</v>
      </c>
      <c r="N5447" s="37">
        <v>10</v>
      </c>
      <c r="O5447" s="37">
        <v>10</v>
      </c>
      <c r="P5447" s="37">
        <v>10</v>
      </c>
      <c r="Q5447" s="37">
        <v>5</v>
      </c>
    </row>
    <row r="5448" spans="1:17" ht="14.45" customHeight="1">
      <c r="A5448" s="174">
        <v>477</v>
      </c>
      <c r="B5448">
        <v>13</v>
      </c>
      <c r="C5448" s="36" t="s">
        <v>7448</v>
      </c>
      <c r="D5448" s="36" t="s">
        <v>7461</v>
      </c>
      <c r="E5448" s="39" t="s">
        <v>934</v>
      </c>
      <c r="F5448" s="38">
        <v>8.1</v>
      </c>
      <c r="G5448" s="37">
        <v>5</v>
      </c>
      <c r="H5448" s="37">
        <v>5</v>
      </c>
      <c r="I5448" s="37">
        <v>5</v>
      </c>
      <c r="J5448" s="37">
        <v>5</v>
      </c>
      <c r="K5448" s="37">
        <v>10</v>
      </c>
      <c r="L5448" s="37">
        <v>10</v>
      </c>
      <c r="M5448" s="37">
        <v>5</v>
      </c>
      <c r="N5448" s="37">
        <v>10</v>
      </c>
      <c r="O5448" s="37">
        <v>10</v>
      </c>
      <c r="P5448" s="37">
        <v>10</v>
      </c>
      <c r="Q5448" s="37">
        <v>5</v>
      </c>
    </row>
    <row r="5449" spans="1:17" ht="14.45" customHeight="1">
      <c r="A5449" s="174">
        <v>476</v>
      </c>
      <c r="B5449">
        <v>14</v>
      </c>
      <c r="C5449" s="36" t="s">
        <v>7448</v>
      </c>
      <c r="D5449" s="36" t="s">
        <v>7462</v>
      </c>
      <c r="E5449" s="39" t="s">
        <v>934</v>
      </c>
      <c r="F5449" s="38">
        <v>9</v>
      </c>
      <c r="G5449" s="37">
        <v>5</v>
      </c>
      <c r="H5449" s="37">
        <v>5</v>
      </c>
      <c r="I5449" s="37">
        <v>5</v>
      </c>
      <c r="J5449" s="37">
        <v>5</v>
      </c>
      <c r="K5449" s="37">
        <v>10</v>
      </c>
      <c r="L5449" s="37">
        <v>10</v>
      </c>
      <c r="M5449" s="37">
        <v>5</v>
      </c>
      <c r="N5449" s="37">
        <v>10</v>
      </c>
      <c r="O5449" s="37">
        <v>10</v>
      </c>
      <c r="P5449" s="37">
        <v>10</v>
      </c>
      <c r="Q5449" s="37">
        <v>5</v>
      </c>
    </row>
    <row r="5450" spans="1:17" ht="14.45" customHeight="1">
      <c r="A5450" s="174">
        <v>475</v>
      </c>
      <c r="B5450">
        <v>15</v>
      </c>
      <c r="C5450" s="36" t="s">
        <v>7448</v>
      </c>
      <c r="D5450" s="36" t="s">
        <v>7463</v>
      </c>
      <c r="E5450" s="39" t="s">
        <v>934</v>
      </c>
      <c r="F5450" s="38">
        <v>8.8000000000000007</v>
      </c>
      <c r="G5450" s="37">
        <v>5</v>
      </c>
      <c r="H5450" s="37">
        <v>5</v>
      </c>
      <c r="I5450" s="37">
        <v>5</v>
      </c>
      <c r="J5450" s="37">
        <v>5</v>
      </c>
      <c r="K5450" s="37">
        <v>10</v>
      </c>
      <c r="L5450" s="37">
        <v>10</v>
      </c>
      <c r="M5450" s="37">
        <v>5</v>
      </c>
      <c r="N5450" s="37">
        <v>10</v>
      </c>
      <c r="O5450" s="37">
        <v>10</v>
      </c>
      <c r="P5450" s="37">
        <v>10</v>
      </c>
      <c r="Q5450" s="37">
        <v>5</v>
      </c>
    </row>
    <row r="5451" spans="1:17" ht="14.45" customHeight="1">
      <c r="A5451" s="174">
        <v>474</v>
      </c>
      <c r="B5451">
        <v>16</v>
      </c>
      <c r="C5451" s="36" t="s">
        <v>7448</v>
      </c>
      <c r="D5451" s="36" t="s">
        <v>7464</v>
      </c>
      <c r="E5451" s="39" t="s">
        <v>934</v>
      </c>
      <c r="F5451" s="38">
        <v>8.6999999999999993</v>
      </c>
      <c r="G5451" s="37">
        <v>5</v>
      </c>
      <c r="H5451" s="37">
        <v>5</v>
      </c>
      <c r="I5451" s="37">
        <v>5</v>
      </c>
      <c r="J5451" s="37">
        <v>5</v>
      </c>
      <c r="K5451" s="37">
        <v>10</v>
      </c>
      <c r="L5451" s="37">
        <v>10</v>
      </c>
      <c r="M5451" s="37">
        <v>5</v>
      </c>
      <c r="N5451" s="37">
        <v>10</v>
      </c>
      <c r="O5451" s="37">
        <v>10</v>
      </c>
      <c r="P5451" s="37">
        <v>10</v>
      </c>
      <c r="Q5451" s="37">
        <v>5</v>
      </c>
    </row>
    <row r="5452" spans="1:17" ht="14.45" customHeight="1">
      <c r="A5452" s="174">
        <v>473</v>
      </c>
      <c r="C5452" s="36" t="s">
        <v>7448</v>
      </c>
      <c r="D5452" s="35" t="s">
        <v>8452</v>
      </c>
      <c r="E5452" s="34" t="s">
        <v>934</v>
      </c>
      <c r="F5452" s="130">
        <v>8.7614405324126885</v>
      </c>
      <c r="G5452" s="33" t="e">
        <f>AVERAGE(#REF!)</f>
        <v>#REF!</v>
      </c>
      <c r="H5452" s="33" t="e">
        <f>AVERAGE(#REF!)</f>
        <v>#REF!</v>
      </c>
      <c r="I5452" s="33" t="e">
        <f>AVERAGE(#REF!)</f>
        <v>#REF!</v>
      </c>
      <c r="J5452" s="33" t="e">
        <f>AVERAGE(#REF!)</f>
        <v>#REF!</v>
      </c>
      <c r="K5452" s="33" t="e">
        <f>AVERAGE(#REF!)</f>
        <v>#REF!</v>
      </c>
      <c r="L5452" s="33" t="e">
        <f>AVERAGE(#REF!)</f>
        <v>#REF!</v>
      </c>
      <c r="M5452" s="33" t="e">
        <f>AVERAGE(#REF!)</f>
        <v>#REF!</v>
      </c>
      <c r="N5452" s="33" t="e">
        <f>AVERAGE(#REF!)</f>
        <v>#REF!</v>
      </c>
      <c r="O5452" s="33" t="e">
        <f>AVERAGE(#REF!)</f>
        <v>#REF!</v>
      </c>
      <c r="P5452" s="33" t="e">
        <f>AVERAGE(#REF!)</f>
        <v>#REF!</v>
      </c>
      <c r="Q5452" s="33" t="e">
        <f>AVERAGE(#REF!)</f>
        <v>#REF!</v>
      </c>
    </row>
    <row r="5453" spans="1:17">
      <c r="A5453" s="174">
        <v>472</v>
      </c>
      <c r="B5453">
        <v>1</v>
      </c>
      <c r="C5453" s="36" t="s">
        <v>635</v>
      </c>
      <c r="D5453" s="42" t="s">
        <v>650</v>
      </c>
      <c r="E5453" s="41" t="s">
        <v>119</v>
      </c>
      <c r="F5453" s="40">
        <v>9.6999999999999993</v>
      </c>
      <c r="G5453" s="37">
        <v>6</v>
      </c>
      <c r="H5453" s="37">
        <v>7</v>
      </c>
      <c r="I5453" s="37">
        <v>8</v>
      </c>
      <c r="J5453" s="37">
        <v>6</v>
      </c>
      <c r="K5453" s="37">
        <v>13</v>
      </c>
      <c r="L5453" s="37">
        <v>13</v>
      </c>
      <c r="M5453" s="37">
        <v>4</v>
      </c>
      <c r="N5453" s="37">
        <v>12</v>
      </c>
      <c r="O5453" s="37">
        <v>12</v>
      </c>
      <c r="P5453" s="37">
        <v>12</v>
      </c>
      <c r="Q5453" s="37">
        <v>7</v>
      </c>
    </row>
    <row r="5454" spans="1:17">
      <c r="A5454" s="174">
        <v>471</v>
      </c>
      <c r="B5454">
        <v>2</v>
      </c>
      <c r="C5454" s="36" t="s">
        <v>635</v>
      </c>
      <c r="D5454" s="42" t="s">
        <v>649</v>
      </c>
      <c r="E5454" s="41" t="str">
        <f t="shared" ref="E5454:E5466" si="30">E5455</f>
        <v>Joe</v>
      </c>
      <c r="F5454" s="40">
        <v>9.6999999999999993</v>
      </c>
      <c r="G5454" s="37">
        <v>8</v>
      </c>
      <c r="H5454" s="37">
        <v>8</v>
      </c>
      <c r="I5454" s="37">
        <v>8</v>
      </c>
      <c r="J5454" s="37">
        <v>6</v>
      </c>
      <c r="K5454" s="37">
        <v>13</v>
      </c>
      <c r="L5454" s="37">
        <v>12</v>
      </c>
      <c r="M5454" s="37">
        <v>5</v>
      </c>
      <c r="N5454" s="37">
        <v>13</v>
      </c>
      <c r="O5454" s="37">
        <v>12</v>
      </c>
      <c r="P5454" s="37">
        <v>13</v>
      </c>
      <c r="Q5454" s="37">
        <v>6</v>
      </c>
    </row>
    <row r="5455" spans="1:17">
      <c r="A5455" s="174">
        <v>470</v>
      </c>
      <c r="B5455">
        <v>3</v>
      </c>
      <c r="C5455" s="36" t="s">
        <v>635</v>
      </c>
      <c r="D5455" s="36" t="s">
        <v>648</v>
      </c>
      <c r="E5455" s="39" t="str">
        <f t="shared" si="30"/>
        <v>Joe</v>
      </c>
      <c r="F5455" s="38">
        <v>9</v>
      </c>
      <c r="G5455" s="37">
        <v>7</v>
      </c>
      <c r="H5455" s="37">
        <v>7</v>
      </c>
      <c r="I5455" s="37">
        <v>5</v>
      </c>
      <c r="J5455" s="37">
        <v>5</v>
      </c>
      <c r="K5455" s="37">
        <v>10</v>
      </c>
      <c r="L5455" s="37">
        <v>13</v>
      </c>
      <c r="M5455" s="37">
        <v>4</v>
      </c>
      <c r="N5455" s="37">
        <v>11</v>
      </c>
      <c r="O5455" s="37">
        <v>12</v>
      </c>
      <c r="P5455" s="37">
        <v>10</v>
      </c>
      <c r="Q5455" s="37">
        <v>6</v>
      </c>
    </row>
    <row r="5456" spans="1:17">
      <c r="A5456" s="174">
        <v>469</v>
      </c>
      <c r="B5456">
        <v>4</v>
      </c>
      <c r="C5456" s="36" t="s">
        <v>635</v>
      </c>
      <c r="D5456" s="36" t="s">
        <v>647</v>
      </c>
      <c r="E5456" s="39" t="str">
        <f t="shared" si="30"/>
        <v>Joe</v>
      </c>
      <c r="F5456" s="38">
        <v>9.4</v>
      </c>
      <c r="G5456" s="37">
        <v>7</v>
      </c>
      <c r="H5456" s="37">
        <v>8</v>
      </c>
      <c r="I5456" s="37">
        <v>7</v>
      </c>
      <c r="J5456" s="37">
        <v>6</v>
      </c>
      <c r="K5456" s="37">
        <v>13</v>
      </c>
      <c r="L5456" s="37">
        <v>13</v>
      </c>
      <c r="M5456" s="37">
        <v>6</v>
      </c>
      <c r="N5456" s="37">
        <v>13</v>
      </c>
      <c r="O5456" s="37">
        <v>13</v>
      </c>
      <c r="P5456" s="37">
        <v>13</v>
      </c>
      <c r="Q5456" s="37">
        <v>8</v>
      </c>
    </row>
    <row r="5457" spans="1:17">
      <c r="A5457" s="174">
        <v>468</v>
      </c>
      <c r="B5457">
        <v>5</v>
      </c>
      <c r="C5457" s="36" t="s">
        <v>635</v>
      </c>
      <c r="D5457" s="36" t="s">
        <v>646</v>
      </c>
      <c r="E5457" s="39" t="str">
        <f t="shared" si="30"/>
        <v>Joe</v>
      </c>
      <c r="F5457" s="38">
        <v>8.8000000000000007</v>
      </c>
      <c r="G5457" s="37">
        <v>4</v>
      </c>
      <c r="H5457" s="37">
        <v>8</v>
      </c>
      <c r="I5457" s="37">
        <v>6</v>
      </c>
      <c r="J5457" s="37">
        <v>6</v>
      </c>
      <c r="K5457" s="37">
        <v>10</v>
      </c>
      <c r="L5457" s="37">
        <v>11</v>
      </c>
      <c r="M5457" s="37">
        <v>3</v>
      </c>
      <c r="N5457" s="37">
        <v>12</v>
      </c>
      <c r="O5457" s="37">
        <v>12</v>
      </c>
      <c r="P5457" s="37">
        <v>11</v>
      </c>
      <c r="Q5457" s="37">
        <v>5</v>
      </c>
    </row>
    <row r="5458" spans="1:17">
      <c r="A5458" s="174">
        <v>467</v>
      </c>
      <c r="B5458">
        <v>6</v>
      </c>
      <c r="C5458" s="36" t="s">
        <v>635</v>
      </c>
      <c r="D5458" s="36" t="s">
        <v>645</v>
      </c>
      <c r="E5458" s="39" t="str">
        <f t="shared" si="30"/>
        <v>Joe</v>
      </c>
      <c r="F5458" s="38">
        <v>9.4</v>
      </c>
      <c r="G5458" s="37">
        <v>7</v>
      </c>
      <c r="H5458" s="37">
        <v>7</v>
      </c>
      <c r="I5458" s="37">
        <v>6</v>
      </c>
      <c r="J5458" s="37">
        <v>5</v>
      </c>
      <c r="K5458" s="37">
        <v>12</v>
      </c>
      <c r="L5458" s="37">
        <v>13</v>
      </c>
      <c r="M5458" s="37">
        <v>4</v>
      </c>
      <c r="N5458" s="37">
        <v>13</v>
      </c>
      <c r="O5458" s="37">
        <v>13</v>
      </c>
      <c r="P5458" s="37">
        <v>12</v>
      </c>
      <c r="Q5458" s="37">
        <v>6</v>
      </c>
    </row>
    <row r="5459" spans="1:17">
      <c r="A5459" s="174">
        <v>466</v>
      </c>
      <c r="B5459">
        <v>7</v>
      </c>
      <c r="C5459" s="36" t="s">
        <v>635</v>
      </c>
      <c r="D5459" s="36" t="s">
        <v>644</v>
      </c>
      <c r="E5459" s="39" t="str">
        <f t="shared" si="30"/>
        <v>Joe</v>
      </c>
      <c r="F5459" s="38">
        <v>8.8000000000000007</v>
      </c>
      <c r="G5459" s="37">
        <v>6</v>
      </c>
      <c r="H5459" s="37">
        <v>7</v>
      </c>
      <c r="I5459" s="37">
        <v>6</v>
      </c>
      <c r="J5459" s="37">
        <v>5</v>
      </c>
      <c r="K5459" s="37">
        <v>10</v>
      </c>
      <c r="L5459" s="37">
        <v>10</v>
      </c>
      <c r="M5459" s="37">
        <v>5</v>
      </c>
      <c r="N5459" s="37">
        <v>10</v>
      </c>
      <c r="O5459" s="37">
        <v>10</v>
      </c>
      <c r="P5459" s="37">
        <v>10</v>
      </c>
      <c r="Q5459" s="37">
        <v>5</v>
      </c>
    </row>
    <row r="5460" spans="1:17">
      <c r="A5460" s="174">
        <v>465</v>
      </c>
      <c r="B5460">
        <v>8</v>
      </c>
      <c r="C5460" s="36" t="s">
        <v>635</v>
      </c>
      <c r="D5460" s="36" t="s">
        <v>643</v>
      </c>
      <c r="E5460" s="39" t="str">
        <f t="shared" si="30"/>
        <v>Joe</v>
      </c>
      <c r="F5460" s="38">
        <v>7.5</v>
      </c>
      <c r="G5460" s="37">
        <v>6</v>
      </c>
      <c r="H5460" s="37">
        <v>6</v>
      </c>
      <c r="I5460" s="37">
        <v>6</v>
      </c>
      <c r="J5460" s="37">
        <v>5</v>
      </c>
      <c r="K5460" s="37">
        <v>8</v>
      </c>
      <c r="L5460" s="37">
        <v>10</v>
      </c>
      <c r="M5460" s="37">
        <v>5</v>
      </c>
      <c r="N5460" s="37">
        <v>10</v>
      </c>
      <c r="O5460" s="37">
        <v>10</v>
      </c>
      <c r="P5460" s="37">
        <v>8</v>
      </c>
      <c r="Q5460" s="37">
        <v>5</v>
      </c>
    </row>
    <row r="5461" spans="1:17">
      <c r="A5461" s="174">
        <v>464</v>
      </c>
      <c r="B5461">
        <v>9</v>
      </c>
      <c r="C5461" s="36" t="s">
        <v>635</v>
      </c>
      <c r="D5461" s="36" t="s">
        <v>642</v>
      </c>
      <c r="E5461" s="39" t="str">
        <f t="shared" si="30"/>
        <v>Joe</v>
      </c>
      <c r="F5461" s="38">
        <v>8.1</v>
      </c>
      <c r="G5461" s="37">
        <v>5</v>
      </c>
      <c r="H5461" s="37">
        <v>8</v>
      </c>
      <c r="I5461" s="37">
        <v>5</v>
      </c>
      <c r="J5461" s="37">
        <v>5</v>
      </c>
      <c r="K5461" s="37">
        <v>10</v>
      </c>
      <c r="L5461" s="37">
        <v>10</v>
      </c>
      <c r="M5461" s="37">
        <v>5</v>
      </c>
      <c r="N5461" s="37">
        <v>10</v>
      </c>
      <c r="O5461" s="37">
        <v>10</v>
      </c>
      <c r="P5461" s="37">
        <v>10</v>
      </c>
      <c r="Q5461" s="37">
        <v>5</v>
      </c>
    </row>
    <row r="5462" spans="1:17">
      <c r="A5462" s="174">
        <v>463</v>
      </c>
      <c r="B5462">
        <v>10</v>
      </c>
      <c r="C5462" s="36" t="s">
        <v>635</v>
      </c>
      <c r="D5462" s="36" t="s">
        <v>641</v>
      </c>
      <c r="E5462" s="39" t="str">
        <f t="shared" si="30"/>
        <v>Joe</v>
      </c>
      <c r="F5462" s="38">
        <v>8.5</v>
      </c>
      <c r="G5462" s="37">
        <v>5</v>
      </c>
      <c r="H5462" s="37">
        <v>5</v>
      </c>
      <c r="I5462" s="37">
        <v>5</v>
      </c>
      <c r="J5462" s="37">
        <v>5</v>
      </c>
      <c r="K5462" s="37">
        <v>10</v>
      </c>
      <c r="L5462" s="37">
        <v>10</v>
      </c>
      <c r="M5462" s="37">
        <v>5</v>
      </c>
      <c r="N5462" s="37">
        <v>10</v>
      </c>
      <c r="O5462" s="37">
        <v>10</v>
      </c>
      <c r="P5462" s="37">
        <v>10</v>
      </c>
      <c r="Q5462" s="37">
        <v>5</v>
      </c>
    </row>
    <row r="5463" spans="1:17">
      <c r="A5463" s="174">
        <v>462</v>
      </c>
      <c r="B5463">
        <v>11</v>
      </c>
      <c r="C5463" s="36" t="s">
        <v>635</v>
      </c>
      <c r="D5463" s="36" t="s">
        <v>640</v>
      </c>
      <c r="E5463" s="39" t="str">
        <f t="shared" si="30"/>
        <v>Joe</v>
      </c>
      <c r="F5463" s="38">
        <v>9.3000000000000007</v>
      </c>
      <c r="G5463" s="37">
        <v>7</v>
      </c>
      <c r="H5463" s="37">
        <v>7</v>
      </c>
      <c r="I5463" s="37">
        <v>5</v>
      </c>
      <c r="J5463" s="37">
        <v>5</v>
      </c>
      <c r="K5463" s="37">
        <v>12</v>
      </c>
      <c r="L5463" s="37">
        <v>12</v>
      </c>
      <c r="M5463" s="37">
        <v>5</v>
      </c>
      <c r="N5463" s="37">
        <v>12</v>
      </c>
      <c r="O5463" s="37">
        <v>12</v>
      </c>
      <c r="P5463" s="37">
        <v>11</v>
      </c>
      <c r="Q5463" s="37">
        <v>5</v>
      </c>
    </row>
    <row r="5464" spans="1:17">
      <c r="A5464" s="174">
        <v>461</v>
      </c>
      <c r="B5464">
        <v>12</v>
      </c>
      <c r="C5464" s="36" t="s">
        <v>635</v>
      </c>
      <c r="D5464" s="36" t="s">
        <v>639</v>
      </c>
      <c r="E5464" s="39" t="str">
        <f t="shared" si="30"/>
        <v>Joe</v>
      </c>
      <c r="F5464" s="38">
        <v>9.1999999999999993</v>
      </c>
      <c r="G5464" s="37">
        <v>7</v>
      </c>
      <c r="H5464" s="37">
        <v>8</v>
      </c>
      <c r="I5464" s="37">
        <v>6</v>
      </c>
      <c r="J5464" s="37">
        <v>7</v>
      </c>
      <c r="K5464" s="37">
        <v>12</v>
      </c>
      <c r="L5464" s="37">
        <v>13</v>
      </c>
      <c r="M5464" s="37">
        <v>6</v>
      </c>
      <c r="N5464" s="37">
        <v>14</v>
      </c>
      <c r="O5464" s="37">
        <v>12</v>
      </c>
      <c r="P5464" s="37">
        <v>13</v>
      </c>
      <c r="Q5464" s="37">
        <v>5</v>
      </c>
    </row>
    <row r="5465" spans="1:17">
      <c r="A5465" s="174">
        <v>460</v>
      </c>
      <c r="B5465">
        <v>13</v>
      </c>
      <c r="C5465" s="36" t="s">
        <v>635</v>
      </c>
      <c r="D5465" s="36" t="s">
        <v>638</v>
      </c>
      <c r="E5465" s="39" t="str">
        <f t="shared" si="30"/>
        <v>Joe</v>
      </c>
      <c r="F5465" s="38">
        <v>8.9</v>
      </c>
      <c r="G5465" s="37">
        <v>6</v>
      </c>
      <c r="H5465" s="37">
        <v>8</v>
      </c>
      <c r="I5465" s="37">
        <v>9</v>
      </c>
      <c r="J5465" s="37">
        <v>6</v>
      </c>
      <c r="K5465" s="37">
        <v>13</v>
      </c>
      <c r="L5465" s="37">
        <v>11</v>
      </c>
      <c r="M5465" s="37">
        <v>5</v>
      </c>
      <c r="N5465" s="37">
        <v>10</v>
      </c>
      <c r="O5465" s="37">
        <v>13</v>
      </c>
      <c r="P5465" s="37">
        <v>11</v>
      </c>
      <c r="Q5465" s="37">
        <v>5</v>
      </c>
    </row>
    <row r="5466" spans="1:17">
      <c r="A5466" s="174">
        <v>459</v>
      </c>
      <c r="B5466">
        <v>14</v>
      </c>
      <c r="C5466" s="36" t="s">
        <v>635</v>
      </c>
      <c r="D5466" s="36" t="s">
        <v>637</v>
      </c>
      <c r="E5466" s="39" t="str">
        <f t="shared" si="30"/>
        <v>Joe</v>
      </c>
      <c r="F5466" s="38">
        <v>8.3000000000000007</v>
      </c>
      <c r="G5466" s="37">
        <v>5</v>
      </c>
      <c r="H5466" s="37">
        <v>6</v>
      </c>
      <c r="I5466" s="37">
        <v>8</v>
      </c>
      <c r="J5466" s="37">
        <v>6</v>
      </c>
      <c r="K5466" s="37">
        <v>12</v>
      </c>
      <c r="L5466" s="37">
        <v>10</v>
      </c>
      <c r="M5466" s="37">
        <v>4</v>
      </c>
      <c r="N5466" s="37">
        <v>12</v>
      </c>
      <c r="O5466" s="37">
        <v>10</v>
      </c>
      <c r="P5466" s="37">
        <v>10</v>
      </c>
      <c r="Q5466" s="37">
        <v>5</v>
      </c>
    </row>
    <row r="5467" spans="1:17">
      <c r="A5467" s="174">
        <v>458</v>
      </c>
      <c r="B5467">
        <v>15</v>
      </c>
      <c r="C5467" s="36" t="s">
        <v>635</v>
      </c>
      <c r="D5467" s="36" t="s">
        <v>636</v>
      </c>
      <c r="E5467" s="39" t="s">
        <v>119</v>
      </c>
      <c r="F5467" s="38">
        <v>9.1</v>
      </c>
      <c r="G5467" s="37">
        <v>9</v>
      </c>
      <c r="H5467" s="37">
        <v>6</v>
      </c>
      <c r="I5467" s="37">
        <v>5</v>
      </c>
      <c r="J5467" s="37">
        <v>5</v>
      </c>
      <c r="K5467" s="37">
        <v>10</v>
      </c>
      <c r="L5467" s="37">
        <v>14</v>
      </c>
      <c r="M5467" s="37">
        <v>6</v>
      </c>
      <c r="N5467" s="37">
        <v>11</v>
      </c>
      <c r="O5467" s="37">
        <v>14</v>
      </c>
      <c r="P5467" s="37">
        <v>13</v>
      </c>
      <c r="Q5467" s="37">
        <v>7</v>
      </c>
    </row>
    <row r="5468" spans="1:17">
      <c r="A5468" s="174">
        <v>457</v>
      </c>
      <c r="C5468" s="36" t="s">
        <v>635</v>
      </c>
      <c r="D5468" s="35" t="s">
        <v>8485</v>
      </c>
      <c r="E5468" s="34" t="s">
        <v>119</v>
      </c>
      <c r="F5468" s="130">
        <v>8.8930383873737551</v>
      </c>
      <c r="G5468" s="33">
        <f t="shared" ref="G5468:Q5468" si="31">AVERAGE(G5453:G5467)</f>
        <v>6.333333333333333</v>
      </c>
      <c r="H5468" s="33">
        <f t="shared" si="31"/>
        <v>7.0666666666666664</v>
      </c>
      <c r="I5468" s="33">
        <f t="shared" si="31"/>
        <v>6.333333333333333</v>
      </c>
      <c r="J5468" s="33">
        <f t="shared" si="31"/>
        <v>5.5333333333333332</v>
      </c>
      <c r="K5468" s="33">
        <f t="shared" si="31"/>
        <v>11.2</v>
      </c>
      <c r="L5468" s="33">
        <f t="shared" si="31"/>
        <v>11.666666666666666</v>
      </c>
      <c r="M5468" s="33">
        <f t="shared" si="31"/>
        <v>4.8</v>
      </c>
      <c r="N5468" s="33">
        <f t="shared" si="31"/>
        <v>11.533333333333333</v>
      </c>
      <c r="O5468" s="33">
        <f t="shared" si="31"/>
        <v>11.666666666666666</v>
      </c>
      <c r="P5468" s="33">
        <f t="shared" si="31"/>
        <v>11.133333333333333</v>
      </c>
      <c r="Q5468" s="33">
        <f t="shared" si="31"/>
        <v>5.666666666666667</v>
      </c>
    </row>
    <row r="5469" spans="1:17" ht="14.45" customHeight="1">
      <c r="A5469" s="174">
        <v>456</v>
      </c>
      <c r="B5469">
        <v>1</v>
      </c>
      <c r="C5469" s="36" t="s">
        <v>7434</v>
      </c>
      <c r="D5469" s="36" t="s">
        <v>7435</v>
      </c>
      <c r="E5469" s="39" t="s">
        <v>934</v>
      </c>
      <c r="F5469" s="38">
        <v>8.5</v>
      </c>
      <c r="G5469" s="37">
        <v>5</v>
      </c>
      <c r="H5469" s="37">
        <v>5</v>
      </c>
      <c r="I5469" s="37">
        <v>5</v>
      </c>
      <c r="J5469" s="37">
        <v>5</v>
      </c>
      <c r="K5469" s="37">
        <v>10</v>
      </c>
      <c r="L5469" s="37">
        <v>10</v>
      </c>
      <c r="M5469" s="37">
        <v>5</v>
      </c>
      <c r="N5469" s="37">
        <v>10</v>
      </c>
      <c r="O5469" s="37">
        <v>10</v>
      </c>
      <c r="P5469" s="37">
        <v>10</v>
      </c>
      <c r="Q5469" s="37">
        <v>5</v>
      </c>
    </row>
    <row r="5470" spans="1:17" ht="14.45" customHeight="1">
      <c r="A5470" s="174">
        <v>455</v>
      </c>
      <c r="B5470">
        <v>2</v>
      </c>
      <c r="C5470" s="36" t="s">
        <v>7434</v>
      </c>
      <c r="D5470" s="42" t="s">
        <v>7436</v>
      </c>
      <c r="E5470" s="41" t="s">
        <v>934</v>
      </c>
      <c r="F5470" s="40">
        <v>9.6</v>
      </c>
      <c r="G5470" s="37">
        <v>5</v>
      </c>
      <c r="H5470" s="37">
        <v>5</v>
      </c>
      <c r="I5470" s="37">
        <v>5</v>
      </c>
      <c r="J5470" s="37">
        <v>5</v>
      </c>
      <c r="K5470" s="37">
        <v>10</v>
      </c>
      <c r="L5470" s="37">
        <v>10</v>
      </c>
      <c r="M5470" s="37">
        <v>5</v>
      </c>
      <c r="N5470" s="37">
        <v>10</v>
      </c>
      <c r="O5470" s="37">
        <v>10</v>
      </c>
      <c r="P5470" s="37">
        <v>10</v>
      </c>
      <c r="Q5470" s="37">
        <v>5</v>
      </c>
    </row>
    <row r="5471" spans="1:17" ht="14.45" customHeight="1">
      <c r="A5471" s="174">
        <v>454</v>
      </c>
      <c r="B5471">
        <v>3</v>
      </c>
      <c r="C5471" s="36" t="s">
        <v>7434</v>
      </c>
      <c r="D5471" s="36" t="s">
        <v>7437</v>
      </c>
      <c r="E5471" s="39" t="s">
        <v>934</v>
      </c>
      <c r="F5471" s="38">
        <v>7.8</v>
      </c>
      <c r="G5471" s="37">
        <v>5</v>
      </c>
      <c r="H5471" s="37">
        <v>5</v>
      </c>
      <c r="I5471" s="37">
        <v>5</v>
      </c>
      <c r="J5471" s="37">
        <v>5</v>
      </c>
      <c r="K5471" s="37">
        <v>10</v>
      </c>
      <c r="L5471" s="37">
        <v>10</v>
      </c>
      <c r="M5471" s="37">
        <v>5</v>
      </c>
      <c r="N5471" s="37">
        <v>10</v>
      </c>
      <c r="O5471" s="37">
        <v>10</v>
      </c>
      <c r="P5471" s="37">
        <v>10</v>
      </c>
      <c r="Q5471" s="37">
        <v>5</v>
      </c>
    </row>
    <row r="5472" spans="1:17" ht="14.45" customHeight="1">
      <c r="A5472" s="174">
        <v>453</v>
      </c>
      <c r="B5472">
        <v>4</v>
      </c>
      <c r="C5472" s="36" t="s">
        <v>7434</v>
      </c>
      <c r="D5472" s="36" t="s">
        <v>7438</v>
      </c>
      <c r="E5472" s="39" t="s">
        <v>934</v>
      </c>
      <c r="F5472" s="38">
        <v>9.1999999999999993</v>
      </c>
      <c r="G5472" s="37">
        <v>5</v>
      </c>
      <c r="H5472" s="37">
        <v>5</v>
      </c>
      <c r="I5472" s="37">
        <v>5</v>
      </c>
      <c r="J5472" s="37">
        <v>5</v>
      </c>
      <c r="K5472" s="37">
        <v>10</v>
      </c>
      <c r="L5472" s="37">
        <v>10</v>
      </c>
      <c r="M5472" s="37">
        <v>5</v>
      </c>
      <c r="N5472" s="37">
        <v>10</v>
      </c>
      <c r="O5472" s="37">
        <v>10</v>
      </c>
      <c r="P5472" s="37">
        <v>10</v>
      </c>
      <c r="Q5472" s="37">
        <v>5</v>
      </c>
    </row>
    <row r="5473" spans="1:17" ht="14.45" customHeight="1">
      <c r="A5473" s="174">
        <v>452</v>
      </c>
      <c r="B5473">
        <v>5</v>
      </c>
      <c r="C5473" s="36" t="s">
        <v>7434</v>
      </c>
      <c r="D5473" s="36" t="s">
        <v>7439</v>
      </c>
      <c r="E5473" s="39" t="s">
        <v>934</v>
      </c>
      <c r="F5473" s="38">
        <v>8.6</v>
      </c>
      <c r="G5473" s="37">
        <v>5</v>
      </c>
      <c r="H5473" s="37">
        <v>5</v>
      </c>
      <c r="I5473" s="37">
        <v>5</v>
      </c>
      <c r="J5473" s="37">
        <v>5</v>
      </c>
      <c r="K5473" s="37">
        <v>10</v>
      </c>
      <c r="L5473" s="37">
        <v>10</v>
      </c>
      <c r="M5473" s="37">
        <v>5</v>
      </c>
      <c r="N5473" s="37">
        <v>10</v>
      </c>
      <c r="O5473" s="37">
        <v>10</v>
      </c>
      <c r="P5473" s="37">
        <v>10</v>
      </c>
      <c r="Q5473" s="37">
        <v>5</v>
      </c>
    </row>
    <row r="5474" spans="1:17" ht="14.45" customHeight="1">
      <c r="A5474" s="174">
        <v>451</v>
      </c>
      <c r="B5474">
        <v>6</v>
      </c>
      <c r="C5474" s="36" t="s">
        <v>7434</v>
      </c>
      <c r="D5474" s="36" t="s">
        <v>7440</v>
      </c>
      <c r="E5474" s="39" t="s">
        <v>934</v>
      </c>
      <c r="F5474" s="38">
        <v>9</v>
      </c>
      <c r="G5474" s="37">
        <v>5</v>
      </c>
      <c r="H5474" s="37">
        <v>5</v>
      </c>
      <c r="I5474" s="37">
        <v>5</v>
      </c>
      <c r="J5474" s="37">
        <v>5</v>
      </c>
      <c r="K5474" s="37">
        <v>10</v>
      </c>
      <c r="L5474" s="37">
        <v>10</v>
      </c>
      <c r="M5474" s="37">
        <v>5</v>
      </c>
      <c r="N5474" s="37">
        <v>10</v>
      </c>
      <c r="O5474" s="37">
        <v>10</v>
      </c>
      <c r="P5474" s="37">
        <v>10</v>
      </c>
      <c r="Q5474" s="37">
        <v>5</v>
      </c>
    </row>
    <row r="5475" spans="1:17" ht="14.45" customHeight="1">
      <c r="A5475" s="174">
        <v>450</v>
      </c>
      <c r="B5475">
        <v>7</v>
      </c>
      <c r="C5475" s="36" t="s">
        <v>7434</v>
      </c>
      <c r="D5475" s="36" t="s">
        <v>7441</v>
      </c>
      <c r="E5475" s="39" t="s">
        <v>934</v>
      </c>
      <c r="F5475" s="38">
        <v>7.7</v>
      </c>
      <c r="G5475" s="37">
        <v>5</v>
      </c>
      <c r="H5475" s="37">
        <v>5</v>
      </c>
      <c r="I5475" s="37">
        <v>5</v>
      </c>
      <c r="J5475" s="37">
        <v>5</v>
      </c>
      <c r="K5475" s="37">
        <v>10</v>
      </c>
      <c r="L5475" s="37">
        <v>10</v>
      </c>
      <c r="M5475" s="37">
        <v>5</v>
      </c>
      <c r="N5475" s="37">
        <v>10</v>
      </c>
      <c r="O5475" s="37">
        <v>10</v>
      </c>
      <c r="P5475" s="37">
        <v>10</v>
      </c>
      <c r="Q5475" s="37">
        <v>5</v>
      </c>
    </row>
    <row r="5476" spans="1:17" ht="14.45" customHeight="1">
      <c r="A5476" s="174">
        <v>449</v>
      </c>
      <c r="B5476">
        <v>8</v>
      </c>
      <c r="C5476" s="36" t="s">
        <v>7434</v>
      </c>
      <c r="D5476" s="42" t="s">
        <v>7442</v>
      </c>
      <c r="E5476" s="41" t="s">
        <v>934</v>
      </c>
      <c r="F5476" s="40">
        <v>9.5</v>
      </c>
      <c r="G5476" s="37">
        <v>5</v>
      </c>
      <c r="H5476" s="37">
        <v>5</v>
      </c>
      <c r="I5476" s="37">
        <v>5</v>
      </c>
      <c r="J5476" s="37">
        <v>5</v>
      </c>
      <c r="K5476" s="37">
        <v>10</v>
      </c>
      <c r="L5476" s="37">
        <v>10</v>
      </c>
      <c r="M5476" s="37">
        <v>5</v>
      </c>
      <c r="N5476" s="37">
        <v>10</v>
      </c>
      <c r="O5476" s="37">
        <v>10</v>
      </c>
      <c r="P5476" s="37">
        <v>10</v>
      </c>
      <c r="Q5476" s="37">
        <v>5</v>
      </c>
    </row>
    <row r="5477" spans="1:17" ht="14.45" customHeight="1">
      <c r="A5477" s="174">
        <v>448</v>
      </c>
      <c r="B5477">
        <v>9</v>
      </c>
      <c r="C5477" s="36" t="s">
        <v>7434</v>
      </c>
      <c r="D5477" s="36" t="s">
        <v>7443</v>
      </c>
      <c r="E5477" s="39" t="s">
        <v>934</v>
      </c>
      <c r="F5477" s="38">
        <v>8.8000000000000007</v>
      </c>
      <c r="G5477" s="37">
        <v>5</v>
      </c>
      <c r="H5477" s="37">
        <v>5</v>
      </c>
      <c r="I5477" s="37">
        <v>5</v>
      </c>
      <c r="J5477" s="37">
        <v>5</v>
      </c>
      <c r="K5477" s="37">
        <v>10</v>
      </c>
      <c r="L5477" s="37">
        <v>10</v>
      </c>
      <c r="M5477" s="37">
        <v>5</v>
      </c>
      <c r="N5477" s="37">
        <v>10</v>
      </c>
      <c r="O5477" s="37">
        <v>10</v>
      </c>
      <c r="P5477" s="37">
        <v>10</v>
      </c>
      <c r="Q5477" s="37">
        <v>5</v>
      </c>
    </row>
    <row r="5478" spans="1:17" ht="14.45" customHeight="1">
      <c r="A5478" s="174">
        <v>447</v>
      </c>
      <c r="B5478">
        <v>10</v>
      </c>
      <c r="C5478" s="36" t="s">
        <v>7434</v>
      </c>
      <c r="D5478" s="36" t="s">
        <v>7444</v>
      </c>
      <c r="E5478" s="39" t="s">
        <v>934</v>
      </c>
      <c r="F5478" s="38">
        <v>8.5</v>
      </c>
      <c r="G5478" s="37">
        <v>5</v>
      </c>
      <c r="H5478" s="37">
        <v>5</v>
      </c>
      <c r="I5478" s="37">
        <v>5</v>
      </c>
      <c r="J5478" s="37">
        <v>5</v>
      </c>
      <c r="K5478" s="37">
        <v>10</v>
      </c>
      <c r="L5478" s="37">
        <v>10</v>
      </c>
      <c r="M5478" s="37">
        <v>5</v>
      </c>
      <c r="N5478" s="37">
        <v>10</v>
      </c>
      <c r="O5478" s="37">
        <v>10</v>
      </c>
      <c r="P5478" s="37">
        <v>10</v>
      </c>
      <c r="Q5478" s="37">
        <v>5</v>
      </c>
    </row>
    <row r="5479" spans="1:17" ht="14.45" customHeight="1">
      <c r="A5479" s="174">
        <v>446</v>
      </c>
      <c r="B5479">
        <v>11</v>
      </c>
      <c r="C5479" s="36" t="s">
        <v>7434</v>
      </c>
      <c r="D5479" s="36" t="s">
        <v>7445</v>
      </c>
      <c r="E5479" s="39" t="s">
        <v>934</v>
      </c>
      <c r="F5479" s="38">
        <v>8.6999999999999993</v>
      </c>
      <c r="G5479" s="37">
        <v>5</v>
      </c>
      <c r="H5479" s="37">
        <v>5</v>
      </c>
      <c r="I5479" s="37">
        <v>5</v>
      </c>
      <c r="J5479" s="37">
        <v>5</v>
      </c>
      <c r="K5479" s="37">
        <v>10</v>
      </c>
      <c r="L5479" s="37">
        <v>10</v>
      </c>
      <c r="M5479" s="37">
        <v>5</v>
      </c>
      <c r="N5479" s="37">
        <v>10</v>
      </c>
      <c r="O5479" s="37">
        <v>10</v>
      </c>
      <c r="P5479" s="37">
        <v>10</v>
      </c>
      <c r="Q5479" s="37">
        <v>5</v>
      </c>
    </row>
    <row r="5480" spans="1:17" ht="14.45" customHeight="1">
      <c r="A5480" s="174">
        <v>445</v>
      </c>
      <c r="B5480">
        <v>12</v>
      </c>
      <c r="C5480" s="36" t="s">
        <v>7434</v>
      </c>
      <c r="D5480" s="36" t="s">
        <v>7446</v>
      </c>
      <c r="E5480" s="39" t="s">
        <v>934</v>
      </c>
      <c r="F5480" s="38">
        <v>8.6999999999999993</v>
      </c>
      <c r="G5480" s="37">
        <v>5</v>
      </c>
      <c r="H5480" s="37">
        <v>5</v>
      </c>
      <c r="I5480" s="37">
        <v>5</v>
      </c>
      <c r="J5480" s="37">
        <v>5</v>
      </c>
      <c r="K5480" s="37">
        <v>10</v>
      </c>
      <c r="L5480" s="37">
        <v>10</v>
      </c>
      <c r="M5480" s="37">
        <v>5</v>
      </c>
      <c r="N5480" s="37">
        <v>10</v>
      </c>
      <c r="O5480" s="37">
        <v>10</v>
      </c>
      <c r="P5480" s="37">
        <v>10</v>
      </c>
      <c r="Q5480" s="37">
        <v>5</v>
      </c>
    </row>
    <row r="5481" spans="1:17" ht="14.45" customHeight="1">
      <c r="A5481" s="174">
        <v>444</v>
      </c>
      <c r="B5481">
        <v>13</v>
      </c>
      <c r="C5481" s="36" t="s">
        <v>7434</v>
      </c>
      <c r="D5481" s="36" t="s">
        <v>7447</v>
      </c>
      <c r="E5481" s="39" t="s">
        <v>934</v>
      </c>
      <c r="F5481" s="38">
        <v>8.8000000000000007</v>
      </c>
      <c r="G5481" s="37">
        <v>5</v>
      </c>
      <c r="H5481" s="37">
        <v>5</v>
      </c>
      <c r="I5481" s="37">
        <v>5</v>
      </c>
      <c r="J5481" s="37">
        <v>5</v>
      </c>
      <c r="K5481" s="37">
        <v>10</v>
      </c>
      <c r="L5481" s="37">
        <v>10</v>
      </c>
      <c r="M5481" s="37">
        <v>5</v>
      </c>
      <c r="N5481" s="37">
        <v>10</v>
      </c>
      <c r="O5481" s="37">
        <v>10</v>
      </c>
      <c r="P5481" s="37">
        <v>10</v>
      </c>
      <c r="Q5481" s="37">
        <v>5</v>
      </c>
    </row>
    <row r="5482" spans="1:17" ht="14.45" customHeight="1">
      <c r="A5482" s="174">
        <v>443</v>
      </c>
      <c r="C5482" s="36" t="s">
        <v>7434</v>
      </c>
      <c r="D5482" s="35" t="s">
        <v>8494</v>
      </c>
      <c r="E5482" s="34" t="s">
        <v>934</v>
      </c>
      <c r="F5482" s="130">
        <v>8.7064750155842923</v>
      </c>
      <c r="G5482" s="33" t="e">
        <f>AVERAGE(#REF!)</f>
        <v>#REF!</v>
      </c>
      <c r="H5482" s="33" t="e">
        <f>AVERAGE(#REF!)</f>
        <v>#REF!</v>
      </c>
      <c r="I5482" s="33" t="e">
        <f>AVERAGE(#REF!)</f>
        <v>#REF!</v>
      </c>
      <c r="J5482" s="33" t="e">
        <f>AVERAGE(#REF!)</f>
        <v>#REF!</v>
      </c>
      <c r="K5482" s="33" t="e">
        <f>AVERAGE(#REF!)</f>
        <v>#REF!</v>
      </c>
      <c r="L5482" s="33" t="e">
        <f>AVERAGE(#REF!)</f>
        <v>#REF!</v>
      </c>
      <c r="M5482" s="33" t="e">
        <f>AVERAGE(#REF!)</f>
        <v>#REF!</v>
      </c>
      <c r="N5482" s="33" t="e">
        <f>AVERAGE(#REF!)</f>
        <v>#REF!</v>
      </c>
      <c r="O5482" s="33" t="e">
        <f>AVERAGE(#REF!)</f>
        <v>#REF!</v>
      </c>
      <c r="P5482" s="33" t="e">
        <f>AVERAGE(#REF!)</f>
        <v>#REF!</v>
      </c>
      <c r="Q5482" s="33" t="e">
        <f>AVERAGE(#REF!)</f>
        <v>#REF!</v>
      </c>
    </row>
    <row r="5483" spans="1:17">
      <c r="A5483" s="174">
        <v>442</v>
      </c>
      <c r="B5483">
        <v>1</v>
      </c>
      <c r="C5483" s="36" t="s">
        <v>343</v>
      </c>
      <c r="D5483" s="36" t="s">
        <v>360</v>
      </c>
      <c r="E5483" s="39" t="str">
        <f>E5500</f>
        <v>Joe</v>
      </c>
      <c r="F5483" s="38">
        <v>9.4</v>
      </c>
      <c r="G5483" s="37"/>
      <c r="H5483" s="37"/>
      <c r="I5483" s="37"/>
      <c r="J5483" s="37"/>
      <c r="K5483" s="37"/>
      <c r="L5483" s="37"/>
      <c r="M5483" s="37"/>
      <c r="N5483" s="37"/>
      <c r="O5483" s="37"/>
      <c r="P5483" s="37"/>
      <c r="Q5483" s="37"/>
    </row>
    <row r="5484" spans="1:17">
      <c r="A5484" s="174">
        <v>441</v>
      </c>
      <c r="B5484">
        <v>2</v>
      </c>
      <c r="C5484" s="36" t="s">
        <v>343</v>
      </c>
      <c r="D5484" s="36" t="s">
        <v>359</v>
      </c>
      <c r="E5484" s="39" t="str">
        <f>E5500</f>
        <v>Joe</v>
      </c>
      <c r="F5484" s="38">
        <v>8.9</v>
      </c>
      <c r="G5484" s="37"/>
      <c r="H5484" s="37"/>
      <c r="I5484" s="37"/>
      <c r="J5484" s="37"/>
      <c r="K5484" s="37"/>
      <c r="L5484" s="37"/>
      <c r="M5484" s="37"/>
      <c r="N5484" s="37"/>
      <c r="O5484" s="37"/>
      <c r="P5484" s="37"/>
      <c r="Q5484" s="37"/>
    </row>
    <row r="5485" spans="1:17">
      <c r="A5485" s="174">
        <v>440</v>
      </c>
      <c r="B5485">
        <v>3</v>
      </c>
      <c r="C5485" s="36" t="s">
        <v>343</v>
      </c>
      <c r="D5485" s="36" t="s">
        <v>358</v>
      </c>
      <c r="E5485" s="39" t="str">
        <f>E5500</f>
        <v>Joe</v>
      </c>
      <c r="F5485" s="38">
        <v>8.6999999999999993</v>
      </c>
      <c r="G5485" s="37"/>
      <c r="H5485" s="37"/>
      <c r="I5485" s="37"/>
      <c r="J5485" s="37"/>
      <c r="K5485" s="37"/>
      <c r="L5485" s="37"/>
      <c r="M5485" s="37"/>
      <c r="N5485" s="37"/>
      <c r="O5485" s="37"/>
      <c r="P5485" s="37"/>
      <c r="Q5485" s="37"/>
    </row>
    <row r="5486" spans="1:17">
      <c r="A5486" s="174">
        <v>439</v>
      </c>
      <c r="B5486">
        <v>4</v>
      </c>
      <c r="C5486" s="36" t="s">
        <v>343</v>
      </c>
      <c r="D5486" s="36" t="s">
        <v>357</v>
      </c>
      <c r="E5486" s="39" t="str">
        <f>E5500</f>
        <v>Joe</v>
      </c>
      <c r="F5486" s="38">
        <v>8.6</v>
      </c>
      <c r="G5486" s="37"/>
      <c r="H5486" s="37"/>
      <c r="I5486" s="37"/>
      <c r="J5486" s="37"/>
      <c r="K5486" s="37"/>
      <c r="L5486" s="37"/>
      <c r="M5486" s="37"/>
      <c r="N5486" s="37"/>
      <c r="O5486" s="37"/>
      <c r="P5486" s="37"/>
      <c r="Q5486" s="37"/>
    </row>
    <row r="5487" spans="1:17">
      <c r="A5487" s="174">
        <v>438</v>
      </c>
      <c r="B5487">
        <v>5</v>
      </c>
      <c r="C5487" s="36" t="s">
        <v>343</v>
      </c>
      <c r="D5487" s="36" t="s">
        <v>356</v>
      </c>
      <c r="E5487" s="39" t="str">
        <f>E5500</f>
        <v>Joe</v>
      </c>
      <c r="F5487" s="38">
        <v>9.3000000000000007</v>
      </c>
      <c r="G5487" s="37"/>
      <c r="H5487" s="37"/>
      <c r="I5487" s="37"/>
      <c r="J5487" s="37"/>
      <c r="K5487" s="37"/>
      <c r="L5487" s="37"/>
      <c r="M5487" s="37"/>
      <c r="N5487" s="37"/>
      <c r="O5487" s="37"/>
      <c r="P5487" s="37"/>
      <c r="Q5487" s="37"/>
    </row>
    <row r="5488" spans="1:17">
      <c r="A5488" s="174">
        <v>437</v>
      </c>
      <c r="B5488">
        <v>6</v>
      </c>
      <c r="C5488" s="36" t="s">
        <v>343</v>
      </c>
      <c r="D5488" s="36" t="s">
        <v>355</v>
      </c>
      <c r="E5488" s="39" t="str">
        <f>E5500</f>
        <v>Joe</v>
      </c>
      <c r="F5488" s="38">
        <v>9</v>
      </c>
      <c r="G5488" s="37"/>
      <c r="H5488" s="37"/>
      <c r="I5488" s="37"/>
      <c r="J5488" s="37"/>
      <c r="K5488" s="37"/>
      <c r="L5488" s="37"/>
      <c r="M5488" s="37"/>
      <c r="N5488" s="37"/>
      <c r="O5488" s="37"/>
      <c r="P5488" s="37"/>
      <c r="Q5488" s="37"/>
    </row>
    <row r="5489" spans="1:17">
      <c r="A5489" s="174">
        <v>436</v>
      </c>
      <c r="B5489">
        <v>7</v>
      </c>
      <c r="C5489" s="36" t="s">
        <v>343</v>
      </c>
      <c r="D5489" s="36" t="s">
        <v>354</v>
      </c>
      <c r="E5489" s="39" t="str">
        <f>E5500</f>
        <v>Joe</v>
      </c>
      <c r="F5489" s="38">
        <v>8.5</v>
      </c>
      <c r="G5489" s="37"/>
      <c r="H5489" s="37"/>
      <c r="I5489" s="37"/>
      <c r="J5489" s="37"/>
      <c r="K5489" s="37"/>
      <c r="L5489" s="37"/>
      <c r="M5489" s="37"/>
      <c r="N5489" s="37"/>
      <c r="O5489" s="37"/>
      <c r="P5489" s="37"/>
      <c r="Q5489" s="37"/>
    </row>
    <row r="5490" spans="1:17">
      <c r="A5490" s="174">
        <v>435</v>
      </c>
      <c r="B5490">
        <v>8</v>
      </c>
      <c r="C5490" s="36" t="s">
        <v>343</v>
      </c>
      <c r="D5490" s="42" t="s">
        <v>353</v>
      </c>
      <c r="E5490" s="41" t="str">
        <f>E5500</f>
        <v>Joe</v>
      </c>
      <c r="F5490" s="40">
        <v>9.5</v>
      </c>
      <c r="G5490" s="37"/>
      <c r="H5490" s="37"/>
      <c r="I5490" s="37"/>
      <c r="J5490" s="37"/>
      <c r="K5490" s="37"/>
      <c r="L5490" s="37"/>
      <c r="M5490" s="37"/>
      <c r="N5490" s="37"/>
      <c r="O5490" s="37"/>
      <c r="P5490" s="37"/>
      <c r="Q5490" s="37"/>
    </row>
    <row r="5491" spans="1:17">
      <c r="A5491" s="174">
        <v>434</v>
      </c>
      <c r="B5491">
        <v>9</v>
      </c>
      <c r="C5491" s="36" t="s">
        <v>343</v>
      </c>
      <c r="D5491" s="36" t="s">
        <v>352</v>
      </c>
      <c r="E5491" s="39" t="str">
        <f>E5500</f>
        <v>Joe</v>
      </c>
      <c r="F5491" s="38">
        <v>9.3000000000000007</v>
      </c>
      <c r="G5491" s="37"/>
      <c r="H5491" s="37"/>
      <c r="I5491" s="37"/>
      <c r="J5491" s="37"/>
      <c r="K5491" s="37"/>
      <c r="L5491" s="37"/>
      <c r="M5491" s="37"/>
      <c r="N5491" s="37"/>
      <c r="O5491" s="37"/>
      <c r="P5491" s="37"/>
      <c r="Q5491" s="37"/>
    </row>
    <row r="5492" spans="1:17">
      <c r="A5492" s="174">
        <v>433</v>
      </c>
      <c r="B5492">
        <v>10</v>
      </c>
      <c r="C5492" s="36" t="s">
        <v>343</v>
      </c>
      <c r="D5492" s="36" t="s">
        <v>351</v>
      </c>
      <c r="E5492" s="39" t="str">
        <f>E5500</f>
        <v>Joe</v>
      </c>
      <c r="F5492" s="38">
        <v>9.1</v>
      </c>
      <c r="G5492" s="37"/>
      <c r="H5492" s="37"/>
      <c r="I5492" s="37"/>
      <c r="J5492" s="37"/>
      <c r="K5492" s="37"/>
      <c r="L5492" s="37"/>
      <c r="M5492" s="37"/>
      <c r="N5492" s="37"/>
      <c r="O5492" s="37"/>
      <c r="P5492" s="37"/>
      <c r="Q5492" s="37"/>
    </row>
    <row r="5493" spans="1:17">
      <c r="A5493" s="174">
        <v>432</v>
      </c>
      <c r="B5493">
        <v>11</v>
      </c>
      <c r="C5493" s="36" t="s">
        <v>343</v>
      </c>
      <c r="D5493" s="36" t="s">
        <v>350</v>
      </c>
      <c r="E5493" s="39" t="str">
        <f>E5500</f>
        <v>Joe</v>
      </c>
      <c r="F5493" s="38">
        <v>9.3000000000000007</v>
      </c>
      <c r="G5493" s="37"/>
      <c r="H5493" s="37"/>
      <c r="I5493" s="37"/>
      <c r="J5493" s="37"/>
      <c r="K5493" s="37"/>
      <c r="L5493" s="37"/>
      <c r="M5493" s="37"/>
      <c r="N5493" s="37"/>
      <c r="O5493" s="37"/>
      <c r="P5493" s="37"/>
      <c r="Q5493" s="37"/>
    </row>
    <row r="5494" spans="1:17">
      <c r="A5494" s="174">
        <v>431</v>
      </c>
      <c r="B5494">
        <v>12</v>
      </c>
      <c r="C5494" s="36" t="s">
        <v>343</v>
      </c>
      <c r="D5494" s="36" t="s">
        <v>349</v>
      </c>
      <c r="E5494" s="39" t="str">
        <f>E5500</f>
        <v>Joe</v>
      </c>
      <c r="F5494" s="38">
        <v>9.1999999999999993</v>
      </c>
      <c r="G5494" s="37"/>
      <c r="H5494" s="37"/>
      <c r="I5494" s="37"/>
      <c r="J5494" s="37"/>
      <c r="K5494" s="37"/>
      <c r="L5494" s="37"/>
      <c r="M5494" s="37"/>
      <c r="N5494" s="37"/>
      <c r="O5494" s="37"/>
      <c r="P5494" s="37"/>
      <c r="Q5494" s="37"/>
    </row>
    <row r="5495" spans="1:17">
      <c r="A5495" s="174">
        <v>430</v>
      </c>
      <c r="B5495">
        <v>13</v>
      </c>
      <c r="C5495" s="36" t="s">
        <v>343</v>
      </c>
      <c r="D5495" s="36" t="s">
        <v>348</v>
      </c>
      <c r="E5495" s="39" t="str">
        <f>E5500</f>
        <v>Joe</v>
      </c>
      <c r="F5495" s="38">
        <v>8.3000000000000007</v>
      </c>
      <c r="G5495" s="37"/>
      <c r="H5495" s="37"/>
      <c r="I5495" s="37"/>
      <c r="J5495" s="37"/>
      <c r="K5495" s="37"/>
      <c r="L5495" s="37"/>
      <c r="M5495" s="37"/>
      <c r="N5495" s="37"/>
      <c r="O5495" s="37"/>
      <c r="P5495" s="37"/>
      <c r="Q5495" s="37"/>
    </row>
    <row r="5496" spans="1:17">
      <c r="A5496" s="174">
        <v>429</v>
      </c>
      <c r="B5496">
        <v>14</v>
      </c>
      <c r="C5496" s="36" t="s">
        <v>343</v>
      </c>
      <c r="D5496" s="36" t="s">
        <v>347</v>
      </c>
      <c r="E5496" s="39" t="str">
        <f>E5500</f>
        <v>Joe</v>
      </c>
      <c r="F5496" s="38">
        <v>9.4</v>
      </c>
      <c r="G5496" s="37"/>
      <c r="H5496" s="37"/>
      <c r="I5496" s="37"/>
      <c r="J5496" s="37"/>
      <c r="K5496" s="37"/>
      <c r="L5496" s="37"/>
      <c r="M5496" s="37"/>
      <c r="N5496" s="37"/>
      <c r="O5496" s="37"/>
      <c r="P5496" s="37"/>
      <c r="Q5496" s="37"/>
    </row>
    <row r="5497" spans="1:17">
      <c r="A5497" s="174">
        <v>428</v>
      </c>
      <c r="B5497">
        <v>15</v>
      </c>
      <c r="C5497" s="36" t="s">
        <v>343</v>
      </c>
      <c r="D5497" s="42" t="s">
        <v>346</v>
      </c>
      <c r="E5497" s="41" t="str">
        <f>E5500</f>
        <v>Joe</v>
      </c>
      <c r="F5497" s="40">
        <v>9.6</v>
      </c>
      <c r="G5497" s="37"/>
      <c r="H5497" s="37"/>
      <c r="I5497" s="37"/>
      <c r="J5497" s="37"/>
      <c r="K5497" s="37"/>
      <c r="L5497" s="37"/>
      <c r="M5497" s="37"/>
      <c r="N5497" s="37"/>
      <c r="O5497" s="37"/>
      <c r="P5497" s="37"/>
      <c r="Q5497" s="37"/>
    </row>
    <row r="5498" spans="1:17">
      <c r="A5498" s="174">
        <v>427</v>
      </c>
      <c r="B5498">
        <v>16</v>
      </c>
      <c r="C5498" s="36" t="s">
        <v>343</v>
      </c>
      <c r="D5498" s="36" t="s">
        <v>345</v>
      </c>
      <c r="E5498" s="39" t="str">
        <f>E5500</f>
        <v>Joe</v>
      </c>
      <c r="F5498" s="38">
        <v>8.4</v>
      </c>
      <c r="G5498" s="37"/>
      <c r="H5498" s="37"/>
      <c r="I5498" s="37"/>
      <c r="J5498" s="37"/>
      <c r="K5498" s="37"/>
      <c r="L5498" s="37"/>
      <c r="M5498" s="37"/>
      <c r="N5498" s="37"/>
      <c r="O5498" s="37"/>
      <c r="P5498" s="37"/>
      <c r="Q5498" s="37"/>
    </row>
    <row r="5499" spans="1:17">
      <c r="A5499" s="174">
        <v>426</v>
      </c>
      <c r="B5499">
        <v>17</v>
      </c>
      <c r="C5499" s="36" t="s">
        <v>343</v>
      </c>
      <c r="D5499" s="36" t="s">
        <v>344</v>
      </c>
      <c r="E5499" s="39" t="str">
        <f>E5500</f>
        <v>Joe</v>
      </c>
      <c r="F5499" s="38" t="s">
        <v>0</v>
      </c>
      <c r="G5499" s="37"/>
      <c r="H5499" s="37"/>
      <c r="I5499" s="37"/>
      <c r="J5499" s="37"/>
      <c r="K5499" s="37"/>
      <c r="L5499" s="37"/>
      <c r="M5499" s="37"/>
      <c r="N5499" s="37"/>
      <c r="O5499" s="37"/>
      <c r="P5499" s="37"/>
      <c r="Q5499" s="37"/>
    </row>
    <row r="5500" spans="1:17">
      <c r="A5500" s="174">
        <v>425</v>
      </c>
      <c r="C5500" s="36" t="s">
        <v>343</v>
      </c>
      <c r="D5500" s="35" t="s">
        <v>8412</v>
      </c>
      <c r="E5500" s="34" t="s">
        <v>119</v>
      </c>
      <c r="F5500" s="130">
        <v>9.0221427838943526</v>
      </c>
      <c r="G5500" s="33" t="e">
        <f t="shared" ref="G5500:Q5500" si="32">AVERAGE(G5490:G5499)</f>
        <v>#DIV/0!</v>
      </c>
      <c r="H5500" s="33" t="e">
        <f t="shared" si="32"/>
        <v>#DIV/0!</v>
      </c>
      <c r="I5500" s="33" t="e">
        <f t="shared" si="32"/>
        <v>#DIV/0!</v>
      </c>
      <c r="J5500" s="33" t="e">
        <f t="shared" si="32"/>
        <v>#DIV/0!</v>
      </c>
      <c r="K5500" s="33" t="e">
        <f t="shared" si="32"/>
        <v>#DIV/0!</v>
      </c>
      <c r="L5500" s="33" t="e">
        <f t="shared" si="32"/>
        <v>#DIV/0!</v>
      </c>
      <c r="M5500" s="33" t="e">
        <f t="shared" si="32"/>
        <v>#DIV/0!</v>
      </c>
      <c r="N5500" s="33" t="e">
        <f t="shared" si="32"/>
        <v>#DIV/0!</v>
      </c>
      <c r="O5500" s="33" t="e">
        <f t="shared" si="32"/>
        <v>#DIV/0!</v>
      </c>
      <c r="P5500" s="33" t="e">
        <f t="shared" si="32"/>
        <v>#DIV/0!</v>
      </c>
      <c r="Q5500" s="33" t="e">
        <f t="shared" si="32"/>
        <v>#DIV/0!</v>
      </c>
    </row>
    <row r="5501" spans="1:17" ht="14.45" customHeight="1">
      <c r="A5501" s="174">
        <v>424</v>
      </c>
      <c r="B5501">
        <v>1</v>
      </c>
      <c r="C5501" s="36" t="s">
        <v>8409</v>
      </c>
      <c r="D5501" s="36" t="s">
        <v>7377</v>
      </c>
      <c r="E5501" s="39" t="s">
        <v>934</v>
      </c>
      <c r="F5501" s="38">
        <v>8.8000000000000007</v>
      </c>
      <c r="G5501" s="37">
        <v>5</v>
      </c>
      <c r="H5501" s="37">
        <v>5</v>
      </c>
      <c r="I5501" s="37">
        <v>5</v>
      </c>
      <c r="J5501" s="37">
        <v>5</v>
      </c>
      <c r="K5501" s="37">
        <v>10</v>
      </c>
      <c r="L5501" s="37">
        <v>10</v>
      </c>
      <c r="M5501" s="37">
        <v>5</v>
      </c>
      <c r="N5501" s="37">
        <v>10</v>
      </c>
      <c r="O5501" s="37">
        <v>10</v>
      </c>
      <c r="P5501" s="37">
        <v>10</v>
      </c>
      <c r="Q5501" s="37">
        <v>5</v>
      </c>
    </row>
    <row r="5502" spans="1:17" ht="14.45" customHeight="1">
      <c r="A5502" s="174">
        <v>423</v>
      </c>
      <c r="B5502">
        <v>2</v>
      </c>
      <c r="C5502" s="36" t="s">
        <v>8409</v>
      </c>
      <c r="D5502" s="42" t="s">
        <v>7378</v>
      </c>
      <c r="E5502" s="41" t="s">
        <v>934</v>
      </c>
      <c r="F5502" s="40">
        <v>9.9</v>
      </c>
      <c r="G5502" s="37">
        <v>5</v>
      </c>
      <c r="H5502" s="37">
        <v>5</v>
      </c>
      <c r="I5502" s="37">
        <v>5</v>
      </c>
      <c r="J5502" s="37">
        <v>5</v>
      </c>
      <c r="K5502" s="37">
        <v>10</v>
      </c>
      <c r="L5502" s="37">
        <v>10</v>
      </c>
      <c r="M5502" s="37">
        <v>5</v>
      </c>
      <c r="N5502" s="37">
        <v>10</v>
      </c>
      <c r="O5502" s="37">
        <v>10</v>
      </c>
      <c r="P5502" s="37">
        <v>10</v>
      </c>
      <c r="Q5502" s="37">
        <v>5</v>
      </c>
    </row>
    <row r="5503" spans="1:17" ht="14.45" customHeight="1">
      <c r="A5503" s="174">
        <v>422</v>
      </c>
      <c r="B5503">
        <v>3</v>
      </c>
      <c r="C5503" s="36" t="s">
        <v>8409</v>
      </c>
      <c r="D5503" s="36" t="s">
        <v>7379</v>
      </c>
      <c r="E5503" s="39" t="s">
        <v>934</v>
      </c>
      <c r="F5503" s="38">
        <v>8.5</v>
      </c>
      <c r="G5503" s="37">
        <v>5</v>
      </c>
      <c r="H5503" s="37">
        <v>5</v>
      </c>
      <c r="I5503" s="37">
        <v>5</v>
      </c>
      <c r="J5503" s="37">
        <v>5</v>
      </c>
      <c r="K5503" s="37">
        <v>10</v>
      </c>
      <c r="L5503" s="37">
        <v>10</v>
      </c>
      <c r="M5503" s="37">
        <v>5</v>
      </c>
      <c r="N5503" s="37">
        <v>10</v>
      </c>
      <c r="O5503" s="37">
        <v>10</v>
      </c>
      <c r="P5503" s="37">
        <v>10</v>
      </c>
      <c r="Q5503" s="37">
        <v>5</v>
      </c>
    </row>
    <row r="5504" spans="1:17" ht="14.45" customHeight="1">
      <c r="A5504" s="174">
        <v>421</v>
      </c>
      <c r="B5504">
        <v>4</v>
      </c>
      <c r="C5504" s="36" t="s">
        <v>8409</v>
      </c>
      <c r="D5504" s="36" t="s">
        <v>7380</v>
      </c>
      <c r="E5504" s="39" t="s">
        <v>934</v>
      </c>
      <c r="F5504" s="38">
        <v>8.3000000000000007</v>
      </c>
      <c r="G5504" s="37">
        <v>5</v>
      </c>
      <c r="H5504" s="37">
        <v>5</v>
      </c>
      <c r="I5504" s="37">
        <v>5</v>
      </c>
      <c r="J5504" s="37">
        <v>5</v>
      </c>
      <c r="K5504" s="37">
        <v>10</v>
      </c>
      <c r="L5504" s="37">
        <v>10</v>
      </c>
      <c r="M5504" s="37">
        <v>5</v>
      </c>
      <c r="N5504" s="37">
        <v>10</v>
      </c>
      <c r="O5504" s="37">
        <v>10</v>
      </c>
      <c r="P5504" s="37">
        <v>10</v>
      </c>
      <c r="Q5504" s="37">
        <v>5</v>
      </c>
    </row>
    <row r="5505" spans="1:17" ht="14.45" customHeight="1">
      <c r="A5505" s="174">
        <v>420</v>
      </c>
      <c r="B5505">
        <v>5</v>
      </c>
      <c r="C5505" s="36" t="s">
        <v>8409</v>
      </c>
      <c r="D5505" s="36" t="s">
        <v>7381</v>
      </c>
      <c r="E5505" s="39" t="s">
        <v>934</v>
      </c>
      <c r="F5505" s="38">
        <v>8.6</v>
      </c>
      <c r="G5505" s="37">
        <v>5</v>
      </c>
      <c r="H5505" s="37">
        <v>5</v>
      </c>
      <c r="I5505" s="37">
        <v>5</v>
      </c>
      <c r="J5505" s="37">
        <v>5</v>
      </c>
      <c r="K5505" s="37">
        <v>10</v>
      </c>
      <c r="L5505" s="37">
        <v>10</v>
      </c>
      <c r="M5505" s="37">
        <v>5</v>
      </c>
      <c r="N5505" s="37">
        <v>10</v>
      </c>
      <c r="O5505" s="37">
        <v>10</v>
      </c>
      <c r="P5505" s="37">
        <v>10</v>
      </c>
      <c r="Q5505" s="37">
        <v>5</v>
      </c>
    </row>
    <row r="5506" spans="1:17" ht="14.45" customHeight="1">
      <c r="A5506" s="174">
        <v>419</v>
      </c>
      <c r="B5506">
        <v>6</v>
      </c>
      <c r="C5506" s="36" t="s">
        <v>8409</v>
      </c>
      <c r="D5506" s="36" t="s">
        <v>7382</v>
      </c>
      <c r="E5506" s="39" t="s">
        <v>934</v>
      </c>
      <c r="F5506" s="38">
        <v>9.3000000000000007</v>
      </c>
      <c r="G5506" s="37">
        <v>5</v>
      </c>
      <c r="H5506" s="37">
        <v>5</v>
      </c>
      <c r="I5506" s="37">
        <v>5</v>
      </c>
      <c r="J5506" s="37">
        <v>5</v>
      </c>
      <c r="K5506" s="37">
        <v>10</v>
      </c>
      <c r="L5506" s="37">
        <v>10</v>
      </c>
      <c r="M5506" s="37">
        <v>5</v>
      </c>
      <c r="N5506" s="37">
        <v>10</v>
      </c>
      <c r="O5506" s="37">
        <v>10</v>
      </c>
      <c r="P5506" s="37">
        <v>10</v>
      </c>
      <c r="Q5506" s="37">
        <v>5</v>
      </c>
    </row>
    <row r="5507" spans="1:17" ht="14.45" customHeight="1">
      <c r="A5507" s="174">
        <v>418</v>
      </c>
      <c r="B5507">
        <v>7</v>
      </c>
      <c r="C5507" s="36" t="s">
        <v>8409</v>
      </c>
      <c r="D5507" s="36" t="s">
        <v>7383</v>
      </c>
      <c r="E5507" s="39" t="s">
        <v>934</v>
      </c>
      <c r="F5507" s="38">
        <v>9.4</v>
      </c>
      <c r="G5507" s="37">
        <v>5</v>
      </c>
      <c r="H5507" s="37">
        <v>5</v>
      </c>
      <c r="I5507" s="37">
        <v>5</v>
      </c>
      <c r="J5507" s="37">
        <v>5</v>
      </c>
      <c r="K5507" s="37">
        <v>10</v>
      </c>
      <c r="L5507" s="37">
        <v>10</v>
      </c>
      <c r="M5507" s="37">
        <v>5</v>
      </c>
      <c r="N5507" s="37">
        <v>10</v>
      </c>
      <c r="O5507" s="37">
        <v>10</v>
      </c>
      <c r="P5507" s="37">
        <v>10</v>
      </c>
      <c r="Q5507" s="37">
        <v>5</v>
      </c>
    </row>
    <row r="5508" spans="1:17" ht="14.45" customHeight="1">
      <c r="A5508" s="174">
        <v>417</v>
      </c>
      <c r="B5508">
        <v>8</v>
      </c>
      <c r="C5508" s="36" t="s">
        <v>8409</v>
      </c>
      <c r="D5508" s="36" t="s">
        <v>7384</v>
      </c>
      <c r="E5508" s="39" t="s">
        <v>934</v>
      </c>
      <c r="F5508" s="38">
        <v>8.1999999999999993</v>
      </c>
      <c r="G5508" s="37">
        <v>5</v>
      </c>
      <c r="H5508" s="37">
        <v>5</v>
      </c>
      <c r="I5508" s="37">
        <v>5</v>
      </c>
      <c r="J5508" s="37">
        <v>5</v>
      </c>
      <c r="K5508" s="37">
        <v>10</v>
      </c>
      <c r="L5508" s="37">
        <v>10</v>
      </c>
      <c r="M5508" s="37">
        <v>5</v>
      </c>
      <c r="N5508" s="37">
        <v>10</v>
      </c>
      <c r="O5508" s="37">
        <v>10</v>
      </c>
      <c r="P5508" s="37">
        <v>10</v>
      </c>
      <c r="Q5508" s="37">
        <v>5</v>
      </c>
    </row>
    <row r="5509" spans="1:17" ht="14.45" customHeight="1">
      <c r="A5509" s="174">
        <v>416</v>
      </c>
      <c r="B5509">
        <v>9</v>
      </c>
      <c r="C5509" s="36" t="s">
        <v>8409</v>
      </c>
      <c r="D5509" s="36" t="s">
        <v>488</v>
      </c>
      <c r="E5509" s="39" t="s">
        <v>934</v>
      </c>
      <c r="F5509" s="38">
        <v>8.6</v>
      </c>
      <c r="G5509" s="37">
        <v>5</v>
      </c>
      <c r="H5509" s="37">
        <v>5</v>
      </c>
      <c r="I5509" s="37">
        <v>5</v>
      </c>
      <c r="J5509" s="37">
        <v>5</v>
      </c>
      <c r="K5509" s="37">
        <v>10</v>
      </c>
      <c r="L5509" s="37">
        <v>10</v>
      </c>
      <c r="M5509" s="37">
        <v>5</v>
      </c>
      <c r="N5509" s="37">
        <v>10</v>
      </c>
      <c r="O5509" s="37">
        <v>10</v>
      </c>
      <c r="P5509" s="37">
        <v>10</v>
      </c>
      <c r="Q5509" s="37">
        <v>5</v>
      </c>
    </row>
    <row r="5510" spans="1:17" ht="14.45" customHeight="1">
      <c r="A5510" s="174">
        <v>415</v>
      </c>
      <c r="B5510">
        <v>10</v>
      </c>
      <c r="C5510" s="36" t="s">
        <v>8409</v>
      </c>
      <c r="D5510" s="36" t="s">
        <v>7385</v>
      </c>
      <c r="E5510" s="39" t="s">
        <v>934</v>
      </c>
      <c r="F5510" s="38" t="s">
        <v>0</v>
      </c>
      <c r="G5510" s="37">
        <v>5</v>
      </c>
      <c r="H5510" s="37">
        <v>5</v>
      </c>
      <c r="I5510" s="37">
        <v>5</v>
      </c>
      <c r="J5510" s="37">
        <v>5</v>
      </c>
      <c r="K5510" s="37">
        <v>10</v>
      </c>
      <c r="L5510" s="37">
        <v>10</v>
      </c>
      <c r="M5510" s="37">
        <v>5</v>
      </c>
      <c r="N5510" s="37">
        <v>10</v>
      </c>
      <c r="O5510" s="37">
        <v>10</v>
      </c>
      <c r="P5510" s="37">
        <v>10</v>
      </c>
      <c r="Q5510" s="37">
        <v>5</v>
      </c>
    </row>
    <row r="5511" spans="1:17" ht="14.45" customHeight="1">
      <c r="A5511" s="174">
        <v>414</v>
      </c>
      <c r="B5511">
        <v>11</v>
      </c>
      <c r="C5511" s="36" t="s">
        <v>8409</v>
      </c>
      <c r="D5511" s="36" t="s">
        <v>7386</v>
      </c>
      <c r="E5511" s="39" t="s">
        <v>934</v>
      </c>
      <c r="F5511" s="38">
        <v>8.1999999999999993</v>
      </c>
      <c r="G5511" s="37">
        <v>5</v>
      </c>
      <c r="H5511" s="37">
        <v>5</v>
      </c>
      <c r="I5511" s="37">
        <v>5</v>
      </c>
      <c r="J5511" s="37">
        <v>5</v>
      </c>
      <c r="K5511" s="37">
        <v>10</v>
      </c>
      <c r="L5511" s="37">
        <v>10</v>
      </c>
      <c r="M5511" s="37">
        <v>5</v>
      </c>
      <c r="N5511" s="37">
        <v>10</v>
      </c>
      <c r="O5511" s="37">
        <v>10</v>
      </c>
      <c r="P5511" s="37">
        <v>10</v>
      </c>
      <c r="Q5511" s="37">
        <v>5</v>
      </c>
    </row>
    <row r="5512" spans="1:17" ht="14.45" customHeight="1">
      <c r="A5512" s="174">
        <v>413</v>
      </c>
      <c r="B5512">
        <v>12</v>
      </c>
      <c r="C5512" s="36" t="s">
        <v>8409</v>
      </c>
      <c r="D5512" s="36" t="s">
        <v>7387</v>
      </c>
      <c r="E5512" s="39" t="s">
        <v>934</v>
      </c>
      <c r="F5512" s="38">
        <v>8.9</v>
      </c>
      <c r="G5512" s="37">
        <v>5</v>
      </c>
      <c r="H5512" s="37">
        <v>5</v>
      </c>
      <c r="I5512" s="37">
        <v>5</v>
      </c>
      <c r="J5512" s="37">
        <v>5</v>
      </c>
      <c r="K5512" s="37">
        <v>10</v>
      </c>
      <c r="L5512" s="37">
        <v>10</v>
      </c>
      <c r="M5512" s="37">
        <v>5</v>
      </c>
      <c r="N5512" s="37">
        <v>10</v>
      </c>
      <c r="O5512" s="37">
        <v>10</v>
      </c>
      <c r="P5512" s="37">
        <v>10</v>
      </c>
      <c r="Q5512" s="37">
        <v>5</v>
      </c>
    </row>
    <row r="5513" spans="1:17" ht="14.45" customHeight="1">
      <c r="A5513" s="174">
        <v>412</v>
      </c>
      <c r="B5513">
        <v>13</v>
      </c>
      <c r="C5513" s="36" t="s">
        <v>8409</v>
      </c>
      <c r="D5513" s="36" t="s">
        <v>7388</v>
      </c>
      <c r="E5513" s="39" t="s">
        <v>934</v>
      </c>
      <c r="F5513" s="38">
        <v>8.6999999999999993</v>
      </c>
      <c r="G5513" s="37">
        <v>5</v>
      </c>
      <c r="H5513" s="37">
        <v>5</v>
      </c>
      <c r="I5513" s="37">
        <v>5</v>
      </c>
      <c r="J5513" s="37">
        <v>5</v>
      </c>
      <c r="K5513" s="37">
        <v>10</v>
      </c>
      <c r="L5513" s="37">
        <v>10</v>
      </c>
      <c r="M5513" s="37">
        <v>5</v>
      </c>
      <c r="N5513" s="37">
        <v>10</v>
      </c>
      <c r="O5513" s="37">
        <v>10</v>
      </c>
      <c r="P5513" s="37">
        <v>10</v>
      </c>
      <c r="Q5513" s="37">
        <v>5</v>
      </c>
    </row>
    <row r="5514" spans="1:17" ht="14.45" customHeight="1">
      <c r="A5514" s="174">
        <v>411</v>
      </c>
      <c r="C5514" s="36" t="s">
        <v>8409</v>
      </c>
      <c r="D5514" s="35" t="s">
        <v>8494</v>
      </c>
      <c r="E5514" s="34" t="s">
        <v>934</v>
      </c>
      <c r="F5514" s="130">
        <v>8.7696035956098815</v>
      </c>
      <c r="G5514" s="33" t="e">
        <f>AVERAGE(#REF!)</f>
        <v>#REF!</v>
      </c>
      <c r="H5514" s="33" t="e">
        <f>AVERAGE(#REF!)</f>
        <v>#REF!</v>
      </c>
      <c r="I5514" s="33" t="e">
        <f>AVERAGE(#REF!)</f>
        <v>#REF!</v>
      </c>
      <c r="J5514" s="33" t="e">
        <f>AVERAGE(#REF!)</f>
        <v>#REF!</v>
      </c>
      <c r="K5514" s="33" t="e">
        <f>AVERAGE(#REF!)</f>
        <v>#REF!</v>
      </c>
      <c r="L5514" s="33" t="e">
        <f>AVERAGE(#REF!)</f>
        <v>#REF!</v>
      </c>
      <c r="M5514" s="33" t="e">
        <f>AVERAGE(#REF!)</f>
        <v>#REF!</v>
      </c>
      <c r="N5514" s="33" t="e">
        <f>AVERAGE(#REF!)</f>
        <v>#REF!</v>
      </c>
      <c r="O5514" s="33" t="e">
        <f>AVERAGE(#REF!)</f>
        <v>#REF!</v>
      </c>
      <c r="P5514" s="33" t="e">
        <f>AVERAGE(#REF!)</f>
        <v>#REF!</v>
      </c>
      <c r="Q5514" s="33" t="e">
        <f>AVERAGE(#REF!)</f>
        <v>#REF!</v>
      </c>
    </row>
    <row r="5515" spans="1:17" ht="14.45" customHeight="1">
      <c r="A5515" s="174">
        <v>410</v>
      </c>
      <c r="B5515">
        <v>1</v>
      </c>
      <c r="C5515" s="36" t="s">
        <v>8076</v>
      </c>
      <c r="D5515" s="36" t="s">
        <v>8077</v>
      </c>
      <c r="E5515" s="39" t="s">
        <v>934</v>
      </c>
      <c r="F5515" s="38">
        <v>9.1999999999999993</v>
      </c>
      <c r="G5515" s="37">
        <v>5</v>
      </c>
      <c r="H5515" s="37">
        <v>5</v>
      </c>
      <c r="I5515" s="37">
        <v>5</v>
      </c>
      <c r="J5515" s="37">
        <v>5</v>
      </c>
      <c r="K5515" s="37">
        <v>10</v>
      </c>
      <c r="L5515" s="37">
        <v>10</v>
      </c>
      <c r="M5515" s="37">
        <v>5</v>
      </c>
      <c r="N5515" s="37">
        <v>10</v>
      </c>
      <c r="O5515" s="37">
        <v>10</v>
      </c>
      <c r="P5515" s="37">
        <v>10</v>
      </c>
      <c r="Q5515" s="37">
        <v>5</v>
      </c>
    </row>
    <row r="5516" spans="1:17" ht="14.45" customHeight="1">
      <c r="A5516" s="174">
        <v>409</v>
      </c>
      <c r="B5516">
        <v>2</v>
      </c>
      <c r="C5516" s="36" t="s">
        <v>8076</v>
      </c>
      <c r="D5516" s="36" t="s">
        <v>8078</v>
      </c>
      <c r="E5516" s="39" t="s">
        <v>934</v>
      </c>
      <c r="F5516" s="38">
        <v>8.5</v>
      </c>
      <c r="G5516" s="37">
        <v>5</v>
      </c>
      <c r="H5516" s="37">
        <v>5</v>
      </c>
      <c r="I5516" s="37">
        <v>5</v>
      </c>
      <c r="J5516" s="37">
        <v>5</v>
      </c>
      <c r="K5516" s="37">
        <v>10</v>
      </c>
      <c r="L5516" s="37">
        <v>10</v>
      </c>
      <c r="M5516" s="37">
        <v>5</v>
      </c>
      <c r="N5516" s="37">
        <v>10</v>
      </c>
      <c r="O5516" s="37">
        <v>10</v>
      </c>
      <c r="P5516" s="37">
        <v>10</v>
      </c>
      <c r="Q5516" s="37">
        <v>5</v>
      </c>
    </row>
    <row r="5517" spans="1:17" ht="14.45" customHeight="1">
      <c r="A5517" s="174">
        <v>408</v>
      </c>
      <c r="B5517">
        <v>3</v>
      </c>
      <c r="C5517" s="36" t="s">
        <v>8076</v>
      </c>
      <c r="D5517" s="36" t="s">
        <v>8079</v>
      </c>
      <c r="E5517" s="39" t="s">
        <v>934</v>
      </c>
      <c r="F5517" s="38">
        <v>9</v>
      </c>
      <c r="G5517" s="37">
        <v>5</v>
      </c>
      <c r="H5517" s="37">
        <v>5</v>
      </c>
      <c r="I5517" s="37">
        <v>5</v>
      </c>
      <c r="J5517" s="37">
        <v>5</v>
      </c>
      <c r="K5517" s="37">
        <v>10</v>
      </c>
      <c r="L5517" s="37">
        <v>10</v>
      </c>
      <c r="M5517" s="37">
        <v>5</v>
      </c>
      <c r="N5517" s="37">
        <v>10</v>
      </c>
      <c r="O5517" s="37">
        <v>10</v>
      </c>
      <c r="P5517" s="37">
        <v>10</v>
      </c>
      <c r="Q5517" s="37">
        <v>5</v>
      </c>
    </row>
    <row r="5518" spans="1:17" ht="14.45" customHeight="1">
      <c r="A5518" s="174">
        <v>407</v>
      </c>
      <c r="B5518">
        <v>4</v>
      </c>
      <c r="C5518" s="36" t="s">
        <v>8076</v>
      </c>
      <c r="D5518" s="36" t="s">
        <v>8080</v>
      </c>
      <c r="E5518" s="39" t="s">
        <v>934</v>
      </c>
      <c r="F5518" s="38">
        <v>8.8000000000000007</v>
      </c>
      <c r="G5518" s="37">
        <v>5</v>
      </c>
      <c r="H5518" s="37">
        <v>5</v>
      </c>
      <c r="I5518" s="37">
        <v>5</v>
      </c>
      <c r="J5518" s="37">
        <v>5</v>
      </c>
      <c r="K5518" s="37">
        <v>10</v>
      </c>
      <c r="L5518" s="37">
        <v>10</v>
      </c>
      <c r="M5518" s="37">
        <v>5</v>
      </c>
      <c r="N5518" s="37">
        <v>10</v>
      </c>
      <c r="O5518" s="37">
        <v>10</v>
      </c>
      <c r="P5518" s="37">
        <v>10</v>
      </c>
      <c r="Q5518" s="37">
        <v>5</v>
      </c>
    </row>
    <row r="5519" spans="1:17" ht="14.45" customHeight="1">
      <c r="A5519" s="174">
        <v>406</v>
      </c>
      <c r="B5519">
        <v>5</v>
      </c>
      <c r="C5519" s="36" t="s">
        <v>8076</v>
      </c>
      <c r="D5519" s="36" t="s">
        <v>8081</v>
      </c>
      <c r="E5519" s="39" t="s">
        <v>934</v>
      </c>
      <c r="F5519" s="38">
        <v>8.1999999999999993</v>
      </c>
      <c r="G5519" s="37">
        <v>5</v>
      </c>
      <c r="H5519" s="37">
        <v>5</v>
      </c>
      <c r="I5519" s="37">
        <v>5</v>
      </c>
      <c r="J5519" s="37">
        <v>5</v>
      </c>
      <c r="K5519" s="37">
        <v>10</v>
      </c>
      <c r="L5519" s="37">
        <v>10</v>
      </c>
      <c r="M5519" s="37">
        <v>5</v>
      </c>
      <c r="N5519" s="37">
        <v>10</v>
      </c>
      <c r="O5519" s="37">
        <v>10</v>
      </c>
      <c r="P5519" s="37">
        <v>10</v>
      </c>
      <c r="Q5519" s="37">
        <v>5</v>
      </c>
    </row>
    <row r="5520" spans="1:17" ht="14.45" customHeight="1">
      <c r="A5520" s="174">
        <v>405</v>
      </c>
      <c r="B5520">
        <v>6</v>
      </c>
      <c r="C5520" s="36" t="s">
        <v>8076</v>
      </c>
      <c r="D5520" s="36" t="s">
        <v>8082</v>
      </c>
      <c r="E5520" s="39" t="s">
        <v>934</v>
      </c>
      <c r="F5520" s="38">
        <v>8.6</v>
      </c>
      <c r="G5520" s="37">
        <v>5</v>
      </c>
      <c r="H5520" s="37">
        <v>5</v>
      </c>
      <c r="I5520" s="37">
        <v>5</v>
      </c>
      <c r="J5520" s="37">
        <v>5</v>
      </c>
      <c r="K5520" s="37">
        <v>10</v>
      </c>
      <c r="L5520" s="37">
        <v>10</v>
      </c>
      <c r="M5520" s="37">
        <v>5</v>
      </c>
      <c r="N5520" s="37">
        <v>10</v>
      </c>
      <c r="O5520" s="37">
        <v>10</v>
      </c>
      <c r="P5520" s="37">
        <v>10</v>
      </c>
      <c r="Q5520" s="37">
        <v>5</v>
      </c>
    </row>
    <row r="5521" spans="1:17" ht="14.45" customHeight="1">
      <c r="A5521" s="174">
        <v>404</v>
      </c>
      <c r="B5521">
        <v>7</v>
      </c>
      <c r="C5521" s="36" t="s">
        <v>8076</v>
      </c>
      <c r="D5521" s="36" t="s">
        <v>7393</v>
      </c>
      <c r="E5521" s="39" t="s">
        <v>934</v>
      </c>
      <c r="F5521" s="38">
        <v>8.4</v>
      </c>
      <c r="G5521" s="37">
        <v>5</v>
      </c>
      <c r="H5521" s="37">
        <v>5</v>
      </c>
      <c r="I5521" s="37">
        <v>5</v>
      </c>
      <c r="J5521" s="37">
        <v>5</v>
      </c>
      <c r="K5521" s="37">
        <v>10</v>
      </c>
      <c r="L5521" s="37">
        <v>10</v>
      </c>
      <c r="M5521" s="37">
        <v>5</v>
      </c>
      <c r="N5521" s="37">
        <v>10</v>
      </c>
      <c r="O5521" s="37">
        <v>10</v>
      </c>
      <c r="P5521" s="37">
        <v>10</v>
      </c>
      <c r="Q5521" s="37">
        <v>5</v>
      </c>
    </row>
    <row r="5522" spans="1:17" ht="14.45" customHeight="1">
      <c r="A5522" s="174">
        <v>403</v>
      </c>
      <c r="B5522">
        <v>8</v>
      </c>
      <c r="C5522" s="36" t="s">
        <v>8076</v>
      </c>
      <c r="D5522" s="36" t="s">
        <v>8083</v>
      </c>
      <c r="E5522" s="39" t="s">
        <v>934</v>
      </c>
      <c r="F5522" s="38">
        <v>9.1999999999999993</v>
      </c>
      <c r="G5522" s="37">
        <v>5</v>
      </c>
      <c r="H5522" s="37">
        <v>5</v>
      </c>
      <c r="I5522" s="37">
        <v>5</v>
      </c>
      <c r="J5522" s="37">
        <v>5</v>
      </c>
      <c r="K5522" s="37">
        <v>10</v>
      </c>
      <c r="L5522" s="37">
        <v>10</v>
      </c>
      <c r="M5522" s="37">
        <v>5</v>
      </c>
      <c r="N5522" s="37">
        <v>10</v>
      </c>
      <c r="O5522" s="37">
        <v>10</v>
      </c>
      <c r="P5522" s="37">
        <v>10</v>
      </c>
      <c r="Q5522" s="37">
        <v>5</v>
      </c>
    </row>
    <row r="5523" spans="1:17" ht="14.45" customHeight="1">
      <c r="A5523" s="174">
        <v>402</v>
      </c>
      <c r="B5523">
        <v>9</v>
      </c>
      <c r="C5523" s="36" t="s">
        <v>8076</v>
      </c>
      <c r="D5523" s="36" t="s">
        <v>8084</v>
      </c>
      <c r="E5523" s="39" t="s">
        <v>934</v>
      </c>
      <c r="F5523" s="38">
        <v>8.1999999999999993</v>
      </c>
      <c r="G5523" s="37">
        <v>5</v>
      </c>
      <c r="H5523" s="37">
        <v>5</v>
      </c>
      <c r="I5523" s="37">
        <v>5</v>
      </c>
      <c r="J5523" s="37">
        <v>5</v>
      </c>
      <c r="K5523" s="37">
        <v>10</v>
      </c>
      <c r="L5523" s="37">
        <v>10</v>
      </c>
      <c r="M5523" s="37">
        <v>5</v>
      </c>
      <c r="N5523" s="37">
        <v>10</v>
      </c>
      <c r="O5523" s="37">
        <v>10</v>
      </c>
      <c r="P5523" s="37">
        <v>10</v>
      </c>
      <c r="Q5523" s="37">
        <v>5</v>
      </c>
    </row>
    <row r="5524" spans="1:17" ht="14.45" customHeight="1">
      <c r="A5524" s="174">
        <v>401</v>
      </c>
      <c r="B5524">
        <v>10</v>
      </c>
      <c r="C5524" s="36" t="s">
        <v>8076</v>
      </c>
      <c r="D5524" s="36" t="s">
        <v>8085</v>
      </c>
      <c r="E5524" s="39" t="s">
        <v>934</v>
      </c>
      <c r="F5524" s="38">
        <v>9.1</v>
      </c>
      <c r="G5524" s="37">
        <v>5</v>
      </c>
      <c r="H5524" s="37">
        <v>5</v>
      </c>
      <c r="I5524" s="37">
        <v>5</v>
      </c>
      <c r="J5524" s="37">
        <v>5</v>
      </c>
      <c r="K5524" s="37">
        <v>10</v>
      </c>
      <c r="L5524" s="37">
        <v>10</v>
      </c>
      <c r="M5524" s="37">
        <v>5</v>
      </c>
      <c r="N5524" s="37">
        <v>10</v>
      </c>
      <c r="O5524" s="37">
        <v>10</v>
      </c>
      <c r="P5524" s="37">
        <v>10</v>
      </c>
      <c r="Q5524" s="37">
        <v>5</v>
      </c>
    </row>
    <row r="5525" spans="1:17" ht="14.45" customHeight="1">
      <c r="A5525" s="174">
        <v>400</v>
      </c>
      <c r="B5525">
        <v>11</v>
      </c>
      <c r="C5525" s="36" t="s">
        <v>8076</v>
      </c>
      <c r="D5525" s="36" t="s">
        <v>8086</v>
      </c>
      <c r="E5525" s="39" t="s">
        <v>934</v>
      </c>
      <c r="F5525" s="38">
        <v>8.1999999999999993</v>
      </c>
      <c r="G5525" s="37">
        <v>5</v>
      </c>
      <c r="H5525" s="37">
        <v>5</v>
      </c>
      <c r="I5525" s="37">
        <v>5</v>
      </c>
      <c r="J5525" s="37">
        <v>5</v>
      </c>
      <c r="K5525" s="37">
        <v>10</v>
      </c>
      <c r="L5525" s="37">
        <v>10</v>
      </c>
      <c r="M5525" s="37">
        <v>5</v>
      </c>
      <c r="N5525" s="37">
        <v>10</v>
      </c>
      <c r="O5525" s="37">
        <v>10</v>
      </c>
      <c r="P5525" s="37">
        <v>10</v>
      </c>
      <c r="Q5525" s="37">
        <v>5</v>
      </c>
    </row>
    <row r="5526" spans="1:17" ht="14.45" customHeight="1">
      <c r="A5526" s="174">
        <v>399</v>
      </c>
      <c r="B5526">
        <v>12</v>
      </c>
      <c r="C5526" s="36" t="s">
        <v>8076</v>
      </c>
      <c r="D5526" s="36" t="s">
        <v>8087</v>
      </c>
      <c r="E5526" s="39" t="s">
        <v>934</v>
      </c>
      <c r="F5526" s="38">
        <v>9</v>
      </c>
      <c r="G5526" s="37">
        <v>5</v>
      </c>
      <c r="H5526" s="37">
        <v>5</v>
      </c>
      <c r="I5526" s="37">
        <v>5</v>
      </c>
      <c r="J5526" s="37">
        <v>5</v>
      </c>
      <c r="K5526" s="37">
        <v>10</v>
      </c>
      <c r="L5526" s="37">
        <v>10</v>
      </c>
      <c r="M5526" s="37">
        <v>5</v>
      </c>
      <c r="N5526" s="37">
        <v>10</v>
      </c>
      <c r="O5526" s="37">
        <v>10</v>
      </c>
      <c r="P5526" s="37">
        <v>10</v>
      </c>
      <c r="Q5526" s="37">
        <v>5</v>
      </c>
    </row>
    <row r="5527" spans="1:17" ht="14.45" customHeight="1">
      <c r="A5527" s="174">
        <v>398</v>
      </c>
      <c r="C5527" s="36" t="s">
        <v>8076</v>
      </c>
      <c r="D5527" s="35" t="s">
        <v>8492</v>
      </c>
      <c r="E5527" s="34" t="s">
        <v>934</v>
      </c>
      <c r="F5527" s="130">
        <v>8.6916436675187985</v>
      </c>
      <c r="G5527" s="33" t="e">
        <f>AVERAGE(#REF!)</f>
        <v>#REF!</v>
      </c>
      <c r="H5527" s="33" t="e">
        <f>AVERAGE(#REF!)</f>
        <v>#REF!</v>
      </c>
      <c r="I5527" s="33" t="e">
        <f>AVERAGE(#REF!)</f>
        <v>#REF!</v>
      </c>
      <c r="J5527" s="33" t="e">
        <f>AVERAGE(#REF!)</f>
        <v>#REF!</v>
      </c>
      <c r="K5527" s="33" t="e">
        <f>AVERAGE(#REF!)</f>
        <v>#REF!</v>
      </c>
      <c r="L5527" s="33" t="e">
        <f>AVERAGE(#REF!)</f>
        <v>#REF!</v>
      </c>
      <c r="M5527" s="33" t="e">
        <f>AVERAGE(#REF!)</f>
        <v>#REF!</v>
      </c>
      <c r="N5527" s="33" t="e">
        <f>AVERAGE(#REF!)</f>
        <v>#REF!</v>
      </c>
      <c r="O5527" s="33" t="e">
        <f>AVERAGE(#REF!)</f>
        <v>#REF!</v>
      </c>
      <c r="P5527" s="33" t="e">
        <f>AVERAGE(#REF!)</f>
        <v>#REF!</v>
      </c>
      <c r="Q5527" s="33" t="e">
        <f>AVERAGE(#REF!)</f>
        <v>#REF!</v>
      </c>
    </row>
    <row r="5528" spans="1:17" ht="14.45" customHeight="1">
      <c r="A5528" s="174">
        <v>397</v>
      </c>
      <c r="B5528">
        <v>1</v>
      </c>
      <c r="C5528" s="36" t="s">
        <v>8335</v>
      </c>
      <c r="D5528" s="36" t="s">
        <v>8336</v>
      </c>
      <c r="E5528" s="39" t="s">
        <v>934</v>
      </c>
      <c r="F5528" s="38">
        <v>9</v>
      </c>
      <c r="G5528" s="37">
        <v>5</v>
      </c>
      <c r="H5528" s="37">
        <v>5</v>
      </c>
      <c r="I5528" s="37">
        <v>5</v>
      </c>
      <c r="J5528" s="37">
        <v>5</v>
      </c>
      <c r="K5528" s="37">
        <v>10</v>
      </c>
      <c r="L5528" s="37">
        <v>10</v>
      </c>
      <c r="M5528" s="37">
        <v>5</v>
      </c>
      <c r="N5528" s="37">
        <v>10</v>
      </c>
      <c r="O5528" s="37">
        <v>10</v>
      </c>
      <c r="P5528" s="37">
        <v>10</v>
      </c>
      <c r="Q5528" s="37">
        <v>5</v>
      </c>
    </row>
    <row r="5529" spans="1:17" ht="14.45" customHeight="1">
      <c r="A5529" s="174">
        <v>396</v>
      </c>
      <c r="B5529">
        <v>2</v>
      </c>
      <c r="C5529" s="36" t="s">
        <v>8335</v>
      </c>
      <c r="D5529" s="36" t="s">
        <v>8337</v>
      </c>
      <c r="E5529" s="39" t="s">
        <v>934</v>
      </c>
      <c r="F5529" s="38">
        <v>8.5</v>
      </c>
      <c r="G5529" s="37">
        <v>5</v>
      </c>
      <c r="H5529" s="37">
        <v>5</v>
      </c>
      <c r="I5529" s="37">
        <v>5</v>
      </c>
      <c r="J5529" s="37">
        <v>5</v>
      </c>
      <c r="K5529" s="37">
        <v>10</v>
      </c>
      <c r="L5529" s="37">
        <v>10</v>
      </c>
      <c r="M5529" s="37">
        <v>5</v>
      </c>
      <c r="N5529" s="37">
        <v>10</v>
      </c>
      <c r="O5529" s="37">
        <v>10</v>
      </c>
      <c r="P5529" s="37">
        <v>10</v>
      </c>
      <c r="Q5529" s="37">
        <v>5</v>
      </c>
    </row>
    <row r="5530" spans="1:17" ht="14.45" customHeight="1">
      <c r="A5530" s="174">
        <v>395</v>
      </c>
      <c r="B5530">
        <v>3</v>
      </c>
      <c r="C5530" s="36" t="s">
        <v>8335</v>
      </c>
      <c r="D5530" s="36" t="s">
        <v>8338</v>
      </c>
      <c r="E5530" s="39" t="s">
        <v>934</v>
      </c>
      <c r="F5530" s="38">
        <v>8.5</v>
      </c>
      <c r="G5530" s="37">
        <v>5</v>
      </c>
      <c r="H5530" s="37">
        <v>5</v>
      </c>
      <c r="I5530" s="37">
        <v>5</v>
      </c>
      <c r="J5530" s="37">
        <v>5</v>
      </c>
      <c r="K5530" s="37">
        <v>10</v>
      </c>
      <c r="L5530" s="37">
        <v>10</v>
      </c>
      <c r="M5530" s="37">
        <v>5</v>
      </c>
      <c r="N5530" s="37">
        <v>10</v>
      </c>
      <c r="O5530" s="37">
        <v>10</v>
      </c>
      <c r="P5530" s="37">
        <v>10</v>
      </c>
      <c r="Q5530" s="37">
        <v>5</v>
      </c>
    </row>
    <row r="5531" spans="1:17" ht="14.45" customHeight="1">
      <c r="A5531" s="174">
        <v>394</v>
      </c>
      <c r="B5531">
        <v>4</v>
      </c>
      <c r="C5531" s="36" t="s">
        <v>8335</v>
      </c>
      <c r="D5531" s="36" t="s">
        <v>8339</v>
      </c>
      <c r="E5531" s="39" t="s">
        <v>934</v>
      </c>
      <c r="F5531" s="38">
        <v>9.1999999999999993</v>
      </c>
      <c r="G5531" s="37">
        <v>5</v>
      </c>
      <c r="H5531" s="37">
        <v>5</v>
      </c>
      <c r="I5531" s="37">
        <v>5</v>
      </c>
      <c r="J5531" s="37">
        <v>5</v>
      </c>
      <c r="K5531" s="37">
        <v>10</v>
      </c>
      <c r="L5531" s="37">
        <v>10</v>
      </c>
      <c r="M5531" s="37">
        <v>5</v>
      </c>
      <c r="N5531" s="37">
        <v>10</v>
      </c>
      <c r="O5531" s="37">
        <v>10</v>
      </c>
      <c r="P5531" s="37">
        <v>10</v>
      </c>
      <c r="Q5531" s="37">
        <v>5</v>
      </c>
    </row>
    <row r="5532" spans="1:17" ht="14.45" customHeight="1">
      <c r="A5532" s="174">
        <v>393</v>
      </c>
      <c r="B5532">
        <v>5</v>
      </c>
      <c r="C5532" s="36" t="s">
        <v>8335</v>
      </c>
      <c r="D5532" s="36" t="s">
        <v>8340</v>
      </c>
      <c r="E5532" s="39" t="s">
        <v>934</v>
      </c>
      <c r="F5532" s="38">
        <v>9.1999999999999993</v>
      </c>
      <c r="G5532" s="37">
        <v>5</v>
      </c>
      <c r="H5532" s="37">
        <v>5</v>
      </c>
      <c r="I5532" s="37">
        <v>5</v>
      </c>
      <c r="J5532" s="37">
        <v>5</v>
      </c>
      <c r="K5532" s="37">
        <v>10</v>
      </c>
      <c r="L5532" s="37">
        <v>10</v>
      </c>
      <c r="M5532" s="37">
        <v>5</v>
      </c>
      <c r="N5532" s="37">
        <v>10</v>
      </c>
      <c r="O5532" s="37">
        <v>10</v>
      </c>
      <c r="P5532" s="37">
        <v>10</v>
      </c>
      <c r="Q5532" s="37">
        <v>5</v>
      </c>
    </row>
    <row r="5533" spans="1:17" ht="14.45" customHeight="1">
      <c r="A5533" s="174">
        <v>392</v>
      </c>
      <c r="B5533">
        <v>6</v>
      </c>
      <c r="C5533" s="36" t="s">
        <v>8335</v>
      </c>
      <c r="D5533" s="36" t="s">
        <v>8341</v>
      </c>
      <c r="E5533" s="39" t="s">
        <v>934</v>
      </c>
      <c r="F5533" s="38">
        <v>8.6</v>
      </c>
      <c r="G5533" s="37">
        <v>5</v>
      </c>
      <c r="H5533" s="37">
        <v>5</v>
      </c>
      <c r="I5533" s="37">
        <v>5</v>
      </c>
      <c r="J5533" s="37">
        <v>5</v>
      </c>
      <c r="K5533" s="37">
        <v>10</v>
      </c>
      <c r="L5533" s="37">
        <v>10</v>
      </c>
      <c r="M5533" s="37">
        <v>5</v>
      </c>
      <c r="N5533" s="37">
        <v>10</v>
      </c>
      <c r="O5533" s="37">
        <v>10</v>
      </c>
      <c r="P5533" s="37">
        <v>10</v>
      </c>
      <c r="Q5533" s="37">
        <v>5</v>
      </c>
    </row>
    <row r="5534" spans="1:17" ht="14.45" customHeight="1">
      <c r="A5534" s="174">
        <v>391</v>
      </c>
      <c r="B5534">
        <v>7</v>
      </c>
      <c r="C5534" s="36" t="s">
        <v>8335</v>
      </c>
      <c r="D5534" s="36" t="s">
        <v>8342</v>
      </c>
      <c r="E5534" s="39" t="s">
        <v>934</v>
      </c>
      <c r="F5534" s="38">
        <v>8.6999999999999993</v>
      </c>
      <c r="G5534" s="37">
        <v>5</v>
      </c>
      <c r="H5534" s="37">
        <v>5</v>
      </c>
      <c r="I5534" s="37">
        <v>5</v>
      </c>
      <c r="J5534" s="37">
        <v>5</v>
      </c>
      <c r="K5534" s="37">
        <v>10</v>
      </c>
      <c r="L5534" s="37">
        <v>10</v>
      </c>
      <c r="M5534" s="37">
        <v>5</v>
      </c>
      <c r="N5534" s="37">
        <v>10</v>
      </c>
      <c r="O5534" s="37">
        <v>10</v>
      </c>
      <c r="P5534" s="37">
        <v>10</v>
      </c>
      <c r="Q5534" s="37">
        <v>5</v>
      </c>
    </row>
    <row r="5535" spans="1:17" ht="14.45" customHeight="1">
      <c r="A5535" s="174">
        <v>390</v>
      </c>
      <c r="B5535">
        <v>8</v>
      </c>
      <c r="C5535" s="36" t="s">
        <v>8335</v>
      </c>
      <c r="D5535" s="36" t="s">
        <v>8343</v>
      </c>
      <c r="E5535" s="39" t="s">
        <v>934</v>
      </c>
      <c r="F5535" s="38">
        <v>8.9</v>
      </c>
      <c r="G5535" s="37">
        <v>5</v>
      </c>
      <c r="H5535" s="37">
        <v>5</v>
      </c>
      <c r="I5535" s="37">
        <v>5</v>
      </c>
      <c r="J5535" s="37">
        <v>5</v>
      </c>
      <c r="K5535" s="37">
        <v>10</v>
      </c>
      <c r="L5535" s="37">
        <v>10</v>
      </c>
      <c r="M5535" s="37">
        <v>5</v>
      </c>
      <c r="N5535" s="37">
        <v>10</v>
      </c>
      <c r="O5535" s="37">
        <v>10</v>
      </c>
      <c r="P5535" s="37">
        <v>10</v>
      </c>
      <c r="Q5535" s="37">
        <v>5</v>
      </c>
    </row>
    <row r="5536" spans="1:17" ht="14.45" customHeight="1">
      <c r="A5536" s="174">
        <v>389</v>
      </c>
      <c r="B5536">
        <v>9</v>
      </c>
      <c r="C5536" s="36" t="s">
        <v>8335</v>
      </c>
      <c r="D5536" s="36" t="s">
        <v>8344</v>
      </c>
      <c r="E5536" s="39" t="s">
        <v>934</v>
      </c>
      <c r="F5536" s="38">
        <v>8.3000000000000007</v>
      </c>
      <c r="G5536" s="37">
        <v>5</v>
      </c>
      <c r="H5536" s="37">
        <v>5</v>
      </c>
      <c r="I5536" s="37">
        <v>5</v>
      </c>
      <c r="J5536" s="37">
        <v>5</v>
      </c>
      <c r="K5536" s="37">
        <v>10</v>
      </c>
      <c r="L5536" s="37">
        <v>10</v>
      </c>
      <c r="M5536" s="37">
        <v>5</v>
      </c>
      <c r="N5536" s="37">
        <v>10</v>
      </c>
      <c r="O5536" s="37">
        <v>10</v>
      </c>
      <c r="P5536" s="37">
        <v>10</v>
      </c>
      <c r="Q5536" s="37">
        <v>5</v>
      </c>
    </row>
    <row r="5537" spans="1:17" ht="14.45" customHeight="1">
      <c r="A5537" s="174">
        <v>388</v>
      </c>
      <c r="B5537">
        <v>10</v>
      </c>
      <c r="C5537" s="36" t="s">
        <v>8335</v>
      </c>
      <c r="D5537" s="36" t="s">
        <v>8345</v>
      </c>
      <c r="E5537" s="39" t="s">
        <v>934</v>
      </c>
      <c r="F5537" s="38" t="s">
        <v>0</v>
      </c>
      <c r="G5537" s="37">
        <v>5</v>
      </c>
      <c r="H5537" s="37">
        <v>5</v>
      </c>
      <c r="I5537" s="37">
        <v>5</v>
      </c>
      <c r="J5537" s="37">
        <v>5</v>
      </c>
      <c r="K5537" s="37">
        <v>10</v>
      </c>
      <c r="L5537" s="37">
        <v>10</v>
      </c>
      <c r="M5537" s="37">
        <v>5</v>
      </c>
      <c r="N5537" s="37">
        <v>10</v>
      </c>
      <c r="O5537" s="37">
        <v>10</v>
      </c>
      <c r="P5537" s="37">
        <v>10</v>
      </c>
      <c r="Q5537" s="37">
        <v>5</v>
      </c>
    </row>
    <row r="5538" spans="1:17" ht="14.45" customHeight="1">
      <c r="A5538" s="174">
        <v>387</v>
      </c>
      <c r="B5538">
        <v>11</v>
      </c>
      <c r="C5538" s="36" t="s">
        <v>8335</v>
      </c>
      <c r="D5538" s="36" t="s">
        <v>8346</v>
      </c>
      <c r="E5538" s="39" t="s">
        <v>934</v>
      </c>
      <c r="F5538" s="38">
        <v>8.6</v>
      </c>
      <c r="G5538" s="37">
        <v>5</v>
      </c>
      <c r="H5538" s="37">
        <v>5</v>
      </c>
      <c r="I5538" s="37">
        <v>5</v>
      </c>
      <c r="J5538" s="37">
        <v>5</v>
      </c>
      <c r="K5538" s="37">
        <v>10</v>
      </c>
      <c r="L5538" s="37">
        <v>10</v>
      </c>
      <c r="M5538" s="37">
        <v>5</v>
      </c>
      <c r="N5538" s="37">
        <v>10</v>
      </c>
      <c r="O5538" s="37">
        <v>10</v>
      </c>
      <c r="P5538" s="37">
        <v>10</v>
      </c>
      <c r="Q5538" s="37">
        <v>5</v>
      </c>
    </row>
    <row r="5539" spans="1:17" ht="14.45" customHeight="1">
      <c r="A5539" s="174">
        <v>386</v>
      </c>
      <c r="B5539">
        <v>12</v>
      </c>
      <c r="C5539" s="36" t="s">
        <v>8335</v>
      </c>
      <c r="D5539" s="36" t="s">
        <v>8347</v>
      </c>
      <c r="E5539" s="39" t="s">
        <v>934</v>
      </c>
      <c r="F5539" s="38">
        <v>8.1999999999999993</v>
      </c>
      <c r="G5539" s="37">
        <v>5</v>
      </c>
      <c r="H5539" s="37">
        <v>5</v>
      </c>
      <c r="I5539" s="37">
        <v>5</v>
      </c>
      <c r="J5539" s="37">
        <v>5</v>
      </c>
      <c r="K5539" s="37">
        <v>10</v>
      </c>
      <c r="L5539" s="37">
        <v>10</v>
      </c>
      <c r="M5539" s="37">
        <v>5</v>
      </c>
      <c r="N5539" s="37">
        <v>10</v>
      </c>
      <c r="O5539" s="37">
        <v>10</v>
      </c>
      <c r="P5539" s="37">
        <v>10</v>
      </c>
      <c r="Q5539" s="37">
        <v>5</v>
      </c>
    </row>
    <row r="5540" spans="1:17" ht="14.45" customHeight="1">
      <c r="A5540" s="174">
        <v>385</v>
      </c>
      <c r="B5540">
        <v>13</v>
      </c>
      <c r="C5540" s="36" t="s">
        <v>8335</v>
      </c>
      <c r="D5540" s="36" t="s">
        <v>8348</v>
      </c>
      <c r="E5540" s="39" t="s">
        <v>934</v>
      </c>
      <c r="F5540" s="38" t="s">
        <v>0</v>
      </c>
      <c r="G5540" s="37">
        <v>5</v>
      </c>
      <c r="H5540" s="37">
        <v>5</v>
      </c>
      <c r="I5540" s="37">
        <v>5</v>
      </c>
      <c r="J5540" s="37">
        <v>5</v>
      </c>
      <c r="K5540" s="37">
        <v>10</v>
      </c>
      <c r="L5540" s="37">
        <v>10</v>
      </c>
      <c r="M5540" s="37">
        <v>5</v>
      </c>
      <c r="N5540" s="37">
        <v>10</v>
      </c>
      <c r="O5540" s="37">
        <v>10</v>
      </c>
      <c r="P5540" s="37">
        <v>10</v>
      </c>
      <c r="Q5540" s="37">
        <v>5</v>
      </c>
    </row>
    <row r="5541" spans="1:17" ht="14.45" customHeight="1">
      <c r="A5541" s="174">
        <v>384</v>
      </c>
      <c r="B5541">
        <v>14</v>
      </c>
      <c r="C5541" s="36" t="s">
        <v>8335</v>
      </c>
      <c r="D5541" s="36" t="s">
        <v>8451</v>
      </c>
      <c r="E5541" s="39"/>
      <c r="F5541" s="38">
        <v>8.6999999999999993</v>
      </c>
      <c r="G5541" s="37"/>
      <c r="H5541" s="37"/>
      <c r="I5541" s="37"/>
      <c r="J5541" s="37"/>
      <c r="K5541" s="37"/>
      <c r="L5541" s="37"/>
      <c r="M5541" s="37"/>
      <c r="N5541" s="37"/>
      <c r="O5541" s="37"/>
      <c r="P5541" s="37"/>
      <c r="Q5541" s="37"/>
    </row>
    <row r="5542" spans="1:17" ht="14.45" customHeight="1">
      <c r="A5542" s="174">
        <v>383</v>
      </c>
      <c r="C5542" s="36" t="s">
        <v>8335</v>
      </c>
      <c r="D5542" s="35" t="s">
        <v>8491</v>
      </c>
      <c r="E5542" s="34" t="s">
        <v>934</v>
      </c>
      <c r="F5542" s="130">
        <v>8.6945634512505201</v>
      </c>
      <c r="G5542" s="33" t="e">
        <f>AVERAGE(#REF!)</f>
        <v>#REF!</v>
      </c>
      <c r="H5542" s="33" t="e">
        <f>AVERAGE(#REF!)</f>
        <v>#REF!</v>
      </c>
      <c r="I5542" s="33" t="e">
        <f>AVERAGE(#REF!)</f>
        <v>#REF!</v>
      </c>
      <c r="J5542" s="33" t="e">
        <f>AVERAGE(#REF!)</f>
        <v>#REF!</v>
      </c>
      <c r="K5542" s="33" t="e">
        <f>AVERAGE(#REF!)</f>
        <v>#REF!</v>
      </c>
      <c r="L5542" s="33" t="e">
        <f>AVERAGE(#REF!)</f>
        <v>#REF!</v>
      </c>
      <c r="M5542" s="33" t="e">
        <f>AVERAGE(#REF!)</f>
        <v>#REF!</v>
      </c>
      <c r="N5542" s="33" t="e">
        <f>AVERAGE(#REF!)</f>
        <v>#REF!</v>
      </c>
      <c r="O5542" s="33" t="e">
        <f>AVERAGE(#REF!)</f>
        <v>#REF!</v>
      </c>
      <c r="P5542" s="33" t="e">
        <f>AVERAGE(#REF!)</f>
        <v>#REF!</v>
      </c>
      <c r="Q5542" s="33" t="e">
        <f>AVERAGE(#REF!)</f>
        <v>#REF!</v>
      </c>
    </row>
    <row r="5543" spans="1:17" ht="14.45" customHeight="1">
      <c r="A5543" s="174">
        <v>382</v>
      </c>
      <c r="B5543">
        <v>1</v>
      </c>
      <c r="C5543" s="36" t="s">
        <v>8322</v>
      </c>
      <c r="D5543" s="36" t="s">
        <v>8323</v>
      </c>
      <c r="E5543" s="39" t="s">
        <v>934</v>
      </c>
      <c r="F5543" s="38">
        <v>8.6999999999999993</v>
      </c>
      <c r="G5543" s="37">
        <v>5</v>
      </c>
      <c r="H5543" s="37">
        <v>5</v>
      </c>
      <c r="I5543" s="37">
        <v>5</v>
      </c>
      <c r="J5543" s="37">
        <v>5</v>
      </c>
      <c r="K5543" s="37">
        <v>10</v>
      </c>
      <c r="L5543" s="37">
        <v>10</v>
      </c>
      <c r="M5543" s="37">
        <v>5</v>
      </c>
      <c r="N5543" s="37">
        <v>10</v>
      </c>
      <c r="O5543" s="37">
        <v>10</v>
      </c>
      <c r="P5543" s="37">
        <v>10</v>
      </c>
      <c r="Q5543" s="37">
        <v>5</v>
      </c>
    </row>
    <row r="5544" spans="1:17" ht="14.45" customHeight="1">
      <c r="A5544" s="174">
        <v>381</v>
      </c>
      <c r="B5544">
        <v>2</v>
      </c>
      <c r="C5544" s="36" t="s">
        <v>8322</v>
      </c>
      <c r="D5544" s="36" t="s">
        <v>8324</v>
      </c>
      <c r="E5544" s="39" t="s">
        <v>934</v>
      </c>
      <c r="F5544" s="38">
        <v>8.5</v>
      </c>
      <c r="G5544" s="37">
        <v>5</v>
      </c>
      <c r="H5544" s="37">
        <v>5</v>
      </c>
      <c r="I5544" s="37">
        <v>5</v>
      </c>
      <c r="J5544" s="37">
        <v>5</v>
      </c>
      <c r="K5544" s="37">
        <v>10</v>
      </c>
      <c r="L5544" s="37">
        <v>10</v>
      </c>
      <c r="M5544" s="37">
        <v>5</v>
      </c>
      <c r="N5544" s="37">
        <v>10</v>
      </c>
      <c r="O5544" s="37">
        <v>10</v>
      </c>
      <c r="P5544" s="37">
        <v>10</v>
      </c>
      <c r="Q5544" s="37">
        <v>5</v>
      </c>
    </row>
    <row r="5545" spans="1:17" ht="14.45" customHeight="1">
      <c r="A5545" s="174">
        <v>380</v>
      </c>
      <c r="B5545">
        <v>3</v>
      </c>
      <c r="C5545" s="36" t="s">
        <v>8322</v>
      </c>
      <c r="D5545" s="36" t="s">
        <v>8325</v>
      </c>
      <c r="E5545" s="39" t="s">
        <v>934</v>
      </c>
      <c r="F5545" s="38">
        <v>9</v>
      </c>
      <c r="G5545" s="37">
        <v>5</v>
      </c>
      <c r="H5545" s="37">
        <v>5</v>
      </c>
      <c r="I5545" s="37">
        <v>5</v>
      </c>
      <c r="J5545" s="37">
        <v>5</v>
      </c>
      <c r="K5545" s="37">
        <v>10</v>
      </c>
      <c r="L5545" s="37">
        <v>10</v>
      </c>
      <c r="M5545" s="37">
        <v>5</v>
      </c>
      <c r="N5545" s="37">
        <v>10</v>
      </c>
      <c r="O5545" s="37">
        <v>10</v>
      </c>
      <c r="P5545" s="37">
        <v>10</v>
      </c>
      <c r="Q5545" s="37">
        <v>5</v>
      </c>
    </row>
    <row r="5546" spans="1:17" ht="14.45" customHeight="1">
      <c r="A5546" s="174">
        <v>379</v>
      </c>
      <c r="B5546">
        <v>4</v>
      </c>
      <c r="C5546" s="36" t="s">
        <v>8322</v>
      </c>
      <c r="D5546" s="36" t="s">
        <v>8326</v>
      </c>
      <c r="E5546" s="39" t="s">
        <v>934</v>
      </c>
      <c r="F5546" s="38">
        <v>8.8000000000000007</v>
      </c>
      <c r="G5546" s="37">
        <v>5</v>
      </c>
      <c r="H5546" s="37">
        <v>5</v>
      </c>
      <c r="I5546" s="37">
        <v>5</v>
      </c>
      <c r="J5546" s="37">
        <v>5</v>
      </c>
      <c r="K5546" s="37">
        <v>10</v>
      </c>
      <c r="L5546" s="37">
        <v>10</v>
      </c>
      <c r="M5546" s="37">
        <v>5</v>
      </c>
      <c r="N5546" s="37">
        <v>10</v>
      </c>
      <c r="O5546" s="37">
        <v>10</v>
      </c>
      <c r="P5546" s="37">
        <v>10</v>
      </c>
      <c r="Q5546" s="37">
        <v>5</v>
      </c>
    </row>
    <row r="5547" spans="1:17" ht="14.45" customHeight="1">
      <c r="A5547" s="174">
        <v>378</v>
      </c>
      <c r="B5547">
        <v>5</v>
      </c>
      <c r="C5547" s="36" t="s">
        <v>8322</v>
      </c>
      <c r="D5547" s="36" t="s">
        <v>8327</v>
      </c>
      <c r="E5547" s="39" t="s">
        <v>934</v>
      </c>
      <c r="F5547" s="38">
        <v>7.9</v>
      </c>
      <c r="G5547" s="37">
        <v>5</v>
      </c>
      <c r="H5547" s="37">
        <v>5</v>
      </c>
      <c r="I5547" s="37">
        <v>5</v>
      </c>
      <c r="J5547" s="37">
        <v>5</v>
      </c>
      <c r="K5547" s="37">
        <v>10</v>
      </c>
      <c r="L5547" s="37">
        <v>10</v>
      </c>
      <c r="M5547" s="37">
        <v>5</v>
      </c>
      <c r="N5547" s="37">
        <v>10</v>
      </c>
      <c r="O5547" s="37">
        <v>10</v>
      </c>
      <c r="P5547" s="37">
        <v>10</v>
      </c>
      <c r="Q5547" s="37">
        <v>5</v>
      </c>
    </row>
    <row r="5548" spans="1:17" ht="14.45" customHeight="1">
      <c r="A5548" s="174">
        <v>377</v>
      </c>
      <c r="B5548">
        <v>6</v>
      </c>
      <c r="C5548" s="36" t="s">
        <v>8322</v>
      </c>
      <c r="D5548" s="36" t="s">
        <v>8328</v>
      </c>
      <c r="E5548" s="39" t="s">
        <v>934</v>
      </c>
      <c r="F5548" s="38">
        <v>8.3000000000000007</v>
      </c>
      <c r="G5548" s="37">
        <v>5</v>
      </c>
      <c r="H5548" s="37">
        <v>5</v>
      </c>
      <c r="I5548" s="37">
        <v>5</v>
      </c>
      <c r="J5548" s="37">
        <v>5</v>
      </c>
      <c r="K5548" s="37">
        <v>10</v>
      </c>
      <c r="L5548" s="37">
        <v>10</v>
      </c>
      <c r="M5548" s="37">
        <v>5</v>
      </c>
      <c r="N5548" s="37">
        <v>10</v>
      </c>
      <c r="O5548" s="37">
        <v>10</v>
      </c>
      <c r="P5548" s="37">
        <v>10</v>
      </c>
      <c r="Q5548" s="37">
        <v>5</v>
      </c>
    </row>
    <row r="5549" spans="1:17" ht="14.45" customHeight="1">
      <c r="A5549" s="174">
        <v>376</v>
      </c>
      <c r="B5549">
        <v>7</v>
      </c>
      <c r="C5549" s="36" t="s">
        <v>8322</v>
      </c>
      <c r="D5549" s="36" t="s">
        <v>8329</v>
      </c>
      <c r="E5549" s="39" t="s">
        <v>934</v>
      </c>
      <c r="F5549" s="38">
        <v>7.4</v>
      </c>
      <c r="G5549" s="37">
        <v>5</v>
      </c>
      <c r="H5549" s="37">
        <v>5</v>
      </c>
      <c r="I5549" s="37">
        <v>5</v>
      </c>
      <c r="J5549" s="37">
        <v>5</v>
      </c>
      <c r="K5549" s="37">
        <v>10</v>
      </c>
      <c r="L5549" s="37">
        <v>10</v>
      </c>
      <c r="M5549" s="37">
        <v>5</v>
      </c>
      <c r="N5549" s="37">
        <v>10</v>
      </c>
      <c r="O5549" s="37">
        <v>10</v>
      </c>
      <c r="P5549" s="37">
        <v>10</v>
      </c>
      <c r="Q5549" s="37">
        <v>5</v>
      </c>
    </row>
    <row r="5550" spans="1:17" ht="14.45" customHeight="1">
      <c r="A5550" s="174">
        <v>375</v>
      </c>
      <c r="B5550">
        <v>8</v>
      </c>
      <c r="C5550" s="36" t="s">
        <v>8322</v>
      </c>
      <c r="D5550" s="36" t="s">
        <v>8330</v>
      </c>
      <c r="E5550" s="39" t="s">
        <v>934</v>
      </c>
      <c r="F5550" s="38">
        <v>8.4</v>
      </c>
      <c r="G5550" s="37">
        <v>5</v>
      </c>
      <c r="H5550" s="37">
        <v>5</v>
      </c>
      <c r="I5550" s="37">
        <v>5</v>
      </c>
      <c r="J5550" s="37">
        <v>5</v>
      </c>
      <c r="K5550" s="37">
        <v>10</v>
      </c>
      <c r="L5550" s="37">
        <v>10</v>
      </c>
      <c r="M5550" s="37">
        <v>5</v>
      </c>
      <c r="N5550" s="37">
        <v>10</v>
      </c>
      <c r="O5550" s="37">
        <v>10</v>
      </c>
      <c r="P5550" s="37">
        <v>10</v>
      </c>
      <c r="Q5550" s="37">
        <v>5</v>
      </c>
    </row>
    <row r="5551" spans="1:17" ht="14.45" customHeight="1">
      <c r="A5551" s="174">
        <v>374</v>
      </c>
      <c r="B5551">
        <v>9</v>
      </c>
      <c r="C5551" s="36" t="s">
        <v>8322</v>
      </c>
      <c r="D5551" s="36" t="s">
        <v>8331</v>
      </c>
      <c r="E5551" s="39" t="s">
        <v>934</v>
      </c>
      <c r="F5551" s="38">
        <v>8.4</v>
      </c>
      <c r="G5551" s="37">
        <v>5</v>
      </c>
      <c r="H5551" s="37">
        <v>5</v>
      </c>
      <c r="I5551" s="37">
        <v>5</v>
      </c>
      <c r="J5551" s="37">
        <v>5</v>
      </c>
      <c r="K5551" s="37">
        <v>10</v>
      </c>
      <c r="L5551" s="37">
        <v>10</v>
      </c>
      <c r="M5551" s="37">
        <v>5</v>
      </c>
      <c r="N5551" s="37">
        <v>10</v>
      </c>
      <c r="O5551" s="37">
        <v>10</v>
      </c>
      <c r="P5551" s="37">
        <v>10</v>
      </c>
      <c r="Q5551" s="37">
        <v>5</v>
      </c>
    </row>
    <row r="5552" spans="1:17" ht="14.45" customHeight="1">
      <c r="A5552" s="174">
        <v>373</v>
      </c>
      <c r="B5552">
        <v>10</v>
      </c>
      <c r="C5552" s="36" t="s">
        <v>8322</v>
      </c>
      <c r="D5552" s="36" t="s">
        <v>8332</v>
      </c>
      <c r="E5552" s="39" t="s">
        <v>934</v>
      </c>
      <c r="F5552" s="38" t="s">
        <v>0</v>
      </c>
      <c r="G5552" s="37">
        <v>5</v>
      </c>
      <c r="H5552" s="37">
        <v>5</v>
      </c>
      <c r="I5552" s="37">
        <v>5</v>
      </c>
      <c r="J5552" s="37">
        <v>5</v>
      </c>
      <c r="K5552" s="37">
        <v>10</v>
      </c>
      <c r="L5552" s="37">
        <v>10</v>
      </c>
      <c r="M5552" s="37">
        <v>5</v>
      </c>
      <c r="N5552" s="37">
        <v>10</v>
      </c>
      <c r="O5552" s="37">
        <v>10</v>
      </c>
      <c r="P5552" s="37">
        <v>10</v>
      </c>
      <c r="Q5552" s="37">
        <v>5</v>
      </c>
    </row>
    <row r="5553" spans="1:17" ht="14.45" customHeight="1">
      <c r="A5553" s="174">
        <v>372</v>
      </c>
      <c r="B5553">
        <v>11</v>
      </c>
      <c r="C5553" s="36" t="s">
        <v>8322</v>
      </c>
      <c r="D5553" s="36" t="s">
        <v>8333</v>
      </c>
      <c r="E5553" s="39" t="s">
        <v>934</v>
      </c>
      <c r="F5553" s="38">
        <v>7.8</v>
      </c>
      <c r="G5553" s="37">
        <v>5</v>
      </c>
      <c r="H5553" s="37">
        <v>5</v>
      </c>
      <c r="I5553" s="37">
        <v>5</v>
      </c>
      <c r="J5553" s="37">
        <v>5</v>
      </c>
      <c r="K5553" s="37">
        <v>10</v>
      </c>
      <c r="L5553" s="37">
        <v>10</v>
      </c>
      <c r="M5553" s="37">
        <v>5</v>
      </c>
      <c r="N5553" s="37">
        <v>10</v>
      </c>
      <c r="O5553" s="37">
        <v>10</v>
      </c>
      <c r="P5553" s="37">
        <v>10</v>
      </c>
      <c r="Q5553" s="37">
        <v>5</v>
      </c>
    </row>
    <row r="5554" spans="1:17" ht="14.45" customHeight="1">
      <c r="A5554" s="174">
        <v>371</v>
      </c>
      <c r="C5554" s="36" t="s">
        <v>8322</v>
      </c>
      <c r="D5554" s="35" t="s">
        <v>8493</v>
      </c>
      <c r="E5554" s="34" t="s">
        <v>934</v>
      </c>
      <c r="F5554" s="130">
        <v>8.3066391345526203</v>
      </c>
      <c r="G5554" s="33" t="e">
        <f>AVERAGE(#REF!)</f>
        <v>#REF!</v>
      </c>
      <c r="H5554" s="33" t="e">
        <f>AVERAGE(#REF!)</f>
        <v>#REF!</v>
      </c>
      <c r="I5554" s="33" t="e">
        <f>AVERAGE(#REF!)</f>
        <v>#REF!</v>
      </c>
      <c r="J5554" s="33" t="e">
        <f>AVERAGE(#REF!)</f>
        <v>#REF!</v>
      </c>
      <c r="K5554" s="33" t="e">
        <f>AVERAGE(#REF!)</f>
        <v>#REF!</v>
      </c>
      <c r="L5554" s="33" t="e">
        <f>AVERAGE(#REF!)</f>
        <v>#REF!</v>
      </c>
      <c r="M5554" s="33" t="e">
        <f>AVERAGE(#REF!)</f>
        <v>#REF!</v>
      </c>
      <c r="N5554" s="33" t="e">
        <f>AVERAGE(#REF!)</f>
        <v>#REF!</v>
      </c>
      <c r="O5554" s="33" t="e">
        <f>AVERAGE(#REF!)</f>
        <v>#REF!</v>
      </c>
      <c r="P5554" s="33" t="e">
        <f>AVERAGE(#REF!)</f>
        <v>#REF!</v>
      </c>
      <c r="Q5554" s="33" t="e">
        <f>AVERAGE(#REF!)</f>
        <v>#REF!</v>
      </c>
    </row>
    <row r="5555" spans="1:17" ht="14.45" customHeight="1">
      <c r="A5555" s="174">
        <v>370</v>
      </c>
      <c r="C5555" s="144" t="s">
        <v>8410</v>
      </c>
      <c r="D5555" s="144" t="s">
        <v>8220</v>
      </c>
      <c r="E5555" s="145"/>
      <c r="F5555" s="146">
        <v>8.8629999999999995</v>
      </c>
      <c r="G5555" s="33"/>
      <c r="H5555" s="33"/>
      <c r="I5555" s="33"/>
      <c r="J5555" s="33"/>
      <c r="K5555" s="33"/>
      <c r="L5555" s="33"/>
      <c r="M5555" s="33"/>
      <c r="N5555" s="33"/>
      <c r="O5555" s="33"/>
      <c r="P5555" s="33"/>
      <c r="Q5555" s="33"/>
    </row>
    <row r="5556" spans="1:17" ht="14.45" customHeight="1">
      <c r="A5556" s="174">
        <v>369</v>
      </c>
      <c r="C5556" s="144" t="s">
        <v>8410</v>
      </c>
      <c r="D5556" s="144" t="s">
        <v>8221</v>
      </c>
      <c r="E5556" s="145"/>
      <c r="F5556" s="146">
        <f>(8.893+9.022)/2</f>
        <v>8.9574999999999996</v>
      </c>
      <c r="G5556" s="33"/>
      <c r="H5556" s="33"/>
      <c r="I5556" s="33"/>
      <c r="J5556" s="33"/>
      <c r="K5556" s="33"/>
      <c r="L5556" s="33"/>
      <c r="M5556" s="33"/>
      <c r="N5556" s="33"/>
      <c r="O5556" s="33"/>
      <c r="P5556" s="33"/>
      <c r="Q5556" s="33"/>
    </row>
    <row r="5557" spans="1:17" ht="14.45" customHeight="1">
      <c r="A5557" s="174">
        <v>368</v>
      </c>
      <c r="C5557" s="144" t="s">
        <v>8410</v>
      </c>
      <c r="D5557" s="144" t="s">
        <v>8227</v>
      </c>
      <c r="E5557" s="145"/>
      <c r="F5557" s="146">
        <v>8.702</v>
      </c>
      <c r="G5557" s="33"/>
      <c r="H5557" s="33"/>
      <c r="I5557" s="33"/>
      <c r="J5557" s="33"/>
      <c r="K5557" s="33"/>
      <c r="L5557" s="33"/>
      <c r="M5557" s="33"/>
      <c r="N5557" s="33"/>
      <c r="O5557" s="33"/>
      <c r="P5557" s="33"/>
      <c r="Q5557" s="33"/>
    </row>
    <row r="5558" spans="1:17" ht="14.45" customHeight="1">
      <c r="A5558" s="174">
        <v>367</v>
      </c>
      <c r="C5558" s="36" t="s">
        <v>343</v>
      </c>
      <c r="D5558" s="35" t="s">
        <v>342</v>
      </c>
      <c r="E5558" s="34" t="s">
        <v>119</v>
      </c>
      <c r="F5558" s="130">
        <v>9.0221427838943526</v>
      </c>
      <c r="G5558" s="33"/>
      <c r="H5558" s="33"/>
      <c r="I5558" s="33"/>
      <c r="J5558" s="33"/>
      <c r="K5558" s="33"/>
      <c r="L5558" s="33"/>
      <c r="M5558" s="33"/>
      <c r="N5558" s="33"/>
      <c r="O5558" s="33"/>
      <c r="P5558" s="33"/>
      <c r="Q5558" s="33"/>
    </row>
    <row r="5559" spans="1:17" ht="14.45" customHeight="1">
      <c r="A5559" s="174">
        <v>366</v>
      </c>
      <c r="C5559" s="36" t="s">
        <v>635</v>
      </c>
      <c r="D5559" s="35" t="s">
        <v>634</v>
      </c>
      <c r="E5559" s="34" t="s">
        <v>119</v>
      </c>
      <c r="F5559" s="130">
        <v>8.8930383873737551</v>
      </c>
      <c r="G5559" s="33"/>
      <c r="H5559" s="33"/>
      <c r="I5559" s="33"/>
      <c r="J5559" s="33"/>
      <c r="K5559" s="33"/>
      <c r="L5559" s="33"/>
      <c r="M5559" s="33"/>
      <c r="N5559" s="33"/>
      <c r="O5559" s="33"/>
      <c r="P5559" s="33"/>
      <c r="Q5559" s="33"/>
    </row>
    <row r="5560" spans="1:17" ht="14.45" customHeight="1">
      <c r="A5560" s="174">
        <v>365</v>
      </c>
      <c r="C5560" s="36" t="s">
        <v>8409</v>
      </c>
      <c r="D5560" s="35" t="s">
        <v>7389</v>
      </c>
      <c r="E5560" s="34" t="s">
        <v>934</v>
      </c>
      <c r="F5560" s="130">
        <v>8.7696035956098815</v>
      </c>
      <c r="G5560" s="33"/>
      <c r="H5560" s="33"/>
      <c r="I5560" s="33"/>
      <c r="J5560" s="33"/>
      <c r="K5560" s="33"/>
      <c r="L5560" s="33"/>
      <c r="M5560" s="33"/>
      <c r="N5560" s="33"/>
      <c r="O5560" s="33"/>
      <c r="P5560" s="33"/>
      <c r="Q5560" s="33"/>
    </row>
    <row r="5561" spans="1:17" ht="14.45" customHeight="1">
      <c r="A5561" s="174">
        <v>364</v>
      </c>
      <c r="C5561" s="36" t="s">
        <v>259</v>
      </c>
      <c r="D5561" s="35" t="s">
        <v>258</v>
      </c>
      <c r="E5561" s="34" t="s">
        <v>119</v>
      </c>
      <c r="F5561" s="130">
        <v>8.76715077638843</v>
      </c>
      <c r="G5561" s="33"/>
      <c r="H5561" s="33"/>
      <c r="I5561" s="33"/>
      <c r="J5561" s="33"/>
      <c r="K5561" s="33"/>
      <c r="L5561" s="33"/>
      <c r="M5561" s="33"/>
      <c r="N5561" s="33"/>
      <c r="O5561" s="33"/>
      <c r="P5561" s="33"/>
      <c r="Q5561" s="33"/>
    </row>
    <row r="5562" spans="1:17" ht="14.45" customHeight="1">
      <c r="A5562" s="174">
        <v>363</v>
      </c>
      <c r="C5562" s="36" t="s">
        <v>7448</v>
      </c>
      <c r="D5562" s="35" t="s">
        <v>7389</v>
      </c>
      <c r="E5562" s="34" t="s">
        <v>934</v>
      </c>
      <c r="F5562" s="130">
        <v>8.7614405324126885</v>
      </c>
      <c r="G5562" s="33"/>
      <c r="H5562" s="33"/>
      <c r="I5562" s="33"/>
      <c r="J5562" s="33"/>
      <c r="K5562" s="33"/>
      <c r="L5562" s="33"/>
      <c r="M5562" s="33"/>
      <c r="N5562" s="33"/>
      <c r="O5562" s="33"/>
      <c r="P5562" s="33"/>
      <c r="Q5562" s="33"/>
    </row>
    <row r="5563" spans="1:17" ht="14.45" customHeight="1">
      <c r="A5563" s="174">
        <v>362</v>
      </c>
      <c r="C5563" s="36" t="s">
        <v>7434</v>
      </c>
      <c r="D5563" s="35" t="s">
        <v>7389</v>
      </c>
      <c r="E5563" s="34" t="s">
        <v>934</v>
      </c>
      <c r="F5563" s="130">
        <v>8.7064750155842923</v>
      </c>
      <c r="G5563" s="33"/>
      <c r="H5563" s="33"/>
      <c r="I5563" s="33"/>
      <c r="J5563" s="33"/>
      <c r="K5563" s="33"/>
      <c r="L5563" s="33"/>
      <c r="M5563" s="33"/>
      <c r="N5563" s="33"/>
      <c r="O5563" s="33"/>
      <c r="P5563" s="33"/>
      <c r="Q5563" s="33"/>
    </row>
    <row r="5564" spans="1:17" ht="14.45" customHeight="1">
      <c r="A5564" s="174">
        <v>361</v>
      </c>
      <c r="C5564" s="36" t="s">
        <v>8376</v>
      </c>
      <c r="D5564" s="35" t="s">
        <v>8334</v>
      </c>
      <c r="E5564" s="34" t="s">
        <v>934</v>
      </c>
      <c r="F5564" s="130">
        <v>8.6903920012718299</v>
      </c>
      <c r="G5564" s="33"/>
      <c r="H5564" s="33"/>
      <c r="I5564" s="33"/>
      <c r="J5564" s="33"/>
      <c r="K5564" s="33"/>
      <c r="L5564" s="33"/>
      <c r="M5564" s="33"/>
      <c r="N5564" s="33"/>
      <c r="O5564" s="33"/>
      <c r="P5564" s="33"/>
      <c r="Q5564" s="33"/>
    </row>
    <row r="5565" spans="1:17" ht="14.45" customHeight="1">
      <c r="A5565" s="174">
        <v>360</v>
      </c>
      <c r="C5565" s="36" t="s">
        <v>8335</v>
      </c>
      <c r="D5565" s="35" t="s">
        <v>8334</v>
      </c>
      <c r="E5565" s="34" t="s">
        <v>934</v>
      </c>
      <c r="F5565" s="130">
        <v>8.6945634512505201</v>
      </c>
      <c r="G5565" s="33"/>
      <c r="H5565" s="33"/>
      <c r="I5565" s="33"/>
      <c r="J5565" s="33"/>
      <c r="K5565" s="33"/>
      <c r="L5565" s="33"/>
      <c r="M5565" s="33"/>
      <c r="N5565" s="33"/>
      <c r="O5565" s="33"/>
      <c r="P5565" s="33"/>
      <c r="Q5565" s="33"/>
    </row>
    <row r="5566" spans="1:17" ht="14.45" customHeight="1">
      <c r="A5566" s="174">
        <v>359</v>
      </c>
      <c r="C5566" s="36" t="s">
        <v>8076</v>
      </c>
      <c r="D5566" s="35" t="s">
        <v>7907</v>
      </c>
      <c r="E5566" s="34" t="s">
        <v>934</v>
      </c>
      <c r="F5566" s="130">
        <v>8.6916436675187985</v>
      </c>
      <c r="G5566" s="33"/>
      <c r="H5566" s="33"/>
      <c r="I5566" s="33"/>
      <c r="J5566" s="33"/>
      <c r="K5566" s="33"/>
      <c r="L5566" s="33"/>
      <c r="M5566" s="33"/>
      <c r="N5566" s="33"/>
      <c r="O5566" s="33"/>
      <c r="P5566" s="33"/>
      <c r="Q5566" s="33"/>
    </row>
    <row r="5567" spans="1:17" ht="14.45" customHeight="1">
      <c r="A5567" s="174">
        <v>358</v>
      </c>
      <c r="C5567" s="36" t="s">
        <v>8362</v>
      </c>
      <c r="D5567" s="35" t="s">
        <v>8334</v>
      </c>
      <c r="E5567" s="34" t="s">
        <v>934</v>
      </c>
      <c r="F5567" s="130">
        <v>8.6665220275805712</v>
      </c>
      <c r="G5567" s="33"/>
      <c r="H5567" s="33"/>
      <c r="I5567" s="33"/>
      <c r="J5567" s="33"/>
      <c r="K5567" s="33"/>
      <c r="L5567" s="33"/>
      <c r="M5567" s="33"/>
      <c r="N5567" s="33"/>
      <c r="O5567" s="33"/>
      <c r="P5567" s="33"/>
      <c r="Q5567" s="33"/>
    </row>
    <row r="5568" spans="1:17" ht="14.45" customHeight="1">
      <c r="A5568" s="174">
        <v>357</v>
      </c>
      <c r="C5568" s="36" t="s">
        <v>8349</v>
      </c>
      <c r="D5568" s="35" t="s">
        <v>8334</v>
      </c>
      <c r="E5568" s="34" t="s">
        <v>934</v>
      </c>
      <c r="F5568" s="130">
        <v>8.6575954023262973</v>
      </c>
      <c r="G5568" s="33"/>
      <c r="H5568" s="33"/>
      <c r="I5568" s="33"/>
      <c r="J5568" s="33"/>
      <c r="K5568" s="33"/>
      <c r="L5568" s="33"/>
      <c r="M5568" s="33"/>
      <c r="N5568" s="33"/>
      <c r="O5568" s="33"/>
      <c r="P5568" s="33"/>
      <c r="Q5568" s="33"/>
    </row>
    <row r="5569" spans="1:33" ht="14.45" customHeight="1">
      <c r="A5569" s="174">
        <v>356</v>
      </c>
      <c r="C5569" s="36" t="s">
        <v>8393</v>
      </c>
      <c r="D5569" s="35" t="s">
        <v>8334</v>
      </c>
      <c r="E5569" s="34" t="s">
        <v>934</v>
      </c>
      <c r="F5569" s="130">
        <v>8.4928771650765977</v>
      </c>
      <c r="G5569" s="33"/>
      <c r="H5569" s="33"/>
      <c r="I5569" s="33"/>
      <c r="J5569" s="33"/>
      <c r="K5569" s="33"/>
      <c r="L5569" s="33"/>
      <c r="M5569" s="33"/>
      <c r="N5569" s="33"/>
      <c r="O5569" s="33"/>
      <c r="P5569" s="33"/>
      <c r="Q5569" s="33"/>
    </row>
    <row r="5570" spans="1:33" ht="14.45" customHeight="1">
      <c r="A5570" s="174">
        <v>355</v>
      </c>
      <c r="C5570" s="36" t="s">
        <v>8322</v>
      </c>
      <c r="D5570" s="35" t="s">
        <v>8334</v>
      </c>
      <c r="E5570" s="34" t="s">
        <v>934</v>
      </c>
      <c r="F5570" s="130">
        <v>8.3066391345526203</v>
      </c>
      <c r="G5570" s="33"/>
      <c r="H5570" s="33"/>
      <c r="I5570" s="33"/>
      <c r="J5570" s="33"/>
      <c r="K5570" s="33"/>
      <c r="L5570" s="33"/>
      <c r="M5570" s="33"/>
      <c r="N5570" s="33"/>
      <c r="O5570" s="33"/>
      <c r="P5570" s="33"/>
      <c r="Q5570" s="33"/>
    </row>
    <row r="5571" spans="1:33" ht="14.45" customHeight="1">
      <c r="A5571" s="174">
        <v>354</v>
      </c>
      <c r="C5571" s="147" t="s">
        <v>8410</v>
      </c>
      <c r="D5571" s="147" t="s">
        <v>8224</v>
      </c>
      <c r="E5571" s="148"/>
      <c r="F5571" s="149">
        <v>9.0540000000000003</v>
      </c>
      <c r="G5571" s="33"/>
      <c r="H5571" s="33"/>
      <c r="I5571" s="33"/>
      <c r="J5571" s="33"/>
      <c r="K5571" s="33"/>
      <c r="L5571" s="33"/>
      <c r="M5571" s="33"/>
      <c r="N5571" s="33"/>
      <c r="O5571" s="33"/>
      <c r="P5571" s="33"/>
      <c r="Q5571" s="33"/>
    </row>
    <row r="5572" spans="1:33" ht="14.45" customHeight="1">
      <c r="A5572" s="174">
        <v>353</v>
      </c>
      <c r="C5572" s="147" t="s">
        <v>8410</v>
      </c>
      <c r="D5572" s="147" t="s">
        <v>8218</v>
      </c>
      <c r="E5572" s="148"/>
      <c r="F5572" s="149">
        <v>9.3629999999999995</v>
      </c>
      <c r="G5572" s="33"/>
      <c r="H5572" s="33"/>
      <c r="I5572" s="33"/>
      <c r="J5572" s="33"/>
      <c r="K5572" s="33"/>
      <c r="L5572" s="33"/>
      <c r="M5572" s="33"/>
      <c r="N5572" s="33"/>
      <c r="O5572" s="33"/>
      <c r="P5572" s="33"/>
      <c r="Q5572" s="33"/>
    </row>
    <row r="5573" spans="1:33" ht="14.45" customHeight="1">
      <c r="A5573" s="174">
        <v>352</v>
      </c>
      <c r="C5573" s="147" t="s">
        <v>8410</v>
      </c>
      <c r="D5573" s="147" t="s">
        <v>8219</v>
      </c>
      <c r="E5573" s="148"/>
      <c r="F5573" s="149">
        <v>9.6690000000000005</v>
      </c>
      <c r="G5573" s="33"/>
      <c r="H5573" s="33"/>
      <c r="I5573" s="33"/>
      <c r="J5573" s="33"/>
      <c r="K5573" s="33"/>
      <c r="L5573" s="33"/>
      <c r="M5573" s="33"/>
      <c r="N5573" s="33"/>
      <c r="O5573" s="33"/>
      <c r="P5573" s="33"/>
      <c r="Q5573" s="33"/>
    </row>
    <row r="5574" spans="1:33" ht="14.45" customHeight="1">
      <c r="A5574" s="174">
        <v>351</v>
      </c>
      <c r="C5574" s="147" t="s">
        <v>8410</v>
      </c>
      <c r="D5574" s="147" t="s">
        <v>8496</v>
      </c>
      <c r="E5574" s="148"/>
      <c r="F5574" s="149">
        <v>8.1129999999999995</v>
      </c>
      <c r="G5574" s="33"/>
      <c r="H5574" s="33"/>
      <c r="I5574" s="33"/>
      <c r="J5574" s="33"/>
      <c r="K5574" s="33"/>
      <c r="L5574" s="33"/>
      <c r="M5574" s="33"/>
      <c r="N5574" s="33"/>
      <c r="O5574" s="33"/>
      <c r="P5574" s="33"/>
      <c r="Q5574" s="33"/>
    </row>
    <row r="5575" spans="1:33" s="157" customFormat="1" ht="14.45" customHeight="1" thickBot="1">
      <c r="A5575" s="174">
        <v>350</v>
      </c>
      <c r="C5575" s="158" t="s">
        <v>8410</v>
      </c>
      <c r="D5575" s="158" t="s">
        <v>8228</v>
      </c>
      <c r="E5575" s="159"/>
      <c r="F5575" s="160">
        <v>8.7140000000000004</v>
      </c>
      <c r="G5575" s="161"/>
      <c r="H5575" s="161"/>
      <c r="I5575" s="161"/>
      <c r="J5575" s="161"/>
      <c r="K5575" s="161"/>
      <c r="L5575" s="161"/>
      <c r="M5575" s="161"/>
      <c r="N5575" s="161"/>
      <c r="O5575" s="161"/>
      <c r="P5575" s="161"/>
      <c r="Q5575" s="161"/>
      <c r="R5575" s="213"/>
      <c r="S5575" s="162"/>
      <c r="T5575" s="162"/>
      <c r="U5575" s="162"/>
      <c r="V5575" s="162"/>
      <c r="W5575" s="162"/>
      <c r="X5575" s="162"/>
      <c r="Y5575" s="162"/>
      <c r="Z5575" s="162"/>
      <c r="AA5575" s="162"/>
      <c r="AB5575" s="162"/>
      <c r="AC5575" s="162"/>
      <c r="AD5575" s="163"/>
      <c r="AE5575" s="163"/>
      <c r="AF5575" s="163"/>
      <c r="AG5575" s="163"/>
    </row>
    <row r="5576" spans="1:33" ht="16.5" thickTop="1">
      <c r="A5576" s="174">
        <v>1463</v>
      </c>
      <c r="B5576">
        <v>1</v>
      </c>
      <c r="C5576" s="36" t="s">
        <v>922</v>
      </c>
      <c r="D5576" s="36" t="s">
        <v>933</v>
      </c>
      <c r="E5576" s="39" t="s">
        <v>119</v>
      </c>
      <c r="F5576" s="38">
        <v>8.8000000000000007</v>
      </c>
      <c r="G5576" s="37">
        <v>5</v>
      </c>
      <c r="H5576" s="37">
        <v>5</v>
      </c>
      <c r="I5576" s="37">
        <v>5</v>
      </c>
      <c r="J5576" s="37">
        <v>5</v>
      </c>
      <c r="K5576" s="37">
        <v>10</v>
      </c>
      <c r="L5576" s="37">
        <v>10</v>
      </c>
      <c r="M5576" s="37">
        <v>5</v>
      </c>
      <c r="N5576" s="37">
        <v>10</v>
      </c>
      <c r="O5576" s="37">
        <v>10</v>
      </c>
      <c r="P5576" s="37">
        <v>10</v>
      </c>
      <c r="Q5576" s="37">
        <v>5</v>
      </c>
    </row>
    <row r="5577" spans="1:33">
      <c r="A5577" s="174">
        <v>1462</v>
      </c>
      <c r="B5577">
        <v>2</v>
      </c>
      <c r="C5577" s="36" t="s">
        <v>922</v>
      </c>
      <c r="D5577" s="36" t="s">
        <v>932</v>
      </c>
      <c r="E5577" s="39" t="s">
        <v>119</v>
      </c>
      <c r="F5577" s="38">
        <v>8.6</v>
      </c>
      <c r="G5577" s="37">
        <v>5</v>
      </c>
      <c r="H5577" s="37">
        <v>5</v>
      </c>
      <c r="I5577" s="37">
        <v>5</v>
      </c>
      <c r="J5577" s="37">
        <v>5</v>
      </c>
      <c r="K5577" s="37">
        <v>10</v>
      </c>
      <c r="L5577" s="37">
        <v>10</v>
      </c>
      <c r="M5577" s="37">
        <v>5</v>
      </c>
      <c r="N5577" s="37">
        <v>10</v>
      </c>
      <c r="O5577" s="37">
        <v>10</v>
      </c>
      <c r="P5577" s="37">
        <v>10</v>
      </c>
      <c r="Q5577" s="37">
        <v>5</v>
      </c>
    </row>
    <row r="5578" spans="1:33">
      <c r="A5578" s="174">
        <v>1461</v>
      </c>
      <c r="B5578">
        <v>3</v>
      </c>
      <c r="C5578" s="36" t="s">
        <v>922</v>
      </c>
      <c r="D5578" s="36" t="s">
        <v>931</v>
      </c>
      <c r="E5578" s="39" t="s">
        <v>119</v>
      </c>
      <c r="F5578" s="38">
        <v>9.3000000000000007</v>
      </c>
      <c r="G5578" s="37">
        <v>5</v>
      </c>
      <c r="H5578" s="37">
        <v>5</v>
      </c>
      <c r="I5578" s="37">
        <v>5</v>
      </c>
      <c r="J5578" s="37">
        <v>5</v>
      </c>
      <c r="K5578" s="37">
        <v>10</v>
      </c>
      <c r="L5578" s="37">
        <v>10</v>
      </c>
      <c r="M5578" s="37">
        <v>5</v>
      </c>
      <c r="N5578" s="37">
        <v>10</v>
      </c>
      <c r="O5578" s="37">
        <v>10</v>
      </c>
      <c r="P5578" s="37">
        <v>10</v>
      </c>
      <c r="Q5578" s="37">
        <v>5</v>
      </c>
    </row>
    <row r="5579" spans="1:33">
      <c r="A5579" s="174">
        <v>1460</v>
      </c>
      <c r="B5579">
        <v>4</v>
      </c>
      <c r="C5579" s="36" t="s">
        <v>922</v>
      </c>
      <c r="D5579" s="36" t="s">
        <v>930</v>
      </c>
      <c r="E5579" s="39" t="s">
        <v>119</v>
      </c>
      <c r="F5579" s="38">
        <v>8.1</v>
      </c>
      <c r="G5579" s="37">
        <v>5</v>
      </c>
      <c r="H5579" s="37">
        <v>5</v>
      </c>
      <c r="I5579" s="37">
        <v>5</v>
      </c>
      <c r="J5579" s="37">
        <v>5</v>
      </c>
      <c r="K5579" s="37">
        <v>10</v>
      </c>
      <c r="L5579" s="37">
        <v>10</v>
      </c>
      <c r="M5579" s="37">
        <v>5</v>
      </c>
      <c r="N5579" s="37">
        <v>10</v>
      </c>
      <c r="O5579" s="37">
        <v>10</v>
      </c>
      <c r="P5579" s="37">
        <v>10</v>
      </c>
      <c r="Q5579" s="37">
        <v>5</v>
      </c>
    </row>
    <row r="5580" spans="1:33">
      <c r="A5580" s="174">
        <v>1459</v>
      </c>
      <c r="B5580">
        <v>5</v>
      </c>
      <c r="C5580" s="36" t="s">
        <v>922</v>
      </c>
      <c r="D5580" s="36" t="s">
        <v>929</v>
      </c>
      <c r="E5580" s="39" t="s">
        <v>119</v>
      </c>
      <c r="F5580" s="38">
        <v>7.5</v>
      </c>
      <c r="G5580" s="37">
        <v>5</v>
      </c>
      <c r="H5580" s="37">
        <v>5</v>
      </c>
      <c r="I5580" s="37">
        <v>5</v>
      </c>
      <c r="J5580" s="37">
        <v>5</v>
      </c>
      <c r="K5580" s="37">
        <v>10</v>
      </c>
      <c r="L5580" s="37">
        <v>10</v>
      </c>
      <c r="M5580" s="37">
        <v>5</v>
      </c>
      <c r="N5580" s="37">
        <v>10</v>
      </c>
      <c r="O5580" s="37">
        <v>10</v>
      </c>
      <c r="P5580" s="37">
        <v>10</v>
      </c>
      <c r="Q5580" s="37">
        <v>5</v>
      </c>
    </row>
    <row r="5581" spans="1:33">
      <c r="A5581" s="174">
        <v>1458</v>
      </c>
      <c r="B5581">
        <v>6</v>
      </c>
      <c r="C5581" s="36" t="s">
        <v>922</v>
      </c>
      <c r="D5581" s="36" t="s">
        <v>928</v>
      </c>
      <c r="E5581" s="39" t="s">
        <v>119</v>
      </c>
      <c r="F5581" s="38">
        <v>8.1</v>
      </c>
      <c r="G5581" s="37">
        <v>5</v>
      </c>
      <c r="H5581" s="37">
        <v>5</v>
      </c>
      <c r="I5581" s="37">
        <v>5</v>
      </c>
      <c r="J5581" s="37">
        <v>5</v>
      </c>
      <c r="K5581" s="37">
        <v>10</v>
      </c>
      <c r="L5581" s="37">
        <v>10</v>
      </c>
      <c r="M5581" s="37">
        <v>5</v>
      </c>
      <c r="N5581" s="37">
        <v>10</v>
      </c>
      <c r="O5581" s="37">
        <v>10</v>
      </c>
      <c r="P5581" s="37">
        <v>10</v>
      </c>
      <c r="Q5581" s="37">
        <v>5</v>
      </c>
    </row>
    <row r="5582" spans="1:33">
      <c r="A5582" s="174">
        <v>1457</v>
      </c>
      <c r="B5582">
        <v>7</v>
      </c>
      <c r="C5582" s="36" t="s">
        <v>922</v>
      </c>
      <c r="D5582" s="36" t="s">
        <v>927</v>
      </c>
      <c r="E5582" s="39" t="s">
        <v>119</v>
      </c>
      <c r="F5582" s="38">
        <v>9.4</v>
      </c>
      <c r="G5582" s="37">
        <v>5</v>
      </c>
      <c r="H5582" s="37">
        <v>5</v>
      </c>
      <c r="I5582" s="37">
        <v>5</v>
      </c>
      <c r="J5582" s="37">
        <v>5</v>
      </c>
      <c r="K5582" s="37">
        <v>10</v>
      </c>
      <c r="L5582" s="37">
        <v>10</v>
      </c>
      <c r="M5582" s="37">
        <v>5</v>
      </c>
      <c r="N5582" s="37">
        <v>10</v>
      </c>
      <c r="O5582" s="37">
        <v>10</v>
      </c>
      <c r="P5582" s="37">
        <v>10</v>
      </c>
      <c r="Q5582" s="37">
        <v>5</v>
      </c>
    </row>
    <row r="5583" spans="1:33">
      <c r="A5583" s="174">
        <v>1456</v>
      </c>
      <c r="B5583">
        <v>8</v>
      </c>
      <c r="C5583" s="36" t="s">
        <v>922</v>
      </c>
      <c r="D5583" s="42" t="s">
        <v>926</v>
      </c>
      <c r="E5583" s="41" t="s">
        <v>119</v>
      </c>
      <c r="F5583" s="40">
        <v>9.9</v>
      </c>
      <c r="G5583" s="37">
        <v>5</v>
      </c>
      <c r="H5583" s="37">
        <v>5</v>
      </c>
      <c r="I5583" s="37">
        <v>5</v>
      </c>
      <c r="J5583" s="37">
        <v>5</v>
      </c>
      <c r="K5583" s="37">
        <v>10</v>
      </c>
      <c r="L5583" s="37">
        <v>10</v>
      </c>
      <c r="M5583" s="37">
        <v>5</v>
      </c>
      <c r="N5583" s="37">
        <v>10</v>
      </c>
      <c r="O5583" s="37">
        <v>10</v>
      </c>
      <c r="P5583" s="37">
        <v>10</v>
      </c>
      <c r="Q5583" s="37">
        <v>5</v>
      </c>
    </row>
    <row r="5584" spans="1:33">
      <c r="A5584" s="174">
        <v>1455</v>
      </c>
      <c r="B5584">
        <v>9</v>
      </c>
      <c r="C5584" s="36" t="s">
        <v>922</v>
      </c>
      <c r="D5584" s="36" t="s">
        <v>925</v>
      </c>
      <c r="E5584" s="39" t="s">
        <v>119</v>
      </c>
      <c r="F5584" s="38">
        <v>8.5</v>
      </c>
      <c r="G5584" s="37">
        <v>5</v>
      </c>
      <c r="H5584" s="37">
        <v>5</v>
      </c>
      <c r="I5584" s="37">
        <v>5</v>
      </c>
      <c r="J5584" s="37">
        <v>5</v>
      </c>
      <c r="K5584" s="37">
        <v>10</v>
      </c>
      <c r="L5584" s="37">
        <v>10</v>
      </c>
      <c r="M5584" s="37">
        <v>5</v>
      </c>
      <c r="N5584" s="37">
        <v>10</v>
      </c>
      <c r="O5584" s="37">
        <v>10</v>
      </c>
      <c r="P5584" s="37">
        <v>10</v>
      </c>
      <c r="Q5584" s="37">
        <v>5</v>
      </c>
    </row>
    <row r="5585" spans="1:17">
      <c r="A5585" s="174">
        <v>1454</v>
      </c>
      <c r="B5585">
        <v>10</v>
      </c>
      <c r="C5585" s="36" t="s">
        <v>922</v>
      </c>
      <c r="D5585" s="36" t="s">
        <v>924</v>
      </c>
      <c r="E5585" s="39" t="s">
        <v>119</v>
      </c>
      <c r="F5585" s="38">
        <v>7.6</v>
      </c>
      <c r="G5585" s="37">
        <v>5</v>
      </c>
      <c r="H5585" s="37">
        <v>5</v>
      </c>
      <c r="I5585" s="37">
        <v>5</v>
      </c>
      <c r="J5585" s="37">
        <v>5</v>
      </c>
      <c r="K5585" s="37">
        <v>10</v>
      </c>
      <c r="L5585" s="37">
        <v>10</v>
      </c>
      <c r="M5585" s="37">
        <v>5</v>
      </c>
      <c r="N5585" s="37">
        <v>10</v>
      </c>
      <c r="O5585" s="37">
        <v>10</v>
      </c>
      <c r="P5585" s="37">
        <v>10</v>
      </c>
      <c r="Q5585" s="37">
        <v>5</v>
      </c>
    </row>
    <row r="5586" spans="1:17">
      <c r="A5586" s="174">
        <v>1453</v>
      </c>
      <c r="B5586">
        <v>11</v>
      </c>
      <c r="C5586" s="36" t="s">
        <v>922</v>
      </c>
      <c r="D5586" s="42" t="s">
        <v>923</v>
      </c>
      <c r="E5586" s="41" t="s">
        <v>119</v>
      </c>
      <c r="F5586" s="40">
        <v>10</v>
      </c>
      <c r="G5586" s="37">
        <v>5</v>
      </c>
      <c r="H5586" s="37">
        <v>5</v>
      </c>
      <c r="I5586" s="37">
        <v>5</v>
      </c>
      <c r="J5586" s="37">
        <v>5</v>
      </c>
      <c r="K5586" s="37">
        <v>10</v>
      </c>
      <c r="L5586" s="37">
        <v>10</v>
      </c>
      <c r="M5586" s="37">
        <v>5</v>
      </c>
      <c r="N5586" s="37">
        <v>10</v>
      </c>
      <c r="O5586" s="37">
        <v>10</v>
      </c>
      <c r="P5586" s="37">
        <v>10</v>
      </c>
      <c r="Q5586" s="37">
        <v>5</v>
      </c>
    </row>
    <row r="5587" spans="1:17">
      <c r="A5587" s="174">
        <v>1452</v>
      </c>
      <c r="C5587" s="36" t="s">
        <v>922</v>
      </c>
      <c r="D5587" s="35" t="s">
        <v>921</v>
      </c>
      <c r="E5587" s="34" t="s">
        <v>119</v>
      </c>
      <c r="F5587" s="130">
        <v>8.6709999999999994</v>
      </c>
      <c r="G5587" s="33" t="e">
        <f>AVERAGE(#REF!)</f>
        <v>#REF!</v>
      </c>
      <c r="H5587" s="33" t="e">
        <f>AVERAGE(#REF!)</f>
        <v>#REF!</v>
      </c>
      <c r="I5587" s="33" t="e">
        <f>AVERAGE(#REF!)</f>
        <v>#REF!</v>
      </c>
      <c r="J5587" s="33" t="e">
        <f>AVERAGE(#REF!)</f>
        <v>#REF!</v>
      </c>
      <c r="K5587" s="33" t="e">
        <f>AVERAGE(#REF!)</f>
        <v>#REF!</v>
      </c>
      <c r="L5587" s="33" t="e">
        <f>AVERAGE(#REF!)</f>
        <v>#REF!</v>
      </c>
      <c r="M5587" s="33" t="e">
        <f>AVERAGE(#REF!)</f>
        <v>#REF!</v>
      </c>
      <c r="N5587" s="33" t="e">
        <f>AVERAGE(#REF!)</f>
        <v>#REF!</v>
      </c>
      <c r="O5587" s="33" t="e">
        <f>AVERAGE(#REF!)</f>
        <v>#REF!</v>
      </c>
      <c r="P5587" s="33" t="e">
        <f>AVERAGE(#REF!)</f>
        <v>#REF!</v>
      </c>
      <c r="Q5587" s="33" t="e">
        <f>AVERAGE(#REF!)</f>
        <v>#REF!</v>
      </c>
    </row>
    <row r="5588" spans="1:17">
      <c r="A5588" s="174">
        <v>1474</v>
      </c>
      <c r="B5588">
        <v>1</v>
      </c>
      <c r="C5588" s="36" t="s">
        <v>953</v>
      </c>
      <c r="D5588" s="42" t="s">
        <v>963</v>
      </c>
      <c r="E5588" s="41" t="s">
        <v>119</v>
      </c>
      <c r="F5588" s="40">
        <v>9.9</v>
      </c>
      <c r="G5588" s="37">
        <v>5</v>
      </c>
      <c r="H5588" s="37">
        <v>5</v>
      </c>
      <c r="I5588" s="37">
        <v>5</v>
      </c>
      <c r="J5588" s="37">
        <v>5</v>
      </c>
      <c r="K5588" s="37">
        <v>10</v>
      </c>
      <c r="L5588" s="37">
        <v>10</v>
      </c>
      <c r="M5588" s="37">
        <v>5</v>
      </c>
      <c r="N5588" s="37">
        <v>10</v>
      </c>
      <c r="O5588" s="37">
        <v>10</v>
      </c>
      <c r="P5588" s="37">
        <v>10</v>
      </c>
      <c r="Q5588" s="37">
        <v>5</v>
      </c>
    </row>
    <row r="5589" spans="1:17">
      <c r="A5589" s="174">
        <v>1473</v>
      </c>
      <c r="B5589">
        <v>2</v>
      </c>
      <c r="C5589" s="36" t="s">
        <v>953</v>
      </c>
      <c r="D5589" s="36" t="s">
        <v>962</v>
      </c>
      <c r="E5589" s="39" t="s">
        <v>119</v>
      </c>
      <c r="F5589" s="38">
        <v>8.6</v>
      </c>
      <c r="G5589" s="37">
        <v>5</v>
      </c>
      <c r="H5589" s="37">
        <v>5</v>
      </c>
      <c r="I5589" s="37">
        <v>5</v>
      </c>
      <c r="J5589" s="37">
        <v>5</v>
      </c>
      <c r="K5589" s="37">
        <v>10</v>
      </c>
      <c r="L5589" s="37">
        <v>10</v>
      </c>
      <c r="M5589" s="37">
        <v>5</v>
      </c>
      <c r="N5589" s="37">
        <v>10</v>
      </c>
      <c r="O5589" s="37">
        <v>10</v>
      </c>
      <c r="P5589" s="37">
        <v>10</v>
      </c>
      <c r="Q5589" s="37">
        <v>5</v>
      </c>
    </row>
    <row r="5590" spans="1:17">
      <c r="A5590" s="174">
        <v>1472</v>
      </c>
      <c r="B5590">
        <v>3</v>
      </c>
      <c r="C5590" s="36" t="s">
        <v>953</v>
      </c>
      <c r="D5590" s="42" t="s">
        <v>961</v>
      </c>
      <c r="E5590" s="41" t="s">
        <v>119</v>
      </c>
      <c r="F5590" s="40">
        <v>9.6999999999999993</v>
      </c>
      <c r="G5590" s="37">
        <v>5</v>
      </c>
      <c r="H5590" s="37">
        <v>5</v>
      </c>
      <c r="I5590" s="37">
        <v>5</v>
      </c>
      <c r="J5590" s="37">
        <v>5</v>
      </c>
      <c r="K5590" s="37">
        <v>10</v>
      </c>
      <c r="L5590" s="37">
        <v>10</v>
      </c>
      <c r="M5590" s="37">
        <v>5</v>
      </c>
      <c r="N5590" s="37">
        <v>10</v>
      </c>
      <c r="O5590" s="37">
        <v>10</v>
      </c>
      <c r="P5590" s="37">
        <v>10</v>
      </c>
      <c r="Q5590" s="37">
        <v>5</v>
      </c>
    </row>
    <row r="5591" spans="1:17">
      <c r="A5591" s="174">
        <v>1471</v>
      </c>
      <c r="B5591">
        <v>4</v>
      </c>
      <c r="C5591" s="36" t="s">
        <v>953</v>
      </c>
      <c r="D5591" s="36" t="s">
        <v>960</v>
      </c>
      <c r="E5591" s="39" t="s">
        <v>119</v>
      </c>
      <c r="F5591" s="38">
        <v>8.4</v>
      </c>
      <c r="G5591" s="37">
        <v>5</v>
      </c>
      <c r="H5591" s="37">
        <v>5</v>
      </c>
      <c r="I5591" s="37">
        <v>5</v>
      </c>
      <c r="J5591" s="37">
        <v>5</v>
      </c>
      <c r="K5591" s="37">
        <v>10</v>
      </c>
      <c r="L5591" s="37">
        <v>10</v>
      </c>
      <c r="M5591" s="37">
        <v>5</v>
      </c>
      <c r="N5591" s="37">
        <v>10</v>
      </c>
      <c r="O5591" s="37">
        <v>10</v>
      </c>
      <c r="P5591" s="37">
        <v>10</v>
      </c>
      <c r="Q5591" s="37">
        <v>5</v>
      </c>
    </row>
    <row r="5592" spans="1:17">
      <c r="A5592" s="174">
        <v>1470</v>
      </c>
      <c r="B5592">
        <v>5</v>
      </c>
      <c r="C5592" s="36" t="s">
        <v>953</v>
      </c>
      <c r="D5592" s="36" t="s">
        <v>959</v>
      </c>
      <c r="E5592" s="39" t="s">
        <v>119</v>
      </c>
      <c r="F5592" s="38">
        <v>8.3000000000000007</v>
      </c>
      <c r="G5592" s="37">
        <v>5</v>
      </c>
      <c r="H5592" s="37">
        <v>5</v>
      </c>
      <c r="I5592" s="37">
        <v>5</v>
      </c>
      <c r="J5592" s="37">
        <v>5</v>
      </c>
      <c r="K5592" s="37">
        <v>10</v>
      </c>
      <c r="L5592" s="37">
        <v>10</v>
      </c>
      <c r="M5592" s="37">
        <v>5</v>
      </c>
      <c r="N5592" s="37">
        <v>10</v>
      </c>
      <c r="O5592" s="37">
        <v>10</v>
      </c>
      <c r="P5592" s="37">
        <v>10</v>
      </c>
      <c r="Q5592" s="37">
        <v>5</v>
      </c>
    </row>
    <row r="5593" spans="1:17">
      <c r="A5593" s="174">
        <v>1469</v>
      </c>
      <c r="B5593">
        <v>6</v>
      </c>
      <c r="C5593" s="36" t="s">
        <v>953</v>
      </c>
      <c r="D5593" s="36" t="s">
        <v>958</v>
      </c>
      <c r="E5593" s="39" t="s">
        <v>119</v>
      </c>
      <c r="F5593" s="38">
        <v>7.8</v>
      </c>
      <c r="G5593" s="37">
        <v>5</v>
      </c>
      <c r="H5593" s="37">
        <v>5</v>
      </c>
      <c r="I5593" s="37">
        <v>5</v>
      </c>
      <c r="J5593" s="37">
        <v>5</v>
      </c>
      <c r="K5593" s="37">
        <v>10</v>
      </c>
      <c r="L5593" s="37">
        <v>10</v>
      </c>
      <c r="M5593" s="37">
        <v>5</v>
      </c>
      <c r="N5593" s="37">
        <v>10</v>
      </c>
      <c r="O5593" s="37">
        <v>10</v>
      </c>
      <c r="P5593" s="37">
        <v>10</v>
      </c>
      <c r="Q5593" s="37">
        <v>5</v>
      </c>
    </row>
    <row r="5594" spans="1:17">
      <c r="A5594" s="174">
        <v>1468</v>
      </c>
      <c r="B5594">
        <v>7</v>
      </c>
      <c r="C5594" s="36" t="s">
        <v>953</v>
      </c>
      <c r="D5594" s="36" t="s">
        <v>957</v>
      </c>
      <c r="E5594" s="39" t="s">
        <v>119</v>
      </c>
      <c r="F5594" s="38">
        <v>8.6999999999999993</v>
      </c>
      <c r="G5594" s="37">
        <v>5</v>
      </c>
      <c r="H5594" s="37">
        <v>5</v>
      </c>
      <c r="I5594" s="37">
        <v>5</v>
      </c>
      <c r="J5594" s="37">
        <v>5</v>
      </c>
      <c r="K5594" s="37">
        <v>10</v>
      </c>
      <c r="L5594" s="37">
        <v>10</v>
      </c>
      <c r="M5594" s="37">
        <v>5</v>
      </c>
      <c r="N5594" s="37">
        <v>10</v>
      </c>
      <c r="O5594" s="37">
        <v>10</v>
      </c>
      <c r="P5594" s="37">
        <v>10</v>
      </c>
      <c r="Q5594" s="37">
        <v>5</v>
      </c>
    </row>
    <row r="5595" spans="1:17">
      <c r="A5595" s="174">
        <v>1467</v>
      </c>
      <c r="B5595">
        <v>8</v>
      </c>
      <c r="C5595" s="36" t="s">
        <v>953</v>
      </c>
      <c r="D5595" s="36" t="s">
        <v>956</v>
      </c>
      <c r="E5595" s="39" t="s">
        <v>119</v>
      </c>
      <c r="F5595" s="38">
        <v>7.5</v>
      </c>
      <c r="G5595" s="37">
        <v>5</v>
      </c>
      <c r="H5595" s="37">
        <v>5</v>
      </c>
      <c r="I5595" s="37">
        <v>5</v>
      </c>
      <c r="J5595" s="37">
        <v>5</v>
      </c>
      <c r="K5595" s="37">
        <v>10</v>
      </c>
      <c r="L5595" s="37">
        <v>10</v>
      </c>
      <c r="M5595" s="37">
        <v>5</v>
      </c>
      <c r="N5595" s="37">
        <v>10</v>
      </c>
      <c r="O5595" s="37">
        <v>10</v>
      </c>
      <c r="P5595" s="37">
        <v>10</v>
      </c>
      <c r="Q5595" s="37">
        <v>5</v>
      </c>
    </row>
    <row r="5596" spans="1:17">
      <c r="A5596" s="174">
        <v>1466</v>
      </c>
      <c r="B5596">
        <v>9</v>
      </c>
      <c r="C5596" s="36" t="s">
        <v>953</v>
      </c>
      <c r="D5596" s="36" t="s">
        <v>955</v>
      </c>
      <c r="E5596" s="39" t="s">
        <v>119</v>
      </c>
      <c r="F5596" s="38">
        <v>8.6999999999999993</v>
      </c>
      <c r="G5596" s="37">
        <v>5</v>
      </c>
      <c r="H5596" s="37">
        <v>5</v>
      </c>
      <c r="I5596" s="37">
        <v>5</v>
      </c>
      <c r="J5596" s="37">
        <v>5</v>
      </c>
      <c r="K5596" s="37">
        <v>10</v>
      </c>
      <c r="L5596" s="37">
        <v>10</v>
      </c>
      <c r="M5596" s="37">
        <v>5</v>
      </c>
      <c r="N5596" s="37">
        <v>10</v>
      </c>
      <c r="O5596" s="37">
        <v>10</v>
      </c>
      <c r="P5596" s="37">
        <v>10</v>
      </c>
      <c r="Q5596" s="37">
        <v>5</v>
      </c>
    </row>
    <row r="5597" spans="1:17">
      <c r="A5597" s="174">
        <v>1465</v>
      </c>
      <c r="B5597">
        <v>10</v>
      </c>
      <c r="C5597" s="36" t="s">
        <v>953</v>
      </c>
      <c r="D5597" s="36" t="s">
        <v>954</v>
      </c>
      <c r="E5597" s="39" t="s">
        <v>119</v>
      </c>
      <c r="F5597" s="38">
        <v>8.8000000000000007</v>
      </c>
      <c r="G5597" s="37">
        <v>5</v>
      </c>
      <c r="H5597" s="37">
        <v>5</v>
      </c>
      <c r="I5597" s="37">
        <v>5</v>
      </c>
      <c r="J5597" s="37">
        <v>5</v>
      </c>
      <c r="K5597" s="37">
        <v>10</v>
      </c>
      <c r="L5597" s="37">
        <v>10</v>
      </c>
      <c r="M5597" s="37">
        <v>5</v>
      </c>
      <c r="N5597" s="37">
        <v>10</v>
      </c>
      <c r="O5597" s="37">
        <v>10</v>
      </c>
      <c r="P5597" s="37">
        <v>10</v>
      </c>
      <c r="Q5597" s="37">
        <v>5</v>
      </c>
    </row>
    <row r="5598" spans="1:17">
      <c r="A5598" s="174">
        <v>1464</v>
      </c>
      <c r="C5598" s="36" t="s">
        <v>953</v>
      </c>
      <c r="D5598" s="35" t="s">
        <v>952</v>
      </c>
      <c r="E5598" s="34" t="s">
        <v>119</v>
      </c>
      <c r="F5598" s="130">
        <v>8.6120000000000001</v>
      </c>
      <c r="G5598" s="33" t="e">
        <f>AVERAGE(#REF!)</f>
        <v>#REF!</v>
      </c>
      <c r="H5598" s="33" t="e">
        <f>AVERAGE(#REF!)</f>
        <v>#REF!</v>
      </c>
      <c r="I5598" s="33" t="e">
        <f>AVERAGE(#REF!)</f>
        <v>#REF!</v>
      </c>
      <c r="J5598" s="33" t="e">
        <f>AVERAGE(#REF!)</f>
        <v>#REF!</v>
      </c>
      <c r="K5598" s="33" t="e">
        <f>AVERAGE(#REF!)</f>
        <v>#REF!</v>
      </c>
      <c r="L5598" s="33" t="e">
        <f>AVERAGE(#REF!)</f>
        <v>#REF!</v>
      </c>
      <c r="M5598" s="33" t="e">
        <f>AVERAGE(#REF!)</f>
        <v>#REF!</v>
      </c>
      <c r="N5598" s="33" t="e">
        <f>AVERAGE(#REF!)</f>
        <v>#REF!</v>
      </c>
      <c r="O5598" s="33" t="e">
        <f>AVERAGE(#REF!)</f>
        <v>#REF!</v>
      </c>
      <c r="P5598" s="33" t="e">
        <f>AVERAGE(#REF!)</f>
        <v>#REF!</v>
      </c>
      <c r="Q5598" s="33" t="e">
        <f>AVERAGE(#REF!)</f>
        <v>#REF!</v>
      </c>
    </row>
    <row r="5599" spans="1:17">
      <c r="A5599" s="174">
        <v>2124</v>
      </c>
      <c r="B5599">
        <v>1</v>
      </c>
      <c r="C5599" s="36" t="s">
        <v>1963</v>
      </c>
      <c r="D5599" s="36" t="s">
        <v>1973</v>
      </c>
      <c r="E5599" s="39" t="s">
        <v>119</v>
      </c>
      <c r="F5599" s="38">
        <v>8.9</v>
      </c>
      <c r="G5599" s="37">
        <v>5</v>
      </c>
      <c r="H5599" s="37">
        <v>5</v>
      </c>
      <c r="I5599" s="37">
        <v>5</v>
      </c>
      <c r="J5599" s="37">
        <v>5</v>
      </c>
      <c r="K5599" s="37">
        <v>10</v>
      </c>
      <c r="L5599" s="37">
        <v>10</v>
      </c>
      <c r="M5599" s="37">
        <v>5</v>
      </c>
      <c r="N5599" s="37">
        <v>10</v>
      </c>
      <c r="O5599" s="37">
        <v>10</v>
      </c>
      <c r="P5599" s="37">
        <v>10</v>
      </c>
      <c r="Q5599" s="37">
        <v>5</v>
      </c>
    </row>
    <row r="5600" spans="1:17">
      <c r="A5600" s="174">
        <v>2123</v>
      </c>
      <c r="B5600">
        <v>2</v>
      </c>
      <c r="C5600" s="36" t="s">
        <v>1963</v>
      </c>
      <c r="D5600" s="36" t="s">
        <v>1972</v>
      </c>
      <c r="E5600" s="39" t="s">
        <v>119</v>
      </c>
      <c r="F5600" s="38">
        <v>9</v>
      </c>
      <c r="G5600" s="37">
        <v>5</v>
      </c>
      <c r="H5600" s="37">
        <v>5</v>
      </c>
      <c r="I5600" s="37">
        <v>5</v>
      </c>
      <c r="J5600" s="37">
        <v>5</v>
      </c>
      <c r="K5600" s="37">
        <v>10</v>
      </c>
      <c r="L5600" s="37">
        <v>10</v>
      </c>
      <c r="M5600" s="37">
        <v>5</v>
      </c>
      <c r="N5600" s="37">
        <v>10</v>
      </c>
      <c r="O5600" s="37">
        <v>10</v>
      </c>
      <c r="P5600" s="37">
        <v>10</v>
      </c>
      <c r="Q5600" s="37">
        <v>5</v>
      </c>
    </row>
    <row r="5601" spans="1:17">
      <c r="A5601" s="174">
        <v>2122</v>
      </c>
      <c r="B5601">
        <v>3</v>
      </c>
      <c r="C5601" s="36" t="s">
        <v>1963</v>
      </c>
      <c r="D5601" s="36" t="s">
        <v>1971</v>
      </c>
      <c r="E5601" s="39" t="s">
        <v>119</v>
      </c>
      <c r="F5601" s="38">
        <v>9.1</v>
      </c>
      <c r="G5601" s="37">
        <v>5</v>
      </c>
      <c r="H5601" s="37">
        <v>5</v>
      </c>
      <c r="I5601" s="37">
        <v>5</v>
      </c>
      <c r="J5601" s="37">
        <v>5</v>
      </c>
      <c r="K5601" s="37">
        <v>10</v>
      </c>
      <c r="L5601" s="37">
        <v>10</v>
      </c>
      <c r="M5601" s="37">
        <v>5</v>
      </c>
      <c r="N5601" s="37">
        <v>10</v>
      </c>
      <c r="O5601" s="37">
        <v>10</v>
      </c>
      <c r="P5601" s="37">
        <v>10</v>
      </c>
      <c r="Q5601" s="37">
        <v>5</v>
      </c>
    </row>
    <row r="5602" spans="1:17">
      <c r="A5602" s="174">
        <v>2121</v>
      </c>
      <c r="B5602">
        <v>4</v>
      </c>
      <c r="C5602" s="36" t="s">
        <v>1963</v>
      </c>
      <c r="D5602" s="36" t="s">
        <v>1970</v>
      </c>
      <c r="E5602" s="39" t="s">
        <v>119</v>
      </c>
      <c r="F5602" s="38">
        <v>7.5</v>
      </c>
      <c r="G5602" s="37">
        <v>5</v>
      </c>
      <c r="H5602" s="37">
        <v>5</v>
      </c>
      <c r="I5602" s="37">
        <v>5</v>
      </c>
      <c r="J5602" s="37">
        <v>5</v>
      </c>
      <c r="K5602" s="37">
        <v>10</v>
      </c>
      <c r="L5602" s="37">
        <v>10</v>
      </c>
      <c r="M5602" s="37">
        <v>5</v>
      </c>
      <c r="N5602" s="37">
        <v>10</v>
      </c>
      <c r="O5602" s="37">
        <v>10</v>
      </c>
      <c r="P5602" s="37">
        <v>10</v>
      </c>
      <c r="Q5602" s="37">
        <v>5</v>
      </c>
    </row>
    <row r="5603" spans="1:17">
      <c r="A5603" s="174">
        <v>2120</v>
      </c>
      <c r="B5603">
        <v>5</v>
      </c>
      <c r="C5603" s="36" t="s">
        <v>1963</v>
      </c>
      <c r="D5603" s="36" t="s">
        <v>1969</v>
      </c>
      <c r="E5603" s="39" t="s">
        <v>119</v>
      </c>
      <c r="F5603" s="38">
        <v>9.4</v>
      </c>
      <c r="G5603" s="37">
        <v>5</v>
      </c>
      <c r="H5603" s="37">
        <v>5</v>
      </c>
      <c r="I5603" s="37">
        <v>5</v>
      </c>
      <c r="J5603" s="37">
        <v>5</v>
      </c>
      <c r="K5603" s="37">
        <v>10</v>
      </c>
      <c r="L5603" s="37">
        <v>10</v>
      </c>
      <c r="M5603" s="37">
        <v>5</v>
      </c>
      <c r="N5603" s="37">
        <v>10</v>
      </c>
      <c r="O5603" s="37">
        <v>10</v>
      </c>
      <c r="P5603" s="37">
        <v>10</v>
      </c>
      <c r="Q5603" s="37">
        <v>5</v>
      </c>
    </row>
    <row r="5604" spans="1:17">
      <c r="A5604" s="174">
        <v>2119</v>
      </c>
      <c r="B5604">
        <v>6</v>
      </c>
      <c r="C5604" s="36" t="s">
        <v>1963</v>
      </c>
      <c r="D5604" s="36" t="s">
        <v>1968</v>
      </c>
      <c r="E5604" s="39" t="s">
        <v>119</v>
      </c>
      <c r="F5604" s="38">
        <v>8.6999999999999993</v>
      </c>
      <c r="G5604" s="37">
        <v>5</v>
      </c>
      <c r="H5604" s="37">
        <v>5</v>
      </c>
      <c r="I5604" s="37">
        <v>5</v>
      </c>
      <c r="J5604" s="37">
        <v>5</v>
      </c>
      <c r="K5604" s="37">
        <v>10</v>
      </c>
      <c r="L5604" s="37">
        <v>10</v>
      </c>
      <c r="M5604" s="37">
        <v>5</v>
      </c>
      <c r="N5604" s="37">
        <v>10</v>
      </c>
      <c r="O5604" s="37">
        <v>10</v>
      </c>
      <c r="P5604" s="37">
        <v>10</v>
      </c>
      <c r="Q5604" s="37">
        <v>5</v>
      </c>
    </row>
    <row r="5605" spans="1:17">
      <c r="A5605" s="174">
        <v>2118</v>
      </c>
      <c r="B5605">
        <v>7</v>
      </c>
      <c r="C5605" s="36" t="s">
        <v>1963</v>
      </c>
      <c r="D5605" s="36" t="s">
        <v>1967</v>
      </c>
      <c r="E5605" s="39" t="s">
        <v>119</v>
      </c>
      <c r="F5605" s="38">
        <v>8.5</v>
      </c>
      <c r="G5605" s="37">
        <v>5</v>
      </c>
      <c r="H5605" s="37">
        <v>5</v>
      </c>
      <c r="I5605" s="37">
        <v>5</v>
      </c>
      <c r="J5605" s="37">
        <v>5</v>
      </c>
      <c r="K5605" s="37">
        <v>10</v>
      </c>
      <c r="L5605" s="37">
        <v>10</v>
      </c>
      <c r="M5605" s="37">
        <v>5</v>
      </c>
      <c r="N5605" s="37">
        <v>10</v>
      </c>
      <c r="O5605" s="37">
        <v>10</v>
      </c>
      <c r="P5605" s="37">
        <v>10</v>
      </c>
      <c r="Q5605" s="37">
        <v>5</v>
      </c>
    </row>
    <row r="5606" spans="1:17">
      <c r="A5606" s="174">
        <v>2117</v>
      </c>
      <c r="B5606">
        <v>8</v>
      </c>
      <c r="C5606" s="36" t="s">
        <v>1963</v>
      </c>
      <c r="D5606" s="36" t="s">
        <v>1966</v>
      </c>
      <c r="E5606" s="39" t="s">
        <v>119</v>
      </c>
      <c r="F5606" s="38">
        <v>8.8000000000000007</v>
      </c>
      <c r="G5606" s="37">
        <v>5</v>
      </c>
      <c r="H5606" s="37">
        <v>5</v>
      </c>
      <c r="I5606" s="37">
        <v>5</v>
      </c>
      <c r="J5606" s="37">
        <v>5</v>
      </c>
      <c r="K5606" s="37">
        <v>10</v>
      </c>
      <c r="L5606" s="37">
        <v>10</v>
      </c>
      <c r="M5606" s="37">
        <v>5</v>
      </c>
      <c r="N5606" s="37">
        <v>10</v>
      </c>
      <c r="O5606" s="37">
        <v>10</v>
      </c>
      <c r="P5606" s="37">
        <v>10</v>
      </c>
      <c r="Q5606" s="37">
        <v>5</v>
      </c>
    </row>
    <row r="5607" spans="1:17">
      <c r="A5607" s="174">
        <v>2116</v>
      </c>
      <c r="B5607">
        <v>9</v>
      </c>
      <c r="C5607" s="36" t="s">
        <v>1963</v>
      </c>
      <c r="D5607" s="36" t="s">
        <v>1965</v>
      </c>
      <c r="E5607" s="39" t="s">
        <v>119</v>
      </c>
      <c r="F5607" s="38">
        <v>8.4</v>
      </c>
      <c r="G5607" s="37">
        <v>5</v>
      </c>
      <c r="H5607" s="37">
        <v>5</v>
      </c>
      <c r="I5607" s="37">
        <v>5</v>
      </c>
      <c r="J5607" s="37">
        <v>5</v>
      </c>
      <c r="K5607" s="37">
        <v>10</v>
      </c>
      <c r="L5607" s="37">
        <v>10</v>
      </c>
      <c r="M5607" s="37">
        <v>5</v>
      </c>
      <c r="N5607" s="37">
        <v>10</v>
      </c>
      <c r="O5607" s="37">
        <v>10</v>
      </c>
      <c r="P5607" s="37">
        <v>10</v>
      </c>
      <c r="Q5607" s="37">
        <v>5</v>
      </c>
    </row>
    <row r="5608" spans="1:17">
      <c r="A5608" s="174">
        <v>2115</v>
      </c>
      <c r="B5608">
        <v>10</v>
      </c>
      <c r="C5608" s="36" t="s">
        <v>1963</v>
      </c>
      <c r="D5608" s="36" t="s">
        <v>1964</v>
      </c>
      <c r="E5608" s="39" t="s">
        <v>119</v>
      </c>
      <c r="F5608" s="38">
        <v>7.9</v>
      </c>
      <c r="G5608" s="37">
        <v>5</v>
      </c>
      <c r="H5608" s="37">
        <v>5</v>
      </c>
      <c r="I5608" s="37">
        <v>5</v>
      </c>
      <c r="J5608" s="37">
        <v>5</v>
      </c>
      <c r="K5608" s="37">
        <v>10</v>
      </c>
      <c r="L5608" s="37">
        <v>10</v>
      </c>
      <c r="M5608" s="37">
        <v>5</v>
      </c>
      <c r="N5608" s="37">
        <v>10</v>
      </c>
      <c r="O5608" s="37">
        <v>10</v>
      </c>
      <c r="P5608" s="37">
        <v>10</v>
      </c>
      <c r="Q5608" s="37">
        <v>5</v>
      </c>
    </row>
    <row r="5609" spans="1:17">
      <c r="A5609" s="174">
        <v>2114</v>
      </c>
      <c r="C5609" s="36" t="s">
        <v>1963</v>
      </c>
      <c r="D5609" s="35" t="s">
        <v>1962</v>
      </c>
      <c r="E5609" s="34" t="s">
        <v>119</v>
      </c>
      <c r="F5609" s="130">
        <v>8.6020000000000003</v>
      </c>
      <c r="G5609" s="33" t="e">
        <f>AVERAGE(#REF!)</f>
        <v>#REF!</v>
      </c>
      <c r="H5609" s="33" t="e">
        <f>AVERAGE(#REF!)</f>
        <v>#REF!</v>
      </c>
      <c r="I5609" s="33" t="e">
        <f>AVERAGE(#REF!)</f>
        <v>#REF!</v>
      </c>
      <c r="J5609" s="33" t="e">
        <f>AVERAGE(#REF!)</f>
        <v>#REF!</v>
      </c>
      <c r="K5609" s="33" t="e">
        <f>AVERAGE(#REF!)</f>
        <v>#REF!</v>
      </c>
      <c r="L5609" s="33" t="e">
        <f>AVERAGE(#REF!)</f>
        <v>#REF!</v>
      </c>
      <c r="M5609" s="33" t="e">
        <f>AVERAGE(#REF!)</f>
        <v>#REF!</v>
      </c>
      <c r="N5609" s="33" t="e">
        <f>AVERAGE(#REF!)</f>
        <v>#REF!</v>
      </c>
      <c r="O5609" s="33" t="e">
        <f>AVERAGE(#REF!)</f>
        <v>#REF!</v>
      </c>
      <c r="P5609" s="33" t="e">
        <f>AVERAGE(#REF!)</f>
        <v>#REF!</v>
      </c>
      <c r="Q5609" s="33" t="e">
        <f>AVERAGE(#REF!)</f>
        <v>#REF!</v>
      </c>
    </row>
    <row r="5610" spans="1:17">
      <c r="A5610" s="174">
        <v>2092</v>
      </c>
      <c r="B5610">
        <v>1</v>
      </c>
      <c r="C5610" s="36" t="s">
        <v>1921</v>
      </c>
      <c r="D5610" s="36" t="s">
        <v>1939</v>
      </c>
      <c r="E5610" s="39" t="s">
        <v>119</v>
      </c>
      <c r="F5610" s="38">
        <v>9.3000000000000007</v>
      </c>
      <c r="G5610" s="37">
        <v>5</v>
      </c>
      <c r="H5610" s="37">
        <v>5</v>
      </c>
      <c r="I5610" s="37">
        <v>5</v>
      </c>
      <c r="J5610" s="37">
        <v>5</v>
      </c>
      <c r="K5610" s="37">
        <v>10</v>
      </c>
      <c r="L5610" s="37">
        <v>10</v>
      </c>
      <c r="M5610" s="37">
        <v>5</v>
      </c>
      <c r="N5610" s="37">
        <v>10</v>
      </c>
      <c r="O5610" s="37">
        <v>10</v>
      </c>
      <c r="P5610" s="37">
        <v>10</v>
      </c>
      <c r="Q5610" s="37">
        <v>5</v>
      </c>
    </row>
    <row r="5611" spans="1:17">
      <c r="A5611" s="174">
        <v>2091</v>
      </c>
      <c r="B5611">
        <v>2</v>
      </c>
      <c r="C5611" s="36" t="s">
        <v>1921</v>
      </c>
      <c r="D5611" s="36" t="s">
        <v>1938</v>
      </c>
      <c r="E5611" s="39" t="s">
        <v>119</v>
      </c>
      <c r="F5611" s="38">
        <v>8.9</v>
      </c>
      <c r="G5611" s="37">
        <v>5</v>
      </c>
      <c r="H5611" s="37">
        <v>5</v>
      </c>
      <c r="I5611" s="37">
        <v>5</v>
      </c>
      <c r="J5611" s="37">
        <v>5</v>
      </c>
      <c r="K5611" s="37">
        <v>10</v>
      </c>
      <c r="L5611" s="37">
        <v>10</v>
      </c>
      <c r="M5611" s="37">
        <v>5</v>
      </c>
      <c r="N5611" s="37">
        <v>10</v>
      </c>
      <c r="O5611" s="37">
        <v>10</v>
      </c>
      <c r="P5611" s="37">
        <v>10</v>
      </c>
      <c r="Q5611" s="37">
        <v>5</v>
      </c>
    </row>
    <row r="5612" spans="1:17">
      <c r="A5612" s="174">
        <v>2090</v>
      </c>
      <c r="B5612">
        <v>3</v>
      </c>
      <c r="C5612" s="36" t="s">
        <v>1921</v>
      </c>
      <c r="D5612" s="36" t="s">
        <v>1937</v>
      </c>
      <c r="E5612" s="39" t="s">
        <v>119</v>
      </c>
      <c r="F5612" s="38">
        <v>8.5</v>
      </c>
      <c r="G5612" s="37">
        <v>5</v>
      </c>
      <c r="H5612" s="37">
        <v>5</v>
      </c>
      <c r="I5612" s="37">
        <v>5</v>
      </c>
      <c r="J5612" s="37">
        <v>5</v>
      </c>
      <c r="K5612" s="37">
        <v>10</v>
      </c>
      <c r="L5612" s="37">
        <v>10</v>
      </c>
      <c r="M5612" s="37">
        <v>5</v>
      </c>
      <c r="N5612" s="37">
        <v>10</v>
      </c>
      <c r="O5612" s="37">
        <v>10</v>
      </c>
      <c r="P5612" s="37">
        <v>10</v>
      </c>
      <c r="Q5612" s="37">
        <v>5</v>
      </c>
    </row>
    <row r="5613" spans="1:17">
      <c r="A5613" s="174">
        <v>2089</v>
      </c>
      <c r="B5613">
        <v>4</v>
      </c>
      <c r="C5613" s="36" t="s">
        <v>1921</v>
      </c>
      <c r="D5613" s="36" t="s">
        <v>1936</v>
      </c>
      <c r="E5613" s="39" t="s">
        <v>119</v>
      </c>
      <c r="F5613" s="38">
        <v>8.4</v>
      </c>
      <c r="G5613" s="37">
        <v>5</v>
      </c>
      <c r="H5613" s="37">
        <v>5</v>
      </c>
      <c r="I5613" s="37">
        <v>5</v>
      </c>
      <c r="J5613" s="37">
        <v>5</v>
      </c>
      <c r="K5613" s="37">
        <v>10</v>
      </c>
      <c r="L5613" s="37">
        <v>10</v>
      </c>
      <c r="M5613" s="37">
        <v>5</v>
      </c>
      <c r="N5613" s="37">
        <v>10</v>
      </c>
      <c r="O5613" s="37">
        <v>10</v>
      </c>
      <c r="P5613" s="37">
        <v>10</v>
      </c>
      <c r="Q5613" s="37">
        <v>5</v>
      </c>
    </row>
    <row r="5614" spans="1:17">
      <c r="A5614" s="174">
        <v>2088</v>
      </c>
      <c r="B5614">
        <v>5</v>
      </c>
      <c r="C5614" s="36" t="s">
        <v>1921</v>
      </c>
      <c r="D5614" s="42" t="s">
        <v>1935</v>
      </c>
      <c r="E5614" s="41" t="s">
        <v>119</v>
      </c>
      <c r="F5614" s="40">
        <v>9.6999999999999993</v>
      </c>
      <c r="G5614" s="37">
        <v>5</v>
      </c>
      <c r="H5614" s="37">
        <v>5</v>
      </c>
      <c r="I5614" s="37">
        <v>5</v>
      </c>
      <c r="J5614" s="37">
        <v>5</v>
      </c>
      <c r="K5614" s="37">
        <v>10</v>
      </c>
      <c r="L5614" s="37">
        <v>10</v>
      </c>
      <c r="M5614" s="37">
        <v>5</v>
      </c>
      <c r="N5614" s="37">
        <v>10</v>
      </c>
      <c r="O5614" s="37">
        <v>10</v>
      </c>
      <c r="P5614" s="37">
        <v>10</v>
      </c>
      <c r="Q5614" s="37">
        <v>5</v>
      </c>
    </row>
    <row r="5615" spans="1:17">
      <c r="A5615" s="174">
        <v>2087</v>
      </c>
      <c r="B5615">
        <v>6</v>
      </c>
      <c r="C5615" s="36" t="s">
        <v>1921</v>
      </c>
      <c r="D5615" s="42" t="s">
        <v>1934</v>
      </c>
      <c r="E5615" s="41" t="s">
        <v>119</v>
      </c>
      <c r="F5615" s="40">
        <v>9.5</v>
      </c>
      <c r="G5615" s="37">
        <v>5</v>
      </c>
      <c r="H5615" s="37">
        <v>5</v>
      </c>
      <c r="I5615" s="37">
        <v>5</v>
      </c>
      <c r="J5615" s="37">
        <v>5</v>
      </c>
      <c r="K5615" s="37">
        <v>10</v>
      </c>
      <c r="L5615" s="37">
        <v>10</v>
      </c>
      <c r="M5615" s="37">
        <v>5</v>
      </c>
      <c r="N5615" s="37">
        <v>10</v>
      </c>
      <c r="O5615" s="37">
        <v>10</v>
      </c>
      <c r="P5615" s="37">
        <v>10</v>
      </c>
      <c r="Q5615" s="37">
        <v>5</v>
      </c>
    </row>
    <row r="5616" spans="1:17">
      <c r="A5616" s="174">
        <v>2086</v>
      </c>
      <c r="B5616">
        <v>7</v>
      </c>
      <c r="C5616" s="36" t="s">
        <v>1921</v>
      </c>
      <c r="D5616" s="36" t="s">
        <v>1933</v>
      </c>
      <c r="E5616" s="39" t="s">
        <v>119</v>
      </c>
      <c r="F5616" s="38">
        <v>8.6999999999999993</v>
      </c>
      <c r="G5616" s="37">
        <v>5</v>
      </c>
      <c r="H5616" s="37">
        <v>5</v>
      </c>
      <c r="I5616" s="37">
        <v>5</v>
      </c>
      <c r="J5616" s="37">
        <v>5</v>
      </c>
      <c r="K5616" s="37">
        <v>10</v>
      </c>
      <c r="L5616" s="37">
        <v>10</v>
      </c>
      <c r="M5616" s="37">
        <v>5</v>
      </c>
      <c r="N5616" s="37">
        <v>10</v>
      </c>
      <c r="O5616" s="37">
        <v>10</v>
      </c>
      <c r="P5616" s="37">
        <v>10</v>
      </c>
      <c r="Q5616" s="37">
        <v>5</v>
      </c>
    </row>
    <row r="5617" spans="1:17">
      <c r="A5617" s="174">
        <v>2085</v>
      </c>
      <c r="B5617">
        <v>8</v>
      </c>
      <c r="C5617" s="36" t="s">
        <v>1921</v>
      </c>
      <c r="D5617" s="36" t="s">
        <v>1932</v>
      </c>
      <c r="E5617" s="39" t="s">
        <v>119</v>
      </c>
      <c r="F5617" s="38">
        <v>9.1</v>
      </c>
      <c r="G5617" s="37">
        <v>5</v>
      </c>
      <c r="H5617" s="37">
        <v>5</v>
      </c>
      <c r="I5617" s="37">
        <v>5</v>
      </c>
      <c r="J5617" s="37">
        <v>5</v>
      </c>
      <c r="K5617" s="37">
        <v>10</v>
      </c>
      <c r="L5617" s="37">
        <v>10</v>
      </c>
      <c r="M5617" s="37">
        <v>5</v>
      </c>
      <c r="N5617" s="37">
        <v>10</v>
      </c>
      <c r="O5617" s="37">
        <v>10</v>
      </c>
      <c r="P5617" s="37">
        <v>10</v>
      </c>
      <c r="Q5617" s="37">
        <v>5</v>
      </c>
    </row>
    <row r="5618" spans="1:17">
      <c r="A5618" s="174">
        <v>2084</v>
      </c>
      <c r="B5618">
        <v>9</v>
      </c>
      <c r="C5618" s="36" t="s">
        <v>1921</v>
      </c>
      <c r="D5618" s="42" t="s">
        <v>1931</v>
      </c>
      <c r="E5618" s="41" t="s">
        <v>119</v>
      </c>
      <c r="F5618" s="40">
        <v>9.5</v>
      </c>
      <c r="G5618" s="37">
        <v>5</v>
      </c>
      <c r="H5618" s="37">
        <v>5</v>
      </c>
      <c r="I5618" s="37">
        <v>5</v>
      </c>
      <c r="J5618" s="37">
        <v>5</v>
      </c>
      <c r="K5618" s="37">
        <v>10</v>
      </c>
      <c r="L5618" s="37">
        <v>10</v>
      </c>
      <c r="M5618" s="37">
        <v>5</v>
      </c>
      <c r="N5618" s="37">
        <v>10</v>
      </c>
      <c r="O5618" s="37">
        <v>10</v>
      </c>
      <c r="P5618" s="37">
        <v>10</v>
      </c>
      <c r="Q5618" s="37">
        <v>5</v>
      </c>
    </row>
    <row r="5619" spans="1:17">
      <c r="A5619" s="174">
        <v>2083</v>
      </c>
      <c r="B5619">
        <v>10</v>
      </c>
      <c r="C5619" s="36" t="s">
        <v>1921</v>
      </c>
      <c r="D5619" s="36" t="s">
        <v>1930</v>
      </c>
      <c r="E5619" s="39" t="s">
        <v>119</v>
      </c>
      <c r="F5619" s="38">
        <v>8.9</v>
      </c>
      <c r="G5619" s="37">
        <v>5</v>
      </c>
      <c r="H5619" s="37">
        <v>5</v>
      </c>
      <c r="I5619" s="37">
        <v>5</v>
      </c>
      <c r="J5619" s="37">
        <v>5</v>
      </c>
      <c r="K5619" s="37">
        <v>10</v>
      </c>
      <c r="L5619" s="37">
        <v>10</v>
      </c>
      <c r="M5619" s="37">
        <v>5</v>
      </c>
      <c r="N5619" s="37">
        <v>10</v>
      </c>
      <c r="O5619" s="37">
        <v>10</v>
      </c>
      <c r="P5619" s="37">
        <v>10</v>
      </c>
      <c r="Q5619" s="37">
        <v>5</v>
      </c>
    </row>
    <row r="5620" spans="1:17">
      <c r="A5620" s="174">
        <v>2082</v>
      </c>
      <c r="B5620">
        <v>11</v>
      </c>
      <c r="C5620" s="36" t="s">
        <v>1921</v>
      </c>
      <c r="D5620" s="36" t="s">
        <v>1929</v>
      </c>
      <c r="E5620" s="39" t="s">
        <v>119</v>
      </c>
      <c r="F5620" s="38">
        <v>7.9</v>
      </c>
      <c r="G5620" s="37">
        <v>5</v>
      </c>
      <c r="H5620" s="37">
        <v>5</v>
      </c>
      <c r="I5620" s="37">
        <v>5</v>
      </c>
      <c r="J5620" s="37">
        <v>5</v>
      </c>
      <c r="K5620" s="37">
        <v>10</v>
      </c>
      <c r="L5620" s="37">
        <v>10</v>
      </c>
      <c r="M5620" s="37">
        <v>5</v>
      </c>
      <c r="N5620" s="37">
        <v>10</v>
      </c>
      <c r="O5620" s="37">
        <v>10</v>
      </c>
      <c r="P5620" s="37">
        <v>10</v>
      </c>
      <c r="Q5620" s="37">
        <v>5</v>
      </c>
    </row>
    <row r="5621" spans="1:17">
      <c r="A5621" s="174">
        <v>2081</v>
      </c>
      <c r="B5621">
        <v>12</v>
      </c>
      <c r="C5621" s="36" t="s">
        <v>1921</v>
      </c>
      <c r="D5621" s="36" t="s">
        <v>1928</v>
      </c>
      <c r="E5621" s="39" t="s">
        <v>119</v>
      </c>
      <c r="F5621" s="38">
        <v>9.1</v>
      </c>
      <c r="G5621" s="37">
        <v>5</v>
      </c>
      <c r="H5621" s="37">
        <v>5</v>
      </c>
      <c r="I5621" s="37">
        <v>5</v>
      </c>
      <c r="J5621" s="37">
        <v>5</v>
      </c>
      <c r="K5621" s="37">
        <v>10</v>
      </c>
      <c r="L5621" s="37">
        <v>10</v>
      </c>
      <c r="M5621" s="37">
        <v>5</v>
      </c>
      <c r="N5621" s="37">
        <v>10</v>
      </c>
      <c r="O5621" s="37">
        <v>10</v>
      </c>
      <c r="P5621" s="37">
        <v>10</v>
      </c>
      <c r="Q5621" s="37">
        <v>5</v>
      </c>
    </row>
    <row r="5622" spans="1:17">
      <c r="A5622" s="174">
        <v>2080</v>
      </c>
      <c r="B5622">
        <v>13</v>
      </c>
      <c r="C5622" s="36" t="s">
        <v>1921</v>
      </c>
      <c r="D5622" s="36" t="s">
        <v>1927</v>
      </c>
      <c r="E5622" s="39" t="s">
        <v>119</v>
      </c>
      <c r="F5622" s="38">
        <v>8.1999999999999993</v>
      </c>
      <c r="G5622" s="37">
        <v>5</v>
      </c>
      <c r="H5622" s="37">
        <v>5</v>
      </c>
      <c r="I5622" s="37">
        <v>5</v>
      </c>
      <c r="J5622" s="37">
        <v>5</v>
      </c>
      <c r="K5622" s="37">
        <v>10</v>
      </c>
      <c r="L5622" s="37">
        <v>10</v>
      </c>
      <c r="M5622" s="37">
        <v>5</v>
      </c>
      <c r="N5622" s="37">
        <v>10</v>
      </c>
      <c r="O5622" s="37">
        <v>10</v>
      </c>
      <c r="P5622" s="37">
        <v>10</v>
      </c>
      <c r="Q5622" s="37">
        <v>5</v>
      </c>
    </row>
    <row r="5623" spans="1:17">
      <c r="A5623" s="174">
        <v>2079</v>
      </c>
      <c r="B5623">
        <v>14</v>
      </c>
      <c r="C5623" s="36" t="s">
        <v>1921</v>
      </c>
      <c r="D5623" s="36" t="s">
        <v>1926</v>
      </c>
      <c r="E5623" s="39" t="s">
        <v>119</v>
      </c>
      <c r="F5623" s="38">
        <v>9.4</v>
      </c>
      <c r="G5623" s="37">
        <v>5</v>
      </c>
      <c r="H5623" s="37">
        <v>5</v>
      </c>
      <c r="I5623" s="37">
        <v>5</v>
      </c>
      <c r="J5623" s="37">
        <v>5</v>
      </c>
      <c r="K5623" s="37">
        <v>10</v>
      </c>
      <c r="L5623" s="37">
        <v>10</v>
      </c>
      <c r="M5623" s="37">
        <v>5</v>
      </c>
      <c r="N5623" s="37">
        <v>10</v>
      </c>
      <c r="O5623" s="37">
        <v>10</v>
      </c>
      <c r="P5623" s="37">
        <v>10</v>
      </c>
      <c r="Q5623" s="37">
        <v>5</v>
      </c>
    </row>
    <row r="5624" spans="1:17">
      <c r="A5624" s="174">
        <v>2078</v>
      </c>
      <c r="B5624">
        <v>15</v>
      </c>
      <c r="C5624" s="36" t="s">
        <v>1921</v>
      </c>
      <c r="D5624" s="36" t="s">
        <v>1925</v>
      </c>
      <c r="E5624" s="39" t="s">
        <v>119</v>
      </c>
      <c r="F5624" s="38">
        <v>8.8000000000000007</v>
      </c>
      <c r="G5624" s="37">
        <v>5</v>
      </c>
      <c r="H5624" s="37">
        <v>5</v>
      </c>
      <c r="I5624" s="37">
        <v>5</v>
      </c>
      <c r="J5624" s="37">
        <v>5</v>
      </c>
      <c r="K5624" s="37">
        <v>10</v>
      </c>
      <c r="L5624" s="37">
        <v>10</v>
      </c>
      <c r="M5624" s="37">
        <v>5</v>
      </c>
      <c r="N5624" s="37">
        <v>10</v>
      </c>
      <c r="O5624" s="37">
        <v>10</v>
      </c>
      <c r="P5624" s="37">
        <v>10</v>
      </c>
      <c r="Q5624" s="37">
        <v>5</v>
      </c>
    </row>
    <row r="5625" spans="1:17">
      <c r="A5625" s="174">
        <v>2077</v>
      </c>
      <c r="B5625">
        <v>16</v>
      </c>
      <c r="C5625" s="36" t="s">
        <v>1921</v>
      </c>
      <c r="D5625" s="36" t="s">
        <v>1924</v>
      </c>
      <c r="E5625" s="39" t="s">
        <v>119</v>
      </c>
      <c r="F5625" s="38">
        <v>8.6999999999999993</v>
      </c>
      <c r="G5625" s="37">
        <v>5</v>
      </c>
      <c r="H5625" s="37">
        <v>5</v>
      </c>
      <c r="I5625" s="37">
        <v>5</v>
      </c>
      <c r="J5625" s="37">
        <v>5</v>
      </c>
      <c r="K5625" s="37">
        <v>10</v>
      </c>
      <c r="L5625" s="37">
        <v>10</v>
      </c>
      <c r="M5625" s="37">
        <v>5</v>
      </c>
      <c r="N5625" s="37">
        <v>10</v>
      </c>
      <c r="O5625" s="37">
        <v>10</v>
      </c>
      <c r="P5625" s="37">
        <v>10</v>
      </c>
      <c r="Q5625" s="37">
        <v>5</v>
      </c>
    </row>
    <row r="5626" spans="1:17">
      <c r="A5626" s="174">
        <v>2076</v>
      </c>
      <c r="B5626">
        <v>17</v>
      </c>
      <c r="C5626" s="36" t="s">
        <v>1921</v>
      </c>
      <c r="D5626" s="36" t="s">
        <v>1923</v>
      </c>
      <c r="E5626" s="39" t="s">
        <v>119</v>
      </c>
      <c r="F5626" s="38">
        <v>9.1</v>
      </c>
      <c r="G5626" s="37">
        <v>5</v>
      </c>
      <c r="H5626" s="37">
        <v>5</v>
      </c>
      <c r="I5626" s="37">
        <v>5</v>
      </c>
      <c r="J5626" s="37">
        <v>5</v>
      </c>
      <c r="K5626" s="37">
        <v>10</v>
      </c>
      <c r="L5626" s="37">
        <v>10</v>
      </c>
      <c r="M5626" s="37">
        <v>5</v>
      </c>
      <c r="N5626" s="37">
        <v>10</v>
      </c>
      <c r="O5626" s="37">
        <v>10</v>
      </c>
      <c r="P5626" s="37">
        <v>10</v>
      </c>
      <c r="Q5626" s="37">
        <v>5</v>
      </c>
    </row>
    <row r="5627" spans="1:17">
      <c r="A5627" s="174">
        <v>2075</v>
      </c>
      <c r="B5627">
        <v>18</v>
      </c>
      <c r="C5627" s="36" t="s">
        <v>1921</v>
      </c>
      <c r="D5627" s="36" t="s">
        <v>1922</v>
      </c>
      <c r="E5627" s="39" t="s">
        <v>119</v>
      </c>
      <c r="F5627" s="38">
        <v>7.7</v>
      </c>
      <c r="G5627" s="37">
        <v>5</v>
      </c>
      <c r="H5627" s="37">
        <v>5</v>
      </c>
      <c r="I5627" s="37">
        <v>5</v>
      </c>
      <c r="J5627" s="37">
        <v>5</v>
      </c>
      <c r="K5627" s="37">
        <v>10</v>
      </c>
      <c r="L5627" s="37">
        <v>10</v>
      </c>
      <c r="M5627" s="37">
        <v>5</v>
      </c>
      <c r="N5627" s="37">
        <v>10</v>
      </c>
      <c r="O5627" s="37">
        <v>10</v>
      </c>
      <c r="P5627" s="37">
        <v>10</v>
      </c>
      <c r="Q5627" s="37">
        <v>5</v>
      </c>
    </row>
    <row r="5628" spans="1:17">
      <c r="A5628" s="174">
        <v>2074</v>
      </c>
      <c r="C5628" s="36" t="s">
        <v>1921</v>
      </c>
      <c r="D5628" s="35" t="s">
        <v>1920</v>
      </c>
      <c r="E5628" s="34" t="s">
        <v>119</v>
      </c>
      <c r="F5628" s="130">
        <v>8.8390000000000004</v>
      </c>
      <c r="G5628" s="33" t="e">
        <f>AVERAGE(#REF!)</f>
        <v>#REF!</v>
      </c>
      <c r="H5628" s="33" t="e">
        <f>AVERAGE(#REF!)</f>
        <v>#REF!</v>
      </c>
      <c r="I5628" s="33" t="e">
        <f>AVERAGE(#REF!)</f>
        <v>#REF!</v>
      </c>
      <c r="J5628" s="33" t="e">
        <f>AVERAGE(#REF!)</f>
        <v>#REF!</v>
      </c>
      <c r="K5628" s="33" t="e">
        <f>AVERAGE(#REF!)</f>
        <v>#REF!</v>
      </c>
      <c r="L5628" s="33" t="e">
        <f>AVERAGE(#REF!)</f>
        <v>#REF!</v>
      </c>
      <c r="M5628" s="33" t="e">
        <f>AVERAGE(#REF!)</f>
        <v>#REF!</v>
      </c>
      <c r="N5628" s="33" t="e">
        <f>AVERAGE(#REF!)</f>
        <v>#REF!</v>
      </c>
      <c r="O5628" s="33" t="e">
        <f>AVERAGE(#REF!)</f>
        <v>#REF!</v>
      </c>
      <c r="P5628" s="33" t="e">
        <f>AVERAGE(#REF!)</f>
        <v>#REF!</v>
      </c>
      <c r="Q5628" s="33" t="e">
        <f>AVERAGE(#REF!)</f>
        <v>#REF!</v>
      </c>
    </row>
    <row r="5629" spans="1:17">
      <c r="A5629" s="174">
        <v>1247</v>
      </c>
      <c r="B5629">
        <v>1</v>
      </c>
      <c r="C5629" s="36" t="s">
        <v>9960</v>
      </c>
      <c r="D5629" s="36" t="s">
        <v>420</v>
      </c>
      <c r="E5629" s="39" t="s">
        <v>119</v>
      </c>
      <c r="F5629" s="38">
        <v>8.1999999999999993</v>
      </c>
      <c r="G5629" s="37">
        <v>6</v>
      </c>
      <c r="H5629" s="37">
        <v>8</v>
      </c>
      <c r="I5629" s="37">
        <v>6</v>
      </c>
      <c r="J5629" s="37">
        <v>6</v>
      </c>
      <c r="K5629" s="37">
        <v>14</v>
      </c>
      <c r="L5629" s="37">
        <v>14</v>
      </c>
      <c r="M5629" s="37">
        <v>6</v>
      </c>
      <c r="N5629" s="37">
        <v>13</v>
      </c>
      <c r="O5629" s="37">
        <v>12</v>
      </c>
      <c r="P5629" s="37">
        <v>9</v>
      </c>
      <c r="Q5629" s="37">
        <v>5</v>
      </c>
    </row>
    <row r="5630" spans="1:17">
      <c r="A5630" s="174">
        <v>1246</v>
      </c>
      <c r="B5630">
        <v>2</v>
      </c>
      <c r="C5630" s="36" t="s">
        <v>9960</v>
      </c>
      <c r="D5630" s="36" t="s">
        <v>419</v>
      </c>
      <c r="E5630" s="39" t="s">
        <v>119</v>
      </c>
      <c r="F5630" s="38">
        <v>8.1</v>
      </c>
      <c r="G5630" s="37">
        <v>7</v>
      </c>
      <c r="H5630" s="37">
        <v>8</v>
      </c>
      <c r="I5630" s="37">
        <v>6</v>
      </c>
      <c r="J5630" s="37">
        <v>7</v>
      </c>
      <c r="K5630" s="37">
        <v>15</v>
      </c>
      <c r="L5630" s="37">
        <v>13</v>
      </c>
      <c r="M5630" s="37">
        <v>4</v>
      </c>
      <c r="N5630" s="37">
        <v>15</v>
      </c>
      <c r="O5630" s="37">
        <v>9</v>
      </c>
      <c r="P5630" s="37">
        <v>14</v>
      </c>
      <c r="Q5630" s="37">
        <v>7</v>
      </c>
    </row>
    <row r="5631" spans="1:17">
      <c r="A5631" s="174">
        <v>1245</v>
      </c>
      <c r="B5631">
        <v>3</v>
      </c>
      <c r="C5631" s="36" t="s">
        <v>9960</v>
      </c>
      <c r="D5631" s="36" t="s">
        <v>418</v>
      </c>
      <c r="E5631" s="39" t="s">
        <v>119</v>
      </c>
      <c r="F5631" s="38">
        <v>8</v>
      </c>
      <c r="G5631" s="37">
        <v>9</v>
      </c>
      <c r="H5631" s="37">
        <v>8</v>
      </c>
      <c r="I5631" s="37">
        <v>5</v>
      </c>
      <c r="J5631" s="37">
        <v>7</v>
      </c>
      <c r="K5631" s="37">
        <v>14</v>
      </c>
      <c r="L5631" s="37">
        <v>16</v>
      </c>
      <c r="M5631" s="37">
        <v>5</v>
      </c>
      <c r="N5631" s="37">
        <v>16</v>
      </c>
      <c r="O5631" s="37">
        <v>12</v>
      </c>
      <c r="P5631" s="37">
        <v>15</v>
      </c>
      <c r="Q5631" s="37">
        <v>5</v>
      </c>
    </row>
    <row r="5632" spans="1:17">
      <c r="A5632" s="174">
        <v>1244</v>
      </c>
      <c r="B5632">
        <v>4</v>
      </c>
      <c r="C5632" s="36" t="s">
        <v>9960</v>
      </c>
      <c r="D5632" s="42" t="s">
        <v>417</v>
      </c>
      <c r="E5632" s="41" t="s">
        <v>119</v>
      </c>
      <c r="F5632" s="40">
        <v>10</v>
      </c>
      <c r="G5632" s="37">
        <v>10</v>
      </c>
      <c r="H5632" s="37">
        <v>10</v>
      </c>
      <c r="I5632" s="37">
        <v>9</v>
      </c>
      <c r="J5632" s="37">
        <v>8</v>
      </c>
      <c r="K5632" s="37">
        <v>20</v>
      </c>
      <c r="L5632" s="37">
        <v>20</v>
      </c>
      <c r="M5632" s="37">
        <v>10</v>
      </c>
      <c r="N5632" s="37">
        <v>20</v>
      </c>
      <c r="O5632" s="37">
        <v>18</v>
      </c>
      <c r="P5632" s="37">
        <v>20</v>
      </c>
      <c r="Q5632" s="37">
        <v>10</v>
      </c>
    </row>
    <row r="5633" spans="1:17">
      <c r="A5633" s="174">
        <v>1243</v>
      </c>
      <c r="B5633">
        <v>5</v>
      </c>
      <c r="C5633" s="36" t="s">
        <v>9960</v>
      </c>
      <c r="D5633" s="36" t="s">
        <v>416</v>
      </c>
      <c r="E5633" s="39" t="s">
        <v>119</v>
      </c>
      <c r="F5633" s="38">
        <v>8.1</v>
      </c>
      <c r="G5633" s="37">
        <v>8</v>
      </c>
      <c r="H5633" s="37">
        <v>6</v>
      </c>
      <c r="I5633" s="37">
        <v>6</v>
      </c>
      <c r="J5633" s="37">
        <v>8</v>
      </c>
      <c r="K5633" s="37">
        <v>17</v>
      </c>
      <c r="L5633" s="37">
        <v>14</v>
      </c>
      <c r="M5633" s="37">
        <v>6</v>
      </c>
      <c r="N5633" s="37">
        <v>12</v>
      </c>
      <c r="O5633" s="37">
        <v>12</v>
      </c>
      <c r="P5633" s="37">
        <v>14</v>
      </c>
      <c r="Q5633" s="37">
        <v>7</v>
      </c>
    </row>
    <row r="5634" spans="1:17">
      <c r="A5634" s="174">
        <v>1242</v>
      </c>
      <c r="B5634">
        <v>6</v>
      </c>
      <c r="C5634" s="36" t="s">
        <v>9960</v>
      </c>
      <c r="D5634" s="36" t="s">
        <v>415</v>
      </c>
      <c r="E5634" s="39" t="s">
        <v>119</v>
      </c>
      <c r="F5634" s="38">
        <v>8.5</v>
      </c>
      <c r="G5634" s="37">
        <v>7</v>
      </c>
      <c r="H5634" s="37">
        <v>8</v>
      </c>
      <c r="I5634" s="37">
        <v>7</v>
      </c>
      <c r="J5634" s="37">
        <v>8</v>
      </c>
      <c r="K5634" s="37">
        <v>18</v>
      </c>
      <c r="L5634" s="37">
        <v>12</v>
      </c>
      <c r="M5634" s="37">
        <v>6</v>
      </c>
      <c r="N5634" s="37">
        <v>16</v>
      </c>
      <c r="O5634" s="37">
        <v>14</v>
      </c>
      <c r="P5634" s="37">
        <v>12</v>
      </c>
      <c r="Q5634" s="37">
        <v>5</v>
      </c>
    </row>
    <row r="5635" spans="1:17">
      <c r="A5635" s="174">
        <v>1241</v>
      </c>
      <c r="B5635">
        <v>7</v>
      </c>
      <c r="C5635" s="36" t="s">
        <v>9960</v>
      </c>
      <c r="D5635" s="36" t="s">
        <v>414</v>
      </c>
      <c r="E5635" s="39" t="s">
        <v>119</v>
      </c>
      <c r="F5635" s="38">
        <v>7.7</v>
      </c>
      <c r="G5635" s="37">
        <v>7</v>
      </c>
      <c r="H5635" s="37">
        <v>7</v>
      </c>
      <c r="I5635" s="37">
        <v>6</v>
      </c>
      <c r="J5635" s="37">
        <v>6</v>
      </c>
      <c r="K5635" s="37">
        <v>11</v>
      </c>
      <c r="L5635" s="37">
        <v>10</v>
      </c>
      <c r="M5635" s="37">
        <v>4</v>
      </c>
      <c r="N5635" s="37">
        <v>11</v>
      </c>
      <c r="O5635" s="37">
        <v>11</v>
      </c>
      <c r="P5635" s="37">
        <v>9</v>
      </c>
      <c r="Q5635" s="37">
        <v>5</v>
      </c>
    </row>
    <row r="5636" spans="1:17">
      <c r="A5636" s="174">
        <v>1240</v>
      </c>
      <c r="B5636">
        <v>8</v>
      </c>
      <c r="C5636" s="36" t="s">
        <v>9960</v>
      </c>
      <c r="D5636" s="36" t="s">
        <v>413</v>
      </c>
      <c r="E5636" s="39" t="s">
        <v>119</v>
      </c>
      <c r="F5636" s="38">
        <v>8.5</v>
      </c>
      <c r="G5636" s="37">
        <v>9</v>
      </c>
      <c r="H5636" s="37">
        <v>9</v>
      </c>
      <c r="I5636" s="37">
        <v>7</v>
      </c>
      <c r="J5636" s="37">
        <v>7</v>
      </c>
      <c r="K5636" s="37">
        <v>14</v>
      </c>
      <c r="L5636" s="37">
        <v>14</v>
      </c>
      <c r="M5636" s="37">
        <v>5</v>
      </c>
      <c r="N5636" s="37">
        <v>12</v>
      </c>
      <c r="O5636" s="37">
        <v>12</v>
      </c>
      <c r="P5636" s="37">
        <v>14</v>
      </c>
      <c r="Q5636" s="37">
        <v>9</v>
      </c>
    </row>
    <row r="5637" spans="1:17">
      <c r="A5637" s="174">
        <v>1239</v>
      </c>
      <c r="B5637">
        <v>9</v>
      </c>
      <c r="C5637" s="36" t="s">
        <v>9960</v>
      </c>
      <c r="D5637" s="36" t="s">
        <v>412</v>
      </c>
      <c r="E5637" s="39" t="s">
        <v>119</v>
      </c>
      <c r="F5637" s="38">
        <v>7.5</v>
      </c>
      <c r="G5637" s="37">
        <v>4</v>
      </c>
      <c r="H5637" s="37">
        <v>7</v>
      </c>
      <c r="I5637" s="37">
        <v>6</v>
      </c>
      <c r="J5637" s="37">
        <v>6</v>
      </c>
      <c r="K5637" s="37">
        <v>14</v>
      </c>
      <c r="L5637" s="37">
        <v>8</v>
      </c>
      <c r="M5637" s="37">
        <v>4</v>
      </c>
      <c r="N5637" s="37">
        <v>11</v>
      </c>
      <c r="O5637" s="37">
        <v>8</v>
      </c>
      <c r="P5637" s="37">
        <v>11</v>
      </c>
      <c r="Q5637" s="37">
        <v>4</v>
      </c>
    </row>
    <row r="5638" spans="1:17">
      <c r="A5638" s="174">
        <v>1238</v>
      </c>
      <c r="B5638">
        <v>10</v>
      </c>
      <c r="C5638" s="36" t="s">
        <v>9960</v>
      </c>
      <c r="D5638" s="36" t="s">
        <v>411</v>
      </c>
      <c r="E5638" s="39" t="s">
        <v>119</v>
      </c>
      <c r="F5638" s="38">
        <v>9.4</v>
      </c>
      <c r="G5638" s="37">
        <v>9</v>
      </c>
      <c r="H5638" s="37">
        <v>8</v>
      </c>
      <c r="I5638" s="37">
        <v>6</v>
      </c>
      <c r="J5638" s="37">
        <v>8</v>
      </c>
      <c r="K5638" s="37">
        <v>16</v>
      </c>
      <c r="L5638" s="37">
        <v>16</v>
      </c>
      <c r="M5638" s="37">
        <v>4</v>
      </c>
      <c r="N5638" s="37">
        <v>17</v>
      </c>
      <c r="O5638" s="37">
        <v>14</v>
      </c>
      <c r="P5638" s="37">
        <v>17</v>
      </c>
      <c r="Q5638" s="37">
        <v>9</v>
      </c>
    </row>
    <row r="5639" spans="1:17">
      <c r="A5639" s="174">
        <v>1237</v>
      </c>
      <c r="C5639" s="36" t="s">
        <v>9960</v>
      </c>
      <c r="D5639" s="35" t="s">
        <v>410</v>
      </c>
      <c r="E5639" s="34" t="s">
        <v>119</v>
      </c>
      <c r="F5639" s="130">
        <v>8.3699999999999992</v>
      </c>
      <c r="G5639" s="33">
        <f t="shared" ref="G5639:Q5639" si="33">AVERAGE(G5629:G5638)</f>
        <v>7.6</v>
      </c>
      <c r="H5639" s="33">
        <f t="shared" si="33"/>
        <v>7.9</v>
      </c>
      <c r="I5639" s="33">
        <f t="shared" si="33"/>
        <v>6.4</v>
      </c>
      <c r="J5639" s="33">
        <f t="shared" si="33"/>
        <v>7.1</v>
      </c>
      <c r="K5639" s="33">
        <f t="shared" si="33"/>
        <v>15.3</v>
      </c>
      <c r="L5639" s="33">
        <f t="shared" si="33"/>
        <v>13.7</v>
      </c>
      <c r="M5639" s="33">
        <f t="shared" si="33"/>
        <v>5.4</v>
      </c>
      <c r="N5639" s="33">
        <f t="shared" si="33"/>
        <v>14.3</v>
      </c>
      <c r="O5639" s="33">
        <f t="shared" si="33"/>
        <v>12.2</v>
      </c>
      <c r="P5639" s="33">
        <f t="shared" si="33"/>
        <v>13.5</v>
      </c>
      <c r="Q5639" s="33">
        <f t="shared" si="33"/>
        <v>6.6</v>
      </c>
    </row>
    <row r="5640" spans="1:17">
      <c r="A5640" s="174">
        <v>2113</v>
      </c>
      <c r="B5640">
        <v>1</v>
      </c>
      <c r="C5640" s="36" t="s">
        <v>1952</v>
      </c>
      <c r="D5640" s="36" t="s">
        <v>1961</v>
      </c>
      <c r="E5640" s="39" t="s">
        <v>119</v>
      </c>
      <c r="F5640" s="38">
        <v>9.3000000000000007</v>
      </c>
      <c r="G5640" s="37">
        <v>5</v>
      </c>
      <c r="H5640" s="37">
        <v>5</v>
      </c>
      <c r="I5640" s="37">
        <v>5</v>
      </c>
      <c r="J5640" s="37">
        <v>5</v>
      </c>
      <c r="K5640" s="37">
        <v>10</v>
      </c>
      <c r="L5640" s="37">
        <v>10</v>
      </c>
      <c r="M5640" s="37">
        <v>5</v>
      </c>
      <c r="N5640" s="37">
        <v>10</v>
      </c>
      <c r="O5640" s="37">
        <v>10</v>
      </c>
      <c r="P5640" s="37">
        <v>10</v>
      </c>
      <c r="Q5640" s="37">
        <v>5</v>
      </c>
    </row>
    <row r="5641" spans="1:17">
      <c r="A5641" s="174">
        <v>2112</v>
      </c>
      <c r="B5641">
        <v>2</v>
      </c>
      <c r="C5641" s="36" t="s">
        <v>1952</v>
      </c>
      <c r="D5641" s="36" t="s">
        <v>1960</v>
      </c>
      <c r="E5641" s="39" t="s">
        <v>119</v>
      </c>
      <c r="F5641" s="38">
        <v>8.5</v>
      </c>
      <c r="G5641" s="37">
        <v>5</v>
      </c>
      <c r="H5641" s="37">
        <v>5</v>
      </c>
      <c r="I5641" s="37">
        <v>5</v>
      </c>
      <c r="J5641" s="37">
        <v>5</v>
      </c>
      <c r="K5641" s="37">
        <v>10</v>
      </c>
      <c r="L5641" s="37">
        <v>10</v>
      </c>
      <c r="M5641" s="37">
        <v>5</v>
      </c>
      <c r="N5641" s="37">
        <v>10</v>
      </c>
      <c r="O5641" s="37">
        <v>10</v>
      </c>
      <c r="P5641" s="37">
        <v>10</v>
      </c>
      <c r="Q5641" s="37">
        <v>5</v>
      </c>
    </row>
    <row r="5642" spans="1:17">
      <c r="A5642" s="174">
        <v>2111</v>
      </c>
      <c r="B5642">
        <v>3</v>
      </c>
      <c r="C5642" s="36" t="s">
        <v>1952</v>
      </c>
      <c r="D5642" s="36" t="s">
        <v>1959</v>
      </c>
      <c r="E5642" s="39" t="s">
        <v>119</v>
      </c>
      <c r="F5642" s="38">
        <v>9.3000000000000007</v>
      </c>
      <c r="G5642" s="37">
        <v>5</v>
      </c>
      <c r="H5642" s="37">
        <v>5</v>
      </c>
      <c r="I5642" s="37">
        <v>5</v>
      </c>
      <c r="J5642" s="37">
        <v>5</v>
      </c>
      <c r="K5642" s="37">
        <v>10</v>
      </c>
      <c r="L5642" s="37">
        <v>10</v>
      </c>
      <c r="M5642" s="37">
        <v>5</v>
      </c>
      <c r="N5642" s="37">
        <v>10</v>
      </c>
      <c r="O5642" s="37">
        <v>10</v>
      </c>
      <c r="P5642" s="37">
        <v>10</v>
      </c>
      <c r="Q5642" s="37">
        <v>5</v>
      </c>
    </row>
    <row r="5643" spans="1:17">
      <c r="A5643" s="174">
        <v>2110</v>
      </c>
      <c r="B5643">
        <v>4</v>
      </c>
      <c r="C5643" s="36" t="s">
        <v>1952</v>
      </c>
      <c r="D5643" s="36" t="s">
        <v>1958</v>
      </c>
      <c r="E5643" s="39" t="s">
        <v>119</v>
      </c>
      <c r="F5643" s="38">
        <v>8.1</v>
      </c>
      <c r="G5643" s="37">
        <v>5</v>
      </c>
      <c r="H5643" s="37">
        <v>5</v>
      </c>
      <c r="I5643" s="37">
        <v>5</v>
      </c>
      <c r="J5643" s="37">
        <v>5</v>
      </c>
      <c r="K5643" s="37">
        <v>10</v>
      </c>
      <c r="L5643" s="37">
        <v>10</v>
      </c>
      <c r="M5643" s="37">
        <v>5</v>
      </c>
      <c r="N5643" s="37">
        <v>10</v>
      </c>
      <c r="O5643" s="37">
        <v>10</v>
      </c>
      <c r="P5643" s="37">
        <v>10</v>
      </c>
      <c r="Q5643" s="37">
        <v>5</v>
      </c>
    </row>
    <row r="5644" spans="1:17">
      <c r="A5644" s="174">
        <v>2109</v>
      </c>
      <c r="B5644">
        <v>5</v>
      </c>
      <c r="C5644" s="36" t="s">
        <v>1952</v>
      </c>
      <c r="D5644" s="36" t="s">
        <v>1957</v>
      </c>
      <c r="E5644" s="39" t="s">
        <v>119</v>
      </c>
      <c r="F5644" s="38">
        <v>8.9</v>
      </c>
      <c r="G5644" s="37">
        <v>5</v>
      </c>
      <c r="H5644" s="37">
        <v>5</v>
      </c>
      <c r="I5644" s="37">
        <v>5</v>
      </c>
      <c r="J5644" s="37">
        <v>5</v>
      </c>
      <c r="K5644" s="37">
        <v>10</v>
      </c>
      <c r="L5644" s="37">
        <v>10</v>
      </c>
      <c r="M5644" s="37">
        <v>5</v>
      </c>
      <c r="N5644" s="37">
        <v>10</v>
      </c>
      <c r="O5644" s="37">
        <v>10</v>
      </c>
      <c r="P5644" s="37">
        <v>10</v>
      </c>
      <c r="Q5644" s="37">
        <v>5</v>
      </c>
    </row>
    <row r="5645" spans="1:17">
      <c r="A5645" s="174">
        <v>2108</v>
      </c>
      <c r="B5645">
        <v>6</v>
      </c>
      <c r="C5645" s="36" t="s">
        <v>1952</v>
      </c>
      <c r="D5645" s="36" t="s">
        <v>1956</v>
      </c>
      <c r="E5645" s="39" t="s">
        <v>119</v>
      </c>
      <c r="F5645" s="38">
        <v>9.1999999999999993</v>
      </c>
      <c r="G5645" s="37">
        <v>5</v>
      </c>
      <c r="H5645" s="37">
        <v>5</v>
      </c>
      <c r="I5645" s="37">
        <v>5</v>
      </c>
      <c r="J5645" s="37">
        <v>5</v>
      </c>
      <c r="K5645" s="37">
        <v>10</v>
      </c>
      <c r="L5645" s="37">
        <v>10</v>
      </c>
      <c r="M5645" s="37">
        <v>5</v>
      </c>
      <c r="N5645" s="37">
        <v>10</v>
      </c>
      <c r="O5645" s="37">
        <v>10</v>
      </c>
      <c r="P5645" s="37">
        <v>10</v>
      </c>
      <c r="Q5645" s="37">
        <v>5</v>
      </c>
    </row>
    <row r="5646" spans="1:17">
      <c r="A5646" s="174">
        <v>2107</v>
      </c>
      <c r="B5646">
        <v>7</v>
      </c>
      <c r="C5646" s="36" t="s">
        <v>1952</v>
      </c>
      <c r="D5646" s="36" t="s">
        <v>1955</v>
      </c>
      <c r="E5646" s="39" t="s">
        <v>119</v>
      </c>
      <c r="F5646" s="38">
        <v>8.5</v>
      </c>
      <c r="G5646" s="37">
        <v>5</v>
      </c>
      <c r="H5646" s="37">
        <v>5</v>
      </c>
      <c r="I5646" s="37">
        <v>5</v>
      </c>
      <c r="J5646" s="37">
        <v>5</v>
      </c>
      <c r="K5646" s="37">
        <v>10</v>
      </c>
      <c r="L5646" s="37">
        <v>10</v>
      </c>
      <c r="M5646" s="37">
        <v>5</v>
      </c>
      <c r="N5646" s="37">
        <v>10</v>
      </c>
      <c r="O5646" s="37">
        <v>10</v>
      </c>
      <c r="P5646" s="37">
        <v>10</v>
      </c>
      <c r="Q5646" s="37">
        <v>5</v>
      </c>
    </row>
    <row r="5647" spans="1:17">
      <c r="A5647" s="174">
        <v>2106</v>
      </c>
      <c r="B5647">
        <v>8</v>
      </c>
      <c r="C5647" s="36" t="s">
        <v>1952</v>
      </c>
      <c r="D5647" s="36" t="s">
        <v>1954</v>
      </c>
      <c r="E5647" s="39" t="s">
        <v>119</v>
      </c>
      <c r="F5647" s="38">
        <v>9.1999999999999993</v>
      </c>
      <c r="G5647" s="37">
        <v>5</v>
      </c>
      <c r="H5647" s="37">
        <v>5</v>
      </c>
      <c r="I5647" s="37">
        <v>5</v>
      </c>
      <c r="J5647" s="37">
        <v>5</v>
      </c>
      <c r="K5647" s="37">
        <v>10</v>
      </c>
      <c r="L5647" s="37">
        <v>10</v>
      </c>
      <c r="M5647" s="37">
        <v>5</v>
      </c>
      <c r="N5647" s="37">
        <v>10</v>
      </c>
      <c r="O5647" s="37">
        <v>10</v>
      </c>
      <c r="P5647" s="37">
        <v>10</v>
      </c>
      <c r="Q5647" s="37">
        <v>5</v>
      </c>
    </row>
    <row r="5648" spans="1:17">
      <c r="A5648" s="174">
        <v>2105</v>
      </c>
      <c r="B5648">
        <v>9</v>
      </c>
      <c r="C5648" s="36" t="s">
        <v>1952</v>
      </c>
      <c r="D5648" s="36" t="s">
        <v>1953</v>
      </c>
      <c r="E5648" s="39" t="s">
        <v>119</v>
      </c>
      <c r="F5648" s="38">
        <v>8.6999999999999993</v>
      </c>
      <c r="G5648" s="37">
        <v>5</v>
      </c>
      <c r="H5648" s="37">
        <v>5</v>
      </c>
      <c r="I5648" s="37">
        <v>5</v>
      </c>
      <c r="J5648" s="37">
        <v>5</v>
      </c>
      <c r="K5648" s="37">
        <v>10</v>
      </c>
      <c r="L5648" s="37">
        <v>10</v>
      </c>
      <c r="M5648" s="37">
        <v>5</v>
      </c>
      <c r="N5648" s="37">
        <v>10</v>
      </c>
      <c r="O5648" s="37">
        <v>10</v>
      </c>
      <c r="P5648" s="37">
        <v>10</v>
      </c>
      <c r="Q5648" s="37">
        <v>5</v>
      </c>
    </row>
    <row r="5649" spans="1:33">
      <c r="A5649" s="174">
        <v>2104</v>
      </c>
      <c r="C5649" s="36" t="s">
        <v>1952</v>
      </c>
      <c r="D5649" s="35" t="s">
        <v>1951</v>
      </c>
      <c r="E5649" s="34" t="s">
        <v>119</v>
      </c>
      <c r="F5649" s="130">
        <v>8.8460000000000001</v>
      </c>
      <c r="G5649" s="33" t="e">
        <f>AVERAGE(#REF!)</f>
        <v>#REF!</v>
      </c>
      <c r="H5649" s="33" t="e">
        <f>AVERAGE(#REF!)</f>
        <v>#REF!</v>
      </c>
      <c r="I5649" s="33" t="e">
        <f>AVERAGE(#REF!)</f>
        <v>#REF!</v>
      </c>
      <c r="J5649" s="33" t="e">
        <f>AVERAGE(#REF!)</f>
        <v>#REF!</v>
      </c>
      <c r="K5649" s="33" t="e">
        <f>AVERAGE(#REF!)</f>
        <v>#REF!</v>
      </c>
      <c r="L5649" s="33" t="e">
        <f>AVERAGE(#REF!)</f>
        <v>#REF!</v>
      </c>
      <c r="M5649" s="33" t="e">
        <f>AVERAGE(#REF!)</f>
        <v>#REF!</v>
      </c>
      <c r="N5649" s="33" t="e">
        <f>AVERAGE(#REF!)</f>
        <v>#REF!</v>
      </c>
      <c r="O5649" s="33" t="e">
        <f>AVERAGE(#REF!)</f>
        <v>#REF!</v>
      </c>
      <c r="P5649" s="33" t="e">
        <f>AVERAGE(#REF!)</f>
        <v>#REF!</v>
      </c>
      <c r="Q5649" s="33" t="e">
        <f>AVERAGE(#REF!)</f>
        <v>#REF!</v>
      </c>
    </row>
    <row r="5650" spans="1:33">
      <c r="A5650" s="174">
        <v>2103</v>
      </c>
      <c r="B5650">
        <v>1</v>
      </c>
      <c r="C5650" s="36" t="s">
        <v>1940</v>
      </c>
      <c r="D5650" s="36" t="s">
        <v>1950</v>
      </c>
      <c r="E5650" s="39" t="s">
        <v>119</v>
      </c>
      <c r="F5650" s="38">
        <v>9.1999999999999993</v>
      </c>
      <c r="G5650" s="37">
        <v>5</v>
      </c>
      <c r="H5650" s="37">
        <v>5</v>
      </c>
      <c r="I5650" s="37">
        <v>5</v>
      </c>
      <c r="J5650" s="37">
        <v>5</v>
      </c>
      <c r="K5650" s="37">
        <v>10</v>
      </c>
      <c r="L5650" s="37">
        <v>10</v>
      </c>
      <c r="M5650" s="37">
        <v>5</v>
      </c>
      <c r="N5650" s="37">
        <v>10</v>
      </c>
      <c r="O5650" s="37">
        <v>10</v>
      </c>
      <c r="P5650" s="37">
        <v>10</v>
      </c>
      <c r="Q5650" s="37">
        <v>5</v>
      </c>
    </row>
    <row r="5651" spans="1:33">
      <c r="A5651" s="174">
        <v>2102</v>
      </c>
      <c r="B5651">
        <v>2</v>
      </c>
      <c r="C5651" s="36" t="s">
        <v>1940</v>
      </c>
      <c r="D5651" s="36" t="s">
        <v>1949</v>
      </c>
      <c r="E5651" s="39" t="s">
        <v>119</v>
      </c>
      <c r="F5651" s="38">
        <v>9</v>
      </c>
      <c r="G5651" s="37">
        <v>5</v>
      </c>
      <c r="H5651" s="37">
        <v>5</v>
      </c>
      <c r="I5651" s="37">
        <v>5</v>
      </c>
      <c r="J5651" s="37">
        <v>5</v>
      </c>
      <c r="K5651" s="37">
        <v>10</v>
      </c>
      <c r="L5651" s="37">
        <v>10</v>
      </c>
      <c r="M5651" s="37">
        <v>5</v>
      </c>
      <c r="N5651" s="37">
        <v>10</v>
      </c>
      <c r="O5651" s="37">
        <v>10</v>
      </c>
      <c r="P5651" s="37">
        <v>10</v>
      </c>
      <c r="Q5651" s="37">
        <v>5</v>
      </c>
    </row>
    <row r="5652" spans="1:33">
      <c r="A5652" s="174">
        <v>2101</v>
      </c>
      <c r="B5652">
        <v>3</v>
      </c>
      <c r="C5652" s="36" t="s">
        <v>1940</v>
      </c>
      <c r="D5652" s="36" t="s">
        <v>1948</v>
      </c>
      <c r="E5652" s="39" t="s">
        <v>119</v>
      </c>
      <c r="F5652" s="38">
        <v>8.5</v>
      </c>
      <c r="G5652" s="37">
        <v>5</v>
      </c>
      <c r="H5652" s="37">
        <v>5</v>
      </c>
      <c r="I5652" s="37">
        <v>5</v>
      </c>
      <c r="J5652" s="37">
        <v>5</v>
      </c>
      <c r="K5652" s="37">
        <v>10</v>
      </c>
      <c r="L5652" s="37">
        <v>10</v>
      </c>
      <c r="M5652" s="37">
        <v>5</v>
      </c>
      <c r="N5652" s="37">
        <v>10</v>
      </c>
      <c r="O5652" s="37">
        <v>10</v>
      </c>
      <c r="P5652" s="37">
        <v>10</v>
      </c>
      <c r="Q5652" s="37">
        <v>5</v>
      </c>
    </row>
    <row r="5653" spans="1:33">
      <c r="A5653" s="174">
        <v>2100</v>
      </c>
      <c r="B5653">
        <v>4</v>
      </c>
      <c r="C5653" s="36" t="s">
        <v>1940</v>
      </c>
      <c r="D5653" s="36" t="s">
        <v>1947</v>
      </c>
      <c r="E5653" s="39" t="s">
        <v>119</v>
      </c>
      <c r="F5653" s="38">
        <v>8.6</v>
      </c>
      <c r="G5653" s="37">
        <v>5</v>
      </c>
      <c r="H5653" s="37">
        <v>5</v>
      </c>
      <c r="I5653" s="37">
        <v>5</v>
      </c>
      <c r="J5653" s="37">
        <v>5</v>
      </c>
      <c r="K5653" s="37">
        <v>10</v>
      </c>
      <c r="L5653" s="37">
        <v>10</v>
      </c>
      <c r="M5653" s="37">
        <v>5</v>
      </c>
      <c r="N5653" s="37">
        <v>10</v>
      </c>
      <c r="O5653" s="37">
        <v>10</v>
      </c>
      <c r="P5653" s="37">
        <v>10</v>
      </c>
      <c r="Q5653" s="37">
        <v>5</v>
      </c>
    </row>
    <row r="5654" spans="1:33">
      <c r="A5654" s="174">
        <v>2099</v>
      </c>
      <c r="B5654">
        <v>5</v>
      </c>
      <c r="C5654" s="36" t="s">
        <v>1940</v>
      </c>
      <c r="D5654" s="36" t="s">
        <v>1946</v>
      </c>
      <c r="E5654" s="39" t="s">
        <v>119</v>
      </c>
      <c r="F5654" s="38">
        <v>7.6</v>
      </c>
      <c r="G5654" s="37">
        <v>5</v>
      </c>
      <c r="H5654" s="37">
        <v>5</v>
      </c>
      <c r="I5654" s="37">
        <v>5</v>
      </c>
      <c r="J5654" s="37">
        <v>5</v>
      </c>
      <c r="K5654" s="37">
        <v>10</v>
      </c>
      <c r="L5654" s="37">
        <v>10</v>
      </c>
      <c r="M5654" s="37">
        <v>5</v>
      </c>
      <c r="N5654" s="37">
        <v>10</v>
      </c>
      <c r="O5654" s="37">
        <v>10</v>
      </c>
      <c r="P5654" s="37">
        <v>10</v>
      </c>
      <c r="Q5654" s="37">
        <v>5</v>
      </c>
    </row>
    <row r="5655" spans="1:33">
      <c r="A5655" s="174">
        <v>2098</v>
      </c>
      <c r="B5655">
        <v>6</v>
      </c>
      <c r="C5655" s="36" t="s">
        <v>1940</v>
      </c>
      <c r="D5655" s="36" t="s">
        <v>1945</v>
      </c>
      <c r="E5655" s="39" t="s">
        <v>119</v>
      </c>
      <c r="F5655" s="38">
        <v>9.1</v>
      </c>
      <c r="G5655" s="37">
        <v>5</v>
      </c>
      <c r="H5655" s="37">
        <v>5</v>
      </c>
      <c r="I5655" s="37">
        <v>5</v>
      </c>
      <c r="J5655" s="37">
        <v>5</v>
      </c>
      <c r="K5655" s="37">
        <v>10</v>
      </c>
      <c r="L5655" s="37">
        <v>10</v>
      </c>
      <c r="M5655" s="37">
        <v>5</v>
      </c>
      <c r="N5655" s="37">
        <v>10</v>
      </c>
      <c r="O5655" s="37">
        <v>10</v>
      </c>
      <c r="P5655" s="37">
        <v>10</v>
      </c>
      <c r="Q5655" s="37">
        <v>5</v>
      </c>
    </row>
    <row r="5656" spans="1:33">
      <c r="A5656" s="174">
        <v>2097</v>
      </c>
      <c r="B5656">
        <v>7</v>
      </c>
      <c r="C5656" s="36" t="s">
        <v>1940</v>
      </c>
      <c r="D5656" s="36" t="s">
        <v>1944</v>
      </c>
      <c r="E5656" s="39" t="s">
        <v>119</v>
      </c>
      <c r="F5656" s="38">
        <v>8.6999999999999993</v>
      </c>
      <c r="G5656" s="37">
        <v>5</v>
      </c>
      <c r="H5656" s="37">
        <v>5</v>
      </c>
      <c r="I5656" s="37">
        <v>5</v>
      </c>
      <c r="J5656" s="37">
        <v>5</v>
      </c>
      <c r="K5656" s="37">
        <v>10</v>
      </c>
      <c r="L5656" s="37">
        <v>10</v>
      </c>
      <c r="M5656" s="37">
        <v>5</v>
      </c>
      <c r="N5656" s="37">
        <v>10</v>
      </c>
      <c r="O5656" s="37">
        <v>10</v>
      </c>
      <c r="P5656" s="37">
        <v>10</v>
      </c>
      <c r="Q5656" s="37">
        <v>5</v>
      </c>
    </row>
    <row r="5657" spans="1:33">
      <c r="A5657" s="174">
        <v>2096</v>
      </c>
      <c r="B5657">
        <v>8</v>
      </c>
      <c r="C5657" s="36" t="s">
        <v>1940</v>
      </c>
      <c r="D5657" s="36" t="s">
        <v>1943</v>
      </c>
      <c r="E5657" s="39" t="s">
        <v>119</v>
      </c>
      <c r="F5657" s="38">
        <v>9.1</v>
      </c>
      <c r="G5657" s="37">
        <v>5</v>
      </c>
      <c r="H5657" s="37">
        <v>5</v>
      </c>
      <c r="I5657" s="37">
        <v>5</v>
      </c>
      <c r="J5657" s="37">
        <v>5</v>
      </c>
      <c r="K5657" s="37">
        <v>10</v>
      </c>
      <c r="L5657" s="37">
        <v>10</v>
      </c>
      <c r="M5657" s="37">
        <v>5</v>
      </c>
      <c r="N5657" s="37">
        <v>10</v>
      </c>
      <c r="O5657" s="37">
        <v>10</v>
      </c>
      <c r="P5657" s="37">
        <v>10</v>
      </c>
      <c r="Q5657" s="37">
        <v>5</v>
      </c>
    </row>
    <row r="5658" spans="1:33">
      <c r="A5658" s="174">
        <v>2095</v>
      </c>
      <c r="B5658">
        <v>9</v>
      </c>
      <c r="C5658" s="36" t="s">
        <v>1940</v>
      </c>
      <c r="D5658" s="36" t="s">
        <v>1942</v>
      </c>
      <c r="E5658" s="39" t="s">
        <v>119</v>
      </c>
      <c r="F5658" s="38">
        <v>8.8000000000000007</v>
      </c>
      <c r="G5658" s="37">
        <v>5</v>
      </c>
      <c r="H5658" s="37">
        <v>5</v>
      </c>
      <c r="I5658" s="37">
        <v>5</v>
      </c>
      <c r="J5658" s="37">
        <v>5</v>
      </c>
      <c r="K5658" s="37">
        <v>10</v>
      </c>
      <c r="L5658" s="37">
        <v>10</v>
      </c>
      <c r="M5658" s="37">
        <v>5</v>
      </c>
      <c r="N5658" s="37">
        <v>10</v>
      </c>
      <c r="O5658" s="37">
        <v>10</v>
      </c>
      <c r="P5658" s="37">
        <v>10</v>
      </c>
      <c r="Q5658" s="37">
        <v>5</v>
      </c>
    </row>
    <row r="5659" spans="1:33">
      <c r="A5659" s="174">
        <v>2094</v>
      </c>
      <c r="B5659">
        <v>10</v>
      </c>
      <c r="C5659" s="36" t="s">
        <v>1940</v>
      </c>
      <c r="D5659" s="36" t="s">
        <v>1941</v>
      </c>
      <c r="E5659" s="39" t="s">
        <v>119</v>
      </c>
      <c r="F5659" s="38">
        <v>8.8000000000000007</v>
      </c>
      <c r="G5659" s="37">
        <v>5</v>
      </c>
      <c r="H5659" s="37">
        <v>5</v>
      </c>
      <c r="I5659" s="37">
        <v>5</v>
      </c>
      <c r="J5659" s="37">
        <v>5</v>
      </c>
      <c r="K5659" s="37">
        <v>10</v>
      </c>
      <c r="L5659" s="37">
        <v>10</v>
      </c>
      <c r="M5659" s="37">
        <v>5</v>
      </c>
      <c r="N5659" s="37">
        <v>10</v>
      </c>
      <c r="O5659" s="37">
        <v>10</v>
      </c>
      <c r="P5659" s="37">
        <v>10</v>
      </c>
      <c r="Q5659" s="37">
        <v>5</v>
      </c>
    </row>
    <row r="5660" spans="1:33" s="157" customFormat="1" ht="16.5" thickBot="1">
      <c r="A5660" s="178">
        <v>2093</v>
      </c>
      <c r="C5660" s="168" t="s">
        <v>1940</v>
      </c>
      <c r="D5660" s="169" t="s">
        <v>1920</v>
      </c>
      <c r="E5660" s="170" t="s">
        <v>119</v>
      </c>
      <c r="F5660" s="171">
        <v>8.7279999999999998</v>
      </c>
      <c r="G5660" s="161" t="e">
        <f>AVERAGE(#REF!)</f>
        <v>#REF!</v>
      </c>
      <c r="H5660" s="161" t="e">
        <f>AVERAGE(#REF!)</f>
        <v>#REF!</v>
      </c>
      <c r="I5660" s="161" t="e">
        <f>AVERAGE(#REF!)</f>
        <v>#REF!</v>
      </c>
      <c r="J5660" s="161" t="e">
        <f>AVERAGE(#REF!)</f>
        <v>#REF!</v>
      </c>
      <c r="K5660" s="161" t="e">
        <f>AVERAGE(#REF!)</f>
        <v>#REF!</v>
      </c>
      <c r="L5660" s="161" t="e">
        <f>AVERAGE(#REF!)</f>
        <v>#REF!</v>
      </c>
      <c r="M5660" s="161" t="e">
        <f>AVERAGE(#REF!)</f>
        <v>#REF!</v>
      </c>
      <c r="N5660" s="161" t="e">
        <f>AVERAGE(#REF!)</f>
        <v>#REF!</v>
      </c>
      <c r="O5660" s="161" t="e">
        <f>AVERAGE(#REF!)</f>
        <v>#REF!</v>
      </c>
      <c r="P5660" s="161" t="e">
        <f>AVERAGE(#REF!)</f>
        <v>#REF!</v>
      </c>
      <c r="Q5660" s="161" t="e">
        <f>AVERAGE(#REF!)</f>
        <v>#REF!</v>
      </c>
      <c r="R5660" s="213"/>
      <c r="S5660" s="162"/>
      <c r="T5660" s="162"/>
      <c r="U5660" s="162"/>
      <c r="V5660" s="162"/>
      <c r="W5660" s="162"/>
      <c r="X5660" s="162"/>
      <c r="Y5660" s="162"/>
      <c r="Z5660" s="162"/>
      <c r="AA5660" s="162"/>
      <c r="AB5660" s="162"/>
      <c r="AC5660" s="162"/>
      <c r="AD5660" s="163"/>
      <c r="AE5660" s="163"/>
      <c r="AF5660" s="163"/>
      <c r="AG5660" s="163"/>
    </row>
    <row r="5661" spans="1:33" ht="16.5" thickTop="1">
      <c r="A5661" s="174">
        <v>2791</v>
      </c>
      <c r="B5661">
        <v>1</v>
      </c>
      <c r="C5661" s="36" t="s">
        <v>2887</v>
      </c>
      <c r="D5661" s="36" t="s">
        <v>2898</v>
      </c>
      <c r="E5661" s="39" t="s">
        <v>934</v>
      </c>
      <c r="F5661" s="38">
        <v>8.1999999999999993</v>
      </c>
      <c r="G5661" s="37">
        <v>5</v>
      </c>
      <c r="H5661" s="37">
        <v>5</v>
      </c>
      <c r="I5661" s="37">
        <v>5</v>
      </c>
      <c r="J5661" s="37">
        <v>5</v>
      </c>
      <c r="K5661" s="37">
        <v>10</v>
      </c>
      <c r="L5661" s="37">
        <v>10</v>
      </c>
      <c r="M5661" s="37">
        <v>5</v>
      </c>
      <c r="N5661" s="37">
        <v>10</v>
      </c>
      <c r="O5661" s="37">
        <v>10</v>
      </c>
      <c r="P5661" s="37">
        <v>10</v>
      </c>
      <c r="Q5661" s="37">
        <v>5</v>
      </c>
    </row>
    <row r="5662" spans="1:33">
      <c r="A5662" s="174">
        <v>2790</v>
      </c>
      <c r="B5662">
        <v>2</v>
      </c>
      <c r="C5662" s="36" t="s">
        <v>2887</v>
      </c>
      <c r="D5662" s="36" t="s">
        <v>2897</v>
      </c>
      <c r="E5662" s="39" t="s">
        <v>934</v>
      </c>
      <c r="F5662" s="38">
        <v>8.4</v>
      </c>
      <c r="G5662" s="37">
        <v>5</v>
      </c>
      <c r="H5662" s="37">
        <v>5</v>
      </c>
      <c r="I5662" s="37">
        <v>5</v>
      </c>
      <c r="J5662" s="37">
        <v>5</v>
      </c>
      <c r="K5662" s="37">
        <v>10</v>
      </c>
      <c r="L5662" s="37">
        <v>10</v>
      </c>
      <c r="M5662" s="37">
        <v>5</v>
      </c>
      <c r="N5662" s="37">
        <v>10</v>
      </c>
      <c r="O5662" s="37">
        <v>10</v>
      </c>
      <c r="P5662" s="37">
        <v>10</v>
      </c>
      <c r="Q5662" s="37">
        <v>5</v>
      </c>
    </row>
    <row r="5663" spans="1:33">
      <c r="A5663" s="174">
        <v>2789</v>
      </c>
      <c r="B5663">
        <v>3</v>
      </c>
      <c r="C5663" s="36" t="s">
        <v>2887</v>
      </c>
      <c r="D5663" s="36" t="s">
        <v>2896</v>
      </c>
      <c r="E5663" s="39" t="s">
        <v>934</v>
      </c>
      <c r="F5663" s="38">
        <v>8.1999999999999993</v>
      </c>
      <c r="G5663" s="37">
        <v>5</v>
      </c>
      <c r="H5663" s="37">
        <v>5</v>
      </c>
      <c r="I5663" s="37">
        <v>5</v>
      </c>
      <c r="J5663" s="37">
        <v>5</v>
      </c>
      <c r="K5663" s="37">
        <v>10</v>
      </c>
      <c r="L5663" s="37">
        <v>10</v>
      </c>
      <c r="M5663" s="37">
        <v>5</v>
      </c>
      <c r="N5663" s="37">
        <v>10</v>
      </c>
      <c r="O5663" s="37">
        <v>10</v>
      </c>
      <c r="P5663" s="37">
        <v>10</v>
      </c>
      <c r="Q5663" s="37">
        <v>5</v>
      </c>
    </row>
    <row r="5664" spans="1:33">
      <c r="A5664" s="174">
        <v>2788</v>
      </c>
      <c r="B5664">
        <v>4</v>
      </c>
      <c r="C5664" s="36" t="s">
        <v>2887</v>
      </c>
      <c r="D5664" s="36" t="s">
        <v>2895</v>
      </c>
      <c r="E5664" s="39" t="s">
        <v>934</v>
      </c>
      <c r="F5664" s="38">
        <v>8.5</v>
      </c>
      <c r="G5664" s="37">
        <v>5</v>
      </c>
      <c r="H5664" s="37">
        <v>5</v>
      </c>
      <c r="I5664" s="37">
        <v>5</v>
      </c>
      <c r="J5664" s="37">
        <v>5</v>
      </c>
      <c r="K5664" s="37">
        <v>10</v>
      </c>
      <c r="L5664" s="37">
        <v>10</v>
      </c>
      <c r="M5664" s="37">
        <v>5</v>
      </c>
      <c r="N5664" s="37">
        <v>10</v>
      </c>
      <c r="O5664" s="37">
        <v>10</v>
      </c>
      <c r="P5664" s="37">
        <v>10</v>
      </c>
      <c r="Q5664" s="37">
        <v>5</v>
      </c>
    </row>
    <row r="5665" spans="1:17">
      <c r="A5665" s="174">
        <v>2787</v>
      </c>
      <c r="B5665">
        <v>5</v>
      </c>
      <c r="C5665" s="36" t="s">
        <v>2887</v>
      </c>
      <c r="D5665" s="36" t="s">
        <v>2894</v>
      </c>
      <c r="E5665" s="39" t="s">
        <v>934</v>
      </c>
      <c r="F5665" s="38">
        <v>7.4</v>
      </c>
      <c r="G5665" s="37">
        <v>5</v>
      </c>
      <c r="H5665" s="37">
        <v>5</v>
      </c>
      <c r="I5665" s="37">
        <v>5</v>
      </c>
      <c r="J5665" s="37">
        <v>5</v>
      </c>
      <c r="K5665" s="37">
        <v>10</v>
      </c>
      <c r="L5665" s="37">
        <v>10</v>
      </c>
      <c r="M5665" s="37">
        <v>5</v>
      </c>
      <c r="N5665" s="37">
        <v>10</v>
      </c>
      <c r="O5665" s="37">
        <v>10</v>
      </c>
      <c r="P5665" s="37">
        <v>10</v>
      </c>
      <c r="Q5665" s="37">
        <v>5</v>
      </c>
    </row>
    <row r="5666" spans="1:17">
      <c r="A5666" s="174">
        <v>2786</v>
      </c>
      <c r="B5666">
        <v>6</v>
      </c>
      <c r="C5666" s="36" t="s">
        <v>2887</v>
      </c>
      <c r="D5666" s="36" t="s">
        <v>2893</v>
      </c>
      <c r="E5666" s="39" t="s">
        <v>934</v>
      </c>
      <c r="F5666" s="38">
        <v>7.4</v>
      </c>
      <c r="G5666" s="37">
        <v>5</v>
      </c>
      <c r="H5666" s="37">
        <v>5</v>
      </c>
      <c r="I5666" s="37">
        <v>5</v>
      </c>
      <c r="J5666" s="37">
        <v>5</v>
      </c>
      <c r="K5666" s="37">
        <v>10</v>
      </c>
      <c r="L5666" s="37">
        <v>10</v>
      </c>
      <c r="M5666" s="37">
        <v>5</v>
      </c>
      <c r="N5666" s="37">
        <v>10</v>
      </c>
      <c r="O5666" s="37">
        <v>10</v>
      </c>
      <c r="P5666" s="37">
        <v>10</v>
      </c>
      <c r="Q5666" s="37">
        <v>5</v>
      </c>
    </row>
    <row r="5667" spans="1:17">
      <c r="A5667" s="174">
        <v>2785</v>
      </c>
      <c r="B5667">
        <v>7</v>
      </c>
      <c r="C5667" s="36" t="s">
        <v>2887</v>
      </c>
      <c r="D5667" s="36" t="s">
        <v>2892</v>
      </c>
      <c r="E5667" s="39" t="s">
        <v>934</v>
      </c>
      <c r="F5667" s="38">
        <v>8.4</v>
      </c>
      <c r="G5667" s="37">
        <v>5</v>
      </c>
      <c r="H5667" s="37">
        <v>5</v>
      </c>
      <c r="I5667" s="37">
        <v>5</v>
      </c>
      <c r="J5667" s="37">
        <v>5</v>
      </c>
      <c r="K5667" s="37">
        <v>10</v>
      </c>
      <c r="L5667" s="37">
        <v>10</v>
      </c>
      <c r="M5667" s="37">
        <v>5</v>
      </c>
      <c r="N5667" s="37">
        <v>10</v>
      </c>
      <c r="O5667" s="37">
        <v>10</v>
      </c>
      <c r="P5667" s="37">
        <v>10</v>
      </c>
      <c r="Q5667" s="37">
        <v>5</v>
      </c>
    </row>
    <row r="5668" spans="1:17">
      <c r="A5668" s="174">
        <v>2784</v>
      </c>
      <c r="B5668">
        <v>8</v>
      </c>
      <c r="C5668" s="36" t="s">
        <v>2887</v>
      </c>
      <c r="D5668" s="36" t="s">
        <v>2891</v>
      </c>
      <c r="E5668" s="39" t="s">
        <v>934</v>
      </c>
      <c r="F5668" s="38">
        <v>7</v>
      </c>
      <c r="G5668" s="37">
        <v>5</v>
      </c>
      <c r="H5668" s="37">
        <v>5</v>
      </c>
      <c r="I5668" s="37">
        <v>5</v>
      </c>
      <c r="J5668" s="37">
        <v>5</v>
      </c>
      <c r="K5668" s="37">
        <v>10</v>
      </c>
      <c r="L5668" s="37">
        <v>10</v>
      </c>
      <c r="M5668" s="37">
        <v>5</v>
      </c>
      <c r="N5668" s="37">
        <v>10</v>
      </c>
      <c r="O5668" s="37">
        <v>10</v>
      </c>
      <c r="P5668" s="37">
        <v>10</v>
      </c>
      <c r="Q5668" s="37">
        <v>5</v>
      </c>
    </row>
    <row r="5669" spans="1:17">
      <c r="A5669" s="174">
        <v>2783</v>
      </c>
      <c r="B5669">
        <v>9</v>
      </c>
      <c r="C5669" s="36" t="s">
        <v>2887</v>
      </c>
      <c r="D5669" s="36" t="s">
        <v>327</v>
      </c>
      <c r="E5669" s="39" t="s">
        <v>934</v>
      </c>
      <c r="F5669" s="38">
        <v>7.6</v>
      </c>
      <c r="G5669" s="37">
        <v>5</v>
      </c>
      <c r="H5669" s="37">
        <v>5</v>
      </c>
      <c r="I5669" s="37">
        <v>5</v>
      </c>
      <c r="J5669" s="37">
        <v>5</v>
      </c>
      <c r="K5669" s="37">
        <v>10</v>
      </c>
      <c r="L5669" s="37">
        <v>10</v>
      </c>
      <c r="M5669" s="37">
        <v>5</v>
      </c>
      <c r="N5669" s="37">
        <v>10</v>
      </c>
      <c r="O5669" s="37">
        <v>10</v>
      </c>
      <c r="P5669" s="37">
        <v>10</v>
      </c>
      <c r="Q5669" s="37">
        <v>5</v>
      </c>
    </row>
    <row r="5670" spans="1:17">
      <c r="A5670" s="174">
        <v>2782</v>
      </c>
      <c r="B5670">
        <v>10</v>
      </c>
      <c r="C5670" s="36" t="s">
        <v>2887</v>
      </c>
      <c r="D5670" s="36" t="s">
        <v>2890</v>
      </c>
      <c r="E5670" s="39" t="s">
        <v>934</v>
      </c>
      <c r="F5670" s="38">
        <v>7.8</v>
      </c>
      <c r="G5670" s="37">
        <v>5</v>
      </c>
      <c r="H5670" s="37">
        <v>5</v>
      </c>
      <c r="I5670" s="37">
        <v>5</v>
      </c>
      <c r="J5670" s="37">
        <v>5</v>
      </c>
      <c r="K5670" s="37">
        <v>10</v>
      </c>
      <c r="L5670" s="37">
        <v>10</v>
      </c>
      <c r="M5670" s="37">
        <v>5</v>
      </c>
      <c r="N5670" s="37">
        <v>10</v>
      </c>
      <c r="O5670" s="37">
        <v>10</v>
      </c>
      <c r="P5670" s="37">
        <v>10</v>
      </c>
      <c r="Q5670" s="37">
        <v>5</v>
      </c>
    </row>
    <row r="5671" spans="1:17">
      <c r="A5671" s="174">
        <v>2781</v>
      </c>
      <c r="B5671">
        <v>11</v>
      </c>
      <c r="C5671" s="36" t="s">
        <v>2887</v>
      </c>
      <c r="D5671" s="36" t="s">
        <v>2889</v>
      </c>
      <c r="E5671" s="39" t="s">
        <v>934</v>
      </c>
      <c r="F5671" s="38">
        <v>8</v>
      </c>
      <c r="G5671" s="37">
        <v>5</v>
      </c>
      <c r="H5671" s="37">
        <v>5</v>
      </c>
      <c r="I5671" s="37">
        <v>5</v>
      </c>
      <c r="J5671" s="37">
        <v>5</v>
      </c>
      <c r="K5671" s="37">
        <v>10</v>
      </c>
      <c r="L5671" s="37">
        <v>10</v>
      </c>
      <c r="M5671" s="37">
        <v>5</v>
      </c>
      <c r="N5671" s="37">
        <v>10</v>
      </c>
      <c r="O5671" s="37">
        <v>10</v>
      </c>
      <c r="P5671" s="37">
        <v>10</v>
      </c>
      <c r="Q5671" s="37">
        <v>5</v>
      </c>
    </row>
    <row r="5672" spans="1:17">
      <c r="A5672" s="174">
        <v>2780</v>
      </c>
      <c r="B5672">
        <v>12</v>
      </c>
      <c r="C5672" s="36" t="s">
        <v>2887</v>
      </c>
      <c r="D5672" s="36" t="s">
        <v>2888</v>
      </c>
      <c r="E5672" s="39" t="s">
        <v>934</v>
      </c>
      <c r="F5672" s="38">
        <v>8</v>
      </c>
      <c r="G5672" s="37">
        <v>5</v>
      </c>
      <c r="H5672" s="37">
        <v>5</v>
      </c>
      <c r="I5672" s="37">
        <v>5</v>
      </c>
      <c r="J5672" s="37">
        <v>5</v>
      </c>
      <c r="K5672" s="37">
        <v>10</v>
      </c>
      <c r="L5672" s="37">
        <v>10</v>
      </c>
      <c r="M5672" s="37">
        <v>5</v>
      </c>
      <c r="N5672" s="37">
        <v>10</v>
      </c>
      <c r="O5672" s="37">
        <v>10</v>
      </c>
      <c r="P5672" s="37">
        <v>10</v>
      </c>
      <c r="Q5672" s="37">
        <v>5</v>
      </c>
    </row>
    <row r="5673" spans="1:17">
      <c r="A5673" s="174">
        <v>2779</v>
      </c>
      <c r="C5673" s="36" t="s">
        <v>2887</v>
      </c>
      <c r="D5673" s="35" t="s">
        <v>2867</v>
      </c>
      <c r="E5673" s="34" t="s">
        <v>934</v>
      </c>
      <c r="F5673" s="130">
        <v>7.8949999999999996</v>
      </c>
      <c r="G5673" s="33" t="e">
        <f>AVERAGE(#REF!)</f>
        <v>#REF!</v>
      </c>
      <c r="H5673" s="33" t="e">
        <f>AVERAGE(#REF!)</f>
        <v>#REF!</v>
      </c>
      <c r="I5673" s="33" t="e">
        <f>AVERAGE(#REF!)</f>
        <v>#REF!</v>
      </c>
      <c r="J5673" s="33" t="e">
        <f>AVERAGE(#REF!)</f>
        <v>#REF!</v>
      </c>
      <c r="K5673" s="33" t="e">
        <f>AVERAGE(#REF!)</f>
        <v>#REF!</v>
      </c>
      <c r="L5673" s="33" t="e">
        <f>AVERAGE(#REF!)</f>
        <v>#REF!</v>
      </c>
      <c r="M5673" s="33" t="e">
        <f>AVERAGE(#REF!)</f>
        <v>#REF!</v>
      </c>
      <c r="N5673" s="33" t="e">
        <f>AVERAGE(#REF!)</f>
        <v>#REF!</v>
      </c>
      <c r="O5673" s="33" t="e">
        <f>AVERAGE(#REF!)</f>
        <v>#REF!</v>
      </c>
      <c r="P5673" s="33" t="e">
        <f>AVERAGE(#REF!)</f>
        <v>#REF!</v>
      </c>
      <c r="Q5673" s="33" t="e">
        <f>AVERAGE(#REF!)</f>
        <v>#REF!</v>
      </c>
    </row>
    <row r="5674" spans="1:17">
      <c r="A5674" s="174">
        <v>2778</v>
      </c>
      <c r="B5674">
        <v>1</v>
      </c>
      <c r="C5674" s="36" t="s">
        <v>2878</v>
      </c>
      <c r="D5674" s="36" t="s">
        <v>2886</v>
      </c>
      <c r="E5674" s="39" t="s">
        <v>934</v>
      </c>
      <c r="F5674" s="38">
        <v>9.1</v>
      </c>
      <c r="G5674" s="37">
        <v>5</v>
      </c>
      <c r="H5674" s="37">
        <v>5</v>
      </c>
      <c r="I5674" s="37">
        <v>5</v>
      </c>
      <c r="J5674" s="37">
        <v>5</v>
      </c>
      <c r="K5674" s="37">
        <v>10</v>
      </c>
      <c r="L5674" s="37">
        <v>10</v>
      </c>
      <c r="M5674" s="37">
        <v>5</v>
      </c>
      <c r="N5674" s="37">
        <v>10</v>
      </c>
      <c r="O5674" s="37">
        <v>10</v>
      </c>
      <c r="P5674" s="37">
        <v>10</v>
      </c>
      <c r="Q5674" s="37">
        <v>5</v>
      </c>
    </row>
    <row r="5675" spans="1:17">
      <c r="A5675" s="174">
        <v>2777</v>
      </c>
      <c r="B5675">
        <v>2</v>
      </c>
      <c r="C5675" s="36" t="s">
        <v>2878</v>
      </c>
      <c r="D5675" s="36" t="s">
        <v>2885</v>
      </c>
      <c r="E5675" s="39" t="s">
        <v>934</v>
      </c>
      <c r="F5675" s="38">
        <v>7.8</v>
      </c>
      <c r="G5675" s="37">
        <v>5</v>
      </c>
      <c r="H5675" s="37">
        <v>5</v>
      </c>
      <c r="I5675" s="37">
        <v>5</v>
      </c>
      <c r="J5675" s="37">
        <v>5</v>
      </c>
      <c r="K5675" s="37">
        <v>10</v>
      </c>
      <c r="L5675" s="37">
        <v>10</v>
      </c>
      <c r="M5675" s="37">
        <v>5</v>
      </c>
      <c r="N5675" s="37">
        <v>10</v>
      </c>
      <c r="O5675" s="37">
        <v>10</v>
      </c>
      <c r="P5675" s="37">
        <v>10</v>
      </c>
      <c r="Q5675" s="37">
        <v>5</v>
      </c>
    </row>
    <row r="5676" spans="1:17">
      <c r="A5676" s="174">
        <v>2776</v>
      </c>
      <c r="B5676">
        <v>3</v>
      </c>
      <c r="C5676" s="36" t="s">
        <v>2878</v>
      </c>
      <c r="D5676" s="42" t="s">
        <v>2884</v>
      </c>
      <c r="E5676" s="41" t="s">
        <v>934</v>
      </c>
      <c r="F5676" s="40">
        <v>10</v>
      </c>
      <c r="G5676" s="37">
        <v>5</v>
      </c>
      <c r="H5676" s="37">
        <v>5</v>
      </c>
      <c r="I5676" s="37">
        <v>5</v>
      </c>
      <c r="J5676" s="37">
        <v>5</v>
      </c>
      <c r="K5676" s="37">
        <v>10</v>
      </c>
      <c r="L5676" s="37">
        <v>10</v>
      </c>
      <c r="M5676" s="37">
        <v>5</v>
      </c>
      <c r="N5676" s="37">
        <v>10</v>
      </c>
      <c r="O5676" s="37">
        <v>10</v>
      </c>
      <c r="P5676" s="37">
        <v>10</v>
      </c>
      <c r="Q5676" s="37">
        <v>5</v>
      </c>
    </row>
    <row r="5677" spans="1:17">
      <c r="A5677" s="174">
        <v>2775</v>
      </c>
      <c r="B5677">
        <v>4</v>
      </c>
      <c r="C5677" s="36" t="s">
        <v>2878</v>
      </c>
      <c r="D5677" s="36" t="s">
        <v>2883</v>
      </c>
      <c r="E5677" s="39" t="s">
        <v>934</v>
      </c>
      <c r="F5677" s="38">
        <v>8.3000000000000007</v>
      </c>
      <c r="G5677" s="37">
        <v>5</v>
      </c>
      <c r="H5677" s="37">
        <v>5</v>
      </c>
      <c r="I5677" s="37">
        <v>5</v>
      </c>
      <c r="J5677" s="37">
        <v>5</v>
      </c>
      <c r="K5677" s="37">
        <v>10</v>
      </c>
      <c r="L5677" s="37">
        <v>10</v>
      </c>
      <c r="M5677" s="37">
        <v>5</v>
      </c>
      <c r="N5677" s="37">
        <v>10</v>
      </c>
      <c r="O5677" s="37">
        <v>10</v>
      </c>
      <c r="P5677" s="37">
        <v>10</v>
      </c>
      <c r="Q5677" s="37">
        <v>5</v>
      </c>
    </row>
    <row r="5678" spans="1:17">
      <c r="A5678" s="174">
        <v>2774</v>
      </c>
      <c r="B5678">
        <v>5</v>
      </c>
      <c r="C5678" s="36" t="s">
        <v>2878</v>
      </c>
      <c r="D5678" s="36" t="s">
        <v>2882</v>
      </c>
      <c r="E5678" s="39" t="s">
        <v>934</v>
      </c>
      <c r="F5678" s="38">
        <v>9.1999999999999993</v>
      </c>
      <c r="G5678" s="37">
        <v>5</v>
      </c>
      <c r="H5678" s="37">
        <v>5</v>
      </c>
      <c r="I5678" s="37">
        <v>5</v>
      </c>
      <c r="J5678" s="37">
        <v>5</v>
      </c>
      <c r="K5678" s="37">
        <v>10</v>
      </c>
      <c r="L5678" s="37">
        <v>10</v>
      </c>
      <c r="M5678" s="37">
        <v>5</v>
      </c>
      <c r="N5678" s="37">
        <v>10</v>
      </c>
      <c r="O5678" s="37">
        <v>10</v>
      </c>
      <c r="P5678" s="37">
        <v>10</v>
      </c>
      <c r="Q5678" s="37">
        <v>5</v>
      </c>
    </row>
    <row r="5679" spans="1:17">
      <c r="A5679" s="174">
        <v>2773</v>
      </c>
      <c r="B5679">
        <v>6</v>
      </c>
      <c r="C5679" s="36" t="s">
        <v>2878</v>
      </c>
      <c r="D5679" s="36" t="s">
        <v>2881</v>
      </c>
      <c r="E5679" s="39" t="s">
        <v>934</v>
      </c>
      <c r="F5679" s="38">
        <v>9.1</v>
      </c>
      <c r="G5679" s="37">
        <v>5</v>
      </c>
      <c r="H5679" s="37">
        <v>5</v>
      </c>
      <c r="I5679" s="37">
        <v>5</v>
      </c>
      <c r="J5679" s="37">
        <v>5</v>
      </c>
      <c r="K5679" s="37">
        <v>10</v>
      </c>
      <c r="L5679" s="37">
        <v>10</v>
      </c>
      <c r="M5679" s="37">
        <v>5</v>
      </c>
      <c r="N5679" s="37">
        <v>10</v>
      </c>
      <c r="O5679" s="37">
        <v>10</v>
      </c>
      <c r="P5679" s="37">
        <v>10</v>
      </c>
      <c r="Q5679" s="37">
        <v>5</v>
      </c>
    </row>
    <row r="5680" spans="1:17">
      <c r="A5680" s="174">
        <v>2772</v>
      </c>
      <c r="B5680">
        <v>7</v>
      </c>
      <c r="C5680" s="36" t="s">
        <v>2878</v>
      </c>
      <c r="D5680" s="36" t="s">
        <v>2880</v>
      </c>
      <c r="E5680" s="39" t="s">
        <v>934</v>
      </c>
      <c r="F5680" s="38">
        <v>7.4</v>
      </c>
      <c r="G5680" s="37">
        <v>5</v>
      </c>
      <c r="H5680" s="37">
        <v>5</v>
      </c>
      <c r="I5680" s="37">
        <v>5</v>
      </c>
      <c r="J5680" s="37">
        <v>5</v>
      </c>
      <c r="K5680" s="37">
        <v>10</v>
      </c>
      <c r="L5680" s="37">
        <v>10</v>
      </c>
      <c r="M5680" s="37">
        <v>5</v>
      </c>
      <c r="N5680" s="37">
        <v>10</v>
      </c>
      <c r="O5680" s="37">
        <v>10</v>
      </c>
      <c r="P5680" s="37">
        <v>10</v>
      </c>
      <c r="Q5680" s="37">
        <v>5</v>
      </c>
    </row>
    <row r="5681" spans="1:17">
      <c r="A5681" s="174">
        <v>2771</v>
      </c>
      <c r="B5681">
        <v>8</v>
      </c>
      <c r="C5681" s="36" t="s">
        <v>2878</v>
      </c>
      <c r="D5681" s="36" t="s">
        <v>2879</v>
      </c>
      <c r="E5681" s="39" t="s">
        <v>934</v>
      </c>
      <c r="F5681" s="38">
        <v>9.1999999999999993</v>
      </c>
      <c r="G5681" s="37">
        <v>5</v>
      </c>
      <c r="H5681" s="37">
        <v>5</v>
      </c>
      <c r="I5681" s="37">
        <v>5</v>
      </c>
      <c r="J5681" s="37">
        <v>5</v>
      </c>
      <c r="K5681" s="37">
        <v>10</v>
      </c>
      <c r="L5681" s="37">
        <v>10</v>
      </c>
      <c r="M5681" s="37">
        <v>5</v>
      </c>
      <c r="N5681" s="37">
        <v>10</v>
      </c>
      <c r="O5681" s="37">
        <v>10</v>
      </c>
      <c r="P5681" s="37">
        <v>10</v>
      </c>
      <c r="Q5681" s="37">
        <v>5</v>
      </c>
    </row>
    <row r="5682" spans="1:17">
      <c r="A5682" s="174">
        <v>2770</v>
      </c>
      <c r="C5682" s="36" t="s">
        <v>2878</v>
      </c>
      <c r="D5682" s="35" t="s">
        <v>2867</v>
      </c>
      <c r="E5682" s="34" t="s">
        <v>934</v>
      </c>
      <c r="F5682" s="130">
        <v>8.7249999999999996</v>
      </c>
      <c r="G5682" s="33" t="e">
        <f>AVERAGE(#REF!)</f>
        <v>#REF!</v>
      </c>
      <c r="H5682" s="33" t="e">
        <f>AVERAGE(#REF!)</f>
        <v>#REF!</v>
      </c>
      <c r="I5682" s="33" t="e">
        <f>AVERAGE(#REF!)</f>
        <v>#REF!</v>
      </c>
      <c r="J5682" s="33" t="e">
        <f>AVERAGE(#REF!)</f>
        <v>#REF!</v>
      </c>
      <c r="K5682" s="33" t="e">
        <f>AVERAGE(#REF!)</f>
        <v>#REF!</v>
      </c>
      <c r="L5682" s="33" t="e">
        <f>AVERAGE(#REF!)</f>
        <v>#REF!</v>
      </c>
      <c r="M5682" s="33" t="e">
        <f>AVERAGE(#REF!)</f>
        <v>#REF!</v>
      </c>
      <c r="N5682" s="33" t="e">
        <f>AVERAGE(#REF!)</f>
        <v>#REF!</v>
      </c>
      <c r="O5682" s="33" t="e">
        <f>AVERAGE(#REF!)</f>
        <v>#REF!</v>
      </c>
      <c r="P5682" s="33" t="e">
        <f>AVERAGE(#REF!)</f>
        <v>#REF!</v>
      </c>
      <c r="Q5682" s="33" t="e">
        <f>AVERAGE(#REF!)</f>
        <v>#REF!</v>
      </c>
    </row>
    <row r="5683" spans="1:17">
      <c r="A5683" s="174">
        <v>2769</v>
      </c>
      <c r="B5683">
        <v>1</v>
      </c>
      <c r="C5683" s="36" t="s">
        <v>2868</v>
      </c>
      <c r="D5683" s="42" t="s">
        <v>2877</v>
      </c>
      <c r="E5683" s="41" t="s">
        <v>934</v>
      </c>
      <c r="F5683" s="40">
        <v>9.5</v>
      </c>
      <c r="G5683" s="37">
        <v>5</v>
      </c>
      <c r="H5683" s="37">
        <v>5</v>
      </c>
      <c r="I5683" s="37">
        <v>5</v>
      </c>
      <c r="J5683" s="37">
        <v>5</v>
      </c>
      <c r="K5683" s="37">
        <v>10</v>
      </c>
      <c r="L5683" s="37">
        <v>10</v>
      </c>
      <c r="M5683" s="37">
        <v>5</v>
      </c>
      <c r="N5683" s="37">
        <v>10</v>
      </c>
      <c r="O5683" s="37">
        <v>10</v>
      </c>
      <c r="P5683" s="37">
        <v>10</v>
      </c>
      <c r="Q5683" s="37">
        <v>5</v>
      </c>
    </row>
    <row r="5684" spans="1:17">
      <c r="A5684" s="174">
        <v>2768</v>
      </c>
      <c r="B5684">
        <v>2</v>
      </c>
      <c r="C5684" s="36" t="s">
        <v>2868</v>
      </c>
      <c r="D5684" s="36" t="s">
        <v>2876</v>
      </c>
      <c r="E5684" s="39" t="s">
        <v>934</v>
      </c>
      <c r="F5684" s="38">
        <v>9.4</v>
      </c>
      <c r="G5684" s="37">
        <v>5</v>
      </c>
      <c r="H5684" s="37">
        <v>5</v>
      </c>
      <c r="I5684" s="37">
        <v>5</v>
      </c>
      <c r="J5684" s="37">
        <v>5</v>
      </c>
      <c r="K5684" s="37">
        <v>10</v>
      </c>
      <c r="L5684" s="37">
        <v>10</v>
      </c>
      <c r="M5684" s="37">
        <v>5</v>
      </c>
      <c r="N5684" s="37">
        <v>10</v>
      </c>
      <c r="O5684" s="37">
        <v>10</v>
      </c>
      <c r="P5684" s="37">
        <v>10</v>
      </c>
      <c r="Q5684" s="37">
        <v>5</v>
      </c>
    </row>
    <row r="5685" spans="1:17">
      <c r="A5685" s="174">
        <v>2767</v>
      </c>
      <c r="B5685">
        <v>3</v>
      </c>
      <c r="C5685" s="36" t="s">
        <v>2868</v>
      </c>
      <c r="D5685" s="36" t="s">
        <v>2875</v>
      </c>
      <c r="E5685" s="39" t="s">
        <v>934</v>
      </c>
      <c r="F5685" s="38">
        <v>8</v>
      </c>
      <c r="G5685" s="37">
        <v>5</v>
      </c>
      <c r="H5685" s="37">
        <v>5</v>
      </c>
      <c r="I5685" s="37">
        <v>5</v>
      </c>
      <c r="J5685" s="37">
        <v>5</v>
      </c>
      <c r="K5685" s="37">
        <v>10</v>
      </c>
      <c r="L5685" s="37">
        <v>10</v>
      </c>
      <c r="M5685" s="37">
        <v>5</v>
      </c>
      <c r="N5685" s="37">
        <v>10</v>
      </c>
      <c r="O5685" s="37">
        <v>10</v>
      </c>
      <c r="P5685" s="37">
        <v>10</v>
      </c>
      <c r="Q5685" s="37">
        <v>5</v>
      </c>
    </row>
    <row r="5686" spans="1:17">
      <c r="A5686" s="174">
        <v>2766</v>
      </c>
      <c r="B5686">
        <v>4</v>
      </c>
      <c r="C5686" s="36" t="s">
        <v>2868</v>
      </c>
      <c r="D5686" s="42" t="s">
        <v>4</v>
      </c>
      <c r="E5686" s="41" t="s">
        <v>934</v>
      </c>
      <c r="F5686" s="40">
        <v>9.8000000000000007</v>
      </c>
      <c r="G5686" s="37">
        <v>5</v>
      </c>
      <c r="H5686" s="37">
        <v>5</v>
      </c>
      <c r="I5686" s="37">
        <v>5</v>
      </c>
      <c r="J5686" s="37">
        <v>5</v>
      </c>
      <c r="K5686" s="37">
        <v>10</v>
      </c>
      <c r="L5686" s="37">
        <v>10</v>
      </c>
      <c r="M5686" s="37">
        <v>5</v>
      </c>
      <c r="N5686" s="37">
        <v>10</v>
      </c>
      <c r="O5686" s="37">
        <v>10</v>
      </c>
      <c r="P5686" s="37">
        <v>10</v>
      </c>
      <c r="Q5686" s="37">
        <v>5</v>
      </c>
    </row>
    <row r="5687" spans="1:17">
      <c r="A5687" s="174">
        <v>2765</v>
      </c>
      <c r="B5687">
        <v>5</v>
      </c>
      <c r="C5687" s="36" t="s">
        <v>2868</v>
      </c>
      <c r="D5687" s="36" t="s">
        <v>2874</v>
      </c>
      <c r="E5687" s="39" t="s">
        <v>934</v>
      </c>
      <c r="F5687" s="38">
        <v>8.8000000000000007</v>
      </c>
      <c r="G5687" s="37">
        <v>5</v>
      </c>
      <c r="H5687" s="37">
        <v>5</v>
      </c>
      <c r="I5687" s="37">
        <v>5</v>
      </c>
      <c r="J5687" s="37">
        <v>5</v>
      </c>
      <c r="K5687" s="37">
        <v>10</v>
      </c>
      <c r="L5687" s="37">
        <v>10</v>
      </c>
      <c r="M5687" s="37">
        <v>5</v>
      </c>
      <c r="N5687" s="37">
        <v>10</v>
      </c>
      <c r="O5687" s="37">
        <v>10</v>
      </c>
      <c r="P5687" s="37">
        <v>10</v>
      </c>
      <c r="Q5687" s="37">
        <v>5</v>
      </c>
    </row>
    <row r="5688" spans="1:17">
      <c r="A5688" s="174">
        <v>2764</v>
      </c>
      <c r="B5688">
        <v>6</v>
      </c>
      <c r="C5688" s="36" t="s">
        <v>2868</v>
      </c>
      <c r="D5688" s="42" t="s">
        <v>102</v>
      </c>
      <c r="E5688" s="41" t="s">
        <v>934</v>
      </c>
      <c r="F5688" s="40">
        <v>9.5</v>
      </c>
      <c r="G5688" s="37">
        <v>5</v>
      </c>
      <c r="H5688" s="37">
        <v>5</v>
      </c>
      <c r="I5688" s="37">
        <v>5</v>
      </c>
      <c r="J5688" s="37">
        <v>5</v>
      </c>
      <c r="K5688" s="37">
        <v>10</v>
      </c>
      <c r="L5688" s="37">
        <v>10</v>
      </c>
      <c r="M5688" s="37">
        <v>5</v>
      </c>
      <c r="N5688" s="37">
        <v>10</v>
      </c>
      <c r="O5688" s="37">
        <v>10</v>
      </c>
      <c r="P5688" s="37">
        <v>10</v>
      </c>
      <c r="Q5688" s="37">
        <v>5</v>
      </c>
    </row>
    <row r="5689" spans="1:17">
      <c r="A5689" s="174">
        <v>2763</v>
      </c>
      <c r="B5689">
        <v>7</v>
      </c>
      <c r="C5689" s="36" t="s">
        <v>2868</v>
      </c>
      <c r="D5689" s="42" t="s">
        <v>2873</v>
      </c>
      <c r="E5689" s="41" t="s">
        <v>934</v>
      </c>
      <c r="F5689" s="40">
        <v>9.6999999999999993</v>
      </c>
      <c r="G5689" s="37">
        <v>5</v>
      </c>
      <c r="H5689" s="37">
        <v>5</v>
      </c>
      <c r="I5689" s="37">
        <v>5</v>
      </c>
      <c r="J5689" s="37">
        <v>5</v>
      </c>
      <c r="K5689" s="37">
        <v>10</v>
      </c>
      <c r="L5689" s="37">
        <v>10</v>
      </c>
      <c r="M5689" s="37">
        <v>5</v>
      </c>
      <c r="N5689" s="37">
        <v>10</v>
      </c>
      <c r="O5689" s="37">
        <v>10</v>
      </c>
      <c r="P5689" s="37">
        <v>10</v>
      </c>
      <c r="Q5689" s="37">
        <v>5</v>
      </c>
    </row>
    <row r="5690" spans="1:17">
      <c r="A5690" s="174">
        <v>2762</v>
      </c>
      <c r="B5690">
        <v>8</v>
      </c>
      <c r="C5690" s="36" t="s">
        <v>2868</v>
      </c>
      <c r="D5690" s="36" t="s">
        <v>2872</v>
      </c>
      <c r="E5690" s="39" t="s">
        <v>934</v>
      </c>
      <c r="F5690" s="38">
        <v>8.5</v>
      </c>
      <c r="G5690" s="37">
        <v>5</v>
      </c>
      <c r="H5690" s="37">
        <v>5</v>
      </c>
      <c r="I5690" s="37">
        <v>5</v>
      </c>
      <c r="J5690" s="37">
        <v>5</v>
      </c>
      <c r="K5690" s="37">
        <v>10</v>
      </c>
      <c r="L5690" s="37">
        <v>10</v>
      </c>
      <c r="M5690" s="37">
        <v>5</v>
      </c>
      <c r="N5690" s="37">
        <v>10</v>
      </c>
      <c r="O5690" s="37">
        <v>10</v>
      </c>
      <c r="P5690" s="37">
        <v>10</v>
      </c>
      <c r="Q5690" s="37">
        <v>5</v>
      </c>
    </row>
    <row r="5691" spans="1:17">
      <c r="A5691" s="174">
        <v>2761</v>
      </c>
      <c r="B5691">
        <v>9</v>
      </c>
      <c r="C5691" s="36" t="s">
        <v>2868</v>
      </c>
      <c r="D5691" s="36" t="s">
        <v>2871</v>
      </c>
      <c r="E5691" s="39" t="s">
        <v>934</v>
      </c>
      <c r="F5691" s="38">
        <v>8.1999999999999993</v>
      </c>
      <c r="G5691" s="37">
        <v>5</v>
      </c>
      <c r="H5691" s="37">
        <v>5</v>
      </c>
      <c r="I5691" s="37">
        <v>5</v>
      </c>
      <c r="J5691" s="37">
        <v>5</v>
      </c>
      <c r="K5691" s="37">
        <v>10</v>
      </c>
      <c r="L5691" s="37">
        <v>10</v>
      </c>
      <c r="M5691" s="37">
        <v>5</v>
      </c>
      <c r="N5691" s="37">
        <v>10</v>
      </c>
      <c r="O5691" s="37">
        <v>10</v>
      </c>
      <c r="P5691" s="37">
        <v>10</v>
      </c>
      <c r="Q5691" s="37">
        <v>5</v>
      </c>
    </row>
    <row r="5692" spans="1:17">
      <c r="A5692" s="174">
        <v>2760</v>
      </c>
      <c r="B5692">
        <v>10</v>
      </c>
      <c r="C5692" s="36" t="s">
        <v>2868</v>
      </c>
      <c r="D5692" s="42" t="s">
        <v>2870</v>
      </c>
      <c r="E5692" s="41" t="s">
        <v>934</v>
      </c>
      <c r="F5692" s="40">
        <v>9.9</v>
      </c>
      <c r="G5692" s="37">
        <v>5</v>
      </c>
      <c r="H5692" s="37">
        <v>5</v>
      </c>
      <c r="I5692" s="37">
        <v>5</v>
      </c>
      <c r="J5692" s="37">
        <v>5</v>
      </c>
      <c r="K5692" s="37">
        <v>10</v>
      </c>
      <c r="L5692" s="37">
        <v>10</v>
      </c>
      <c r="M5692" s="37">
        <v>5</v>
      </c>
      <c r="N5692" s="37">
        <v>10</v>
      </c>
      <c r="O5692" s="37">
        <v>10</v>
      </c>
      <c r="P5692" s="37">
        <v>10</v>
      </c>
      <c r="Q5692" s="37">
        <v>5</v>
      </c>
    </row>
    <row r="5693" spans="1:17">
      <c r="A5693" s="174">
        <v>2759</v>
      </c>
      <c r="B5693">
        <v>11</v>
      </c>
      <c r="C5693" s="36" t="s">
        <v>2868</v>
      </c>
      <c r="D5693" s="36" t="s">
        <v>2869</v>
      </c>
      <c r="E5693" s="39" t="s">
        <v>934</v>
      </c>
      <c r="F5693" s="38">
        <v>7.8</v>
      </c>
      <c r="G5693" s="37">
        <v>5</v>
      </c>
      <c r="H5693" s="37">
        <v>5</v>
      </c>
      <c r="I5693" s="37">
        <v>5</v>
      </c>
      <c r="J5693" s="37">
        <v>5</v>
      </c>
      <c r="K5693" s="37">
        <v>10</v>
      </c>
      <c r="L5693" s="37">
        <v>10</v>
      </c>
      <c r="M5693" s="37">
        <v>5</v>
      </c>
      <c r="N5693" s="37">
        <v>10</v>
      </c>
      <c r="O5693" s="37">
        <v>10</v>
      </c>
      <c r="P5693" s="37">
        <v>10</v>
      </c>
      <c r="Q5693" s="37">
        <v>5</v>
      </c>
    </row>
    <row r="5694" spans="1:17">
      <c r="A5694" s="174">
        <v>2758</v>
      </c>
      <c r="C5694" s="36" t="s">
        <v>2868</v>
      </c>
      <c r="D5694" s="35" t="s">
        <v>8622</v>
      </c>
      <c r="E5694" s="34" t="s">
        <v>934</v>
      </c>
      <c r="F5694" s="130">
        <v>8.9779999999999998</v>
      </c>
      <c r="G5694" s="33" t="e">
        <f>AVERAGE(#REF!)</f>
        <v>#REF!</v>
      </c>
      <c r="H5694" s="33" t="e">
        <f>AVERAGE(#REF!)</f>
        <v>#REF!</v>
      </c>
      <c r="I5694" s="33" t="e">
        <f>AVERAGE(#REF!)</f>
        <v>#REF!</v>
      </c>
      <c r="J5694" s="33" t="e">
        <f>AVERAGE(#REF!)</f>
        <v>#REF!</v>
      </c>
      <c r="K5694" s="33" t="e">
        <f>AVERAGE(#REF!)</f>
        <v>#REF!</v>
      </c>
      <c r="L5694" s="33" t="e">
        <f>AVERAGE(#REF!)</f>
        <v>#REF!</v>
      </c>
      <c r="M5694" s="33" t="e">
        <f>AVERAGE(#REF!)</f>
        <v>#REF!</v>
      </c>
      <c r="N5694" s="33" t="e">
        <f>AVERAGE(#REF!)</f>
        <v>#REF!</v>
      </c>
      <c r="O5694" s="33" t="e">
        <f>AVERAGE(#REF!)</f>
        <v>#REF!</v>
      </c>
      <c r="P5694" s="33" t="e">
        <f>AVERAGE(#REF!)</f>
        <v>#REF!</v>
      </c>
      <c r="Q5694" s="33" t="e">
        <f>AVERAGE(#REF!)</f>
        <v>#REF!</v>
      </c>
    </row>
    <row r="5695" spans="1:17">
      <c r="A5695" s="174">
        <v>1814</v>
      </c>
      <c r="B5695">
        <v>1</v>
      </c>
      <c r="C5695" s="36" t="s">
        <v>1502</v>
      </c>
      <c r="D5695" s="42" t="s">
        <v>1511</v>
      </c>
      <c r="E5695" s="41" t="s">
        <v>119</v>
      </c>
      <c r="F5695" s="40">
        <v>9.6999999999999993</v>
      </c>
      <c r="G5695" s="37">
        <v>5</v>
      </c>
      <c r="H5695" s="37">
        <v>5</v>
      </c>
      <c r="I5695" s="37">
        <v>5</v>
      </c>
      <c r="J5695" s="37">
        <v>5</v>
      </c>
      <c r="K5695" s="37">
        <v>10</v>
      </c>
      <c r="L5695" s="37">
        <v>10</v>
      </c>
      <c r="M5695" s="37">
        <v>5</v>
      </c>
      <c r="N5695" s="37">
        <v>10</v>
      </c>
      <c r="O5695" s="37">
        <v>10</v>
      </c>
      <c r="P5695" s="37">
        <v>10</v>
      </c>
      <c r="Q5695" s="37">
        <v>5</v>
      </c>
    </row>
    <row r="5696" spans="1:17">
      <c r="A5696" s="174">
        <v>1813</v>
      </c>
      <c r="B5696">
        <v>2</v>
      </c>
      <c r="C5696" s="36" t="s">
        <v>1502</v>
      </c>
      <c r="D5696" s="36" t="s">
        <v>1510</v>
      </c>
      <c r="E5696" s="39" t="s">
        <v>119</v>
      </c>
      <c r="F5696" s="38">
        <v>9.3000000000000007</v>
      </c>
      <c r="G5696" s="37">
        <v>5</v>
      </c>
      <c r="H5696" s="37">
        <v>5</v>
      </c>
      <c r="I5696" s="37">
        <v>5</v>
      </c>
      <c r="J5696" s="37">
        <v>5</v>
      </c>
      <c r="K5696" s="37">
        <v>10</v>
      </c>
      <c r="L5696" s="37">
        <v>10</v>
      </c>
      <c r="M5696" s="37">
        <v>5</v>
      </c>
      <c r="N5696" s="37">
        <v>10</v>
      </c>
      <c r="O5696" s="37">
        <v>10</v>
      </c>
      <c r="P5696" s="37">
        <v>10</v>
      </c>
      <c r="Q5696" s="37">
        <v>5</v>
      </c>
    </row>
    <row r="5697" spans="1:33">
      <c r="A5697" s="174">
        <v>1812</v>
      </c>
      <c r="B5697">
        <v>3</v>
      </c>
      <c r="C5697" s="36" t="s">
        <v>1502</v>
      </c>
      <c r="D5697" s="36" t="s">
        <v>1509</v>
      </c>
      <c r="E5697" s="39" t="s">
        <v>119</v>
      </c>
      <c r="F5697" s="38">
        <v>9.1999999999999993</v>
      </c>
      <c r="G5697" s="37">
        <v>5</v>
      </c>
      <c r="H5697" s="37">
        <v>5</v>
      </c>
      <c r="I5697" s="37">
        <v>5</v>
      </c>
      <c r="J5697" s="37">
        <v>5</v>
      </c>
      <c r="K5697" s="37">
        <v>10</v>
      </c>
      <c r="L5697" s="37">
        <v>10</v>
      </c>
      <c r="M5697" s="37">
        <v>5</v>
      </c>
      <c r="N5697" s="37">
        <v>10</v>
      </c>
      <c r="O5697" s="37">
        <v>10</v>
      </c>
      <c r="P5697" s="37">
        <v>10</v>
      </c>
      <c r="Q5697" s="37">
        <v>5</v>
      </c>
    </row>
    <row r="5698" spans="1:33">
      <c r="A5698" s="174">
        <v>1811</v>
      </c>
      <c r="B5698">
        <v>4</v>
      </c>
      <c r="C5698" s="36" t="s">
        <v>1502</v>
      </c>
      <c r="D5698" s="36" t="s">
        <v>1508</v>
      </c>
      <c r="E5698" s="39" t="s">
        <v>119</v>
      </c>
      <c r="F5698" s="38">
        <v>7.4</v>
      </c>
      <c r="G5698" s="37">
        <v>5</v>
      </c>
      <c r="H5698" s="37">
        <v>5</v>
      </c>
      <c r="I5698" s="37">
        <v>5</v>
      </c>
      <c r="J5698" s="37">
        <v>5</v>
      </c>
      <c r="K5698" s="37">
        <v>10</v>
      </c>
      <c r="L5698" s="37">
        <v>10</v>
      </c>
      <c r="M5698" s="37">
        <v>5</v>
      </c>
      <c r="N5698" s="37">
        <v>10</v>
      </c>
      <c r="O5698" s="37">
        <v>10</v>
      </c>
      <c r="P5698" s="37">
        <v>10</v>
      </c>
      <c r="Q5698" s="37">
        <v>5</v>
      </c>
    </row>
    <row r="5699" spans="1:33">
      <c r="A5699" s="174">
        <v>1810</v>
      </c>
      <c r="B5699">
        <v>5</v>
      </c>
      <c r="C5699" s="36" t="s">
        <v>1502</v>
      </c>
      <c r="D5699" s="36" t="s">
        <v>1507</v>
      </c>
      <c r="E5699" s="39" t="s">
        <v>119</v>
      </c>
      <c r="F5699" s="38">
        <v>8.4</v>
      </c>
      <c r="G5699" s="37">
        <v>5</v>
      </c>
      <c r="H5699" s="37">
        <v>5</v>
      </c>
      <c r="I5699" s="37">
        <v>5</v>
      </c>
      <c r="J5699" s="37">
        <v>5</v>
      </c>
      <c r="K5699" s="37">
        <v>10</v>
      </c>
      <c r="L5699" s="37">
        <v>10</v>
      </c>
      <c r="M5699" s="37">
        <v>5</v>
      </c>
      <c r="N5699" s="37">
        <v>10</v>
      </c>
      <c r="O5699" s="37">
        <v>10</v>
      </c>
      <c r="P5699" s="37">
        <v>10</v>
      </c>
      <c r="Q5699" s="37">
        <v>5</v>
      </c>
    </row>
    <row r="5700" spans="1:33">
      <c r="A5700" s="174">
        <v>1809</v>
      </c>
      <c r="B5700">
        <v>6</v>
      </c>
      <c r="C5700" s="36" t="s">
        <v>1502</v>
      </c>
      <c r="D5700" s="36" t="s">
        <v>1506</v>
      </c>
      <c r="E5700" s="39" t="s">
        <v>119</v>
      </c>
      <c r="F5700" s="38">
        <v>9</v>
      </c>
      <c r="G5700" s="37">
        <v>5</v>
      </c>
      <c r="H5700" s="37">
        <v>5</v>
      </c>
      <c r="I5700" s="37">
        <v>5</v>
      </c>
      <c r="J5700" s="37">
        <v>5</v>
      </c>
      <c r="K5700" s="37">
        <v>10</v>
      </c>
      <c r="L5700" s="37">
        <v>10</v>
      </c>
      <c r="M5700" s="37">
        <v>5</v>
      </c>
      <c r="N5700" s="37">
        <v>10</v>
      </c>
      <c r="O5700" s="37">
        <v>10</v>
      </c>
      <c r="P5700" s="37">
        <v>10</v>
      </c>
      <c r="Q5700" s="37">
        <v>5</v>
      </c>
    </row>
    <row r="5701" spans="1:33">
      <c r="A5701" s="174">
        <v>1808</v>
      </c>
      <c r="B5701">
        <v>7</v>
      </c>
      <c r="C5701" s="36" t="s">
        <v>1502</v>
      </c>
      <c r="D5701" s="36" t="s">
        <v>1505</v>
      </c>
      <c r="E5701" s="39" t="s">
        <v>119</v>
      </c>
      <c r="F5701" s="38">
        <v>8.1999999999999993</v>
      </c>
      <c r="G5701" s="37">
        <v>5</v>
      </c>
      <c r="H5701" s="37">
        <v>5</v>
      </c>
      <c r="I5701" s="37">
        <v>5</v>
      </c>
      <c r="J5701" s="37">
        <v>5</v>
      </c>
      <c r="K5701" s="37">
        <v>10</v>
      </c>
      <c r="L5701" s="37">
        <v>10</v>
      </c>
      <c r="M5701" s="37">
        <v>5</v>
      </c>
      <c r="N5701" s="37">
        <v>10</v>
      </c>
      <c r="O5701" s="37">
        <v>10</v>
      </c>
      <c r="P5701" s="37">
        <v>10</v>
      </c>
      <c r="Q5701" s="37">
        <v>5</v>
      </c>
    </row>
    <row r="5702" spans="1:33">
      <c r="A5702" s="174">
        <v>1807</v>
      </c>
      <c r="B5702">
        <v>8</v>
      </c>
      <c r="C5702" s="36" t="s">
        <v>1502</v>
      </c>
      <c r="D5702" s="36" t="s">
        <v>1504</v>
      </c>
      <c r="E5702" s="39" t="s">
        <v>119</v>
      </c>
      <c r="F5702" s="38">
        <v>7.2</v>
      </c>
      <c r="G5702" s="37">
        <v>5</v>
      </c>
      <c r="H5702" s="37">
        <v>5</v>
      </c>
      <c r="I5702" s="37">
        <v>5</v>
      </c>
      <c r="J5702" s="37">
        <v>5</v>
      </c>
      <c r="K5702" s="37">
        <v>10</v>
      </c>
      <c r="L5702" s="37">
        <v>10</v>
      </c>
      <c r="M5702" s="37">
        <v>5</v>
      </c>
      <c r="N5702" s="37">
        <v>10</v>
      </c>
      <c r="O5702" s="37">
        <v>10</v>
      </c>
      <c r="P5702" s="37">
        <v>10</v>
      </c>
      <c r="Q5702" s="37">
        <v>5</v>
      </c>
    </row>
    <row r="5703" spans="1:33">
      <c r="A5703" s="174">
        <v>1806</v>
      </c>
      <c r="B5703">
        <v>9</v>
      </c>
      <c r="C5703" s="36" t="s">
        <v>1502</v>
      </c>
      <c r="D5703" s="36" t="s">
        <v>1503</v>
      </c>
      <c r="E5703" s="39" t="s">
        <v>119</v>
      </c>
      <c r="F5703" s="38">
        <v>8.4</v>
      </c>
      <c r="G5703" s="37">
        <v>5</v>
      </c>
      <c r="H5703" s="37">
        <v>5</v>
      </c>
      <c r="I5703" s="37">
        <v>5</v>
      </c>
      <c r="J5703" s="37">
        <v>5</v>
      </c>
      <c r="K5703" s="37">
        <v>10</v>
      </c>
      <c r="L5703" s="37">
        <v>10</v>
      </c>
      <c r="M5703" s="37">
        <v>5</v>
      </c>
      <c r="N5703" s="37">
        <v>10</v>
      </c>
      <c r="O5703" s="37">
        <v>10</v>
      </c>
      <c r="P5703" s="37">
        <v>10</v>
      </c>
      <c r="Q5703" s="37">
        <v>5</v>
      </c>
    </row>
    <row r="5704" spans="1:33" s="157" customFormat="1" ht="16.5" thickBot="1">
      <c r="A5704" s="178">
        <v>1805</v>
      </c>
      <c r="C5704" s="168" t="s">
        <v>1502</v>
      </c>
      <c r="D5704" s="169" t="s">
        <v>1501</v>
      </c>
      <c r="E5704" s="170" t="s">
        <v>119</v>
      </c>
      <c r="F5704" s="171">
        <v>8.4939999999999998</v>
      </c>
      <c r="G5704" s="161" t="e">
        <f>AVERAGE(#REF!)</f>
        <v>#REF!</v>
      </c>
      <c r="H5704" s="161" t="e">
        <f>AVERAGE(#REF!)</f>
        <v>#REF!</v>
      </c>
      <c r="I5704" s="161" t="e">
        <f>AVERAGE(#REF!)</f>
        <v>#REF!</v>
      </c>
      <c r="J5704" s="161" t="e">
        <f>AVERAGE(#REF!)</f>
        <v>#REF!</v>
      </c>
      <c r="K5704" s="161" t="e">
        <f>AVERAGE(#REF!)</f>
        <v>#REF!</v>
      </c>
      <c r="L5704" s="161" t="e">
        <f>AVERAGE(#REF!)</f>
        <v>#REF!</v>
      </c>
      <c r="M5704" s="161" t="e">
        <f>AVERAGE(#REF!)</f>
        <v>#REF!</v>
      </c>
      <c r="N5704" s="161" t="e">
        <f>AVERAGE(#REF!)</f>
        <v>#REF!</v>
      </c>
      <c r="O5704" s="161" t="e">
        <f>AVERAGE(#REF!)</f>
        <v>#REF!</v>
      </c>
      <c r="P5704" s="161" t="e">
        <f>AVERAGE(#REF!)</f>
        <v>#REF!</v>
      </c>
      <c r="Q5704" s="161" t="e">
        <f>AVERAGE(#REF!)</f>
        <v>#REF!</v>
      </c>
      <c r="R5704" s="213"/>
      <c r="S5704" s="162"/>
      <c r="T5704" s="162"/>
      <c r="U5704" s="162"/>
      <c r="V5704" s="162"/>
      <c r="W5704" s="162"/>
      <c r="X5704" s="162"/>
      <c r="Y5704" s="162"/>
      <c r="Z5704" s="162"/>
      <c r="AA5704" s="162"/>
      <c r="AB5704" s="162"/>
      <c r="AC5704" s="162"/>
      <c r="AD5704" s="163"/>
      <c r="AE5704" s="163"/>
      <c r="AF5704" s="163"/>
      <c r="AG5704" s="163"/>
    </row>
    <row r="5705" spans="1:33" ht="14.45" customHeight="1" thickTop="1">
      <c r="A5705" s="174">
        <v>349</v>
      </c>
      <c r="B5705">
        <v>1</v>
      </c>
      <c r="C5705" s="36" t="s">
        <v>7010</v>
      </c>
      <c r="D5705" s="36" t="s">
        <v>7011</v>
      </c>
      <c r="E5705" s="39" t="s">
        <v>934</v>
      </c>
      <c r="F5705" s="38">
        <v>7.3</v>
      </c>
      <c r="G5705" s="37">
        <v>5</v>
      </c>
      <c r="H5705" s="37">
        <v>5</v>
      </c>
      <c r="I5705" s="37">
        <v>5</v>
      </c>
      <c r="J5705" s="37">
        <v>5</v>
      </c>
      <c r="K5705" s="37">
        <v>10</v>
      </c>
      <c r="L5705" s="37">
        <v>10</v>
      </c>
      <c r="M5705" s="37">
        <v>5</v>
      </c>
      <c r="N5705" s="37">
        <v>10</v>
      </c>
      <c r="O5705" s="37">
        <v>10</v>
      </c>
      <c r="P5705" s="37">
        <v>10</v>
      </c>
      <c r="Q5705" s="37">
        <v>5</v>
      </c>
    </row>
    <row r="5706" spans="1:33" ht="14.45" customHeight="1">
      <c r="A5706" s="174">
        <v>348</v>
      </c>
      <c r="B5706">
        <v>2</v>
      </c>
      <c r="C5706" s="36" t="s">
        <v>7010</v>
      </c>
      <c r="D5706" s="36" t="s">
        <v>7012</v>
      </c>
      <c r="E5706" s="39" t="s">
        <v>934</v>
      </c>
      <c r="F5706" s="38">
        <v>7.2</v>
      </c>
      <c r="G5706" s="37">
        <v>5</v>
      </c>
      <c r="H5706" s="37">
        <v>5</v>
      </c>
      <c r="I5706" s="37">
        <v>5</v>
      </c>
      <c r="J5706" s="37">
        <v>5</v>
      </c>
      <c r="K5706" s="37">
        <v>10</v>
      </c>
      <c r="L5706" s="37">
        <v>10</v>
      </c>
      <c r="M5706" s="37">
        <v>5</v>
      </c>
      <c r="N5706" s="37">
        <v>10</v>
      </c>
      <c r="O5706" s="37">
        <v>10</v>
      </c>
      <c r="P5706" s="37">
        <v>10</v>
      </c>
      <c r="Q5706" s="37">
        <v>5</v>
      </c>
    </row>
    <row r="5707" spans="1:33" ht="14.45" customHeight="1">
      <c r="A5707" s="174">
        <v>347</v>
      </c>
      <c r="B5707">
        <v>3</v>
      </c>
      <c r="C5707" s="36" t="s">
        <v>7010</v>
      </c>
      <c r="D5707" s="36" t="s">
        <v>7013</v>
      </c>
      <c r="E5707" s="39" t="s">
        <v>934</v>
      </c>
      <c r="F5707" s="38">
        <v>7.4</v>
      </c>
      <c r="G5707" s="37">
        <v>5</v>
      </c>
      <c r="H5707" s="37">
        <v>5</v>
      </c>
      <c r="I5707" s="37">
        <v>5</v>
      </c>
      <c r="J5707" s="37">
        <v>5</v>
      </c>
      <c r="K5707" s="37">
        <v>10</v>
      </c>
      <c r="L5707" s="37">
        <v>10</v>
      </c>
      <c r="M5707" s="37">
        <v>5</v>
      </c>
      <c r="N5707" s="37">
        <v>10</v>
      </c>
      <c r="O5707" s="37">
        <v>10</v>
      </c>
      <c r="P5707" s="37">
        <v>10</v>
      </c>
      <c r="Q5707" s="37">
        <v>5</v>
      </c>
    </row>
    <row r="5708" spans="1:33" ht="14.45" customHeight="1">
      <c r="A5708" s="174">
        <v>346</v>
      </c>
      <c r="B5708">
        <v>4</v>
      </c>
      <c r="C5708" s="36" t="s">
        <v>7010</v>
      </c>
      <c r="D5708" s="36" t="s">
        <v>7014</v>
      </c>
      <c r="E5708" s="39" t="s">
        <v>934</v>
      </c>
      <c r="F5708" s="38">
        <v>7.7</v>
      </c>
      <c r="G5708" s="37">
        <v>5</v>
      </c>
      <c r="H5708" s="37">
        <v>5</v>
      </c>
      <c r="I5708" s="37">
        <v>5</v>
      </c>
      <c r="J5708" s="37">
        <v>5</v>
      </c>
      <c r="K5708" s="37">
        <v>10</v>
      </c>
      <c r="L5708" s="37">
        <v>10</v>
      </c>
      <c r="M5708" s="37">
        <v>5</v>
      </c>
      <c r="N5708" s="37">
        <v>10</v>
      </c>
      <c r="O5708" s="37">
        <v>10</v>
      </c>
      <c r="P5708" s="37">
        <v>10</v>
      </c>
      <c r="Q5708" s="37">
        <v>5</v>
      </c>
    </row>
    <row r="5709" spans="1:33" ht="14.45" customHeight="1">
      <c r="A5709" s="174">
        <v>345</v>
      </c>
      <c r="B5709">
        <v>5</v>
      </c>
      <c r="C5709" s="36" t="s">
        <v>7010</v>
      </c>
      <c r="D5709" s="36" t="s">
        <v>7015</v>
      </c>
      <c r="E5709" s="39" t="s">
        <v>934</v>
      </c>
      <c r="F5709" s="38">
        <v>8</v>
      </c>
      <c r="G5709" s="37">
        <v>5</v>
      </c>
      <c r="H5709" s="37">
        <v>5</v>
      </c>
      <c r="I5709" s="37">
        <v>5</v>
      </c>
      <c r="J5709" s="37">
        <v>5</v>
      </c>
      <c r="K5709" s="37">
        <v>10</v>
      </c>
      <c r="L5709" s="37">
        <v>10</v>
      </c>
      <c r="M5709" s="37">
        <v>5</v>
      </c>
      <c r="N5709" s="37">
        <v>10</v>
      </c>
      <c r="O5709" s="37">
        <v>10</v>
      </c>
      <c r="P5709" s="37">
        <v>10</v>
      </c>
      <c r="Q5709" s="37">
        <v>5</v>
      </c>
    </row>
    <row r="5710" spans="1:33" ht="14.45" customHeight="1">
      <c r="A5710" s="174">
        <v>344</v>
      </c>
      <c r="B5710">
        <v>6</v>
      </c>
      <c r="C5710" s="36" t="s">
        <v>7010</v>
      </c>
      <c r="D5710" s="36" t="s">
        <v>7016</v>
      </c>
      <c r="E5710" s="39" t="s">
        <v>934</v>
      </c>
      <c r="F5710" s="38">
        <v>8.3000000000000007</v>
      </c>
      <c r="G5710" s="37">
        <v>5</v>
      </c>
      <c r="H5710" s="37">
        <v>5</v>
      </c>
      <c r="I5710" s="37">
        <v>5</v>
      </c>
      <c r="J5710" s="37">
        <v>5</v>
      </c>
      <c r="K5710" s="37">
        <v>10</v>
      </c>
      <c r="L5710" s="37">
        <v>10</v>
      </c>
      <c r="M5710" s="37">
        <v>5</v>
      </c>
      <c r="N5710" s="37">
        <v>10</v>
      </c>
      <c r="O5710" s="37">
        <v>10</v>
      </c>
      <c r="P5710" s="37">
        <v>10</v>
      </c>
      <c r="Q5710" s="37">
        <v>5</v>
      </c>
    </row>
    <row r="5711" spans="1:33" ht="14.45" customHeight="1">
      <c r="A5711" s="174">
        <v>343</v>
      </c>
      <c r="B5711">
        <v>7</v>
      </c>
      <c r="C5711" s="36" t="s">
        <v>7010</v>
      </c>
      <c r="D5711" s="36" t="s">
        <v>7017</v>
      </c>
      <c r="E5711" s="39" t="s">
        <v>934</v>
      </c>
      <c r="F5711" s="38">
        <v>8.6999999999999993</v>
      </c>
      <c r="G5711" s="37">
        <v>5</v>
      </c>
      <c r="H5711" s="37">
        <v>5</v>
      </c>
      <c r="I5711" s="37">
        <v>5</v>
      </c>
      <c r="J5711" s="37">
        <v>5</v>
      </c>
      <c r="K5711" s="37">
        <v>10</v>
      </c>
      <c r="L5711" s="37">
        <v>10</v>
      </c>
      <c r="M5711" s="37">
        <v>5</v>
      </c>
      <c r="N5711" s="37">
        <v>10</v>
      </c>
      <c r="O5711" s="37">
        <v>10</v>
      </c>
      <c r="P5711" s="37">
        <v>10</v>
      </c>
      <c r="Q5711" s="37">
        <v>5</v>
      </c>
    </row>
    <row r="5712" spans="1:33" ht="14.45" customHeight="1">
      <c r="A5712" s="174">
        <v>342</v>
      </c>
      <c r="B5712">
        <v>8</v>
      </c>
      <c r="C5712" s="36" t="s">
        <v>7010</v>
      </c>
      <c r="D5712" s="36" t="s">
        <v>7018</v>
      </c>
      <c r="E5712" s="39" t="s">
        <v>934</v>
      </c>
      <c r="F5712" s="38">
        <v>8.6</v>
      </c>
      <c r="G5712" s="37">
        <v>5</v>
      </c>
      <c r="H5712" s="37">
        <v>5</v>
      </c>
      <c r="I5712" s="37">
        <v>5</v>
      </c>
      <c r="J5712" s="37">
        <v>5</v>
      </c>
      <c r="K5712" s="37">
        <v>10</v>
      </c>
      <c r="L5712" s="37">
        <v>10</v>
      </c>
      <c r="M5712" s="37">
        <v>5</v>
      </c>
      <c r="N5712" s="37">
        <v>10</v>
      </c>
      <c r="O5712" s="37">
        <v>10</v>
      </c>
      <c r="P5712" s="37">
        <v>10</v>
      </c>
      <c r="Q5712" s="37">
        <v>5</v>
      </c>
    </row>
    <row r="5713" spans="1:17" ht="14.45" customHeight="1">
      <c r="A5713" s="174">
        <v>341</v>
      </c>
      <c r="B5713">
        <v>9</v>
      </c>
      <c r="C5713" s="36" t="s">
        <v>7010</v>
      </c>
      <c r="D5713" s="36" t="s">
        <v>7019</v>
      </c>
      <c r="E5713" s="39" t="s">
        <v>934</v>
      </c>
      <c r="F5713" s="38">
        <v>8.5</v>
      </c>
      <c r="G5713" s="37">
        <v>5</v>
      </c>
      <c r="H5713" s="37">
        <v>5</v>
      </c>
      <c r="I5713" s="37">
        <v>5</v>
      </c>
      <c r="J5713" s="37">
        <v>5</v>
      </c>
      <c r="K5713" s="37">
        <v>10</v>
      </c>
      <c r="L5713" s="37">
        <v>10</v>
      </c>
      <c r="M5713" s="37">
        <v>5</v>
      </c>
      <c r="N5713" s="37">
        <v>10</v>
      </c>
      <c r="O5713" s="37">
        <v>10</v>
      </c>
      <c r="P5713" s="37">
        <v>10</v>
      </c>
      <c r="Q5713" s="37">
        <v>5</v>
      </c>
    </row>
    <row r="5714" spans="1:17" ht="14.45" customHeight="1">
      <c r="A5714" s="174">
        <v>340</v>
      </c>
      <c r="B5714">
        <v>10</v>
      </c>
      <c r="C5714" s="36" t="s">
        <v>7010</v>
      </c>
      <c r="D5714" s="36" t="s">
        <v>7020</v>
      </c>
      <c r="E5714" s="39" t="s">
        <v>934</v>
      </c>
      <c r="F5714" s="38">
        <v>8.6999999999999993</v>
      </c>
      <c r="G5714" s="37">
        <v>5</v>
      </c>
      <c r="H5714" s="37">
        <v>5</v>
      </c>
      <c r="I5714" s="37">
        <v>5</v>
      </c>
      <c r="J5714" s="37">
        <v>5</v>
      </c>
      <c r="K5714" s="37">
        <v>10</v>
      </c>
      <c r="L5714" s="37">
        <v>10</v>
      </c>
      <c r="M5714" s="37">
        <v>5</v>
      </c>
      <c r="N5714" s="37">
        <v>10</v>
      </c>
      <c r="O5714" s="37">
        <v>10</v>
      </c>
      <c r="P5714" s="37">
        <v>10</v>
      </c>
      <c r="Q5714" s="37">
        <v>5</v>
      </c>
    </row>
    <row r="5715" spans="1:17" ht="14.45" customHeight="1">
      <c r="A5715" s="174">
        <v>339</v>
      </c>
      <c r="B5715">
        <v>11</v>
      </c>
      <c r="C5715" s="36" t="s">
        <v>7010</v>
      </c>
      <c r="D5715" s="36" t="s">
        <v>7021</v>
      </c>
      <c r="E5715" s="39" t="s">
        <v>934</v>
      </c>
      <c r="F5715" s="38">
        <v>8.6</v>
      </c>
      <c r="G5715" s="37">
        <v>5</v>
      </c>
      <c r="H5715" s="37">
        <v>5</v>
      </c>
      <c r="I5715" s="37">
        <v>5</v>
      </c>
      <c r="J5715" s="37">
        <v>5</v>
      </c>
      <c r="K5715" s="37">
        <v>10</v>
      </c>
      <c r="L5715" s="37">
        <v>10</v>
      </c>
      <c r="M5715" s="37">
        <v>5</v>
      </c>
      <c r="N5715" s="37">
        <v>10</v>
      </c>
      <c r="O5715" s="37">
        <v>10</v>
      </c>
      <c r="P5715" s="37">
        <v>10</v>
      </c>
      <c r="Q5715" s="37">
        <v>5</v>
      </c>
    </row>
    <row r="5716" spans="1:17" ht="14.45" customHeight="1">
      <c r="A5716" s="174">
        <v>338</v>
      </c>
      <c r="B5716">
        <v>12</v>
      </c>
      <c r="C5716" s="36" t="s">
        <v>7010</v>
      </c>
      <c r="D5716" s="36" t="s">
        <v>7022</v>
      </c>
      <c r="E5716" s="39" t="s">
        <v>934</v>
      </c>
      <c r="F5716" s="38">
        <v>8.4</v>
      </c>
      <c r="G5716" s="37">
        <v>5</v>
      </c>
      <c r="H5716" s="37">
        <v>5</v>
      </c>
      <c r="I5716" s="37">
        <v>5</v>
      </c>
      <c r="J5716" s="37">
        <v>5</v>
      </c>
      <c r="K5716" s="37">
        <v>10</v>
      </c>
      <c r="L5716" s="37">
        <v>10</v>
      </c>
      <c r="M5716" s="37">
        <v>5</v>
      </c>
      <c r="N5716" s="37">
        <v>10</v>
      </c>
      <c r="O5716" s="37">
        <v>10</v>
      </c>
      <c r="P5716" s="37">
        <v>10</v>
      </c>
      <c r="Q5716" s="37">
        <v>5</v>
      </c>
    </row>
    <row r="5717" spans="1:17" ht="14.45" customHeight="1">
      <c r="A5717" s="174">
        <v>337</v>
      </c>
      <c r="B5717">
        <v>13</v>
      </c>
      <c r="C5717" s="36" t="s">
        <v>7010</v>
      </c>
      <c r="D5717" s="36" t="s">
        <v>7023</v>
      </c>
      <c r="E5717" s="39" t="s">
        <v>934</v>
      </c>
      <c r="F5717" s="38">
        <v>8.6</v>
      </c>
      <c r="G5717" s="37">
        <v>5</v>
      </c>
      <c r="H5717" s="37">
        <v>5</v>
      </c>
      <c r="I5717" s="37">
        <v>5</v>
      </c>
      <c r="J5717" s="37">
        <v>5</v>
      </c>
      <c r="K5717" s="37">
        <v>10</v>
      </c>
      <c r="L5717" s="37">
        <v>10</v>
      </c>
      <c r="M5717" s="37">
        <v>5</v>
      </c>
      <c r="N5717" s="37">
        <v>10</v>
      </c>
      <c r="O5717" s="37">
        <v>10</v>
      </c>
      <c r="P5717" s="37">
        <v>10</v>
      </c>
      <c r="Q5717" s="37">
        <v>5</v>
      </c>
    </row>
    <row r="5718" spans="1:17" ht="14.45" customHeight="1">
      <c r="A5718" s="174">
        <v>336</v>
      </c>
      <c r="C5718" s="36" t="s">
        <v>7010</v>
      </c>
      <c r="D5718" s="35" t="s">
        <v>7024</v>
      </c>
      <c r="E5718" s="34" t="s">
        <v>934</v>
      </c>
      <c r="F5718" s="130">
        <v>8.1349999999999998</v>
      </c>
      <c r="G5718" s="33" t="e">
        <f>AVERAGE(#REF!)</f>
        <v>#REF!</v>
      </c>
      <c r="H5718" s="33" t="e">
        <f>AVERAGE(#REF!)</f>
        <v>#REF!</v>
      </c>
      <c r="I5718" s="33" t="e">
        <f>AVERAGE(#REF!)</f>
        <v>#REF!</v>
      </c>
      <c r="J5718" s="33" t="e">
        <f>AVERAGE(#REF!)</f>
        <v>#REF!</v>
      </c>
      <c r="K5718" s="33" t="e">
        <f>AVERAGE(#REF!)</f>
        <v>#REF!</v>
      </c>
      <c r="L5718" s="33" t="e">
        <f>AVERAGE(#REF!)</f>
        <v>#REF!</v>
      </c>
      <c r="M5718" s="33" t="e">
        <f>AVERAGE(#REF!)</f>
        <v>#REF!</v>
      </c>
      <c r="N5718" s="33" t="e">
        <f>AVERAGE(#REF!)</f>
        <v>#REF!</v>
      </c>
      <c r="O5718" s="33" t="e">
        <f>AVERAGE(#REF!)</f>
        <v>#REF!</v>
      </c>
      <c r="P5718" s="33" t="e">
        <f>AVERAGE(#REF!)</f>
        <v>#REF!</v>
      </c>
      <c r="Q5718" s="33" t="e">
        <f>AVERAGE(#REF!)</f>
        <v>#REF!</v>
      </c>
    </row>
    <row r="5719" spans="1:17" ht="14.45" customHeight="1">
      <c r="A5719" s="174">
        <v>335</v>
      </c>
      <c r="B5719">
        <v>1</v>
      </c>
      <c r="C5719" s="36" t="s">
        <v>6675</v>
      </c>
      <c r="D5719" s="36" t="s">
        <v>6676</v>
      </c>
      <c r="E5719" s="39" t="s">
        <v>934</v>
      </c>
      <c r="F5719" s="38">
        <v>9.1999999999999993</v>
      </c>
      <c r="G5719" s="37">
        <v>5</v>
      </c>
      <c r="H5719" s="37">
        <v>5</v>
      </c>
      <c r="I5719" s="37">
        <v>5</v>
      </c>
      <c r="J5719" s="37">
        <v>5</v>
      </c>
      <c r="K5719" s="37">
        <v>10</v>
      </c>
      <c r="L5719" s="37">
        <v>10</v>
      </c>
      <c r="M5719" s="37">
        <v>5</v>
      </c>
      <c r="N5719" s="37">
        <v>10</v>
      </c>
      <c r="O5719" s="37">
        <v>10</v>
      </c>
      <c r="P5719" s="37">
        <v>10</v>
      </c>
      <c r="Q5719" s="37">
        <v>5</v>
      </c>
    </row>
    <row r="5720" spans="1:17" ht="14.45" customHeight="1">
      <c r="A5720" s="174">
        <v>334</v>
      </c>
      <c r="B5720">
        <v>2</v>
      </c>
      <c r="C5720" s="36" t="s">
        <v>6675</v>
      </c>
      <c r="D5720" s="36" t="s">
        <v>6677</v>
      </c>
      <c r="E5720" s="39" t="s">
        <v>934</v>
      </c>
      <c r="F5720" s="38">
        <v>8.6999999999999993</v>
      </c>
      <c r="G5720" s="37">
        <v>5</v>
      </c>
      <c r="H5720" s="37">
        <v>5</v>
      </c>
      <c r="I5720" s="37">
        <v>5</v>
      </c>
      <c r="J5720" s="37">
        <v>5</v>
      </c>
      <c r="K5720" s="37">
        <v>10</v>
      </c>
      <c r="L5720" s="37">
        <v>10</v>
      </c>
      <c r="M5720" s="37">
        <v>5</v>
      </c>
      <c r="N5720" s="37">
        <v>10</v>
      </c>
      <c r="O5720" s="37">
        <v>10</v>
      </c>
      <c r="P5720" s="37">
        <v>10</v>
      </c>
      <c r="Q5720" s="37">
        <v>5</v>
      </c>
    </row>
    <row r="5721" spans="1:17" ht="14.45" customHeight="1">
      <c r="A5721" s="174">
        <v>333</v>
      </c>
      <c r="B5721">
        <v>3</v>
      </c>
      <c r="C5721" s="36" t="s">
        <v>6675</v>
      </c>
      <c r="D5721" s="36" t="s">
        <v>6678</v>
      </c>
      <c r="E5721" s="39" t="s">
        <v>934</v>
      </c>
      <c r="F5721" s="38">
        <v>8.8000000000000007</v>
      </c>
      <c r="G5721" s="37">
        <v>5</v>
      </c>
      <c r="H5721" s="37">
        <v>5</v>
      </c>
      <c r="I5721" s="37">
        <v>5</v>
      </c>
      <c r="J5721" s="37">
        <v>5</v>
      </c>
      <c r="K5721" s="37">
        <v>10</v>
      </c>
      <c r="L5721" s="37">
        <v>10</v>
      </c>
      <c r="M5721" s="37">
        <v>5</v>
      </c>
      <c r="N5721" s="37">
        <v>10</v>
      </c>
      <c r="O5721" s="37">
        <v>10</v>
      </c>
      <c r="P5721" s="37">
        <v>10</v>
      </c>
      <c r="Q5721" s="37">
        <v>5</v>
      </c>
    </row>
    <row r="5722" spans="1:17" ht="14.45" customHeight="1">
      <c r="A5722" s="174">
        <v>332</v>
      </c>
      <c r="B5722">
        <v>4</v>
      </c>
      <c r="C5722" s="36" t="s">
        <v>6675</v>
      </c>
      <c r="D5722" s="42" t="s">
        <v>6679</v>
      </c>
      <c r="E5722" s="41" t="s">
        <v>934</v>
      </c>
      <c r="F5722" s="40">
        <v>9.5</v>
      </c>
      <c r="G5722" s="37">
        <v>5</v>
      </c>
      <c r="H5722" s="37">
        <v>5</v>
      </c>
      <c r="I5722" s="37">
        <v>5</v>
      </c>
      <c r="J5722" s="37">
        <v>5</v>
      </c>
      <c r="K5722" s="37">
        <v>10</v>
      </c>
      <c r="L5722" s="37">
        <v>10</v>
      </c>
      <c r="M5722" s="37">
        <v>5</v>
      </c>
      <c r="N5722" s="37">
        <v>10</v>
      </c>
      <c r="O5722" s="37">
        <v>10</v>
      </c>
      <c r="P5722" s="37">
        <v>10</v>
      </c>
      <c r="Q5722" s="37">
        <v>5</v>
      </c>
    </row>
    <row r="5723" spans="1:17" ht="14.45" customHeight="1">
      <c r="A5723" s="174">
        <v>331</v>
      </c>
      <c r="B5723">
        <v>5</v>
      </c>
      <c r="C5723" s="36" t="s">
        <v>6675</v>
      </c>
      <c r="D5723" s="36" t="s">
        <v>6680</v>
      </c>
      <c r="E5723" s="39" t="s">
        <v>934</v>
      </c>
      <c r="F5723" s="38">
        <v>9</v>
      </c>
      <c r="G5723" s="37">
        <v>5</v>
      </c>
      <c r="H5723" s="37">
        <v>5</v>
      </c>
      <c r="I5723" s="37">
        <v>5</v>
      </c>
      <c r="J5723" s="37">
        <v>5</v>
      </c>
      <c r="K5723" s="37">
        <v>10</v>
      </c>
      <c r="L5723" s="37">
        <v>10</v>
      </c>
      <c r="M5723" s="37">
        <v>5</v>
      </c>
      <c r="N5723" s="37">
        <v>10</v>
      </c>
      <c r="O5723" s="37">
        <v>10</v>
      </c>
      <c r="P5723" s="37">
        <v>10</v>
      </c>
      <c r="Q5723" s="37">
        <v>5</v>
      </c>
    </row>
    <row r="5724" spans="1:17" ht="14.45" customHeight="1">
      <c r="A5724" s="174">
        <v>330</v>
      </c>
      <c r="B5724">
        <v>6</v>
      </c>
      <c r="C5724" s="36" t="s">
        <v>6675</v>
      </c>
      <c r="D5724" s="36" t="s">
        <v>6681</v>
      </c>
      <c r="E5724" s="39" t="s">
        <v>934</v>
      </c>
      <c r="F5724" s="38">
        <v>9.3000000000000007</v>
      </c>
      <c r="G5724" s="37">
        <v>5</v>
      </c>
      <c r="H5724" s="37">
        <v>5</v>
      </c>
      <c r="I5724" s="37">
        <v>5</v>
      </c>
      <c r="J5724" s="37">
        <v>5</v>
      </c>
      <c r="K5724" s="37">
        <v>10</v>
      </c>
      <c r="L5724" s="37">
        <v>10</v>
      </c>
      <c r="M5724" s="37">
        <v>5</v>
      </c>
      <c r="N5724" s="37">
        <v>10</v>
      </c>
      <c r="O5724" s="37">
        <v>10</v>
      </c>
      <c r="P5724" s="37">
        <v>10</v>
      </c>
      <c r="Q5724" s="37">
        <v>5</v>
      </c>
    </row>
    <row r="5725" spans="1:17" ht="14.45" customHeight="1">
      <c r="A5725" s="174">
        <v>329</v>
      </c>
      <c r="B5725">
        <v>7</v>
      </c>
      <c r="C5725" s="36" t="s">
        <v>6675</v>
      </c>
      <c r="D5725" s="36" t="s">
        <v>6682</v>
      </c>
      <c r="E5725" s="39" t="s">
        <v>934</v>
      </c>
      <c r="F5725" s="38">
        <v>9.1999999999999993</v>
      </c>
      <c r="G5725" s="37">
        <v>5</v>
      </c>
      <c r="H5725" s="37">
        <v>5</v>
      </c>
      <c r="I5725" s="37">
        <v>5</v>
      </c>
      <c r="J5725" s="37">
        <v>5</v>
      </c>
      <c r="K5725" s="37">
        <v>10</v>
      </c>
      <c r="L5725" s="37">
        <v>10</v>
      </c>
      <c r="M5725" s="37">
        <v>5</v>
      </c>
      <c r="N5725" s="37">
        <v>10</v>
      </c>
      <c r="O5725" s="37">
        <v>10</v>
      </c>
      <c r="P5725" s="37">
        <v>10</v>
      </c>
      <c r="Q5725" s="37">
        <v>5</v>
      </c>
    </row>
    <row r="5726" spans="1:17" ht="14.45" customHeight="1">
      <c r="A5726" s="174">
        <v>328</v>
      </c>
      <c r="B5726">
        <v>8</v>
      </c>
      <c r="C5726" s="36" t="s">
        <v>6675</v>
      </c>
      <c r="D5726" s="36" t="s">
        <v>6683</v>
      </c>
      <c r="E5726" s="39" t="s">
        <v>934</v>
      </c>
      <c r="F5726" s="38">
        <v>8</v>
      </c>
      <c r="G5726" s="37">
        <v>5</v>
      </c>
      <c r="H5726" s="37">
        <v>5</v>
      </c>
      <c r="I5726" s="37">
        <v>5</v>
      </c>
      <c r="J5726" s="37">
        <v>5</v>
      </c>
      <c r="K5726" s="37">
        <v>10</v>
      </c>
      <c r="L5726" s="37">
        <v>10</v>
      </c>
      <c r="M5726" s="37">
        <v>5</v>
      </c>
      <c r="N5726" s="37">
        <v>10</v>
      </c>
      <c r="O5726" s="37">
        <v>10</v>
      </c>
      <c r="P5726" s="37">
        <v>10</v>
      </c>
      <c r="Q5726" s="37">
        <v>5</v>
      </c>
    </row>
    <row r="5727" spans="1:17" ht="14.45" customHeight="1">
      <c r="A5727" s="174">
        <v>327</v>
      </c>
      <c r="B5727">
        <v>9</v>
      </c>
      <c r="C5727" s="36" t="s">
        <v>6675</v>
      </c>
      <c r="D5727" s="36" t="s">
        <v>6684</v>
      </c>
      <c r="E5727" s="39" t="s">
        <v>934</v>
      </c>
      <c r="F5727" s="38">
        <v>8.4</v>
      </c>
      <c r="G5727" s="37">
        <v>5</v>
      </c>
      <c r="H5727" s="37">
        <v>5</v>
      </c>
      <c r="I5727" s="37">
        <v>5</v>
      </c>
      <c r="J5727" s="37">
        <v>5</v>
      </c>
      <c r="K5727" s="37">
        <v>10</v>
      </c>
      <c r="L5727" s="37">
        <v>10</v>
      </c>
      <c r="M5727" s="37">
        <v>5</v>
      </c>
      <c r="N5727" s="37">
        <v>10</v>
      </c>
      <c r="O5727" s="37">
        <v>10</v>
      </c>
      <c r="P5727" s="37">
        <v>10</v>
      </c>
      <c r="Q5727" s="37">
        <v>5</v>
      </c>
    </row>
    <row r="5728" spans="1:17" ht="14.45" customHeight="1">
      <c r="A5728" s="174">
        <v>326</v>
      </c>
      <c r="B5728">
        <v>10</v>
      </c>
      <c r="C5728" s="36" t="s">
        <v>6675</v>
      </c>
      <c r="D5728" s="36" t="s">
        <v>6685</v>
      </c>
      <c r="E5728" s="39" t="s">
        <v>934</v>
      </c>
      <c r="F5728" s="38">
        <v>8.5</v>
      </c>
      <c r="G5728" s="37">
        <v>5</v>
      </c>
      <c r="H5728" s="37">
        <v>5</v>
      </c>
      <c r="I5728" s="37">
        <v>5</v>
      </c>
      <c r="J5728" s="37">
        <v>5</v>
      </c>
      <c r="K5728" s="37">
        <v>10</v>
      </c>
      <c r="L5728" s="37">
        <v>10</v>
      </c>
      <c r="M5728" s="37">
        <v>5</v>
      </c>
      <c r="N5728" s="37">
        <v>10</v>
      </c>
      <c r="O5728" s="37">
        <v>10</v>
      </c>
      <c r="P5728" s="37">
        <v>10</v>
      </c>
      <c r="Q5728" s="37">
        <v>5</v>
      </c>
    </row>
    <row r="5729" spans="1:17" ht="14.45" customHeight="1">
      <c r="A5729" s="174">
        <v>325</v>
      </c>
      <c r="B5729">
        <v>11</v>
      </c>
      <c r="C5729" s="36" t="s">
        <v>6675</v>
      </c>
      <c r="D5729" s="42" t="s">
        <v>6686</v>
      </c>
      <c r="E5729" s="41" t="s">
        <v>934</v>
      </c>
      <c r="F5729" s="40">
        <v>9.6999999999999993</v>
      </c>
      <c r="G5729" s="37">
        <v>5</v>
      </c>
      <c r="H5729" s="37">
        <v>5</v>
      </c>
      <c r="I5729" s="37">
        <v>5</v>
      </c>
      <c r="J5729" s="37">
        <v>5</v>
      </c>
      <c r="K5729" s="37">
        <v>10</v>
      </c>
      <c r="L5729" s="37">
        <v>10</v>
      </c>
      <c r="M5729" s="37">
        <v>5</v>
      </c>
      <c r="N5729" s="37">
        <v>10</v>
      </c>
      <c r="O5729" s="37">
        <v>10</v>
      </c>
      <c r="P5729" s="37">
        <v>10</v>
      </c>
      <c r="Q5729" s="37">
        <v>5</v>
      </c>
    </row>
    <row r="5730" spans="1:17" ht="14.45" customHeight="1">
      <c r="A5730" s="174">
        <v>324</v>
      </c>
      <c r="B5730">
        <v>12</v>
      </c>
      <c r="C5730" s="36" t="s">
        <v>6675</v>
      </c>
      <c r="D5730" s="36" t="s">
        <v>6687</v>
      </c>
      <c r="E5730" s="39" t="s">
        <v>934</v>
      </c>
      <c r="F5730" s="38">
        <v>9.4</v>
      </c>
      <c r="G5730" s="37">
        <v>5</v>
      </c>
      <c r="H5730" s="37">
        <v>5</v>
      </c>
      <c r="I5730" s="37">
        <v>5</v>
      </c>
      <c r="J5730" s="37">
        <v>5</v>
      </c>
      <c r="K5730" s="37">
        <v>10</v>
      </c>
      <c r="L5730" s="37">
        <v>10</v>
      </c>
      <c r="M5730" s="37">
        <v>5</v>
      </c>
      <c r="N5730" s="37">
        <v>10</v>
      </c>
      <c r="O5730" s="37">
        <v>10</v>
      </c>
      <c r="P5730" s="37">
        <v>10</v>
      </c>
      <c r="Q5730" s="37">
        <v>5</v>
      </c>
    </row>
    <row r="5731" spans="1:17" ht="14.45" customHeight="1">
      <c r="A5731" s="174">
        <v>323</v>
      </c>
      <c r="B5731">
        <v>13</v>
      </c>
      <c r="C5731" s="36" t="s">
        <v>6675</v>
      </c>
      <c r="D5731" s="36" t="s">
        <v>6688</v>
      </c>
      <c r="E5731" s="39" t="s">
        <v>934</v>
      </c>
      <c r="F5731" s="38">
        <v>9</v>
      </c>
      <c r="G5731" s="37">
        <v>5</v>
      </c>
      <c r="H5731" s="37">
        <v>5</v>
      </c>
      <c r="I5731" s="37">
        <v>5</v>
      </c>
      <c r="J5731" s="37">
        <v>5</v>
      </c>
      <c r="K5731" s="37">
        <v>10</v>
      </c>
      <c r="L5731" s="37">
        <v>10</v>
      </c>
      <c r="M5731" s="37">
        <v>5</v>
      </c>
      <c r="N5731" s="37">
        <v>10</v>
      </c>
      <c r="O5731" s="37">
        <v>10</v>
      </c>
      <c r="P5731" s="37">
        <v>10</v>
      </c>
      <c r="Q5731" s="37">
        <v>5</v>
      </c>
    </row>
    <row r="5732" spans="1:17" ht="14.45" customHeight="1">
      <c r="A5732" s="174">
        <v>322</v>
      </c>
      <c r="B5732">
        <v>14</v>
      </c>
      <c r="C5732" s="36" t="s">
        <v>6675</v>
      </c>
      <c r="D5732" s="36" t="s">
        <v>6689</v>
      </c>
      <c r="E5732" s="39" t="s">
        <v>934</v>
      </c>
      <c r="F5732" s="38">
        <v>8.6</v>
      </c>
      <c r="G5732" s="37">
        <v>5</v>
      </c>
      <c r="H5732" s="37">
        <v>5</v>
      </c>
      <c r="I5732" s="37">
        <v>5</v>
      </c>
      <c r="J5732" s="37">
        <v>5</v>
      </c>
      <c r="K5732" s="37">
        <v>10</v>
      </c>
      <c r="L5732" s="37">
        <v>10</v>
      </c>
      <c r="M5732" s="37">
        <v>5</v>
      </c>
      <c r="N5732" s="37">
        <v>10</v>
      </c>
      <c r="O5732" s="37">
        <v>10</v>
      </c>
      <c r="P5732" s="37">
        <v>10</v>
      </c>
      <c r="Q5732" s="37">
        <v>5</v>
      </c>
    </row>
    <row r="5733" spans="1:17" ht="14.45" customHeight="1">
      <c r="A5733" s="174">
        <v>321</v>
      </c>
      <c r="B5733">
        <v>15</v>
      </c>
      <c r="C5733" s="36" t="s">
        <v>6675</v>
      </c>
      <c r="D5733" s="36" t="s">
        <v>6690</v>
      </c>
      <c r="E5733" s="39" t="s">
        <v>934</v>
      </c>
      <c r="F5733" s="38">
        <v>8</v>
      </c>
      <c r="G5733" s="37">
        <v>5</v>
      </c>
      <c r="H5733" s="37">
        <v>5</v>
      </c>
      <c r="I5733" s="37">
        <v>5</v>
      </c>
      <c r="J5733" s="37">
        <v>5</v>
      </c>
      <c r="K5733" s="37">
        <v>10</v>
      </c>
      <c r="L5733" s="37">
        <v>10</v>
      </c>
      <c r="M5733" s="37">
        <v>5</v>
      </c>
      <c r="N5733" s="37">
        <v>10</v>
      </c>
      <c r="O5733" s="37">
        <v>10</v>
      </c>
      <c r="P5733" s="37">
        <v>10</v>
      </c>
      <c r="Q5733" s="37">
        <v>5</v>
      </c>
    </row>
    <row r="5734" spans="1:17" ht="14.45" customHeight="1">
      <c r="A5734" s="174">
        <v>320</v>
      </c>
      <c r="B5734">
        <v>16</v>
      </c>
      <c r="C5734" s="36" t="s">
        <v>6675</v>
      </c>
      <c r="D5734" s="36" t="s">
        <v>6691</v>
      </c>
      <c r="E5734" s="39" t="s">
        <v>934</v>
      </c>
      <c r="F5734" s="38">
        <v>7.6</v>
      </c>
      <c r="G5734" s="37">
        <v>5</v>
      </c>
      <c r="H5734" s="37">
        <v>5</v>
      </c>
      <c r="I5734" s="37">
        <v>5</v>
      </c>
      <c r="J5734" s="37">
        <v>5</v>
      </c>
      <c r="K5734" s="37">
        <v>10</v>
      </c>
      <c r="L5734" s="37">
        <v>10</v>
      </c>
      <c r="M5734" s="37">
        <v>5</v>
      </c>
      <c r="N5734" s="37">
        <v>10</v>
      </c>
      <c r="O5734" s="37">
        <v>10</v>
      </c>
      <c r="P5734" s="37">
        <v>10</v>
      </c>
      <c r="Q5734" s="37">
        <v>5</v>
      </c>
    </row>
    <row r="5735" spans="1:17" ht="14.45" customHeight="1">
      <c r="A5735" s="174">
        <v>319</v>
      </c>
      <c r="C5735" s="36" t="s">
        <v>6675</v>
      </c>
      <c r="D5735" s="35" t="s">
        <v>6613</v>
      </c>
      <c r="E5735" s="34" t="s">
        <v>934</v>
      </c>
      <c r="F5735" s="130">
        <v>8.7870000000000008</v>
      </c>
      <c r="G5735" s="33" t="e">
        <f>AVERAGE(#REF!)</f>
        <v>#REF!</v>
      </c>
      <c r="H5735" s="33" t="e">
        <f>AVERAGE(#REF!)</f>
        <v>#REF!</v>
      </c>
      <c r="I5735" s="33" t="e">
        <f>AVERAGE(#REF!)</f>
        <v>#REF!</v>
      </c>
      <c r="J5735" s="33" t="e">
        <f>AVERAGE(#REF!)</f>
        <v>#REF!</v>
      </c>
      <c r="K5735" s="33" t="e">
        <f>AVERAGE(#REF!)</f>
        <v>#REF!</v>
      </c>
      <c r="L5735" s="33" t="e">
        <f>AVERAGE(#REF!)</f>
        <v>#REF!</v>
      </c>
      <c r="M5735" s="33" t="e">
        <f>AVERAGE(#REF!)</f>
        <v>#REF!</v>
      </c>
      <c r="N5735" s="33" t="e">
        <f>AVERAGE(#REF!)</f>
        <v>#REF!</v>
      </c>
      <c r="O5735" s="33" t="e">
        <f>AVERAGE(#REF!)</f>
        <v>#REF!</v>
      </c>
      <c r="P5735" s="33" t="e">
        <f>AVERAGE(#REF!)</f>
        <v>#REF!</v>
      </c>
      <c r="Q5735" s="33" t="e">
        <f>AVERAGE(#REF!)</f>
        <v>#REF!</v>
      </c>
    </row>
    <row r="5736" spans="1:17">
      <c r="A5736" s="174">
        <v>318</v>
      </c>
      <c r="B5736">
        <v>1</v>
      </c>
      <c r="C5736" s="36" t="s">
        <v>2000</v>
      </c>
      <c r="D5736" s="36" t="s">
        <v>2015</v>
      </c>
      <c r="E5736" s="39" t="s">
        <v>119</v>
      </c>
      <c r="F5736" s="38">
        <v>8.9</v>
      </c>
      <c r="G5736" s="37">
        <v>5</v>
      </c>
      <c r="H5736" s="37">
        <v>5</v>
      </c>
      <c r="I5736" s="37">
        <v>5</v>
      </c>
      <c r="J5736" s="37">
        <v>5</v>
      </c>
      <c r="K5736" s="37">
        <v>10</v>
      </c>
      <c r="L5736" s="37">
        <v>10</v>
      </c>
      <c r="M5736" s="37">
        <v>5</v>
      </c>
      <c r="N5736" s="37">
        <v>10</v>
      </c>
      <c r="O5736" s="37">
        <v>10</v>
      </c>
      <c r="P5736" s="37">
        <v>10</v>
      </c>
      <c r="Q5736" s="37">
        <v>5</v>
      </c>
    </row>
    <row r="5737" spans="1:17">
      <c r="A5737" s="174">
        <v>317</v>
      </c>
      <c r="B5737">
        <v>2</v>
      </c>
      <c r="C5737" s="36" t="s">
        <v>2000</v>
      </c>
      <c r="D5737" s="42" t="s">
        <v>2014</v>
      </c>
      <c r="E5737" s="41" t="s">
        <v>119</v>
      </c>
      <c r="F5737" s="40">
        <v>9.6</v>
      </c>
      <c r="G5737" s="37">
        <v>5</v>
      </c>
      <c r="H5737" s="37">
        <v>5</v>
      </c>
      <c r="I5737" s="37">
        <v>5</v>
      </c>
      <c r="J5737" s="37">
        <v>5</v>
      </c>
      <c r="K5737" s="37">
        <v>10</v>
      </c>
      <c r="L5737" s="37">
        <v>10</v>
      </c>
      <c r="M5737" s="37">
        <v>5</v>
      </c>
      <c r="N5737" s="37">
        <v>10</v>
      </c>
      <c r="O5737" s="37">
        <v>10</v>
      </c>
      <c r="P5737" s="37">
        <v>10</v>
      </c>
      <c r="Q5737" s="37">
        <v>5</v>
      </c>
    </row>
    <row r="5738" spans="1:17">
      <c r="A5738" s="174">
        <v>316</v>
      </c>
      <c r="B5738">
        <v>3</v>
      </c>
      <c r="C5738" s="36" t="s">
        <v>2000</v>
      </c>
      <c r="D5738" s="42" t="s">
        <v>2013</v>
      </c>
      <c r="E5738" s="41" t="s">
        <v>119</v>
      </c>
      <c r="F5738" s="40">
        <v>9.5</v>
      </c>
      <c r="G5738" s="37">
        <v>5</v>
      </c>
      <c r="H5738" s="37">
        <v>5</v>
      </c>
      <c r="I5738" s="37">
        <v>5</v>
      </c>
      <c r="J5738" s="37">
        <v>5</v>
      </c>
      <c r="K5738" s="37">
        <v>10</v>
      </c>
      <c r="L5738" s="37">
        <v>10</v>
      </c>
      <c r="M5738" s="37">
        <v>5</v>
      </c>
      <c r="N5738" s="37">
        <v>10</v>
      </c>
      <c r="O5738" s="37">
        <v>10</v>
      </c>
      <c r="P5738" s="37">
        <v>10</v>
      </c>
      <c r="Q5738" s="37">
        <v>5</v>
      </c>
    </row>
    <row r="5739" spans="1:17">
      <c r="A5739" s="174">
        <v>315</v>
      </c>
      <c r="B5739">
        <v>4</v>
      </c>
      <c r="C5739" s="36" t="s">
        <v>2000</v>
      </c>
      <c r="D5739" s="42" t="s">
        <v>2012</v>
      </c>
      <c r="E5739" s="41" t="s">
        <v>119</v>
      </c>
      <c r="F5739" s="40">
        <v>9.5</v>
      </c>
      <c r="G5739" s="37">
        <v>5</v>
      </c>
      <c r="H5739" s="37">
        <v>5</v>
      </c>
      <c r="I5739" s="37">
        <v>5</v>
      </c>
      <c r="J5739" s="37">
        <v>5</v>
      </c>
      <c r="K5739" s="37">
        <v>10</v>
      </c>
      <c r="L5739" s="37">
        <v>10</v>
      </c>
      <c r="M5739" s="37">
        <v>5</v>
      </c>
      <c r="N5739" s="37">
        <v>10</v>
      </c>
      <c r="O5739" s="37">
        <v>10</v>
      </c>
      <c r="P5739" s="37">
        <v>10</v>
      </c>
      <c r="Q5739" s="37">
        <v>5</v>
      </c>
    </row>
    <row r="5740" spans="1:17">
      <c r="A5740" s="174">
        <v>314</v>
      </c>
      <c r="B5740">
        <v>5</v>
      </c>
      <c r="C5740" s="36" t="s">
        <v>2000</v>
      </c>
      <c r="D5740" s="36" t="s">
        <v>2011</v>
      </c>
      <c r="E5740" s="39" t="s">
        <v>119</v>
      </c>
      <c r="F5740" s="38">
        <v>8.9</v>
      </c>
      <c r="G5740" s="37">
        <v>5</v>
      </c>
      <c r="H5740" s="37">
        <v>5</v>
      </c>
      <c r="I5740" s="37">
        <v>5</v>
      </c>
      <c r="J5740" s="37">
        <v>5</v>
      </c>
      <c r="K5740" s="37">
        <v>10</v>
      </c>
      <c r="L5740" s="37">
        <v>10</v>
      </c>
      <c r="M5740" s="37">
        <v>5</v>
      </c>
      <c r="N5740" s="37">
        <v>10</v>
      </c>
      <c r="O5740" s="37">
        <v>10</v>
      </c>
      <c r="P5740" s="37">
        <v>10</v>
      </c>
      <c r="Q5740" s="37">
        <v>5</v>
      </c>
    </row>
    <row r="5741" spans="1:17">
      <c r="A5741" s="174">
        <v>313</v>
      </c>
      <c r="B5741">
        <v>6</v>
      </c>
      <c r="C5741" s="36" t="s">
        <v>2000</v>
      </c>
      <c r="D5741" s="36" t="s">
        <v>2010</v>
      </c>
      <c r="E5741" s="39" t="s">
        <v>119</v>
      </c>
      <c r="F5741" s="38">
        <v>9.3000000000000007</v>
      </c>
      <c r="G5741" s="37">
        <v>5</v>
      </c>
      <c r="H5741" s="37">
        <v>5</v>
      </c>
      <c r="I5741" s="37">
        <v>5</v>
      </c>
      <c r="J5741" s="37">
        <v>5</v>
      </c>
      <c r="K5741" s="37">
        <v>10</v>
      </c>
      <c r="L5741" s="37">
        <v>10</v>
      </c>
      <c r="M5741" s="37">
        <v>5</v>
      </c>
      <c r="N5741" s="37">
        <v>10</v>
      </c>
      <c r="O5741" s="37">
        <v>10</v>
      </c>
      <c r="P5741" s="37">
        <v>10</v>
      </c>
      <c r="Q5741" s="37">
        <v>5</v>
      </c>
    </row>
    <row r="5742" spans="1:17">
      <c r="A5742" s="174">
        <v>312</v>
      </c>
      <c r="B5742">
        <v>7</v>
      </c>
      <c r="C5742" s="36" t="s">
        <v>2000</v>
      </c>
      <c r="D5742" s="36" t="s">
        <v>2009</v>
      </c>
      <c r="E5742" s="39" t="s">
        <v>119</v>
      </c>
      <c r="F5742" s="38">
        <v>9</v>
      </c>
      <c r="G5742" s="37">
        <v>5</v>
      </c>
      <c r="H5742" s="37">
        <v>5</v>
      </c>
      <c r="I5742" s="37">
        <v>5</v>
      </c>
      <c r="J5742" s="37">
        <v>5</v>
      </c>
      <c r="K5742" s="37">
        <v>10</v>
      </c>
      <c r="L5742" s="37">
        <v>10</v>
      </c>
      <c r="M5742" s="37">
        <v>5</v>
      </c>
      <c r="N5742" s="37">
        <v>10</v>
      </c>
      <c r="O5742" s="37">
        <v>10</v>
      </c>
      <c r="P5742" s="37">
        <v>10</v>
      </c>
      <c r="Q5742" s="37">
        <v>5</v>
      </c>
    </row>
    <row r="5743" spans="1:17">
      <c r="A5743" s="174">
        <v>311</v>
      </c>
      <c r="B5743">
        <v>8</v>
      </c>
      <c r="C5743" s="36" t="s">
        <v>2000</v>
      </c>
      <c r="D5743" s="36" t="s">
        <v>2008</v>
      </c>
      <c r="E5743" s="39" t="s">
        <v>119</v>
      </c>
      <c r="F5743" s="38">
        <v>9.1</v>
      </c>
      <c r="G5743" s="37">
        <v>5</v>
      </c>
      <c r="H5743" s="37">
        <v>5</v>
      </c>
      <c r="I5743" s="37">
        <v>5</v>
      </c>
      <c r="J5743" s="37">
        <v>5</v>
      </c>
      <c r="K5743" s="37">
        <v>10</v>
      </c>
      <c r="L5743" s="37">
        <v>10</v>
      </c>
      <c r="M5743" s="37">
        <v>5</v>
      </c>
      <c r="N5743" s="37">
        <v>10</v>
      </c>
      <c r="O5743" s="37">
        <v>10</v>
      </c>
      <c r="P5743" s="37">
        <v>10</v>
      </c>
      <c r="Q5743" s="37">
        <v>5</v>
      </c>
    </row>
    <row r="5744" spans="1:17">
      <c r="A5744" s="174">
        <v>310</v>
      </c>
      <c r="B5744">
        <v>9</v>
      </c>
      <c r="C5744" s="36" t="s">
        <v>2000</v>
      </c>
      <c r="D5744" s="36" t="s">
        <v>2007</v>
      </c>
      <c r="E5744" s="39" t="s">
        <v>119</v>
      </c>
      <c r="F5744" s="38">
        <v>7.9</v>
      </c>
      <c r="G5744" s="37">
        <v>5</v>
      </c>
      <c r="H5744" s="37">
        <v>5</v>
      </c>
      <c r="I5744" s="37">
        <v>5</v>
      </c>
      <c r="J5744" s="37">
        <v>5</v>
      </c>
      <c r="K5744" s="37">
        <v>10</v>
      </c>
      <c r="L5744" s="37">
        <v>10</v>
      </c>
      <c r="M5744" s="37">
        <v>5</v>
      </c>
      <c r="N5744" s="37">
        <v>10</v>
      </c>
      <c r="O5744" s="37">
        <v>10</v>
      </c>
      <c r="P5744" s="37">
        <v>10</v>
      </c>
      <c r="Q5744" s="37">
        <v>5</v>
      </c>
    </row>
    <row r="5745" spans="1:17">
      <c r="A5745" s="174">
        <v>309</v>
      </c>
      <c r="B5745">
        <v>10</v>
      </c>
      <c r="C5745" s="36" t="s">
        <v>2000</v>
      </c>
      <c r="D5745" s="42" t="s">
        <v>2006</v>
      </c>
      <c r="E5745" s="41" t="s">
        <v>119</v>
      </c>
      <c r="F5745" s="40">
        <v>9.6999999999999993</v>
      </c>
      <c r="G5745" s="37">
        <v>5</v>
      </c>
      <c r="H5745" s="37">
        <v>5</v>
      </c>
      <c r="I5745" s="37">
        <v>5</v>
      </c>
      <c r="J5745" s="37">
        <v>5</v>
      </c>
      <c r="K5745" s="37">
        <v>10</v>
      </c>
      <c r="L5745" s="37">
        <v>10</v>
      </c>
      <c r="M5745" s="37">
        <v>5</v>
      </c>
      <c r="N5745" s="37">
        <v>10</v>
      </c>
      <c r="O5745" s="37">
        <v>10</v>
      </c>
      <c r="P5745" s="37">
        <v>10</v>
      </c>
      <c r="Q5745" s="37">
        <v>5</v>
      </c>
    </row>
    <row r="5746" spans="1:17">
      <c r="A5746" s="174">
        <v>308</v>
      </c>
      <c r="B5746">
        <v>11</v>
      </c>
      <c r="C5746" s="36" t="s">
        <v>2000</v>
      </c>
      <c r="D5746" s="36" t="s">
        <v>2005</v>
      </c>
      <c r="E5746" s="39" t="s">
        <v>119</v>
      </c>
      <c r="F5746" s="38">
        <v>7.9</v>
      </c>
      <c r="G5746" s="37">
        <v>5</v>
      </c>
      <c r="H5746" s="37">
        <v>5</v>
      </c>
      <c r="I5746" s="37">
        <v>5</v>
      </c>
      <c r="J5746" s="37">
        <v>5</v>
      </c>
      <c r="K5746" s="37">
        <v>10</v>
      </c>
      <c r="L5746" s="37">
        <v>10</v>
      </c>
      <c r="M5746" s="37">
        <v>5</v>
      </c>
      <c r="N5746" s="37">
        <v>10</v>
      </c>
      <c r="O5746" s="37">
        <v>10</v>
      </c>
      <c r="P5746" s="37">
        <v>10</v>
      </c>
      <c r="Q5746" s="37">
        <v>5</v>
      </c>
    </row>
    <row r="5747" spans="1:17">
      <c r="A5747" s="174">
        <v>307</v>
      </c>
      <c r="B5747">
        <v>12</v>
      </c>
      <c r="C5747" s="36" t="s">
        <v>2000</v>
      </c>
      <c r="D5747" s="36" t="s">
        <v>2004</v>
      </c>
      <c r="E5747" s="39" t="s">
        <v>119</v>
      </c>
      <c r="F5747" s="38">
        <v>8.3000000000000007</v>
      </c>
      <c r="G5747" s="37">
        <v>5</v>
      </c>
      <c r="H5747" s="37">
        <v>5</v>
      </c>
      <c r="I5747" s="37">
        <v>5</v>
      </c>
      <c r="J5747" s="37">
        <v>5</v>
      </c>
      <c r="K5747" s="37">
        <v>10</v>
      </c>
      <c r="L5747" s="37">
        <v>10</v>
      </c>
      <c r="M5747" s="37">
        <v>5</v>
      </c>
      <c r="N5747" s="37">
        <v>10</v>
      </c>
      <c r="O5747" s="37">
        <v>10</v>
      </c>
      <c r="P5747" s="37">
        <v>10</v>
      </c>
      <c r="Q5747" s="37">
        <v>5</v>
      </c>
    </row>
    <row r="5748" spans="1:17">
      <c r="A5748" s="174">
        <v>306</v>
      </c>
      <c r="B5748">
        <v>13</v>
      </c>
      <c r="C5748" s="36" t="s">
        <v>2000</v>
      </c>
      <c r="D5748" s="42" t="s">
        <v>2003</v>
      </c>
      <c r="E5748" s="41" t="s">
        <v>119</v>
      </c>
      <c r="F5748" s="40">
        <v>9.8000000000000007</v>
      </c>
      <c r="G5748" s="37">
        <v>5</v>
      </c>
      <c r="H5748" s="37">
        <v>5</v>
      </c>
      <c r="I5748" s="37">
        <v>5</v>
      </c>
      <c r="J5748" s="37">
        <v>5</v>
      </c>
      <c r="K5748" s="37">
        <v>10</v>
      </c>
      <c r="L5748" s="37">
        <v>10</v>
      </c>
      <c r="M5748" s="37">
        <v>5</v>
      </c>
      <c r="N5748" s="37">
        <v>10</v>
      </c>
      <c r="O5748" s="37">
        <v>10</v>
      </c>
      <c r="P5748" s="37">
        <v>10</v>
      </c>
      <c r="Q5748" s="37">
        <v>5</v>
      </c>
    </row>
    <row r="5749" spans="1:17">
      <c r="A5749" s="174">
        <v>305</v>
      </c>
      <c r="B5749">
        <v>14</v>
      </c>
      <c r="C5749" s="36" t="s">
        <v>2000</v>
      </c>
      <c r="D5749" s="36" t="s">
        <v>2002</v>
      </c>
      <c r="E5749" s="39" t="s">
        <v>119</v>
      </c>
      <c r="F5749" s="38">
        <v>7.7</v>
      </c>
      <c r="G5749" s="37">
        <v>5</v>
      </c>
      <c r="H5749" s="37">
        <v>5</v>
      </c>
      <c r="I5749" s="37">
        <v>5</v>
      </c>
      <c r="J5749" s="37">
        <v>5</v>
      </c>
      <c r="K5749" s="37">
        <v>10</v>
      </c>
      <c r="L5749" s="37">
        <v>10</v>
      </c>
      <c r="M5749" s="37">
        <v>5</v>
      </c>
      <c r="N5749" s="37">
        <v>10</v>
      </c>
      <c r="O5749" s="37">
        <v>10</v>
      </c>
      <c r="P5749" s="37">
        <v>10</v>
      </c>
      <c r="Q5749" s="37">
        <v>5</v>
      </c>
    </row>
    <row r="5750" spans="1:17">
      <c r="A5750" s="174">
        <v>304</v>
      </c>
      <c r="B5750">
        <v>15</v>
      </c>
      <c r="C5750" s="36" t="s">
        <v>2000</v>
      </c>
      <c r="D5750" s="36" t="s">
        <v>2001</v>
      </c>
      <c r="E5750" s="39" t="s">
        <v>119</v>
      </c>
      <c r="F5750" s="38">
        <v>8.8000000000000007</v>
      </c>
      <c r="G5750" s="37">
        <v>5</v>
      </c>
      <c r="H5750" s="37">
        <v>5</v>
      </c>
      <c r="I5750" s="37">
        <v>5</v>
      </c>
      <c r="J5750" s="37">
        <v>5</v>
      </c>
      <c r="K5750" s="37">
        <v>10</v>
      </c>
      <c r="L5750" s="37">
        <v>10</v>
      </c>
      <c r="M5750" s="37">
        <v>5</v>
      </c>
      <c r="N5750" s="37">
        <v>10</v>
      </c>
      <c r="O5750" s="37">
        <v>10</v>
      </c>
      <c r="P5750" s="37">
        <v>10</v>
      </c>
      <c r="Q5750" s="37">
        <v>5</v>
      </c>
    </row>
    <row r="5751" spans="1:17">
      <c r="A5751" s="174">
        <v>303</v>
      </c>
      <c r="C5751" s="36" t="s">
        <v>2000</v>
      </c>
      <c r="D5751" s="35" t="s">
        <v>8771</v>
      </c>
      <c r="E5751" s="34" t="s">
        <v>119</v>
      </c>
      <c r="F5751" s="130">
        <v>8.9009999999999998</v>
      </c>
      <c r="G5751" s="33" t="e">
        <f>AVERAGE(#REF!)</f>
        <v>#REF!</v>
      </c>
      <c r="H5751" s="33" t="e">
        <f>AVERAGE(#REF!)</f>
        <v>#REF!</v>
      </c>
      <c r="I5751" s="33" t="e">
        <f>AVERAGE(#REF!)</f>
        <v>#REF!</v>
      </c>
      <c r="J5751" s="33" t="e">
        <f>AVERAGE(#REF!)</f>
        <v>#REF!</v>
      </c>
      <c r="K5751" s="33" t="e">
        <f>AVERAGE(#REF!)</f>
        <v>#REF!</v>
      </c>
      <c r="L5751" s="33" t="e">
        <f>AVERAGE(#REF!)</f>
        <v>#REF!</v>
      </c>
      <c r="M5751" s="33" t="e">
        <f>AVERAGE(#REF!)</f>
        <v>#REF!</v>
      </c>
      <c r="N5751" s="33" t="e">
        <f>AVERAGE(#REF!)</f>
        <v>#REF!</v>
      </c>
      <c r="O5751" s="33" t="e">
        <f>AVERAGE(#REF!)</f>
        <v>#REF!</v>
      </c>
      <c r="P5751" s="33" t="e">
        <f>AVERAGE(#REF!)</f>
        <v>#REF!</v>
      </c>
      <c r="Q5751" s="33" t="e">
        <f>AVERAGE(#REF!)</f>
        <v>#REF!</v>
      </c>
    </row>
    <row r="5752" spans="1:17" ht="14.45" customHeight="1">
      <c r="A5752" s="174">
        <v>302</v>
      </c>
      <c r="B5752">
        <v>1</v>
      </c>
      <c r="C5752" s="36" t="s">
        <v>6711</v>
      </c>
      <c r="D5752" s="36" t="s">
        <v>6713</v>
      </c>
      <c r="E5752" s="39" t="s">
        <v>934</v>
      </c>
      <c r="F5752" s="38">
        <v>9.3000000000000007</v>
      </c>
      <c r="G5752" s="37">
        <v>5</v>
      </c>
      <c r="H5752" s="37">
        <v>5</v>
      </c>
      <c r="I5752" s="37">
        <v>5</v>
      </c>
      <c r="J5752" s="37">
        <v>5</v>
      </c>
      <c r="K5752" s="37">
        <v>10</v>
      </c>
      <c r="L5752" s="37">
        <v>10</v>
      </c>
      <c r="M5752" s="37">
        <v>5</v>
      </c>
      <c r="N5752" s="37">
        <v>10</v>
      </c>
      <c r="O5752" s="37">
        <v>10</v>
      </c>
      <c r="P5752" s="37">
        <v>10</v>
      </c>
      <c r="Q5752" s="37">
        <v>5</v>
      </c>
    </row>
    <row r="5753" spans="1:17" ht="14.45" customHeight="1">
      <c r="A5753" s="174">
        <v>301</v>
      </c>
      <c r="B5753">
        <v>2</v>
      </c>
      <c r="C5753" s="36" t="s">
        <v>6711</v>
      </c>
      <c r="D5753" s="42" t="s">
        <v>6714</v>
      </c>
      <c r="E5753" s="41" t="s">
        <v>934</v>
      </c>
      <c r="F5753" s="40">
        <v>9.6</v>
      </c>
      <c r="G5753" s="37">
        <v>5</v>
      </c>
      <c r="H5753" s="37">
        <v>5</v>
      </c>
      <c r="I5753" s="37">
        <v>5</v>
      </c>
      <c r="J5753" s="37">
        <v>5</v>
      </c>
      <c r="K5753" s="37">
        <v>10</v>
      </c>
      <c r="L5753" s="37">
        <v>10</v>
      </c>
      <c r="M5753" s="37">
        <v>5</v>
      </c>
      <c r="N5753" s="37">
        <v>10</v>
      </c>
      <c r="O5753" s="37">
        <v>10</v>
      </c>
      <c r="P5753" s="37">
        <v>10</v>
      </c>
      <c r="Q5753" s="37">
        <v>5</v>
      </c>
    </row>
    <row r="5754" spans="1:17" ht="14.45" customHeight="1">
      <c r="A5754" s="174">
        <v>300</v>
      </c>
      <c r="B5754">
        <v>3</v>
      </c>
      <c r="C5754" s="36" t="s">
        <v>6711</v>
      </c>
      <c r="D5754" s="36" t="s">
        <v>6715</v>
      </c>
      <c r="E5754" s="39" t="s">
        <v>934</v>
      </c>
      <c r="F5754" s="38">
        <v>9</v>
      </c>
      <c r="G5754" s="37">
        <v>5</v>
      </c>
      <c r="H5754" s="37">
        <v>5</v>
      </c>
      <c r="I5754" s="37">
        <v>5</v>
      </c>
      <c r="J5754" s="37">
        <v>5</v>
      </c>
      <c r="K5754" s="37">
        <v>10</v>
      </c>
      <c r="L5754" s="37">
        <v>10</v>
      </c>
      <c r="M5754" s="37">
        <v>5</v>
      </c>
      <c r="N5754" s="37">
        <v>10</v>
      </c>
      <c r="O5754" s="37">
        <v>10</v>
      </c>
      <c r="P5754" s="37">
        <v>10</v>
      </c>
      <c r="Q5754" s="37">
        <v>5</v>
      </c>
    </row>
    <row r="5755" spans="1:17" ht="14.45" customHeight="1">
      <c r="A5755" s="174">
        <v>299</v>
      </c>
      <c r="B5755">
        <v>4</v>
      </c>
      <c r="C5755" s="36" t="s">
        <v>6711</v>
      </c>
      <c r="D5755" s="36" t="s">
        <v>6716</v>
      </c>
      <c r="E5755" s="39" t="s">
        <v>934</v>
      </c>
      <c r="F5755" s="38">
        <v>8.5</v>
      </c>
      <c r="G5755" s="37">
        <v>5</v>
      </c>
      <c r="H5755" s="37">
        <v>5</v>
      </c>
      <c r="I5755" s="37">
        <v>5</v>
      </c>
      <c r="J5755" s="37">
        <v>5</v>
      </c>
      <c r="K5755" s="37">
        <v>10</v>
      </c>
      <c r="L5755" s="37">
        <v>10</v>
      </c>
      <c r="M5755" s="37">
        <v>5</v>
      </c>
      <c r="N5755" s="37">
        <v>10</v>
      </c>
      <c r="O5755" s="37">
        <v>10</v>
      </c>
      <c r="P5755" s="37">
        <v>10</v>
      </c>
      <c r="Q5755" s="37">
        <v>5</v>
      </c>
    </row>
    <row r="5756" spans="1:17" ht="14.45" customHeight="1">
      <c r="A5756" s="174">
        <v>298</v>
      </c>
      <c r="B5756">
        <v>5</v>
      </c>
      <c r="C5756" s="36" t="s">
        <v>6711</v>
      </c>
      <c r="D5756" s="36" t="s">
        <v>6717</v>
      </c>
      <c r="E5756" s="39" t="s">
        <v>934</v>
      </c>
      <c r="F5756" s="38">
        <v>8.3000000000000007</v>
      </c>
      <c r="G5756" s="37">
        <v>5</v>
      </c>
      <c r="H5756" s="37">
        <v>5</v>
      </c>
      <c r="I5756" s="37">
        <v>5</v>
      </c>
      <c r="J5756" s="37">
        <v>5</v>
      </c>
      <c r="K5756" s="37">
        <v>10</v>
      </c>
      <c r="L5756" s="37">
        <v>10</v>
      </c>
      <c r="M5756" s="37">
        <v>5</v>
      </c>
      <c r="N5756" s="37">
        <v>10</v>
      </c>
      <c r="O5756" s="37">
        <v>10</v>
      </c>
      <c r="P5756" s="37">
        <v>10</v>
      </c>
      <c r="Q5756" s="37">
        <v>5</v>
      </c>
    </row>
    <row r="5757" spans="1:17" ht="14.45" customHeight="1">
      <c r="A5757" s="174">
        <v>297</v>
      </c>
      <c r="B5757">
        <v>6</v>
      </c>
      <c r="C5757" s="36" t="s">
        <v>6711</v>
      </c>
      <c r="D5757" s="36" t="s">
        <v>6718</v>
      </c>
      <c r="E5757" s="39" t="s">
        <v>934</v>
      </c>
      <c r="F5757" s="38">
        <v>8.5</v>
      </c>
      <c r="G5757" s="37">
        <v>5</v>
      </c>
      <c r="H5757" s="37">
        <v>5</v>
      </c>
      <c r="I5757" s="37">
        <v>5</v>
      </c>
      <c r="J5757" s="37">
        <v>5</v>
      </c>
      <c r="K5757" s="37">
        <v>10</v>
      </c>
      <c r="L5757" s="37">
        <v>10</v>
      </c>
      <c r="M5757" s="37">
        <v>5</v>
      </c>
      <c r="N5757" s="37">
        <v>10</v>
      </c>
      <c r="O5757" s="37">
        <v>10</v>
      </c>
      <c r="P5757" s="37">
        <v>10</v>
      </c>
      <c r="Q5757" s="37">
        <v>5</v>
      </c>
    </row>
    <row r="5758" spans="1:17" ht="14.45" customHeight="1">
      <c r="A5758" s="174">
        <v>296</v>
      </c>
      <c r="B5758">
        <v>7</v>
      </c>
      <c r="C5758" s="36" t="s">
        <v>6711</v>
      </c>
      <c r="D5758" s="36" t="s">
        <v>6719</v>
      </c>
      <c r="E5758" s="39" t="s">
        <v>934</v>
      </c>
      <c r="F5758" s="38">
        <v>8.4</v>
      </c>
      <c r="G5758" s="37">
        <v>5</v>
      </c>
      <c r="H5758" s="37">
        <v>5</v>
      </c>
      <c r="I5758" s="37">
        <v>5</v>
      </c>
      <c r="J5758" s="37">
        <v>5</v>
      </c>
      <c r="K5758" s="37">
        <v>10</v>
      </c>
      <c r="L5758" s="37">
        <v>10</v>
      </c>
      <c r="M5758" s="37">
        <v>5</v>
      </c>
      <c r="N5758" s="37">
        <v>10</v>
      </c>
      <c r="O5758" s="37">
        <v>10</v>
      </c>
      <c r="P5758" s="37">
        <v>10</v>
      </c>
      <c r="Q5758" s="37">
        <v>5</v>
      </c>
    </row>
    <row r="5759" spans="1:17" ht="14.45" customHeight="1">
      <c r="A5759" s="174">
        <v>295</v>
      </c>
      <c r="B5759">
        <v>8</v>
      </c>
      <c r="C5759" s="36" t="s">
        <v>6711</v>
      </c>
      <c r="D5759" s="36" t="s">
        <v>6720</v>
      </c>
      <c r="E5759" s="39" t="s">
        <v>934</v>
      </c>
      <c r="F5759" s="38">
        <v>8.6999999999999993</v>
      </c>
      <c r="G5759" s="37">
        <v>5</v>
      </c>
      <c r="H5759" s="37">
        <v>5</v>
      </c>
      <c r="I5759" s="37">
        <v>5</v>
      </c>
      <c r="J5759" s="37">
        <v>5</v>
      </c>
      <c r="K5759" s="37">
        <v>10</v>
      </c>
      <c r="L5759" s="37">
        <v>10</v>
      </c>
      <c r="M5759" s="37">
        <v>5</v>
      </c>
      <c r="N5759" s="37">
        <v>10</v>
      </c>
      <c r="O5759" s="37">
        <v>10</v>
      </c>
      <c r="P5759" s="37">
        <v>10</v>
      </c>
      <c r="Q5759" s="37">
        <v>5</v>
      </c>
    </row>
    <row r="5760" spans="1:17" ht="14.45" customHeight="1">
      <c r="A5760" s="174">
        <v>294</v>
      </c>
      <c r="B5760">
        <v>9</v>
      </c>
      <c r="C5760" s="36" t="s">
        <v>6711</v>
      </c>
      <c r="D5760" s="36" t="s">
        <v>6721</v>
      </c>
      <c r="E5760" s="39" t="s">
        <v>934</v>
      </c>
      <c r="F5760" s="38">
        <v>9</v>
      </c>
      <c r="G5760" s="37">
        <v>5</v>
      </c>
      <c r="H5760" s="37">
        <v>5</v>
      </c>
      <c r="I5760" s="37">
        <v>5</v>
      </c>
      <c r="J5760" s="37">
        <v>5</v>
      </c>
      <c r="K5760" s="37">
        <v>10</v>
      </c>
      <c r="L5760" s="37">
        <v>10</v>
      </c>
      <c r="M5760" s="37">
        <v>5</v>
      </c>
      <c r="N5760" s="37">
        <v>10</v>
      </c>
      <c r="O5760" s="37">
        <v>10</v>
      </c>
      <c r="P5760" s="37">
        <v>10</v>
      </c>
      <c r="Q5760" s="37">
        <v>5</v>
      </c>
    </row>
    <row r="5761" spans="1:17" ht="14.45" customHeight="1">
      <c r="A5761" s="174">
        <v>293</v>
      </c>
      <c r="B5761">
        <v>10</v>
      </c>
      <c r="C5761" s="36" t="s">
        <v>6711</v>
      </c>
      <c r="D5761" s="36" t="s">
        <v>6722</v>
      </c>
      <c r="E5761" s="39" t="s">
        <v>934</v>
      </c>
      <c r="F5761" s="38">
        <v>8.6999999999999993</v>
      </c>
      <c r="G5761" s="37">
        <v>5</v>
      </c>
      <c r="H5761" s="37">
        <v>5</v>
      </c>
      <c r="I5761" s="37">
        <v>5</v>
      </c>
      <c r="J5761" s="37">
        <v>5</v>
      </c>
      <c r="K5761" s="37">
        <v>10</v>
      </c>
      <c r="L5761" s="37">
        <v>10</v>
      </c>
      <c r="M5761" s="37">
        <v>5</v>
      </c>
      <c r="N5761" s="37">
        <v>10</v>
      </c>
      <c r="O5761" s="37">
        <v>10</v>
      </c>
      <c r="P5761" s="37">
        <v>10</v>
      </c>
      <c r="Q5761" s="37">
        <v>5</v>
      </c>
    </row>
    <row r="5762" spans="1:17" ht="14.45" customHeight="1">
      <c r="A5762" s="174">
        <v>292</v>
      </c>
      <c r="B5762">
        <v>11</v>
      </c>
      <c r="C5762" s="36" t="s">
        <v>6711</v>
      </c>
      <c r="D5762" s="36" t="s">
        <v>6723</v>
      </c>
      <c r="E5762" s="39" t="s">
        <v>934</v>
      </c>
      <c r="F5762" s="38">
        <v>8.9</v>
      </c>
      <c r="G5762" s="37">
        <v>5</v>
      </c>
      <c r="H5762" s="37">
        <v>5</v>
      </c>
      <c r="I5762" s="37">
        <v>5</v>
      </c>
      <c r="J5762" s="37">
        <v>5</v>
      </c>
      <c r="K5762" s="37">
        <v>10</v>
      </c>
      <c r="L5762" s="37">
        <v>10</v>
      </c>
      <c r="M5762" s="37">
        <v>5</v>
      </c>
      <c r="N5762" s="37">
        <v>10</v>
      </c>
      <c r="O5762" s="37">
        <v>10</v>
      </c>
      <c r="P5762" s="37">
        <v>10</v>
      </c>
      <c r="Q5762" s="37">
        <v>5</v>
      </c>
    </row>
    <row r="5763" spans="1:17" ht="14.45" customHeight="1">
      <c r="A5763" s="174">
        <v>291</v>
      </c>
      <c r="B5763">
        <v>12</v>
      </c>
      <c r="C5763" s="36" t="s">
        <v>6711</v>
      </c>
      <c r="D5763" s="36" t="s">
        <v>6724</v>
      </c>
      <c r="E5763" s="39" t="s">
        <v>934</v>
      </c>
      <c r="F5763" s="38">
        <v>8.6999999999999993</v>
      </c>
      <c r="G5763" s="37">
        <v>5</v>
      </c>
      <c r="H5763" s="37">
        <v>5</v>
      </c>
      <c r="I5763" s="37">
        <v>5</v>
      </c>
      <c r="J5763" s="37">
        <v>5</v>
      </c>
      <c r="K5763" s="37">
        <v>10</v>
      </c>
      <c r="L5763" s="37">
        <v>10</v>
      </c>
      <c r="M5763" s="37">
        <v>5</v>
      </c>
      <c r="N5763" s="37">
        <v>10</v>
      </c>
      <c r="O5763" s="37">
        <v>10</v>
      </c>
      <c r="P5763" s="37">
        <v>10</v>
      </c>
      <c r="Q5763" s="37">
        <v>5</v>
      </c>
    </row>
    <row r="5764" spans="1:17" ht="14.45" customHeight="1">
      <c r="A5764" s="174">
        <v>290</v>
      </c>
      <c r="C5764" s="36" t="s">
        <v>6711</v>
      </c>
      <c r="D5764" s="35" t="s">
        <v>6712</v>
      </c>
      <c r="E5764" s="34" t="s">
        <v>934</v>
      </c>
      <c r="F5764" s="130">
        <v>8.7929999999999993</v>
      </c>
      <c r="G5764" s="33" t="e">
        <f>AVERAGE(#REF!)</f>
        <v>#REF!</v>
      </c>
      <c r="H5764" s="33" t="e">
        <f>AVERAGE(#REF!)</f>
        <v>#REF!</v>
      </c>
      <c r="I5764" s="33" t="e">
        <f>AVERAGE(#REF!)</f>
        <v>#REF!</v>
      </c>
      <c r="J5764" s="33" t="e">
        <f>AVERAGE(#REF!)</f>
        <v>#REF!</v>
      </c>
      <c r="K5764" s="33" t="e">
        <f>AVERAGE(#REF!)</f>
        <v>#REF!</v>
      </c>
      <c r="L5764" s="33" t="e">
        <f>AVERAGE(#REF!)</f>
        <v>#REF!</v>
      </c>
      <c r="M5764" s="33" t="e">
        <f>AVERAGE(#REF!)</f>
        <v>#REF!</v>
      </c>
      <c r="N5764" s="33" t="e">
        <f>AVERAGE(#REF!)</f>
        <v>#REF!</v>
      </c>
      <c r="O5764" s="33" t="e">
        <f>AVERAGE(#REF!)</f>
        <v>#REF!</v>
      </c>
      <c r="P5764" s="33" t="e">
        <f>AVERAGE(#REF!)</f>
        <v>#REF!</v>
      </c>
      <c r="Q5764" s="33" t="e">
        <f>AVERAGE(#REF!)</f>
        <v>#REF!</v>
      </c>
    </row>
    <row r="5765" spans="1:17" ht="14.45" customHeight="1">
      <c r="A5765" s="174">
        <v>289</v>
      </c>
      <c r="B5765">
        <v>1</v>
      </c>
      <c r="C5765" s="36" t="s">
        <v>6901</v>
      </c>
      <c r="D5765" s="36" t="s">
        <v>6903</v>
      </c>
      <c r="E5765" s="39" t="s">
        <v>934</v>
      </c>
      <c r="F5765" s="38">
        <v>8.8000000000000007</v>
      </c>
      <c r="G5765" s="37">
        <v>5</v>
      </c>
      <c r="H5765" s="37">
        <v>5</v>
      </c>
      <c r="I5765" s="37">
        <v>5</v>
      </c>
      <c r="J5765" s="37">
        <v>5</v>
      </c>
      <c r="K5765" s="37">
        <v>10</v>
      </c>
      <c r="L5765" s="37">
        <v>10</v>
      </c>
      <c r="M5765" s="37">
        <v>5</v>
      </c>
      <c r="N5765" s="37">
        <v>10</v>
      </c>
      <c r="O5765" s="37">
        <v>10</v>
      </c>
      <c r="P5765" s="37">
        <v>10</v>
      </c>
      <c r="Q5765" s="37">
        <v>5</v>
      </c>
    </row>
    <row r="5766" spans="1:17" ht="14.45" customHeight="1">
      <c r="A5766" s="174">
        <v>288</v>
      </c>
      <c r="B5766">
        <v>2</v>
      </c>
      <c r="C5766" s="36" t="s">
        <v>6901</v>
      </c>
      <c r="D5766" s="36" t="s">
        <v>6904</v>
      </c>
      <c r="E5766" s="39" t="s">
        <v>934</v>
      </c>
      <c r="F5766" s="38">
        <v>8.9</v>
      </c>
      <c r="G5766" s="37">
        <v>5</v>
      </c>
      <c r="H5766" s="37">
        <v>5</v>
      </c>
      <c r="I5766" s="37">
        <v>5</v>
      </c>
      <c r="J5766" s="37">
        <v>5</v>
      </c>
      <c r="K5766" s="37">
        <v>10</v>
      </c>
      <c r="L5766" s="37">
        <v>10</v>
      </c>
      <c r="M5766" s="37">
        <v>5</v>
      </c>
      <c r="N5766" s="37">
        <v>10</v>
      </c>
      <c r="O5766" s="37">
        <v>10</v>
      </c>
      <c r="P5766" s="37">
        <v>10</v>
      </c>
      <c r="Q5766" s="37">
        <v>5</v>
      </c>
    </row>
    <row r="5767" spans="1:17" ht="14.45" customHeight="1">
      <c r="A5767" s="174">
        <v>287</v>
      </c>
      <c r="B5767">
        <v>3</v>
      </c>
      <c r="C5767" s="36" t="s">
        <v>6901</v>
      </c>
      <c r="D5767" s="36" t="s">
        <v>6905</v>
      </c>
      <c r="E5767" s="39" t="s">
        <v>934</v>
      </c>
      <c r="F5767" s="38">
        <v>8.4</v>
      </c>
      <c r="G5767" s="37">
        <v>5</v>
      </c>
      <c r="H5767" s="37">
        <v>5</v>
      </c>
      <c r="I5767" s="37">
        <v>5</v>
      </c>
      <c r="J5767" s="37">
        <v>5</v>
      </c>
      <c r="K5767" s="37">
        <v>10</v>
      </c>
      <c r="L5767" s="37">
        <v>10</v>
      </c>
      <c r="M5767" s="37">
        <v>5</v>
      </c>
      <c r="N5767" s="37">
        <v>10</v>
      </c>
      <c r="O5767" s="37">
        <v>10</v>
      </c>
      <c r="P5767" s="37">
        <v>10</v>
      </c>
      <c r="Q5767" s="37">
        <v>5</v>
      </c>
    </row>
    <row r="5768" spans="1:17" ht="14.45" customHeight="1">
      <c r="A5768" s="174">
        <v>286</v>
      </c>
      <c r="B5768">
        <v>4</v>
      </c>
      <c r="C5768" s="36" t="s">
        <v>6901</v>
      </c>
      <c r="D5768" s="36" t="s">
        <v>6536</v>
      </c>
      <c r="E5768" s="39" t="s">
        <v>934</v>
      </c>
      <c r="F5768" s="38">
        <v>9</v>
      </c>
      <c r="G5768" s="37">
        <v>5</v>
      </c>
      <c r="H5768" s="37">
        <v>5</v>
      </c>
      <c r="I5768" s="37">
        <v>5</v>
      </c>
      <c r="J5768" s="37">
        <v>5</v>
      </c>
      <c r="K5768" s="37">
        <v>10</v>
      </c>
      <c r="L5768" s="37">
        <v>10</v>
      </c>
      <c r="M5768" s="37">
        <v>5</v>
      </c>
      <c r="N5768" s="37">
        <v>10</v>
      </c>
      <c r="O5768" s="37">
        <v>10</v>
      </c>
      <c r="P5768" s="37">
        <v>10</v>
      </c>
      <c r="Q5768" s="37">
        <v>5</v>
      </c>
    </row>
    <row r="5769" spans="1:17" ht="14.45" customHeight="1">
      <c r="A5769" s="174">
        <v>285</v>
      </c>
      <c r="B5769">
        <v>5</v>
      </c>
      <c r="C5769" s="36" t="s">
        <v>6901</v>
      </c>
      <c r="D5769" s="36" t="s">
        <v>6906</v>
      </c>
      <c r="E5769" s="39" t="s">
        <v>934</v>
      </c>
      <c r="F5769" s="38">
        <v>8.6999999999999993</v>
      </c>
      <c r="G5769" s="37">
        <v>5</v>
      </c>
      <c r="H5769" s="37">
        <v>5</v>
      </c>
      <c r="I5769" s="37">
        <v>5</v>
      </c>
      <c r="J5769" s="37">
        <v>5</v>
      </c>
      <c r="K5769" s="37">
        <v>10</v>
      </c>
      <c r="L5769" s="37">
        <v>10</v>
      </c>
      <c r="M5769" s="37">
        <v>5</v>
      </c>
      <c r="N5769" s="37">
        <v>10</v>
      </c>
      <c r="O5769" s="37">
        <v>10</v>
      </c>
      <c r="P5769" s="37">
        <v>10</v>
      </c>
      <c r="Q5769" s="37">
        <v>5</v>
      </c>
    </row>
    <row r="5770" spans="1:17" ht="14.45" customHeight="1">
      <c r="A5770" s="174">
        <v>284</v>
      </c>
      <c r="B5770">
        <v>6</v>
      </c>
      <c r="C5770" s="36" t="s">
        <v>6901</v>
      </c>
      <c r="D5770" s="36" t="s">
        <v>6907</v>
      </c>
      <c r="E5770" s="39" t="s">
        <v>934</v>
      </c>
      <c r="F5770" s="38">
        <v>8.1</v>
      </c>
      <c r="G5770" s="37">
        <v>5</v>
      </c>
      <c r="H5770" s="37">
        <v>5</v>
      </c>
      <c r="I5770" s="37">
        <v>5</v>
      </c>
      <c r="J5770" s="37">
        <v>5</v>
      </c>
      <c r="K5770" s="37">
        <v>10</v>
      </c>
      <c r="L5770" s="37">
        <v>10</v>
      </c>
      <c r="M5770" s="37">
        <v>5</v>
      </c>
      <c r="N5770" s="37">
        <v>10</v>
      </c>
      <c r="O5770" s="37">
        <v>10</v>
      </c>
      <c r="P5770" s="37">
        <v>10</v>
      </c>
      <c r="Q5770" s="37">
        <v>5</v>
      </c>
    </row>
    <row r="5771" spans="1:17" ht="14.45" customHeight="1">
      <c r="A5771" s="174">
        <v>283</v>
      </c>
      <c r="B5771">
        <v>7</v>
      </c>
      <c r="C5771" s="36" t="s">
        <v>6901</v>
      </c>
      <c r="D5771" s="36" t="s">
        <v>6908</v>
      </c>
      <c r="E5771" s="39" t="s">
        <v>934</v>
      </c>
      <c r="F5771" s="38">
        <v>8.4</v>
      </c>
      <c r="G5771" s="37">
        <v>5</v>
      </c>
      <c r="H5771" s="37">
        <v>5</v>
      </c>
      <c r="I5771" s="37">
        <v>5</v>
      </c>
      <c r="J5771" s="37">
        <v>5</v>
      </c>
      <c r="K5771" s="37">
        <v>10</v>
      </c>
      <c r="L5771" s="37">
        <v>10</v>
      </c>
      <c r="M5771" s="37">
        <v>5</v>
      </c>
      <c r="N5771" s="37">
        <v>10</v>
      </c>
      <c r="O5771" s="37">
        <v>10</v>
      </c>
      <c r="P5771" s="37">
        <v>10</v>
      </c>
      <c r="Q5771" s="37">
        <v>5</v>
      </c>
    </row>
    <row r="5772" spans="1:17" ht="14.45" customHeight="1">
      <c r="A5772" s="174">
        <v>282</v>
      </c>
      <c r="B5772">
        <v>8</v>
      </c>
      <c r="C5772" s="36" t="s">
        <v>6901</v>
      </c>
      <c r="D5772" s="36" t="s">
        <v>6909</v>
      </c>
      <c r="E5772" s="39" t="s">
        <v>934</v>
      </c>
      <c r="F5772" s="38">
        <v>8.3000000000000007</v>
      </c>
      <c r="G5772" s="37">
        <v>5</v>
      </c>
      <c r="H5772" s="37">
        <v>5</v>
      </c>
      <c r="I5772" s="37">
        <v>5</v>
      </c>
      <c r="J5772" s="37">
        <v>5</v>
      </c>
      <c r="K5772" s="37">
        <v>10</v>
      </c>
      <c r="L5772" s="37">
        <v>10</v>
      </c>
      <c r="M5772" s="37">
        <v>5</v>
      </c>
      <c r="N5772" s="37">
        <v>10</v>
      </c>
      <c r="O5772" s="37">
        <v>10</v>
      </c>
      <c r="P5772" s="37">
        <v>10</v>
      </c>
      <c r="Q5772" s="37">
        <v>5</v>
      </c>
    </row>
    <row r="5773" spans="1:17" ht="14.45" customHeight="1">
      <c r="A5773" s="174">
        <v>281</v>
      </c>
      <c r="B5773">
        <v>9</v>
      </c>
      <c r="C5773" s="36" t="s">
        <v>6901</v>
      </c>
      <c r="D5773" s="36" t="s">
        <v>6910</v>
      </c>
      <c r="E5773" s="39" t="s">
        <v>934</v>
      </c>
      <c r="F5773" s="38" t="s">
        <v>0</v>
      </c>
      <c r="G5773" s="37">
        <v>5</v>
      </c>
      <c r="H5773" s="37">
        <v>5</v>
      </c>
      <c r="I5773" s="37">
        <v>5</v>
      </c>
      <c r="J5773" s="37">
        <v>5</v>
      </c>
      <c r="K5773" s="37">
        <v>10</v>
      </c>
      <c r="L5773" s="37">
        <v>10</v>
      </c>
      <c r="M5773" s="37">
        <v>5</v>
      </c>
      <c r="N5773" s="37">
        <v>10</v>
      </c>
      <c r="O5773" s="37">
        <v>10</v>
      </c>
      <c r="P5773" s="37">
        <v>10</v>
      </c>
      <c r="Q5773" s="37">
        <v>5</v>
      </c>
    </row>
    <row r="5774" spans="1:17" ht="14.45" customHeight="1">
      <c r="A5774" s="174">
        <v>280</v>
      </c>
      <c r="B5774">
        <v>10</v>
      </c>
      <c r="C5774" s="36" t="s">
        <v>6901</v>
      </c>
      <c r="D5774" s="36" t="s">
        <v>6911</v>
      </c>
      <c r="E5774" s="39" t="s">
        <v>934</v>
      </c>
      <c r="F5774" s="38">
        <v>8.9</v>
      </c>
      <c r="G5774" s="37">
        <v>5</v>
      </c>
      <c r="H5774" s="37">
        <v>5</v>
      </c>
      <c r="I5774" s="37">
        <v>5</v>
      </c>
      <c r="J5774" s="37">
        <v>5</v>
      </c>
      <c r="K5774" s="37">
        <v>10</v>
      </c>
      <c r="L5774" s="37">
        <v>10</v>
      </c>
      <c r="M5774" s="37">
        <v>5</v>
      </c>
      <c r="N5774" s="37">
        <v>10</v>
      </c>
      <c r="O5774" s="37">
        <v>10</v>
      </c>
      <c r="P5774" s="37">
        <v>10</v>
      </c>
      <c r="Q5774" s="37">
        <v>5</v>
      </c>
    </row>
    <row r="5775" spans="1:17" ht="14.45" customHeight="1">
      <c r="A5775" s="174">
        <v>279</v>
      </c>
      <c r="B5775">
        <v>11</v>
      </c>
      <c r="C5775" s="36" t="s">
        <v>6901</v>
      </c>
      <c r="D5775" s="36" t="s">
        <v>6912</v>
      </c>
      <c r="E5775" s="39" t="s">
        <v>934</v>
      </c>
      <c r="F5775" s="38">
        <v>8.6</v>
      </c>
      <c r="G5775" s="37">
        <v>5</v>
      </c>
      <c r="H5775" s="37">
        <v>5</v>
      </c>
      <c r="I5775" s="37">
        <v>5</v>
      </c>
      <c r="J5775" s="37">
        <v>5</v>
      </c>
      <c r="K5775" s="37">
        <v>10</v>
      </c>
      <c r="L5775" s="37">
        <v>10</v>
      </c>
      <c r="M5775" s="37">
        <v>5</v>
      </c>
      <c r="N5775" s="37">
        <v>10</v>
      </c>
      <c r="O5775" s="37">
        <v>10</v>
      </c>
      <c r="P5775" s="37">
        <v>10</v>
      </c>
      <c r="Q5775" s="37">
        <v>5</v>
      </c>
    </row>
    <row r="5776" spans="1:17" ht="14.45" customHeight="1">
      <c r="A5776" s="174">
        <v>278</v>
      </c>
      <c r="C5776" s="36" t="s">
        <v>6901</v>
      </c>
      <c r="D5776" s="35" t="s">
        <v>6902</v>
      </c>
      <c r="E5776" s="34" t="s">
        <v>934</v>
      </c>
      <c r="F5776" s="130">
        <v>8.6050000000000004</v>
      </c>
      <c r="G5776" s="33" t="e">
        <f>AVERAGE(#REF!)</f>
        <v>#REF!</v>
      </c>
      <c r="H5776" s="33" t="e">
        <f>AVERAGE(#REF!)</f>
        <v>#REF!</v>
      </c>
      <c r="I5776" s="33" t="e">
        <f>AVERAGE(#REF!)</f>
        <v>#REF!</v>
      </c>
      <c r="J5776" s="33" t="e">
        <f>AVERAGE(#REF!)</f>
        <v>#REF!</v>
      </c>
      <c r="K5776" s="33" t="e">
        <f>AVERAGE(#REF!)</f>
        <v>#REF!</v>
      </c>
      <c r="L5776" s="33" t="e">
        <f>AVERAGE(#REF!)</f>
        <v>#REF!</v>
      </c>
      <c r="M5776" s="33" t="e">
        <f>AVERAGE(#REF!)</f>
        <v>#REF!</v>
      </c>
      <c r="N5776" s="33" t="e">
        <f>AVERAGE(#REF!)</f>
        <v>#REF!</v>
      </c>
      <c r="O5776" s="33" t="e">
        <f>AVERAGE(#REF!)</f>
        <v>#REF!</v>
      </c>
      <c r="P5776" s="33" t="e">
        <f>AVERAGE(#REF!)</f>
        <v>#REF!</v>
      </c>
      <c r="Q5776" s="33" t="e">
        <f>AVERAGE(#REF!)</f>
        <v>#REF!</v>
      </c>
    </row>
    <row r="5777" spans="1:17" ht="14.45" customHeight="1">
      <c r="A5777" s="174">
        <v>277</v>
      </c>
      <c r="B5777">
        <v>1</v>
      </c>
      <c r="C5777" s="36" t="s">
        <v>6824</v>
      </c>
      <c r="D5777" s="36" t="s">
        <v>6826</v>
      </c>
      <c r="E5777" s="39" t="s">
        <v>934</v>
      </c>
      <c r="F5777" s="38">
        <v>7.6</v>
      </c>
      <c r="G5777" s="37">
        <v>5</v>
      </c>
      <c r="H5777" s="37">
        <v>5</v>
      </c>
      <c r="I5777" s="37">
        <v>5</v>
      </c>
      <c r="J5777" s="37">
        <v>5</v>
      </c>
      <c r="K5777" s="37">
        <v>10</v>
      </c>
      <c r="L5777" s="37">
        <v>10</v>
      </c>
      <c r="M5777" s="37">
        <v>5</v>
      </c>
      <c r="N5777" s="37">
        <v>10</v>
      </c>
      <c r="O5777" s="37">
        <v>10</v>
      </c>
      <c r="P5777" s="37">
        <v>10</v>
      </c>
      <c r="Q5777" s="37">
        <v>5</v>
      </c>
    </row>
    <row r="5778" spans="1:17" ht="14.45" customHeight="1">
      <c r="A5778" s="174">
        <v>276</v>
      </c>
      <c r="B5778">
        <v>2</v>
      </c>
      <c r="C5778" s="36" t="s">
        <v>6824</v>
      </c>
      <c r="D5778" s="36" t="s">
        <v>6827</v>
      </c>
      <c r="E5778" s="39" t="s">
        <v>934</v>
      </c>
      <c r="F5778" s="38">
        <v>8.8000000000000007</v>
      </c>
      <c r="G5778" s="37">
        <v>5</v>
      </c>
      <c r="H5778" s="37">
        <v>5</v>
      </c>
      <c r="I5778" s="37">
        <v>5</v>
      </c>
      <c r="J5778" s="37">
        <v>5</v>
      </c>
      <c r="K5778" s="37">
        <v>10</v>
      </c>
      <c r="L5778" s="37">
        <v>10</v>
      </c>
      <c r="M5778" s="37">
        <v>5</v>
      </c>
      <c r="N5778" s="37">
        <v>10</v>
      </c>
      <c r="O5778" s="37">
        <v>10</v>
      </c>
      <c r="P5778" s="37">
        <v>10</v>
      </c>
      <c r="Q5778" s="37">
        <v>5</v>
      </c>
    </row>
    <row r="5779" spans="1:17" ht="14.45" customHeight="1">
      <c r="A5779" s="174">
        <v>275</v>
      </c>
      <c r="B5779">
        <v>3</v>
      </c>
      <c r="C5779" s="36" t="s">
        <v>6824</v>
      </c>
      <c r="D5779" s="36" t="s">
        <v>6828</v>
      </c>
      <c r="E5779" s="39" t="s">
        <v>934</v>
      </c>
      <c r="F5779" s="38">
        <v>8.6999999999999993</v>
      </c>
      <c r="G5779" s="37">
        <v>5</v>
      </c>
      <c r="H5779" s="37">
        <v>5</v>
      </c>
      <c r="I5779" s="37">
        <v>5</v>
      </c>
      <c r="J5779" s="37">
        <v>5</v>
      </c>
      <c r="K5779" s="37">
        <v>10</v>
      </c>
      <c r="L5779" s="37">
        <v>10</v>
      </c>
      <c r="M5779" s="37">
        <v>5</v>
      </c>
      <c r="N5779" s="37">
        <v>10</v>
      </c>
      <c r="O5779" s="37">
        <v>10</v>
      </c>
      <c r="P5779" s="37">
        <v>10</v>
      </c>
      <c r="Q5779" s="37">
        <v>5</v>
      </c>
    </row>
    <row r="5780" spans="1:17" ht="14.45" customHeight="1">
      <c r="A5780" s="174">
        <v>274</v>
      </c>
      <c r="B5780">
        <v>4</v>
      </c>
      <c r="C5780" s="36" t="s">
        <v>6824</v>
      </c>
      <c r="D5780" s="36" t="s">
        <v>6829</v>
      </c>
      <c r="E5780" s="39" t="s">
        <v>934</v>
      </c>
      <c r="F5780" s="38">
        <v>8.1999999999999993</v>
      </c>
      <c r="G5780" s="37">
        <v>5</v>
      </c>
      <c r="H5780" s="37">
        <v>5</v>
      </c>
      <c r="I5780" s="37">
        <v>5</v>
      </c>
      <c r="J5780" s="37">
        <v>5</v>
      </c>
      <c r="K5780" s="37">
        <v>10</v>
      </c>
      <c r="L5780" s="37">
        <v>10</v>
      </c>
      <c r="M5780" s="37">
        <v>5</v>
      </c>
      <c r="N5780" s="37">
        <v>10</v>
      </c>
      <c r="O5780" s="37">
        <v>10</v>
      </c>
      <c r="P5780" s="37">
        <v>10</v>
      </c>
      <c r="Q5780" s="37">
        <v>5</v>
      </c>
    </row>
    <row r="5781" spans="1:17" ht="14.45" customHeight="1">
      <c r="A5781" s="174">
        <v>273</v>
      </c>
      <c r="B5781">
        <v>5</v>
      </c>
      <c r="C5781" s="36" t="s">
        <v>6824</v>
      </c>
      <c r="D5781" s="36" t="s">
        <v>6830</v>
      </c>
      <c r="E5781" s="39" t="s">
        <v>934</v>
      </c>
      <c r="F5781" s="38">
        <v>8.6999999999999993</v>
      </c>
      <c r="G5781" s="37">
        <v>5</v>
      </c>
      <c r="H5781" s="37">
        <v>5</v>
      </c>
      <c r="I5781" s="37">
        <v>5</v>
      </c>
      <c r="J5781" s="37">
        <v>5</v>
      </c>
      <c r="K5781" s="37">
        <v>10</v>
      </c>
      <c r="L5781" s="37">
        <v>10</v>
      </c>
      <c r="M5781" s="37">
        <v>5</v>
      </c>
      <c r="N5781" s="37">
        <v>10</v>
      </c>
      <c r="O5781" s="37">
        <v>10</v>
      </c>
      <c r="P5781" s="37">
        <v>10</v>
      </c>
      <c r="Q5781" s="37">
        <v>5</v>
      </c>
    </row>
    <row r="5782" spans="1:17" ht="14.45" customHeight="1">
      <c r="A5782" s="174">
        <v>272</v>
      </c>
      <c r="B5782">
        <v>6</v>
      </c>
      <c r="C5782" s="36" t="s">
        <v>6824</v>
      </c>
      <c r="D5782" s="36" t="s">
        <v>6831</v>
      </c>
      <c r="E5782" s="39" t="s">
        <v>934</v>
      </c>
      <c r="F5782" s="38">
        <v>8.3000000000000007</v>
      </c>
      <c r="G5782" s="37">
        <v>5</v>
      </c>
      <c r="H5782" s="37">
        <v>5</v>
      </c>
      <c r="I5782" s="37">
        <v>5</v>
      </c>
      <c r="J5782" s="37">
        <v>5</v>
      </c>
      <c r="K5782" s="37">
        <v>10</v>
      </c>
      <c r="L5782" s="37">
        <v>10</v>
      </c>
      <c r="M5782" s="37">
        <v>5</v>
      </c>
      <c r="N5782" s="37">
        <v>10</v>
      </c>
      <c r="O5782" s="37">
        <v>10</v>
      </c>
      <c r="P5782" s="37">
        <v>10</v>
      </c>
      <c r="Q5782" s="37">
        <v>5</v>
      </c>
    </row>
    <row r="5783" spans="1:17" ht="14.45" customHeight="1">
      <c r="A5783" s="174">
        <v>271</v>
      </c>
      <c r="B5783">
        <v>7</v>
      </c>
      <c r="C5783" s="36" t="s">
        <v>6824</v>
      </c>
      <c r="D5783" s="36" t="s">
        <v>6832</v>
      </c>
      <c r="E5783" s="39" t="s">
        <v>934</v>
      </c>
      <c r="F5783" s="38">
        <v>8.8000000000000007</v>
      </c>
      <c r="G5783" s="37">
        <v>5</v>
      </c>
      <c r="H5783" s="37">
        <v>5</v>
      </c>
      <c r="I5783" s="37">
        <v>5</v>
      </c>
      <c r="J5783" s="37">
        <v>5</v>
      </c>
      <c r="K5783" s="37">
        <v>10</v>
      </c>
      <c r="L5783" s="37">
        <v>10</v>
      </c>
      <c r="M5783" s="37">
        <v>5</v>
      </c>
      <c r="N5783" s="37">
        <v>10</v>
      </c>
      <c r="O5783" s="37">
        <v>10</v>
      </c>
      <c r="P5783" s="37">
        <v>10</v>
      </c>
      <c r="Q5783" s="37">
        <v>5</v>
      </c>
    </row>
    <row r="5784" spans="1:17" ht="14.45" customHeight="1">
      <c r="A5784" s="174">
        <v>270</v>
      </c>
      <c r="B5784">
        <v>8</v>
      </c>
      <c r="C5784" s="36" t="s">
        <v>6824</v>
      </c>
      <c r="D5784" s="36" t="s">
        <v>6833</v>
      </c>
      <c r="E5784" s="39" t="s">
        <v>934</v>
      </c>
      <c r="F5784" s="38">
        <v>8.1</v>
      </c>
      <c r="G5784" s="37">
        <v>5</v>
      </c>
      <c r="H5784" s="37">
        <v>5</v>
      </c>
      <c r="I5784" s="37">
        <v>5</v>
      </c>
      <c r="J5784" s="37">
        <v>5</v>
      </c>
      <c r="K5784" s="37">
        <v>10</v>
      </c>
      <c r="L5784" s="37">
        <v>10</v>
      </c>
      <c r="M5784" s="37">
        <v>5</v>
      </c>
      <c r="N5784" s="37">
        <v>10</v>
      </c>
      <c r="O5784" s="37">
        <v>10</v>
      </c>
      <c r="P5784" s="37">
        <v>10</v>
      </c>
      <c r="Q5784" s="37">
        <v>5</v>
      </c>
    </row>
    <row r="5785" spans="1:17" ht="14.45" customHeight="1">
      <c r="A5785" s="174">
        <v>269</v>
      </c>
      <c r="B5785">
        <v>9</v>
      </c>
      <c r="C5785" s="36" t="s">
        <v>6824</v>
      </c>
      <c r="D5785" s="36" t="s">
        <v>6834</v>
      </c>
      <c r="E5785" s="39" t="s">
        <v>934</v>
      </c>
      <c r="F5785" s="38">
        <v>8.4</v>
      </c>
      <c r="G5785" s="37">
        <v>5</v>
      </c>
      <c r="H5785" s="37">
        <v>5</v>
      </c>
      <c r="I5785" s="37">
        <v>5</v>
      </c>
      <c r="J5785" s="37">
        <v>5</v>
      </c>
      <c r="K5785" s="37">
        <v>10</v>
      </c>
      <c r="L5785" s="37">
        <v>10</v>
      </c>
      <c r="M5785" s="37">
        <v>5</v>
      </c>
      <c r="N5785" s="37">
        <v>10</v>
      </c>
      <c r="O5785" s="37">
        <v>10</v>
      </c>
      <c r="P5785" s="37">
        <v>10</v>
      </c>
      <c r="Q5785" s="37">
        <v>5</v>
      </c>
    </row>
    <row r="5786" spans="1:17" ht="14.45" customHeight="1">
      <c r="A5786" s="174">
        <v>268</v>
      </c>
      <c r="B5786">
        <v>10</v>
      </c>
      <c r="C5786" s="36" t="s">
        <v>6824</v>
      </c>
      <c r="D5786" s="36" t="s">
        <v>6835</v>
      </c>
      <c r="E5786" s="39" t="s">
        <v>934</v>
      </c>
      <c r="F5786" s="38">
        <v>8.3000000000000007</v>
      </c>
      <c r="G5786" s="37">
        <v>5</v>
      </c>
      <c r="H5786" s="37">
        <v>5</v>
      </c>
      <c r="I5786" s="37">
        <v>5</v>
      </c>
      <c r="J5786" s="37">
        <v>5</v>
      </c>
      <c r="K5786" s="37">
        <v>10</v>
      </c>
      <c r="L5786" s="37">
        <v>10</v>
      </c>
      <c r="M5786" s="37">
        <v>5</v>
      </c>
      <c r="N5786" s="37">
        <v>10</v>
      </c>
      <c r="O5786" s="37">
        <v>10</v>
      </c>
      <c r="P5786" s="37">
        <v>10</v>
      </c>
      <c r="Q5786" s="37">
        <v>5</v>
      </c>
    </row>
    <row r="5787" spans="1:17" ht="14.45" customHeight="1">
      <c r="A5787" s="174">
        <v>267</v>
      </c>
      <c r="B5787">
        <v>11</v>
      </c>
      <c r="C5787" s="36" t="s">
        <v>6824</v>
      </c>
      <c r="D5787" s="36" t="s">
        <v>6836</v>
      </c>
      <c r="E5787" s="39" t="s">
        <v>934</v>
      </c>
      <c r="F5787" s="38">
        <v>8.5</v>
      </c>
      <c r="G5787" s="37">
        <v>5</v>
      </c>
      <c r="H5787" s="37">
        <v>5</v>
      </c>
      <c r="I5787" s="37">
        <v>5</v>
      </c>
      <c r="J5787" s="37">
        <v>5</v>
      </c>
      <c r="K5787" s="37">
        <v>10</v>
      </c>
      <c r="L5787" s="37">
        <v>10</v>
      </c>
      <c r="M5787" s="37">
        <v>5</v>
      </c>
      <c r="N5787" s="37">
        <v>10</v>
      </c>
      <c r="O5787" s="37">
        <v>10</v>
      </c>
      <c r="P5787" s="37">
        <v>10</v>
      </c>
      <c r="Q5787" s="37">
        <v>5</v>
      </c>
    </row>
    <row r="5788" spans="1:17" ht="14.45" customHeight="1">
      <c r="A5788" s="174">
        <v>266</v>
      </c>
      <c r="B5788">
        <v>12</v>
      </c>
      <c r="C5788" s="36" t="s">
        <v>6824</v>
      </c>
      <c r="D5788" s="36" t="s">
        <v>6837</v>
      </c>
      <c r="E5788" s="39" t="s">
        <v>934</v>
      </c>
      <c r="F5788" s="38">
        <v>8.6</v>
      </c>
      <c r="G5788" s="37">
        <v>5</v>
      </c>
      <c r="H5788" s="37">
        <v>5</v>
      </c>
      <c r="I5788" s="37">
        <v>5</v>
      </c>
      <c r="J5788" s="37">
        <v>5</v>
      </c>
      <c r="K5788" s="37">
        <v>10</v>
      </c>
      <c r="L5788" s="37">
        <v>10</v>
      </c>
      <c r="M5788" s="37">
        <v>5</v>
      </c>
      <c r="N5788" s="37">
        <v>10</v>
      </c>
      <c r="O5788" s="37">
        <v>10</v>
      </c>
      <c r="P5788" s="37">
        <v>10</v>
      </c>
      <c r="Q5788" s="37">
        <v>5</v>
      </c>
    </row>
    <row r="5789" spans="1:17" ht="14.45" customHeight="1">
      <c r="A5789" s="174">
        <v>265</v>
      </c>
      <c r="C5789" s="36" t="s">
        <v>6824</v>
      </c>
      <c r="D5789" s="35" t="s">
        <v>6825</v>
      </c>
      <c r="E5789" s="34" t="s">
        <v>934</v>
      </c>
      <c r="F5789" s="130">
        <v>8.41</v>
      </c>
      <c r="G5789" s="33" t="e">
        <f>AVERAGE(#REF!)</f>
        <v>#REF!</v>
      </c>
      <c r="H5789" s="33" t="e">
        <f>AVERAGE(#REF!)</f>
        <v>#REF!</v>
      </c>
      <c r="I5789" s="33" t="e">
        <f>AVERAGE(#REF!)</f>
        <v>#REF!</v>
      </c>
      <c r="J5789" s="33" t="e">
        <f>AVERAGE(#REF!)</f>
        <v>#REF!</v>
      </c>
      <c r="K5789" s="33" t="e">
        <f>AVERAGE(#REF!)</f>
        <v>#REF!</v>
      </c>
      <c r="L5789" s="33" t="e">
        <f>AVERAGE(#REF!)</f>
        <v>#REF!</v>
      </c>
      <c r="M5789" s="33" t="e">
        <f>AVERAGE(#REF!)</f>
        <v>#REF!</v>
      </c>
      <c r="N5789" s="33" t="e">
        <f>AVERAGE(#REF!)</f>
        <v>#REF!</v>
      </c>
      <c r="O5789" s="33" t="e">
        <f>AVERAGE(#REF!)</f>
        <v>#REF!</v>
      </c>
      <c r="P5789" s="33" t="e">
        <f>AVERAGE(#REF!)</f>
        <v>#REF!</v>
      </c>
      <c r="Q5789" s="33" t="e">
        <f>AVERAGE(#REF!)</f>
        <v>#REF!</v>
      </c>
    </row>
    <row r="5790" spans="1:17" ht="14.45" customHeight="1">
      <c r="A5790" s="174">
        <v>264</v>
      </c>
      <c r="B5790">
        <v>1</v>
      </c>
      <c r="C5790" s="36" t="s">
        <v>6812</v>
      </c>
      <c r="D5790" s="36" t="s">
        <v>6813</v>
      </c>
      <c r="E5790" s="39" t="s">
        <v>934</v>
      </c>
      <c r="F5790" s="38">
        <v>8.8000000000000007</v>
      </c>
      <c r="G5790" s="37">
        <v>5</v>
      </c>
      <c r="H5790" s="37">
        <v>5</v>
      </c>
      <c r="I5790" s="37">
        <v>5</v>
      </c>
      <c r="J5790" s="37">
        <v>5</v>
      </c>
      <c r="K5790" s="37">
        <v>10</v>
      </c>
      <c r="L5790" s="37">
        <v>10</v>
      </c>
      <c r="M5790" s="37">
        <v>5</v>
      </c>
      <c r="N5790" s="37">
        <v>10</v>
      </c>
      <c r="O5790" s="37">
        <v>10</v>
      </c>
      <c r="P5790" s="37">
        <v>10</v>
      </c>
      <c r="Q5790" s="37">
        <v>5</v>
      </c>
    </row>
    <row r="5791" spans="1:17" ht="14.45" customHeight="1">
      <c r="A5791" s="174">
        <v>263</v>
      </c>
      <c r="B5791">
        <v>2</v>
      </c>
      <c r="C5791" s="36" t="s">
        <v>6812</v>
      </c>
      <c r="D5791" s="36" t="s">
        <v>6814</v>
      </c>
      <c r="E5791" s="39" t="s">
        <v>934</v>
      </c>
      <c r="F5791" s="38">
        <v>8.6</v>
      </c>
      <c r="G5791" s="37">
        <v>5</v>
      </c>
      <c r="H5791" s="37">
        <v>5</v>
      </c>
      <c r="I5791" s="37">
        <v>5</v>
      </c>
      <c r="J5791" s="37">
        <v>5</v>
      </c>
      <c r="K5791" s="37">
        <v>10</v>
      </c>
      <c r="L5791" s="37">
        <v>10</v>
      </c>
      <c r="M5791" s="37">
        <v>5</v>
      </c>
      <c r="N5791" s="37">
        <v>10</v>
      </c>
      <c r="O5791" s="37">
        <v>10</v>
      </c>
      <c r="P5791" s="37">
        <v>10</v>
      </c>
      <c r="Q5791" s="37">
        <v>5</v>
      </c>
    </row>
    <row r="5792" spans="1:17" ht="14.45" customHeight="1">
      <c r="A5792" s="174">
        <v>262</v>
      </c>
      <c r="B5792">
        <v>3</v>
      </c>
      <c r="C5792" s="36" t="s">
        <v>6812</v>
      </c>
      <c r="D5792" s="36">
        <v>665</v>
      </c>
      <c r="E5792" s="39" t="s">
        <v>934</v>
      </c>
      <c r="F5792" s="38">
        <v>8.5</v>
      </c>
      <c r="G5792" s="37">
        <v>5</v>
      </c>
      <c r="H5792" s="37">
        <v>5</v>
      </c>
      <c r="I5792" s="37">
        <v>5</v>
      </c>
      <c r="J5792" s="37">
        <v>5</v>
      </c>
      <c r="K5792" s="37">
        <v>10</v>
      </c>
      <c r="L5792" s="37">
        <v>10</v>
      </c>
      <c r="M5792" s="37">
        <v>5</v>
      </c>
      <c r="N5792" s="37">
        <v>10</v>
      </c>
      <c r="O5792" s="37">
        <v>10</v>
      </c>
      <c r="P5792" s="37">
        <v>10</v>
      </c>
      <c r="Q5792" s="37">
        <v>5</v>
      </c>
    </row>
    <row r="5793" spans="1:17" ht="14.45" customHeight="1">
      <c r="A5793" s="174">
        <v>261</v>
      </c>
      <c r="B5793">
        <v>4</v>
      </c>
      <c r="C5793" s="36" t="s">
        <v>6812</v>
      </c>
      <c r="D5793" s="36" t="s">
        <v>6815</v>
      </c>
      <c r="E5793" s="39" t="s">
        <v>934</v>
      </c>
      <c r="F5793" s="38">
        <v>9.3000000000000007</v>
      </c>
      <c r="G5793" s="37">
        <v>5</v>
      </c>
      <c r="H5793" s="37">
        <v>5</v>
      </c>
      <c r="I5793" s="37">
        <v>5</v>
      </c>
      <c r="J5793" s="37">
        <v>5</v>
      </c>
      <c r="K5793" s="37">
        <v>10</v>
      </c>
      <c r="L5793" s="37">
        <v>10</v>
      </c>
      <c r="M5793" s="37">
        <v>5</v>
      </c>
      <c r="N5793" s="37">
        <v>10</v>
      </c>
      <c r="O5793" s="37">
        <v>10</v>
      </c>
      <c r="P5793" s="37">
        <v>10</v>
      </c>
      <c r="Q5793" s="37">
        <v>5</v>
      </c>
    </row>
    <row r="5794" spans="1:17" ht="14.45" customHeight="1">
      <c r="A5794" s="174">
        <v>260</v>
      </c>
      <c r="B5794">
        <v>5</v>
      </c>
      <c r="C5794" s="36" t="s">
        <v>6812</v>
      </c>
      <c r="D5794" s="36">
        <v>667</v>
      </c>
      <c r="E5794" s="39" t="s">
        <v>934</v>
      </c>
      <c r="F5794" s="38">
        <v>8.5</v>
      </c>
      <c r="G5794" s="37">
        <v>5</v>
      </c>
      <c r="H5794" s="37">
        <v>5</v>
      </c>
      <c r="I5794" s="37">
        <v>5</v>
      </c>
      <c r="J5794" s="37">
        <v>5</v>
      </c>
      <c r="K5794" s="37">
        <v>10</v>
      </c>
      <c r="L5794" s="37">
        <v>10</v>
      </c>
      <c r="M5794" s="37">
        <v>5</v>
      </c>
      <c r="N5794" s="37">
        <v>10</v>
      </c>
      <c r="O5794" s="37">
        <v>10</v>
      </c>
      <c r="P5794" s="37">
        <v>10</v>
      </c>
      <c r="Q5794" s="37">
        <v>5</v>
      </c>
    </row>
    <row r="5795" spans="1:17" ht="14.45" customHeight="1">
      <c r="A5795" s="174">
        <v>259</v>
      </c>
      <c r="B5795">
        <v>6</v>
      </c>
      <c r="C5795" s="36" t="s">
        <v>6812</v>
      </c>
      <c r="D5795" s="36" t="s">
        <v>6816</v>
      </c>
      <c r="E5795" s="39" t="s">
        <v>934</v>
      </c>
      <c r="F5795" s="38">
        <v>8.8000000000000007</v>
      </c>
      <c r="G5795" s="37">
        <v>5</v>
      </c>
      <c r="H5795" s="37">
        <v>5</v>
      </c>
      <c r="I5795" s="37">
        <v>5</v>
      </c>
      <c r="J5795" s="37">
        <v>5</v>
      </c>
      <c r="K5795" s="37">
        <v>10</v>
      </c>
      <c r="L5795" s="37">
        <v>10</v>
      </c>
      <c r="M5795" s="37">
        <v>5</v>
      </c>
      <c r="N5795" s="37">
        <v>10</v>
      </c>
      <c r="O5795" s="37">
        <v>10</v>
      </c>
      <c r="P5795" s="37">
        <v>10</v>
      </c>
      <c r="Q5795" s="37">
        <v>5</v>
      </c>
    </row>
    <row r="5796" spans="1:17" ht="14.45" customHeight="1">
      <c r="A5796" s="174">
        <v>258</v>
      </c>
      <c r="B5796">
        <v>7</v>
      </c>
      <c r="C5796" s="36" t="s">
        <v>6812</v>
      </c>
      <c r="D5796" s="36" t="s">
        <v>6817</v>
      </c>
      <c r="E5796" s="39" t="s">
        <v>934</v>
      </c>
      <c r="F5796" s="38">
        <v>8.8000000000000007</v>
      </c>
      <c r="G5796" s="37">
        <v>5</v>
      </c>
      <c r="H5796" s="37">
        <v>5</v>
      </c>
      <c r="I5796" s="37">
        <v>5</v>
      </c>
      <c r="J5796" s="37">
        <v>5</v>
      </c>
      <c r="K5796" s="37">
        <v>10</v>
      </c>
      <c r="L5796" s="37">
        <v>10</v>
      </c>
      <c r="M5796" s="37">
        <v>5</v>
      </c>
      <c r="N5796" s="37">
        <v>10</v>
      </c>
      <c r="O5796" s="37">
        <v>10</v>
      </c>
      <c r="P5796" s="37">
        <v>10</v>
      </c>
      <c r="Q5796" s="37">
        <v>5</v>
      </c>
    </row>
    <row r="5797" spans="1:17" ht="14.45" customHeight="1">
      <c r="A5797" s="174">
        <v>257</v>
      </c>
      <c r="B5797">
        <v>8</v>
      </c>
      <c r="C5797" s="36" t="s">
        <v>6812</v>
      </c>
      <c r="D5797" s="36" t="s">
        <v>6818</v>
      </c>
      <c r="E5797" s="39" t="s">
        <v>934</v>
      </c>
      <c r="F5797" s="38">
        <v>8.4</v>
      </c>
      <c r="G5797" s="37">
        <v>5</v>
      </c>
      <c r="H5797" s="37">
        <v>5</v>
      </c>
      <c r="I5797" s="37">
        <v>5</v>
      </c>
      <c r="J5797" s="37">
        <v>5</v>
      </c>
      <c r="K5797" s="37">
        <v>10</v>
      </c>
      <c r="L5797" s="37">
        <v>10</v>
      </c>
      <c r="M5797" s="37">
        <v>5</v>
      </c>
      <c r="N5797" s="37">
        <v>10</v>
      </c>
      <c r="O5797" s="37">
        <v>10</v>
      </c>
      <c r="P5797" s="37">
        <v>10</v>
      </c>
      <c r="Q5797" s="37">
        <v>5</v>
      </c>
    </row>
    <row r="5798" spans="1:17" ht="14.45" customHeight="1">
      <c r="A5798" s="174">
        <v>256</v>
      </c>
      <c r="B5798">
        <v>9</v>
      </c>
      <c r="C5798" s="36" t="s">
        <v>6812</v>
      </c>
      <c r="D5798" s="36" t="s">
        <v>6819</v>
      </c>
      <c r="E5798" s="39" t="s">
        <v>934</v>
      </c>
      <c r="F5798" s="38">
        <v>8.6</v>
      </c>
      <c r="G5798" s="37">
        <v>5</v>
      </c>
      <c r="H5798" s="37">
        <v>5</v>
      </c>
      <c r="I5798" s="37">
        <v>5</v>
      </c>
      <c r="J5798" s="37">
        <v>5</v>
      </c>
      <c r="K5798" s="37">
        <v>10</v>
      </c>
      <c r="L5798" s="37">
        <v>10</v>
      </c>
      <c r="M5798" s="37">
        <v>5</v>
      </c>
      <c r="N5798" s="37">
        <v>10</v>
      </c>
      <c r="O5798" s="37">
        <v>10</v>
      </c>
      <c r="P5798" s="37">
        <v>10</v>
      </c>
      <c r="Q5798" s="37">
        <v>5</v>
      </c>
    </row>
    <row r="5799" spans="1:17" ht="14.45" customHeight="1">
      <c r="A5799" s="174">
        <v>255</v>
      </c>
      <c r="B5799">
        <v>10</v>
      </c>
      <c r="C5799" s="36" t="s">
        <v>6812</v>
      </c>
      <c r="D5799" s="36" t="s">
        <v>6820</v>
      </c>
      <c r="E5799" s="39" t="s">
        <v>934</v>
      </c>
      <c r="F5799" s="38">
        <v>8.4</v>
      </c>
      <c r="G5799" s="37">
        <v>5</v>
      </c>
      <c r="H5799" s="37">
        <v>5</v>
      </c>
      <c r="I5799" s="37">
        <v>5</v>
      </c>
      <c r="J5799" s="37">
        <v>5</v>
      </c>
      <c r="K5799" s="37">
        <v>10</v>
      </c>
      <c r="L5799" s="37">
        <v>10</v>
      </c>
      <c r="M5799" s="37">
        <v>5</v>
      </c>
      <c r="N5799" s="37">
        <v>10</v>
      </c>
      <c r="O5799" s="37">
        <v>10</v>
      </c>
      <c r="P5799" s="37">
        <v>10</v>
      </c>
      <c r="Q5799" s="37">
        <v>5</v>
      </c>
    </row>
    <row r="5800" spans="1:17" ht="14.45" customHeight="1">
      <c r="A5800" s="174">
        <v>254</v>
      </c>
      <c r="B5800">
        <v>11</v>
      </c>
      <c r="C5800" s="36" t="s">
        <v>6812</v>
      </c>
      <c r="D5800" s="36" t="s">
        <v>6821</v>
      </c>
      <c r="E5800" s="39" t="s">
        <v>934</v>
      </c>
      <c r="F5800" s="38">
        <v>8.4</v>
      </c>
      <c r="G5800" s="37">
        <v>5</v>
      </c>
      <c r="H5800" s="37">
        <v>5</v>
      </c>
      <c r="I5800" s="37">
        <v>5</v>
      </c>
      <c r="J5800" s="37">
        <v>5</v>
      </c>
      <c r="K5800" s="37">
        <v>10</v>
      </c>
      <c r="L5800" s="37">
        <v>10</v>
      </c>
      <c r="M5800" s="37">
        <v>5</v>
      </c>
      <c r="N5800" s="37">
        <v>10</v>
      </c>
      <c r="O5800" s="37">
        <v>10</v>
      </c>
      <c r="P5800" s="37">
        <v>10</v>
      </c>
      <c r="Q5800" s="37">
        <v>5</v>
      </c>
    </row>
    <row r="5801" spans="1:17" ht="14.45" customHeight="1">
      <c r="A5801" s="174">
        <v>253</v>
      </c>
      <c r="B5801">
        <v>12</v>
      </c>
      <c r="C5801" s="36" t="s">
        <v>6812</v>
      </c>
      <c r="D5801" s="36" t="s">
        <v>6822</v>
      </c>
      <c r="E5801" s="39" t="s">
        <v>934</v>
      </c>
      <c r="F5801" s="38">
        <v>8.5</v>
      </c>
      <c r="G5801" s="37">
        <v>5</v>
      </c>
      <c r="H5801" s="37">
        <v>5</v>
      </c>
      <c r="I5801" s="37">
        <v>5</v>
      </c>
      <c r="J5801" s="37">
        <v>5</v>
      </c>
      <c r="K5801" s="37">
        <v>10</v>
      </c>
      <c r="L5801" s="37">
        <v>10</v>
      </c>
      <c r="M5801" s="37">
        <v>5</v>
      </c>
      <c r="N5801" s="37">
        <v>10</v>
      </c>
      <c r="O5801" s="37">
        <v>10</v>
      </c>
      <c r="P5801" s="37">
        <v>10</v>
      </c>
      <c r="Q5801" s="37">
        <v>5</v>
      </c>
    </row>
    <row r="5802" spans="1:17" ht="14.45" customHeight="1">
      <c r="A5802" s="174">
        <v>252</v>
      </c>
      <c r="B5802">
        <v>13</v>
      </c>
      <c r="C5802" s="36" t="s">
        <v>6812</v>
      </c>
      <c r="D5802" s="36" t="s">
        <v>6823</v>
      </c>
      <c r="E5802" s="39" t="s">
        <v>934</v>
      </c>
      <c r="F5802" s="38" t="s">
        <v>0</v>
      </c>
      <c r="G5802" s="37">
        <v>5</v>
      </c>
      <c r="H5802" s="37">
        <v>5</v>
      </c>
      <c r="I5802" s="37">
        <v>5</v>
      </c>
      <c r="J5802" s="37">
        <v>5</v>
      </c>
      <c r="K5802" s="37">
        <v>10</v>
      </c>
      <c r="L5802" s="37">
        <v>10</v>
      </c>
      <c r="M5802" s="37">
        <v>5</v>
      </c>
      <c r="N5802" s="37">
        <v>10</v>
      </c>
      <c r="O5802" s="37">
        <v>10</v>
      </c>
      <c r="P5802" s="37">
        <v>10</v>
      </c>
      <c r="Q5802" s="37">
        <v>5</v>
      </c>
    </row>
    <row r="5803" spans="1:17" ht="14.45" customHeight="1">
      <c r="A5803" s="174">
        <v>251</v>
      </c>
      <c r="C5803" s="36" t="s">
        <v>6812</v>
      </c>
      <c r="D5803" s="35" t="s">
        <v>6769</v>
      </c>
      <c r="E5803" s="34" t="s">
        <v>934</v>
      </c>
      <c r="F5803" s="130">
        <v>8.6300000000000008</v>
      </c>
      <c r="G5803" s="33" t="e">
        <f>AVERAGE(#REF!)</f>
        <v>#REF!</v>
      </c>
      <c r="H5803" s="33" t="e">
        <f>AVERAGE(#REF!)</f>
        <v>#REF!</v>
      </c>
      <c r="I5803" s="33" t="e">
        <f>AVERAGE(#REF!)</f>
        <v>#REF!</v>
      </c>
      <c r="J5803" s="33" t="e">
        <f>AVERAGE(#REF!)</f>
        <v>#REF!</v>
      </c>
      <c r="K5803" s="33" t="e">
        <f>AVERAGE(#REF!)</f>
        <v>#REF!</v>
      </c>
      <c r="L5803" s="33" t="e">
        <f>AVERAGE(#REF!)</f>
        <v>#REF!</v>
      </c>
      <c r="M5803" s="33" t="e">
        <f>AVERAGE(#REF!)</f>
        <v>#REF!</v>
      </c>
      <c r="N5803" s="33" t="e">
        <f>AVERAGE(#REF!)</f>
        <v>#REF!</v>
      </c>
      <c r="O5803" s="33" t="e">
        <f>AVERAGE(#REF!)</f>
        <v>#REF!</v>
      </c>
      <c r="P5803" s="33" t="e">
        <f>AVERAGE(#REF!)</f>
        <v>#REF!</v>
      </c>
      <c r="Q5803" s="33" t="e">
        <f>AVERAGE(#REF!)</f>
        <v>#REF!</v>
      </c>
    </row>
    <row r="5804" spans="1:17" ht="14.45" customHeight="1">
      <c r="A5804" s="174">
        <v>250</v>
      </c>
      <c r="C5804" s="144" t="s">
        <v>8877</v>
      </c>
      <c r="D5804" s="144" t="s">
        <v>8220</v>
      </c>
      <c r="E5804" s="145"/>
      <c r="F5804" s="146"/>
      <c r="G5804" s="33"/>
      <c r="H5804" s="33"/>
      <c r="I5804" s="33"/>
      <c r="J5804" s="33"/>
      <c r="K5804" s="33"/>
      <c r="L5804" s="33"/>
      <c r="M5804" s="33"/>
      <c r="N5804" s="33"/>
      <c r="O5804" s="33"/>
      <c r="P5804" s="33"/>
      <c r="Q5804" s="33"/>
    </row>
    <row r="5805" spans="1:17" ht="14.45" customHeight="1">
      <c r="A5805" s="174">
        <v>249</v>
      </c>
      <c r="C5805" s="144" t="s">
        <v>8877</v>
      </c>
      <c r="D5805" s="144" t="s">
        <v>8221</v>
      </c>
      <c r="E5805" s="145"/>
      <c r="F5805" s="146"/>
      <c r="G5805" s="33"/>
      <c r="H5805" s="33"/>
      <c r="I5805" s="33"/>
      <c r="J5805" s="33"/>
      <c r="K5805" s="33"/>
      <c r="L5805" s="33"/>
      <c r="M5805" s="33"/>
      <c r="N5805" s="33"/>
      <c r="O5805" s="33"/>
      <c r="P5805" s="33"/>
      <c r="Q5805" s="33"/>
    </row>
    <row r="5806" spans="1:17" ht="14.45" customHeight="1">
      <c r="A5806" s="174">
        <v>248</v>
      </c>
      <c r="C5806" s="144" t="s">
        <v>8877</v>
      </c>
      <c r="D5806" s="144" t="s">
        <v>8227</v>
      </c>
      <c r="E5806" s="145"/>
      <c r="F5806" s="146"/>
      <c r="G5806" s="33"/>
      <c r="H5806" s="33"/>
      <c r="I5806" s="33"/>
      <c r="J5806" s="33"/>
      <c r="K5806" s="33"/>
      <c r="L5806" s="33"/>
      <c r="M5806" s="33"/>
      <c r="N5806" s="33"/>
      <c r="O5806" s="33"/>
      <c r="P5806" s="33"/>
      <c r="Q5806" s="33"/>
    </row>
    <row r="5807" spans="1:17" ht="14.45" customHeight="1">
      <c r="A5807" s="174">
        <v>247</v>
      </c>
      <c r="C5807" s="147" t="s">
        <v>8877</v>
      </c>
      <c r="D5807" s="147" t="s">
        <v>8224</v>
      </c>
      <c r="E5807" s="148"/>
      <c r="F5807" s="149"/>
      <c r="G5807" s="33"/>
      <c r="H5807" s="33"/>
      <c r="I5807" s="33"/>
      <c r="J5807" s="33"/>
      <c r="K5807" s="33"/>
      <c r="L5807" s="33"/>
      <c r="M5807" s="33"/>
      <c r="N5807" s="33"/>
      <c r="O5807" s="33"/>
      <c r="P5807" s="33"/>
      <c r="Q5807" s="33"/>
    </row>
    <row r="5808" spans="1:17" ht="14.45" customHeight="1">
      <c r="A5808" s="174">
        <v>246</v>
      </c>
      <c r="C5808" s="147" t="s">
        <v>8877</v>
      </c>
      <c r="D5808" s="147" t="s">
        <v>8218</v>
      </c>
      <c r="E5808" s="148"/>
      <c r="F5808" s="149"/>
      <c r="G5808" s="33"/>
      <c r="H5808" s="33"/>
      <c r="I5808" s="33"/>
      <c r="J5808" s="33"/>
      <c r="K5808" s="33"/>
      <c r="L5808" s="33"/>
      <c r="M5808" s="33"/>
      <c r="N5808" s="33"/>
      <c r="O5808" s="33"/>
      <c r="P5808" s="33"/>
      <c r="Q5808" s="33"/>
    </row>
    <row r="5809" spans="1:33" ht="14.45" customHeight="1">
      <c r="A5809" s="174">
        <v>245</v>
      </c>
      <c r="C5809" s="147" t="s">
        <v>8877</v>
      </c>
      <c r="D5809" s="147" t="s">
        <v>8219</v>
      </c>
      <c r="E5809" s="148"/>
      <c r="F5809" s="149"/>
      <c r="G5809" s="33"/>
      <c r="H5809" s="33"/>
      <c r="I5809" s="33"/>
      <c r="J5809" s="33"/>
      <c r="K5809" s="33"/>
      <c r="L5809" s="33"/>
      <c r="M5809" s="33"/>
      <c r="N5809" s="33"/>
      <c r="O5809" s="33"/>
      <c r="P5809" s="33"/>
      <c r="Q5809" s="33"/>
    </row>
    <row r="5810" spans="1:33" ht="14.45" customHeight="1">
      <c r="A5810" s="174">
        <v>244</v>
      </c>
      <c r="C5810" s="147" t="s">
        <v>8877</v>
      </c>
      <c r="D5810" s="147" t="s">
        <v>8496</v>
      </c>
      <c r="E5810" s="148"/>
      <c r="F5810" s="149"/>
      <c r="G5810" s="33"/>
      <c r="H5810" s="33"/>
      <c r="I5810" s="33"/>
      <c r="J5810" s="33"/>
      <c r="K5810" s="33"/>
      <c r="L5810" s="33"/>
      <c r="M5810" s="33"/>
      <c r="N5810" s="33"/>
      <c r="O5810" s="33"/>
      <c r="P5810" s="33"/>
      <c r="Q5810" s="33"/>
    </row>
    <row r="5811" spans="1:33" s="157" customFormat="1" ht="14.45" customHeight="1" thickBot="1">
      <c r="A5811" s="174">
        <v>243</v>
      </c>
      <c r="C5811" s="158" t="s">
        <v>8877</v>
      </c>
      <c r="D5811" s="158" t="s">
        <v>8228</v>
      </c>
      <c r="E5811" s="159"/>
      <c r="F5811" s="160"/>
      <c r="G5811" s="161"/>
      <c r="H5811" s="161"/>
      <c r="I5811" s="161"/>
      <c r="J5811" s="161"/>
      <c r="K5811" s="161"/>
      <c r="L5811" s="161"/>
      <c r="M5811" s="161"/>
      <c r="N5811" s="161"/>
      <c r="O5811" s="161"/>
      <c r="P5811" s="161"/>
      <c r="Q5811" s="161"/>
      <c r="R5811" s="213"/>
      <c r="S5811" s="162"/>
      <c r="T5811" s="162"/>
      <c r="U5811" s="162"/>
      <c r="V5811" s="162"/>
      <c r="W5811" s="162"/>
      <c r="X5811" s="162"/>
      <c r="Y5811" s="162"/>
      <c r="Z5811" s="162"/>
      <c r="AA5811" s="162"/>
      <c r="AB5811" s="162"/>
      <c r="AC5811" s="162"/>
      <c r="AD5811" s="163"/>
      <c r="AE5811" s="163"/>
      <c r="AF5811" s="163"/>
      <c r="AG5811" s="163"/>
    </row>
    <row r="5812" spans="1:33" ht="16.5" thickTop="1">
      <c r="A5812" s="174">
        <v>242</v>
      </c>
      <c r="B5812">
        <v>1</v>
      </c>
      <c r="C5812" s="36" t="s">
        <v>2284</v>
      </c>
      <c r="D5812" s="36" t="s">
        <v>2296</v>
      </c>
      <c r="E5812" s="39" t="s">
        <v>934</v>
      </c>
      <c r="F5812" s="38">
        <v>7.5</v>
      </c>
      <c r="G5812" s="37">
        <v>5</v>
      </c>
      <c r="H5812" s="37">
        <v>5</v>
      </c>
      <c r="I5812" s="37">
        <v>5</v>
      </c>
      <c r="J5812" s="37">
        <v>5</v>
      </c>
      <c r="K5812" s="37">
        <v>10</v>
      </c>
      <c r="L5812" s="37">
        <v>10</v>
      </c>
      <c r="M5812" s="37">
        <v>5</v>
      </c>
      <c r="N5812" s="37">
        <v>10</v>
      </c>
      <c r="O5812" s="37">
        <v>10</v>
      </c>
      <c r="P5812" s="37">
        <v>10</v>
      </c>
      <c r="Q5812" s="37">
        <v>5</v>
      </c>
    </row>
    <row r="5813" spans="1:33">
      <c r="A5813" s="174">
        <v>241</v>
      </c>
      <c r="B5813">
        <v>2</v>
      </c>
      <c r="C5813" s="36" t="s">
        <v>2284</v>
      </c>
      <c r="D5813" s="36" t="s">
        <v>2295</v>
      </c>
      <c r="E5813" s="39" t="s">
        <v>934</v>
      </c>
      <c r="F5813" s="38">
        <v>7.7</v>
      </c>
      <c r="G5813" s="37">
        <v>5</v>
      </c>
      <c r="H5813" s="37">
        <v>5</v>
      </c>
      <c r="I5813" s="37">
        <v>5</v>
      </c>
      <c r="J5813" s="37">
        <v>5</v>
      </c>
      <c r="K5813" s="37">
        <v>10</v>
      </c>
      <c r="L5813" s="37">
        <v>10</v>
      </c>
      <c r="M5813" s="37">
        <v>5</v>
      </c>
      <c r="N5813" s="37">
        <v>10</v>
      </c>
      <c r="O5813" s="37">
        <v>10</v>
      </c>
      <c r="P5813" s="37">
        <v>10</v>
      </c>
      <c r="Q5813" s="37">
        <v>5</v>
      </c>
    </row>
    <row r="5814" spans="1:33">
      <c r="A5814" s="174">
        <v>240</v>
      </c>
      <c r="B5814">
        <v>3</v>
      </c>
      <c r="C5814" s="36" t="s">
        <v>2284</v>
      </c>
      <c r="D5814" s="36" t="s">
        <v>2294</v>
      </c>
      <c r="E5814" s="39" t="s">
        <v>934</v>
      </c>
      <c r="F5814" s="38">
        <v>7.8</v>
      </c>
      <c r="G5814" s="37">
        <v>5</v>
      </c>
      <c r="H5814" s="37">
        <v>5</v>
      </c>
      <c r="I5814" s="37">
        <v>5</v>
      </c>
      <c r="J5814" s="37">
        <v>5</v>
      </c>
      <c r="K5814" s="37">
        <v>10</v>
      </c>
      <c r="L5814" s="37">
        <v>10</v>
      </c>
      <c r="M5814" s="37">
        <v>5</v>
      </c>
      <c r="N5814" s="37">
        <v>10</v>
      </c>
      <c r="O5814" s="37">
        <v>10</v>
      </c>
      <c r="P5814" s="37">
        <v>10</v>
      </c>
      <c r="Q5814" s="37">
        <v>5</v>
      </c>
    </row>
    <row r="5815" spans="1:33">
      <c r="A5815" s="174">
        <v>239</v>
      </c>
      <c r="B5815">
        <v>4</v>
      </c>
      <c r="C5815" s="36" t="s">
        <v>2284</v>
      </c>
      <c r="D5815" s="36" t="s">
        <v>2293</v>
      </c>
      <c r="E5815" s="39" t="s">
        <v>934</v>
      </c>
      <c r="F5815" s="38">
        <v>8.1</v>
      </c>
      <c r="G5815" s="37">
        <v>5</v>
      </c>
      <c r="H5815" s="37">
        <v>5</v>
      </c>
      <c r="I5815" s="37">
        <v>5</v>
      </c>
      <c r="J5815" s="37">
        <v>5</v>
      </c>
      <c r="K5815" s="37">
        <v>10</v>
      </c>
      <c r="L5815" s="37">
        <v>10</v>
      </c>
      <c r="M5815" s="37">
        <v>5</v>
      </c>
      <c r="N5815" s="37">
        <v>10</v>
      </c>
      <c r="O5815" s="37">
        <v>10</v>
      </c>
      <c r="P5815" s="37">
        <v>10</v>
      </c>
      <c r="Q5815" s="37">
        <v>5</v>
      </c>
    </row>
    <row r="5816" spans="1:33">
      <c r="A5816" s="174">
        <v>238</v>
      </c>
      <c r="B5816">
        <v>5</v>
      </c>
      <c r="C5816" s="36" t="s">
        <v>2284</v>
      </c>
      <c r="D5816" s="36" t="s">
        <v>2292</v>
      </c>
      <c r="E5816" s="39" t="s">
        <v>934</v>
      </c>
      <c r="F5816" s="38">
        <v>7.5</v>
      </c>
      <c r="G5816" s="37">
        <v>5</v>
      </c>
      <c r="H5816" s="37">
        <v>5</v>
      </c>
      <c r="I5816" s="37">
        <v>5</v>
      </c>
      <c r="J5816" s="37">
        <v>5</v>
      </c>
      <c r="K5816" s="37">
        <v>10</v>
      </c>
      <c r="L5816" s="37">
        <v>10</v>
      </c>
      <c r="M5816" s="37">
        <v>5</v>
      </c>
      <c r="N5816" s="37">
        <v>10</v>
      </c>
      <c r="O5816" s="37">
        <v>10</v>
      </c>
      <c r="P5816" s="37">
        <v>10</v>
      </c>
      <c r="Q5816" s="37">
        <v>5</v>
      </c>
    </row>
    <row r="5817" spans="1:33">
      <c r="A5817" s="174">
        <v>237</v>
      </c>
      <c r="B5817">
        <v>6</v>
      </c>
      <c r="C5817" s="36" t="s">
        <v>2284</v>
      </c>
      <c r="D5817" s="36" t="s">
        <v>2291</v>
      </c>
      <c r="E5817" s="39" t="s">
        <v>934</v>
      </c>
      <c r="F5817" s="38">
        <v>6.5</v>
      </c>
      <c r="G5817" s="37">
        <v>5</v>
      </c>
      <c r="H5817" s="37">
        <v>5</v>
      </c>
      <c r="I5817" s="37">
        <v>5</v>
      </c>
      <c r="J5817" s="37">
        <v>5</v>
      </c>
      <c r="K5817" s="37">
        <v>10</v>
      </c>
      <c r="L5817" s="37">
        <v>10</v>
      </c>
      <c r="M5817" s="37">
        <v>5</v>
      </c>
      <c r="N5817" s="37">
        <v>10</v>
      </c>
      <c r="O5817" s="37">
        <v>10</v>
      </c>
      <c r="P5817" s="37">
        <v>10</v>
      </c>
      <c r="Q5817" s="37">
        <v>5</v>
      </c>
    </row>
    <row r="5818" spans="1:33">
      <c r="A5818" s="174">
        <v>236</v>
      </c>
      <c r="B5818">
        <v>7</v>
      </c>
      <c r="C5818" s="36" t="s">
        <v>2284</v>
      </c>
      <c r="D5818" s="36" t="s">
        <v>2290</v>
      </c>
      <c r="E5818" s="39" t="s">
        <v>934</v>
      </c>
      <c r="F5818" s="38">
        <v>8.8000000000000007</v>
      </c>
      <c r="G5818" s="37">
        <v>5</v>
      </c>
      <c r="H5818" s="37">
        <v>5</v>
      </c>
      <c r="I5818" s="37">
        <v>5</v>
      </c>
      <c r="J5818" s="37">
        <v>5</v>
      </c>
      <c r="K5818" s="37">
        <v>10</v>
      </c>
      <c r="L5818" s="37">
        <v>10</v>
      </c>
      <c r="M5818" s="37">
        <v>5</v>
      </c>
      <c r="N5818" s="37">
        <v>10</v>
      </c>
      <c r="O5818" s="37">
        <v>10</v>
      </c>
      <c r="P5818" s="37">
        <v>10</v>
      </c>
      <c r="Q5818" s="37">
        <v>5</v>
      </c>
    </row>
    <row r="5819" spans="1:33">
      <c r="A5819" s="174">
        <v>235</v>
      </c>
      <c r="B5819">
        <v>8</v>
      </c>
      <c r="C5819" s="36" t="s">
        <v>2284</v>
      </c>
      <c r="D5819" s="36" t="s">
        <v>2289</v>
      </c>
      <c r="E5819" s="39" t="s">
        <v>934</v>
      </c>
      <c r="F5819" s="38">
        <v>7.8</v>
      </c>
      <c r="G5819" s="37">
        <v>5</v>
      </c>
      <c r="H5819" s="37">
        <v>5</v>
      </c>
      <c r="I5819" s="37">
        <v>5</v>
      </c>
      <c r="J5819" s="37">
        <v>5</v>
      </c>
      <c r="K5819" s="37">
        <v>10</v>
      </c>
      <c r="L5819" s="37">
        <v>10</v>
      </c>
      <c r="M5819" s="37">
        <v>5</v>
      </c>
      <c r="N5819" s="37">
        <v>10</v>
      </c>
      <c r="O5819" s="37">
        <v>10</v>
      </c>
      <c r="P5819" s="37">
        <v>10</v>
      </c>
      <c r="Q5819" s="37">
        <v>5</v>
      </c>
    </row>
    <row r="5820" spans="1:33">
      <c r="A5820" s="174">
        <v>234</v>
      </c>
      <c r="B5820">
        <v>9</v>
      </c>
      <c r="C5820" s="36" t="s">
        <v>2284</v>
      </c>
      <c r="D5820" s="36" t="s">
        <v>2288</v>
      </c>
      <c r="E5820" s="39" t="s">
        <v>934</v>
      </c>
      <c r="F5820" s="38">
        <v>8.1999999999999993</v>
      </c>
      <c r="G5820" s="37">
        <v>5</v>
      </c>
      <c r="H5820" s="37">
        <v>5</v>
      </c>
      <c r="I5820" s="37">
        <v>5</v>
      </c>
      <c r="J5820" s="37">
        <v>5</v>
      </c>
      <c r="K5820" s="37">
        <v>10</v>
      </c>
      <c r="L5820" s="37">
        <v>10</v>
      </c>
      <c r="M5820" s="37">
        <v>5</v>
      </c>
      <c r="N5820" s="37">
        <v>10</v>
      </c>
      <c r="O5820" s="37">
        <v>10</v>
      </c>
      <c r="P5820" s="37">
        <v>10</v>
      </c>
      <c r="Q5820" s="37">
        <v>5</v>
      </c>
    </row>
    <row r="5821" spans="1:33">
      <c r="A5821" s="174">
        <v>233</v>
      </c>
      <c r="B5821">
        <v>10</v>
      </c>
      <c r="C5821" s="36" t="s">
        <v>2284</v>
      </c>
      <c r="D5821" s="36" t="s">
        <v>2287</v>
      </c>
      <c r="E5821" s="39" t="s">
        <v>934</v>
      </c>
      <c r="F5821" s="38">
        <v>7.9</v>
      </c>
      <c r="G5821" s="37">
        <v>5</v>
      </c>
      <c r="H5821" s="37">
        <v>5</v>
      </c>
      <c r="I5821" s="37">
        <v>5</v>
      </c>
      <c r="J5821" s="37">
        <v>5</v>
      </c>
      <c r="K5821" s="37">
        <v>10</v>
      </c>
      <c r="L5821" s="37">
        <v>10</v>
      </c>
      <c r="M5821" s="37">
        <v>5</v>
      </c>
      <c r="N5821" s="37">
        <v>10</v>
      </c>
      <c r="O5821" s="37">
        <v>10</v>
      </c>
      <c r="P5821" s="37">
        <v>10</v>
      </c>
      <c r="Q5821" s="37">
        <v>5</v>
      </c>
    </row>
    <row r="5822" spans="1:33">
      <c r="A5822" s="174">
        <v>232</v>
      </c>
      <c r="B5822">
        <v>11</v>
      </c>
      <c r="C5822" s="36" t="s">
        <v>2284</v>
      </c>
      <c r="D5822" s="36" t="s">
        <v>2286</v>
      </c>
      <c r="E5822" s="39" t="s">
        <v>934</v>
      </c>
      <c r="F5822" s="38">
        <v>6.9</v>
      </c>
      <c r="G5822" s="37">
        <v>5</v>
      </c>
      <c r="H5822" s="37">
        <v>5</v>
      </c>
      <c r="I5822" s="37">
        <v>5</v>
      </c>
      <c r="J5822" s="37">
        <v>5</v>
      </c>
      <c r="K5822" s="37">
        <v>10</v>
      </c>
      <c r="L5822" s="37">
        <v>10</v>
      </c>
      <c r="M5822" s="37">
        <v>5</v>
      </c>
      <c r="N5822" s="37">
        <v>10</v>
      </c>
      <c r="O5822" s="37">
        <v>10</v>
      </c>
      <c r="P5822" s="37">
        <v>10</v>
      </c>
      <c r="Q5822" s="37">
        <v>5</v>
      </c>
    </row>
    <row r="5823" spans="1:33">
      <c r="A5823" s="174">
        <v>231</v>
      </c>
      <c r="B5823">
        <v>12</v>
      </c>
      <c r="C5823" s="36" t="s">
        <v>2284</v>
      </c>
      <c r="D5823" s="36" t="s">
        <v>2285</v>
      </c>
      <c r="E5823" s="39" t="s">
        <v>934</v>
      </c>
      <c r="F5823" s="38">
        <v>6.5</v>
      </c>
      <c r="G5823" s="37">
        <v>5</v>
      </c>
      <c r="H5823" s="37">
        <v>5</v>
      </c>
      <c r="I5823" s="37">
        <v>5</v>
      </c>
      <c r="J5823" s="37">
        <v>5</v>
      </c>
      <c r="K5823" s="37">
        <v>10</v>
      </c>
      <c r="L5823" s="37">
        <v>10</v>
      </c>
      <c r="M5823" s="37">
        <v>5</v>
      </c>
      <c r="N5823" s="37">
        <v>10</v>
      </c>
      <c r="O5823" s="37">
        <v>10</v>
      </c>
      <c r="P5823" s="37">
        <v>10</v>
      </c>
      <c r="Q5823" s="37">
        <v>5</v>
      </c>
    </row>
    <row r="5824" spans="1:33">
      <c r="A5824" s="174">
        <v>230</v>
      </c>
      <c r="C5824" s="36" t="s">
        <v>2284</v>
      </c>
      <c r="D5824" s="35" t="s">
        <v>2283</v>
      </c>
      <c r="E5824" s="34" t="s">
        <v>934</v>
      </c>
      <c r="F5824" s="130">
        <v>7.5709999999999997</v>
      </c>
      <c r="G5824" s="33" t="e">
        <f>AVERAGE(#REF!)</f>
        <v>#REF!</v>
      </c>
      <c r="H5824" s="33" t="e">
        <f>AVERAGE(#REF!)</f>
        <v>#REF!</v>
      </c>
      <c r="I5824" s="33" t="e">
        <f>AVERAGE(#REF!)</f>
        <v>#REF!</v>
      </c>
      <c r="J5824" s="33" t="e">
        <f>AVERAGE(#REF!)</f>
        <v>#REF!</v>
      </c>
      <c r="K5824" s="33" t="e">
        <f>AVERAGE(#REF!)</f>
        <v>#REF!</v>
      </c>
      <c r="L5824" s="33" t="e">
        <f>AVERAGE(#REF!)</f>
        <v>#REF!</v>
      </c>
      <c r="M5824" s="33" t="e">
        <f>AVERAGE(#REF!)</f>
        <v>#REF!</v>
      </c>
      <c r="N5824" s="33" t="e">
        <f>AVERAGE(#REF!)</f>
        <v>#REF!</v>
      </c>
      <c r="O5824" s="33" t="e">
        <f>AVERAGE(#REF!)</f>
        <v>#REF!</v>
      </c>
      <c r="P5824" s="33" t="e">
        <f>AVERAGE(#REF!)</f>
        <v>#REF!</v>
      </c>
      <c r="Q5824" s="33" t="e">
        <f>AVERAGE(#REF!)</f>
        <v>#REF!</v>
      </c>
    </row>
    <row r="5825" spans="1:17">
      <c r="A5825" s="174">
        <v>229</v>
      </c>
      <c r="B5825">
        <v>1</v>
      </c>
      <c r="C5825" s="36" t="s">
        <v>2269</v>
      </c>
      <c r="D5825" s="36" t="s">
        <v>2282</v>
      </c>
      <c r="E5825" s="39" t="s">
        <v>934</v>
      </c>
      <c r="F5825" s="38">
        <v>7.2</v>
      </c>
      <c r="G5825" s="37">
        <v>5</v>
      </c>
      <c r="H5825" s="37">
        <v>5</v>
      </c>
      <c r="I5825" s="37">
        <v>5</v>
      </c>
      <c r="J5825" s="37">
        <v>5</v>
      </c>
      <c r="K5825" s="37">
        <v>10</v>
      </c>
      <c r="L5825" s="37">
        <v>10</v>
      </c>
      <c r="M5825" s="37">
        <v>5</v>
      </c>
      <c r="N5825" s="37">
        <v>10</v>
      </c>
      <c r="O5825" s="37">
        <v>10</v>
      </c>
      <c r="P5825" s="37">
        <v>10</v>
      </c>
      <c r="Q5825" s="37">
        <v>5</v>
      </c>
    </row>
    <row r="5826" spans="1:17">
      <c r="A5826" s="174">
        <v>228</v>
      </c>
      <c r="B5826">
        <v>2</v>
      </c>
      <c r="C5826" s="36" t="s">
        <v>2269</v>
      </c>
      <c r="D5826" s="36" t="s">
        <v>2281</v>
      </c>
      <c r="E5826" s="39" t="s">
        <v>934</v>
      </c>
      <c r="F5826" s="38">
        <v>6.9</v>
      </c>
      <c r="G5826" s="37">
        <v>5</v>
      </c>
      <c r="H5826" s="37">
        <v>5</v>
      </c>
      <c r="I5826" s="37">
        <v>5</v>
      </c>
      <c r="J5826" s="37">
        <v>5</v>
      </c>
      <c r="K5826" s="37">
        <v>10</v>
      </c>
      <c r="L5826" s="37">
        <v>10</v>
      </c>
      <c r="M5826" s="37">
        <v>5</v>
      </c>
      <c r="N5826" s="37">
        <v>10</v>
      </c>
      <c r="O5826" s="37">
        <v>10</v>
      </c>
      <c r="P5826" s="37">
        <v>10</v>
      </c>
      <c r="Q5826" s="37">
        <v>5</v>
      </c>
    </row>
    <row r="5827" spans="1:17">
      <c r="A5827" s="174">
        <v>227</v>
      </c>
      <c r="B5827">
        <v>3</v>
      </c>
      <c r="C5827" s="36" t="s">
        <v>2269</v>
      </c>
      <c r="D5827" s="36" t="s">
        <v>2280</v>
      </c>
      <c r="E5827" s="39" t="s">
        <v>934</v>
      </c>
      <c r="F5827" s="38">
        <v>7.5</v>
      </c>
      <c r="G5827" s="37">
        <v>5</v>
      </c>
      <c r="H5827" s="37">
        <v>5</v>
      </c>
      <c r="I5827" s="37">
        <v>5</v>
      </c>
      <c r="J5827" s="37">
        <v>5</v>
      </c>
      <c r="K5827" s="37">
        <v>10</v>
      </c>
      <c r="L5827" s="37">
        <v>10</v>
      </c>
      <c r="M5827" s="37">
        <v>5</v>
      </c>
      <c r="N5827" s="37">
        <v>10</v>
      </c>
      <c r="O5827" s="37">
        <v>10</v>
      </c>
      <c r="P5827" s="37">
        <v>10</v>
      </c>
      <c r="Q5827" s="37">
        <v>5</v>
      </c>
    </row>
    <row r="5828" spans="1:17">
      <c r="A5828" s="174">
        <v>226</v>
      </c>
      <c r="B5828">
        <v>4</v>
      </c>
      <c r="C5828" s="36" t="s">
        <v>2269</v>
      </c>
      <c r="D5828" s="36" t="s">
        <v>2279</v>
      </c>
      <c r="E5828" s="39" t="s">
        <v>934</v>
      </c>
      <c r="F5828" s="38">
        <v>7.3</v>
      </c>
      <c r="G5828" s="37">
        <v>5</v>
      </c>
      <c r="H5828" s="37">
        <v>5</v>
      </c>
      <c r="I5828" s="37">
        <v>5</v>
      </c>
      <c r="J5828" s="37">
        <v>5</v>
      </c>
      <c r="K5828" s="37">
        <v>10</v>
      </c>
      <c r="L5828" s="37">
        <v>10</v>
      </c>
      <c r="M5828" s="37">
        <v>5</v>
      </c>
      <c r="N5828" s="37">
        <v>10</v>
      </c>
      <c r="O5828" s="37">
        <v>10</v>
      </c>
      <c r="P5828" s="37">
        <v>10</v>
      </c>
      <c r="Q5828" s="37">
        <v>5</v>
      </c>
    </row>
    <row r="5829" spans="1:17">
      <c r="A5829" s="174">
        <v>225</v>
      </c>
      <c r="B5829">
        <v>5</v>
      </c>
      <c r="C5829" s="36" t="s">
        <v>2269</v>
      </c>
      <c r="D5829" s="36" t="s">
        <v>2278</v>
      </c>
      <c r="E5829" s="39" t="s">
        <v>934</v>
      </c>
      <c r="F5829" s="38">
        <v>7.5</v>
      </c>
      <c r="G5829" s="37">
        <v>5</v>
      </c>
      <c r="H5829" s="37">
        <v>5</v>
      </c>
      <c r="I5829" s="37">
        <v>5</v>
      </c>
      <c r="J5829" s="37">
        <v>5</v>
      </c>
      <c r="K5829" s="37">
        <v>10</v>
      </c>
      <c r="L5829" s="37">
        <v>10</v>
      </c>
      <c r="M5829" s="37">
        <v>5</v>
      </c>
      <c r="N5829" s="37">
        <v>10</v>
      </c>
      <c r="O5829" s="37">
        <v>10</v>
      </c>
      <c r="P5829" s="37">
        <v>10</v>
      </c>
      <c r="Q5829" s="37">
        <v>5</v>
      </c>
    </row>
    <row r="5830" spans="1:17">
      <c r="A5830" s="174">
        <v>224</v>
      </c>
      <c r="B5830">
        <v>6</v>
      </c>
      <c r="C5830" s="36" t="s">
        <v>2269</v>
      </c>
      <c r="D5830" s="36" t="s">
        <v>2277</v>
      </c>
      <c r="E5830" s="39" t="s">
        <v>934</v>
      </c>
      <c r="F5830" s="38">
        <v>7.5</v>
      </c>
      <c r="G5830" s="37">
        <v>5</v>
      </c>
      <c r="H5830" s="37">
        <v>5</v>
      </c>
      <c r="I5830" s="37">
        <v>5</v>
      </c>
      <c r="J5830" s="37">
        <v>5</v>
      </c>
      <c r="K5830" s="37">
        <v>10</v>
      </c>
      <c r="L5830" s="37">
        <v>10</v>
      </c>
      <c r="M5830" s="37">
        <v>5</v>
      </c>
      <c r="N5830" s="37">
        <v>10</v>
      </c>
      <c r="O5830" s="37">
        <v>10</v>
      </c>
      <c r="P5830" s="37">
        <v>10</v>
      </c>
      <c r="Q5830" s="37">
        <v>5</v>
      </c>
    </row>
    <row r="5831" spans="1:17">
      <c r="A5831" s="174">
        <v>223</v>
      </c>
      <c r="B5831">
        <v>7</v>
      </c>
      <c r="C5831" s="36" t="s">
        <v>2269</v>
      </c>
      <c r="D5831" s="36" t="s">
        <v>2276</v>
      </c>
      <c r="E5831" s="39" t="s">
        <v>934</v>
      </c>
      <c r="F5831" s="38">
        <v>7.7</v>
      </c>
      <c r="G5831" s="37">
        <v>5</v>
      </c>
      <c r="H5831" s="37">
        <v>5</v>
      </c>
      <c r="I5831" s="37">
        <v>5</v>
      </c>
      <c r="J5831" s="37">
        <v>5</v>
      </c>
      <c r="K5831" s="37">
        <v>10</v>
      </c>
      <c r="L5831" s="37">
        <v>10</v>
      </c>
      <c r="M5831" s="37">
        <v>5</v>
      </c>
      <c r="N5831" s="37">
        <v>10</v>
      </c>
      <c r="O5831" s="37">
        <v>10</v>
      </c>
      <c r="P5831" s="37">
        <v>10</v>
      </c>
      <c r="Q5831" s="37">
        <v>5</v>
      </c>
    </row>
    <row r="5832" spans="1:17">
      <c r="A5832" s="174">
        <v>222</v>
      </c>
      <c r="B5832">
        <v>8</v>
      </c>
      <c r="C5832" s="36" t="s">
        <v>2269</v>
      </c>
      <c r="D5832" s="36" t="s">
        <v>2275</v>
      </c>
      <c r="E5832" s="39" t="s">
        <v>934</v>
      </c>
      <c r="F5832" s="38">
        <v>7.4</v>
      </c>
      <c r="G5832" s="37">
        <v>5</v>
      </c>
      <c r="H5832" s="37">
        <v>5</v>
      </c>
      <c r="I5832" s="37">
        <v>5</v>
      </c>
      <c r="J5832" s="37">
        <v>5</v>
      </c>
      <c r="K5832" s="37">
        <v>10</v>
      </c>
      <c r="L5832" s="37">
        <v>10</v>
      </c>
      <c r="M5832" s="37">
        <v>5</v>
      </c>
      <c r="N5832" s="37">
        <v>10</v>
      </c>
      <c r="O5832" s="37">
        <v>10</v>
      </c>
      <c r="P5832" s="37">
        <v>10</v>
      </c>
      <c r="Q5832" s="37">
        <v>5</v>
      </c>
    </row>
    <row r="5833" spans="1:17">
      <c r="A5833" s="174">
        <v>221</v>
      </c>
      <c r="B5833">
        <v>9</v>
      </c>
      <c r="C5833" s="36" t="s">
        <v>2269</v>
      </c>
      <c r="D5833" s="36" t="s">
        <v>2274</v>
      </c>
      <c r="E5833" s="39" t="s">
        <v>934</v>
      </c>
      <c r="F5833" s="38">
        <v>8</v>
      </c>
      <c r="G5833" s="37">
        <v>5</v>
      </c>
      <c r="H5833" s="37">
        <v>5</v>
      </c>
      <c r="I5833" s="37">
        <v>5</v>
      </c>
      <c r="J5833" s="37">
        <v>5</v>
      </c>
      <c r="K5833" s="37">
        <v>10</v>
      </c>
      <c r="L5833" s="37">
        <v>10</v>
      </c>
      <c r="M5833" s="37">
        <v>5</v>
      </c>
      <c r="N5833" s="37">
        <v>10</v>
      </c>
      <c r="O5833" s="37">
        <v>10</v>
      </c>
      <c r="P5833" s="37">
        <v>10</v>
      </c>
      <c r="Q5833" s="37">
        <v>5</v>
      </c>
    </row>
    <row r="5834" spans="1:17">
      <c r="A5834" s="174">
        <v>220</v>
      </c>
      <c r="B5834">
        <v>10</v>
      </c>
      <c r="C5834" s="36" t="s">
        <v>2269</v>
      </c>
      <c r="D5834" s="36" t="s">
        <v>2273</v>
      </c>
      <c r="E5834" s="39" t="s">
        <v>934</v>
      </c>
      <c r="F5834" s="38">
        <v>8.1</v>
      </c>
      <c r="G5834" s="37">
        <v>5</v>
      </c>
      <c r="H5834" s="37">
        <v>5</v>
      </c>
      <c r="I5834" s="37">
        <v>5</v>
      </c>
      <c r="J5834" s="37">
        <v>5</v>
      </c>
      <c r="K5834" s="37">
        <v>10</v>
      </c>
      <c r="L5834" s="37">
        <v>10</v>
      </c>
      <c r="M5834" s="37">
        <v>5</v>
      </c>
      <c r="N5834" s="37">
        <v>10</v>
      </c>
      <c r="O5834" s="37">
        <v>10</v>
      </c>
      <c r="P5834" s="37">
        <v>10</v>
      </c>
      <c r="Q5834" s="37">
        <v>5</v>
      </c>
    </row>
    <row r="5835" spans="1:17">
      <c r="A5835" s="174">
        <v>219</v>
      </c>
      <c r="B5835">
        <v>11</v>
      </c>
      <c r="C5835" s="36" t="s">
        <v>2269</v>
      </c>
      <c r="D5835" s="36" t="s">
        <v>2272</v>
      </c>
      <c r="E5835" s="39" t="s">
        <v>934</v>
      </c>
      <c r="F5835" s="38">
        <v>7.6</v>
      </c>
      <c r="G5835" s="37">
        <v>5</v>
      </c>
      <c r="H5835" s="37">
        <v>5</v>
      </c>
      <c r="I5835" s="37">
        <v>5</v>
      </c>
      <c r="J5835" s="37">
        <v>5</v>
      </c>
      <c r="K5835" s="37">
        <v>10</v>
      </c>
      <c r="L5835" s="37">
        <v>10</v>
      </c>
      <c r="M5835" s="37">
        <v>5</v>
      </c>
      <c r="N5835" s="37">
        <v>10</v>
      </c>
      <c r="O5835" s="37">
        <v>10</v>
      </c>
      <c r="P5835" s="37">
        <v>10</v>
      </c>
      <c r="Q5835" s="37">
        <v>5</v>
      </c>
    </row>
    <row r="5836" spans="1:17">
      <c r="A5836" s="174">
        <v>218</v>
      </c>
      <c r="B5836">
        <v>12</v>
      </c>
      <c r="C5836" s="36" t="s">
        <v>2269</v>
      </c>
      <c r="D5836" s="36" t="s">
        <v>2271</v>
      </c>
      <c r="E5836" s="39" t="s">
        <v>934</v>
      </c>
      <c r="F5836" s="38">
        <v>6.8</v>
      </c>
      <c r="G5836" s="37">
        <v>5</v>
      </c>
      <c r="H5836" s="37">
        <v>5</v>
      </c>
      <c r="I5836" s="37">
        <v>5</v>
      </c>
      <c r="J5836" s="37">
        <v>5</v>
      </c>
      <c r="K5836" s="37">
        <v>10</v>
      </c>
      <c r="L5836" s="37">
        <v>10</v>
      </c>
      <c r="M5836" s="37">
        <v>5</v>
      </c>
      <c r="N5836" s="37">
        <v>10</v>
      </c>
      <c r="O5836" s="37">
        <v>10</v>
      </c>
      <c r="P5836" s="37">
        <v>10</v>
      </c>
      <c r="Q5836" s="37">
        <v>5</v>
      </c>
    </row>
    <row r="5837" spans="1:17">
      <c r="A5837" s="174">
        <v>217</v>
      </c>
      <c r="B5837">
        <v>13</v>
      </c>
      <c r="C5837" s="36" t="s">
        <v>2269</v>
      </c>
      <c r="D5837" s="36" t="s">
        <v>2270</v>
      </c>
      <c r="E5837" s="39" t="s">
        <v>934</v>
      </c>
      <c r="F5837" s="38">
        <v>8.3000000000000007</v>
      </c>
      <c r="G5837" s="37">
        <v>5</v>
      </c>
      <c r="H5837" s="37">
        <v>5</v>
      </c>
      <c r="I5837" s="37">
        <v>5</v>
      </c>
      <c r="J5837" s="37">
        <v>5</v>
      </c>
      <c r="K5837" s="37">
        <v>10</v>
      </c>
      <c r="L5837" s="37">
        <v>10</v>
      </c>
      <c r="M5837" s="37">
        <v>5</v>
      </c>
      <c r="N5837" s="37">
        <v>10</v>
      </c>
      <c r="O5837" s="37">
        <v>10</v>
      </c>
      <c r="P5837" s="37">
        <v>10</v>
      </c>
      <c r="Q5837" s="37">
        <v>5</v>
      </c>
    </row>
    <row r="5838" spans="1:17">
      <c r="A5838" s="174">
        <v>216</v>
      </c>
      <c r="C5838" s="36" t="s">
        <v>2269</v>
      </c>
      <c r="D5838" s="35" t="s">
        <v>2268</v>
      </c>
      <c r="E5838" s="34" t="s">
        <v>934</v>
      </c>
      <c r="F5838" s="130">
        <v>7.5110000000000001</v>
      </c>
      <c r="G5838" s="33" t="e">
        <f>AVERAGE(#REF!)</f>
        <v>#REF!</v>
      </c>
      <c r="H5838" s="33" t="e">
        <f>AVERAGE(#REF!)</f>
        <v>#REF!</v>
      </c>
      <c r="I5838" s="33" t="e">
        <f>AVERAGE(#REF!)</f>
        <v>#REF!</v>
      </c>
      <c r="J5838" s="33" t="e">
        <f>AVERAGE(#REF!)</f>
        <v>#REF!</v>
      </c>
      <c r="K5838" s="33" t="e">
        <f>AVERAGE(#REF!)</f>
        <v>#REF!</v>
      </c>
      <c r="L5838" s="33" t="e">
        <f>AVERAGE(#REF!)</f>
        <v>#REF!</v>
      </c>
      <c r="M5838" s="33" t="e">
        <f>AVERAGE(#REF!)</f>
        <v>#REF!</v>
      </c>
      <c r="N5838" s="33" t="e">
        <f>AVERAGE(#REF!)</f>
        <v>#REF!</v>
      </c>
      <c r="O5838" s="33" t="e">
        <f>AVERAGE(#REF!)</f>
        <v>#REF!</v>
      </c>
      <c r="P5838" s="33" t="e">
        <f>AVERAGE(#REF!)</f>
        <v>#REF!</v>
      </c>
      <c r="Q5838" s="33" t="e">
        <f>AVERAGE(#REF!)</f>
        <v>#REF!</v>
      </c>
    </row>
    <row r="5839" spans="1:17">
      <c r="A5839" s="174">
        <v>215</v>
      </c>
      <c r="B5839">
        <v>1</v>
      </c>
      <c r="C5839" s="36" t="s">
        <v>2256</v>
      </c>
      <c r="D5839" s="36" t="s">
        <v>2267</v>
      </c>
      <c r="E5839" s="39" t="s">
        <v>934</v>
      </c>
      <c r="F5839" s="38">
        <v>9.1999999999999993</v>
      </c>
      <c r="G5839" s="37">
        <v>5</v>
      </c>
      <c r="H5839" s="37">
        <v>5</v>
      </c>
      <c r="I5839" s="37">
        <v>5</v>
      </c>
      <c r="J5839" s="37">
        <v>5</v>
      </c>
      <c r="K5839" s="37">
        <v>10</v>
      </c>
      <c r="L5839" s="37">
        <v>10</v>
      </c>
      <c r="M5839" s="37">
        <v>5</v>
      </c>
      <c r="N5839" s="37">
        <v>10</v>
      </c>
      <c r="O5839" s="37">
        <v>10</v>
      </c>
      <c r="P5839" s="37">
        <v>10</v>
      </c>
      <c r="Q5839" s="37">
        <v>5</v>
      </c>
    </row>
    <row r="5840" spans="1:17">
      <c r="A5840" s="174">
        <v>214</v>
      </c>
      <c r="B5840">
        <v>2</v>
      </c>
      <c r="C5840" s="36" t="s">
        <v>2256</v>
      </c>
      <c r="D5840" s="36" t="s">
        <v>2266</v>
      </c>
      <c r="E5840" s="39" t="s">
        <v>934</v>
      </c>
      <c r="F5840" s="38">
        <v>8</v>
      </c>
      <c r="G5840" s="37">
        <v>5</v>
      </c>
      <c r="H5840" s="37">
        <v>5</v>
      </c>
      <c r="I5840" s="37">
        <v>5</v>
      </c>
      <c r="J5840" s="37">
        <v>5</v>
      </c>
      <c r="K5840" s="37">
        <v>10</v>
      </c>
      <c r="L5840" s="37">
        <v>10</v>
      </c>
      <c r="M5840" s="37">
        <v>5</v>
      </c>
      <c r="N5840" s="37">
        <v>10</v>
      </c>
      <c r="O5840" s="37">
        <v>10</v>
      </c>
      <c r="P5840" s="37">
        <v>10</v>
      </c>
      <c r="Q5840" s="37">
        <v>5</v>
      </c>
    </row>
    <row r="5841" spans="1:17">
      <c r="A5841" s="174">
        <v>213</v>
      </c>
      <c r="B5841">
        <v>3</v>
      </c>
      <c r="C5841" s="36" t="s">
        <v>2256</v>
      </c>
      <c r="D5841" s="36" t="s">
        <v>2265</v>
      </c>
      <c r="E5841" s="39" t="s">
        <v>934</v>
      </c>
      <c r="F5841" s="38">
        <v>7.5</v>
      </c>
      <c r="G5841" s="37">
        <v>5</v>
      </c>
      <c r="H5841" s="37">
        <v>5</v>
      </c>
      <c r="I5841" s="37">
        <v>5</v>
      </c>
      <c r="J5841" s="37">
        <v>5</v>
      </c>
      <c r="K5841" s="37">
        <v>10</v>
      </c>
      <c r="L5841" s="37">
        <v>10</v>
      </c>
      <c r="M5841" s="37">
        <v>5</v>
      </c>
      <c r="N5841" s="37">
        <v>10</v>
      </c>
      <c r="O5841" s="37">
        <v>10</v>
      </c>
      <c r="P5841" s="37">
        <v>10</v>
      </c>
      <c r="Q5841" s="37">
        <v>5</v>
      </c>
    </row>
    <row r="5842" spans="1:17">
      <c r="A5842" s="174">
        <v>212</v>
      </c>
      <c r="B5842">
        <v>4</v>
      </c>
      <c r="C5842" s="36" t="s">
        <v>2256</v>
      </c>
      <c r="D5842" s="36" t="s">
        <v>2264</v>
      </c>
      <c r="E5842" s="39" t="s">
        <v>934</v>
      </c>
      <c r="F5842" s="38">
        <v>7.8</v>
      </c>
      <c r="G5842" s="37">
        <v>5</v>
      </c>
      <c r="H5842" s="37">
        <v>5</v>
      </c>
      <c r="I5842" s="37">
        <v>5</v>
      </c>
      <c r="J5842" s="37">
        <v>5</v>
      </c>
      <c r="K5842" s="37">
        <v>10</v>
      </c>
      <c r="L5842" s="37">
        <v>10</v>
      </c>
      <c r="M5842" s="37">
        <v>5</v>
      </c>
      <c r="N5842" s="37">
        <v>10</v>
      </c>
      <c r="O5842" s="37">
        <v>10</v>
      </c>
      <c r="P5842" s="37">
        <v>10</v>
      </c>
      <c r="Q5842" s="37">
        <v>5</v>
      </c>
    </row>
    <row r="5843" spans="1:17">
      <c r="A5843" s="174">
        <v>211</v>
      </c>
      <c r="B5843">
        <v>5</v>
      </c>
      <c r="C5843" s="36" t="s">
        <v>2256</v>
      </c>
      <c r="D5843" s="36" t="s">
        <v>2263</v>
      </c>
      <c r="E5843" s="39" t="s">
        <v>934</v>
      </c>
      <c r="F5843" s="38">
        <v>8.4</v>
      </c>
      <c r="G5843" s="37">
        <v>5</v>
      </c>
      <c r="H5843" s="37">
        <v>5</v>
      </c>
      <c r="I5843" s="37">
        <v>5</v>
      </c>
      <c r="J5843" s="37">
        <v>5</v>
      </c>
      <c r="K5843" s="37">
        <v>10</v>
      </c>
      <c r="L5843" s="37">
        <v>10</v>
      </c>
      <c r="M5843" s="37">
        <v>5</v>
      </c>
      <c r="N5843" s="37">
        <v>10</v>
      </c>
      <c r="O5843" s="37">
        <v>10</v>
      </c>
      <c r="P5843" s="37">
        <v>10</v>
      </c>
      <c r="Q5843" s="37">
        <v>5</v>
      </c>
    </row>
    <row r="5844" spans="1:17">
      <c r="A5844" s="174">
        <v>210</v>
      </c>
      <c r="B5844">
        <v>6</v>
      </c>
      <c r="C5844" s="36" t="s">
        <v>2256</v>
      </c>
      <c r="D5844" s="36" t="s">
        <v>2262</v>
      </c>
      <c r="E5844" s="39" t="s">
        <v>934</v>
      </c>
      <c r="F5844" s="38">
        <v>9</v>
      </c>
      <c r="G5844" s="37">
        <v>5</v>
      </c>
      <c r="H5844" s="37">
        <v>5</v>
      </c>
      <c r="I5844" s="37">
        <v>5</v>
      </c>
      <c r="J5844" s="37">
        <v>5</v>
      </c>
      <c r="K5844" s="37">
        <v>10</v>
      </c>
      <c r="L5844" s="37">
        <v>10</v>
      </c>
      <c r="M5844" s="37">
        <v>5</v>
      </c>
      <c r="N5844" s="37">
        <v>10</v>
      </c>
      <c r="O5844" s="37">
        <v>10</v>
      </c>
      <c r="P5844" s="37">
        <v>10</v>
      </c>
      <c r="Q5844" s="37">
        <v>5</v>
      </c>
    </row>
    <row r="5845" spans="1:17">
      <c r="A5845" s="174">
        <v>209</v>
      </c>
      <c r="B5845">
        <v>7</v>
      </c>
      <c r="C5845" s="36" t="s">
        <v>2256</v>
      </c>
      <c r="D5845" s="36" t="s">
        <v>2261</v>
      </c>
      <c r="E5845" s="39" t="s">
        <v>934</v>
      </c>
      <c r="F5845" s="38">
        <v>7.9</v>
      </c>
      <c r="G5845" s="37">
        <v>5</v>
      </c>
      <c r="H5845" s="37">
        <v>5</v>
      </c>
      <c r="I5845" s="37">
        <v>5</v>
      </c>
      <c r="J5845" s="37">
        <v>5</v>
      </c>
      <c r="K5845" s="37">
        <v>10</v>
      </c>
      <c r="L5845" s="37">
        <v>10</v>
      </c>
      <c r="M5845" s="37">
        <v>5</v>
      </c>
      <c r="N5845" s="37">
        <v>10</v>
      </c>
      <c r="O5845" s="37">
        <v>10</v>
      </c>
      <c r="P5845" s="37">
        <v>10</v>
      </c>
      <c r="Q5845" s="37">
        <v>5</v>
      </c>
    </row>
    <row r="5846" spans="1:17">
      <c r="A5846" s="174">
        <v>208</v>
      </c>
      <c r="B5846">
        <v>8</v>
      </c>
      <c r="C5846" s="36" t="s">
        <v>2256</v>
      </c>
      <c r="D5846" s="36" t="s">
        <v>2260</v>
      </c>
      <c r="E5846" s="39" t="s">
        <v>934</v>
      </c>
      <c r="F5846" s="38">
        <v>7.8</v>
      </c>
      <c r="G5846" s="37">
        <v>5</v>
      </c>
      <c r="H5846" s="37">
        <v>5</v>
      </c>
      <c r="I5846" s="37">
        <v>5</v>
      </c>
      <c r="J5846" s="37">
        <v>5</v>
      </c>
      <c r="K5846" s="37">
        <v>10</v>
      </c>
      <c r="L5846" s="37">
        <v>10</v>
      </c>
      <c r="M5846" s="37">
        <v>5</v>
      </c>
      <c r="N5846" s="37">
        <v>10</v>
      </c>
      <c r="O5846" s="37">
        <v>10</v>
      </c>
      <c r="P5846" s="37">
        <v>10</v>
      </c>
      <c r="Q5846" s="37">
        <v>5</v>
      </c>
    </row>
    <row r="5847" spans="1:17">
      <c r="A5847" s="174">
        <v>207</v>
      </c>
      <c r="B5847">
        <v>9</v>
      </c>
      <c r="C5847" s="36" t="s">
        <v>2256</v>
      </c>
      <c r="D5847" s="36" t="s">
        <v>2259</v>
      </c>
      <c r="E5847" s="39" t="s">
        <v>934</v>
      </c>
      <c r="F5847" s="38">
        <v>7.9</v>
      </c>
      <c r="G5847" s="37">
        <v>5</v>
      </c>
      <c r="H5847" s="37">
        <v>5</v>
      </c>
      <c r="I5847" s="37">
        <v>5</v>
      </c>
      <c r="J5847" s="37">
        <v>5</v>
      </c>
      <c r="K5847" s="37">
        <v>10</v>
      </c>
      <c r="L5847" s="37">
        <v>10</v>
      </c>
      <c r="M5847" s="37">
        <v>5</v>
      </c>
      <c r="N5847" s="37">
        <v>10</v>
      </c>
      <c r="O5847" s="37">
        <v>10</v>
      </c>
      <c r="P5847" s="37">
        <v>10</v>
      </c>
      <c r="Q5847" s="37">
        <v>5</v>
      </c>
    </row>
    <row r="5848" spans="1:17">
      <c r="A5848" s="174">
        <v>206</v>
      </c>
      <c r="B5848">
        <v>10</v>
      </c>
      <c r="C5848" s="36" t="s">
        <v>2256</v>
      </c>
      <c r="D5848" s="36" t="s">
        <v>2258</v>
      </c>
      <c r="E5848" s="39" t="s">
        <v>934</v>
      </c>
      <c r="F5848" s="38">
        <v>7.5</v>
      </c>
      <c r="G5848" s="37">
        <v>5</v>
      </c>
      <c r="H5848" s="37">
        <v>5</v>
      </c>
      <c r="I5848" s="37">
        <v>5</v>
      </c>
      <c r="J5848" s="37">
        <v>5</v>
      </c>
      <c r="K5848" s="37">
        <v>10</v>
      </c>
      <c r="L5848" s="37">
        <v>10</v>
      </c>
      <c r="M5848" s="37">
        <v>5</v>
      </c>
      <c r="N5848" s="37">
        <v>10</v>
      </c>
      <c r="O5848" s="37">
        <v>10</v>
      </c>
      <c r="P5848" s="37">
        <v>10</v>
      </c>
      <c r="Q5848" s="37">
        <v>5</v>
      </c>
    </row>
    <row r="5849" spans="1:17">
      <c r="A5849" s="174">
        <v>205</v>
      </c>
      <c r="B5849">
        <v>11</v>
      </c>
      <c r="C5849" s="36" t="s">
        <v>2256</v>
      </c>
      <c r="D5849" s="42" t="s">
        <v>2257</v>
      </c>
      <c r="E5849" s="41" t="s">
        <v>934</v>
      </c>
      <c r="F5849" s="40">
        <v>9.6999999999999993</v>
      </c>
      <c r="G5849" s="37">
        <v>5</v>
      </c>
      <c r="H5849" s="37">
        <v>5</v>
      </c>
      <c r="I5849" s="37">
        <v>5</v>
      </c>
      <c r="J5849" s="37">
        <v>5</v>
      </c>
      <c r="K5849" s="37">
        <v>10</v>
      </c>
      <c r="L5849" s="37">
        <v>10</v>
      </c>
      <c r="M5849" s="37">
        <v>5</v>
      </c>
      <c r="N5849" s="37">
        <v>10</v>
      </c>
      <c r="O5849" s="37">
        <v>10</v>
      </c>
      <c r="P5849" s="37">
        <v>10</v>
      </c>
      <c r="Q5849" s="37">
        <v>5</v>
      </c>
    </row>
    <row r="5850" spans="1:17">
      <c r="A5850" s="174">
        <v>204</v>
      </c>
      <c r="C5850" s="36" t="s">
        <v>2256</v>
      </c>
      <c r="D5850" s="35" t="s">
        <v>2242</v>
      </c>
      <c r="E5850" s="34" t="s">
        <v>934</v>
      </c>
      <c r="F5850" s="130">
        <v>8.2170000000000005</v>
      </c>
      <c r="G5850" s="33" t="e">
        <f>AVERAGE(#REF!)</f>
        <v>#REF!</v>
      </c>
      <c r="H5850" s="33" t="e">
        <f>AVERAGE(#REF!)</f>
        <v>#REF!</v>
      </c>
      <c r="I5850" s="33" t="e">
        <f>AVERAGE(#REF!)</f>
        <v>#REF!</v>
      </c>
      <c r="J5850" s="33" t="e">
        <f>AVERAGE(#REF!)</f>
        <v>#REF!</v>
      </c>
      <c r="K5850" s="33" t="e">
        <f>AVERAGE(#REF!)</f>
        <v>#REF!</v>
      </c>
      <c r="L5850" s="33" t="e">
        <f>AVERAGE(#REF!)</f>
        <v>#REF!</v>
      </c>
      <c r="M5850" s="33" t="e">
        <f>AVERAGE(#REF!)</f>
        <v>#REF!</v>
      </c>
      <c r="N5850" s="33" t="e">
        <f>AVERAGE(#REF!)</f>
        <v>#REF!</v>
      </c>
      <c r="O5850" s="33" t="e">
        <f>AVERAGE(#REF!)</f>
        <v>#REF!</v>
      </c>
      <c r="P5850" s="33" t="e">
        <f>AVERAGE(#REF!)</f>
        <v>#REF!</v>
      </c>
      <c r="Q5850" s="33" t="e">
        <f>AVERAGE(#REF!)</f>
        <v>#REF!</v>
      </c>
    </row>
    <row r="5851" spans="1:17">
      <c r="A5851" s="174">
        <v>203</v>
      </c>
      <c r="B5851">
        <v>1</v>
      </c>
      <c r="C5851" s="36" t="s">
        <v>2243</v>
      </c>
      <c r="D5851" s="36" t="s">
        <v>2255</v>
      </c>
      <c r="E5851" s="39" t="s">
        <v>934</v>
      </c>
      <c r="F5851" s="38">
        <v>7.4</v>
      </c>
      <c r="G5851" s="37">
        <v>5</v>
      </c>
      <c r="H5851" s="37">
        <v>5</v>
      </c>
      <c r="I5851" s="37">
        <v>5</v>
      </c>
      <c r="J5851" s="37">
        <v>5</v>
      </c>
      <c r="K5851" s="37">
        <v>10</v>
      </c>
      <c r="L5851" s="37">
        <v>10</v>
      </c>
      <c r="M5851" s="37">
        <v>5</v>
      </c>
      <c r="N5851" s="37">
        <v>10</v>
      </c>
      <c r="O5851" s="37">
        <v>10</v>
      </c>
      <c r="P5851" s="37">
        <v>10</v>
      </c>
      <c r="Q5851" s="37">
        <v>5</v>
      </c>
    </row>
    <row r="5852" spans="1:17">
      <c r="A5852" s="174">
        <v>202</v>
      </c>
      <c r="B5852">
        <v>2</v>
      </c>
      <c r="C5852" s="36" t="s">
        <v>2243</v>
      </c>
      <c r="D5852" s="36" t="s">
        <v>2254</v>
      </c>
      <c r="E5852" s="39" t="s">
        <v>934</v>
      </c>
      <c r="F5852" s="38">
        <v>7.9</v>
      </c>
      <c r="G5852" s="37">
        <v>5</v>
      </c>
      <c r="H5852" s="37">
        <v>5</v>
      </c>
      <c r="I5852" s="37">
        <v>5</v>
      </c>
      <c r="J5852" s="37">
        <v>5</v>
      </c>
      <c r="K5852" s="37">
        <v>10</v>
      </c>
      <c r="L5852" s="37">
        <v>10</v>
      </c>
      <c r="M5852" s="37">
        <v>5</v>
      </c>
      <c r="N5852" s="37">
        <v>10</v>
      </c>
      <c r="O5852" s="37">
        <v>10</v>
      </c>
      <c r="P5852" s="37">
        <v>10</v>
      </c>
      <c r="Q5852" s="37">
        <v>5</v>
      </c>
    </row>
    <row r="5853" spans="1:17">
      <c r="A5853" s="174">
        <v>201</v>
      </c>
      <c r="B5853">
        <v>3</v>
      </c>
      <c r="C5853" s="36" t="s">
        <v>2243</v>
      </c>
      <c r="D5853" s="42" t="s">
        <v>2253</v>
      </c>
      <c r="E5853" s="41" t="s">
        <v>934</v>
      </c>
      <c r="F5853" s="40">
        <v>9.5</v>
      </c>
      <c r="G5853" s="37">
        <v>5</v>
      </c>
      <c r="H5853" s="37">
        <v>5</v>
      </c>
      <c r="I5853" s="37">
        <v>5</v>
      </c>
      <c r="J5853" s="37">
        <v>5</v>
      </c>
      <c r="K5853" s="37">
        <v>10</v>
      </c>
      <c r="L5853" s="37">
        <v>10</v>
      </c>
      <c r="M5853" s="37">
        <v>5</v>
      </c>
      <c r="N5853" s="37">
        <v>10</v>
      </c>
      <c r="O5853" s="37">
        <v>10</v>
      </c>
      <c r="P5853" s="37">
        <v>10</v>
      </c>
      <c r="Q5853" s="37">
        <v>5</v>
      </c>
    </row>
    <row r="5854" spans="1:17">
      <c r="A5854" s="174">
        <v>200</v>
      </c>
      <c r="B5854">
        <v>4</v>
      </c>
      <c r="C5854" s="36" t="s">
        <v>2243</v>
      </c>
      <c r="D5854" s="36" t="s">
        <v>2252</v>
      </c>
      <c r="E5854" s="39" t="s">
        <v>934</v>
      </c>
      <c r="F5854" s="38">
        <v>8.6</v>
      </c>
      <c r="G5854" s="37">
        <v>5</v>
      </c>
      <c r="H5854" s="37">
        <v>5</v>
      </c>
      <c r="I5854" s="37">
        <v>5</v>
      </c>
      <c r="J5854" s="37">
        <v>5</v>
      </c>
      <c r="K5854" s="37">
        <v>10</v>
      </c>
      <c r="L5854" s="37">
        <v>10</v>
      </c>
      <c r="M5854" s="37">
        <v>5</v>
      </c>
      <c r="N5854" s="37">
        <v>10</v>
      </c>
      <c r="O5854" s="37">
        <v>10</v>
      </c>
      <c r="P5854" s="37">
        <v>10</v>
      </c>
      <c r="Q5854" s="37">
        <v>5</v>
      </c>
    </row>
    <row r="5855" spans="1:17">
      <c r="A5855" s="174">
        <v>199</v>
      </c>
      <c r="B5855">
        <v>5</v>
      </c>
      <c r="C5855" s="36" t="s">
        <v>2243</v>
      </c>
      <c r="D5855" s="36" t="s">
        <v>2251</v>
      </c>
      <c r="E5855" s="39" t="s">
        <v>934</v>
      </c>
      <c r="F5855" s="38">
        <v>8.3000000000000007</v>
      </c>
      <c r="G5855" s="37">
        <v>5</v>
      </c>
      <c r="H5855" s="37">
        <v>5</v>
      </c>
      <c r="I5855" s="37">
        <v>5</v>
      </c>
      <c r="J5855" s="37">
        <v>5</v>
      </c>
      <c r="K5855" s="37">
        <v>10</v>
      </c>
      <c r="L5855" s="37">
        <v>10</v>
      </c>
      <c r="M5855" s="37">
        <v>5</v>
      </c>
      <c r="N5855" s="37">
        <v>10</v>
      </c>
      <c r="O5855" s="37">
        <v>10</v>
      </c>
      <c r="P5855" s="37">
        <v>10</v>
      </c>
      <c r="Q5855" s="37">
        <v>5</v>
      </c>
    </row>
    <row r="5856" spans="1:17">
      <c r="A5856" s="174">
        <v>198</v>
      </c>
      <c r="B5856">
        <v>6</v>
      </c>
      <c r="C5856" s="36" t="s">
        <v>2243</v>
      </c>
      <c r="D5856" s="36" t="s">
        <v>2250</v>
      </c>
      <c r="E5856" s="39" t="s">
        <v>934</v>
      </c>
      <c r="F5856" s="38">
        <v>9</v>
      </c>
      <c r="G5856" s="37">
        <v>5</v>
      </c>
      <c r="H5856" s="37">
        <v>5</v>
      </c>
      <c r="I5856" s="37">
        <v>5</v>
      </c>
      <c r="J5856" s="37">
        <v>5</v>
      </c>
      <c r="K5856" s="37">
        <v>10</v>
      </c>
      <c r="L5856" s="37">
        <v>10</v>
      </c>
      <c r="M5856" s="37">
        <v>5</v>
      </c>
      <c r="N5856" s="37">
        <v>10</v>
      </c>
      <c r="O5856" s="37">
        <v>10</v>
      </c>
      <c r="P5856" s="37">
        <v>10</v>
      </c>
      <c r="Q5856" s="37">
        <v>5</v>
      </c>
    </row>
    <row r="5857" spans="1:17">
      <c r="A5857" s="174">
        <v>197</v>
      </c>
      <c r="B5857">
        <v>7</v>
      </c>
      <c r="C5857" s="36" t="s">
        <v>2243</v>
      </c>
      <c r="D5857" s="42" t="s">
        <v>2249</v>
      </c>
      <c r="E5857" s="41" t="s">
        <v>934</v>
      </c>
      <c r="F5857" s="40">
        <v>9.6</v>
      </c>
      <c r="G5857" s="37">
        <v>5</v>
      </c>
      <c r="H5857" s="37">
        <v>5</v>
      </c>
      <c r="I5857" s="37">
        <v>5</v>
      </c>
      <c r="J5857" s="37">
        <v>5</v>
      </c>
      <c r="K5857" s="37">
        <v>10</v>
      </c>
      <c r="L5857" s="37">
        <v>10</v>
      </c>
      <c r="M5857" s="37">
        <v>5</v>
      </c>
      <c r="N5857" s="37">
        <v>10</v>
      </c>
      <c r="O5857" s="37">
        <v>10</v>
      </c>
      <c r="P5857" s="37">
        <v>10</v>
      </c>
      <c r="Q5857" s="37">
        <v>5</v>
      </c>
    </row>
    <row r="5858" spans="1:17">
      <c r="A5858" s="174">
        <v>196</v>
      </c>
      <c r="B5858">
        <v>8</v>
      </c>
      <c r="C5858" s="36" t="s">
        <v>2243</v>
      </c>
      <c r="D5858" s="36" t="s">
        <v>2248</v>
      </c>
      <c r="E5858" s="39" t="s">
        <v>934</v>
      </c>
      <c r="F5858" s="38">
        <v>8.1999999999999993</v>
      </c>
      <c r="G5858" s="37">
        <v>5</v>
      </c>
      <c r="H5858" s="37">
        <v>5</v>
      </c>
      <c r="I5858" s="37">
        <v>5</v>
      </c>
      <c r="J5858" s="37">
        <v>5</v>
      </c>
      <c r="K5858" s="37">
        <v>10</v>
      </c>
      <c r="L5858" s="37">
        <v>10</v>
      </c>
      <c r="M5858" s="37">
        <v>5</v>
      </c>
      <c r="N5858" s="37">
        <v>10</v>
      </c>
      <c r="O5858" s="37">
        <v>10</v>
      </c>
      <c r="P5858" s="37">
        <v>10</v>
      </c>
      <c r="Q5858" s="37">
        <v>5</v>
      </c>
    </row>
    <row r="5859" spans="1:17">
      <c r="A5859" s="174">
        <v>195</v>
      </c>
      <c r="B5859">
        <v>9</v>
      </c>
      <c r="C5859" s="36" t="s">
        <v>2243</v>
      </c>
      <c r="D5859" s="36" t="s">
        <v>2247</v>
      </c>
      <c r="E5859" s="39" t="s">
        <v>934</v>
      </c>
      <c r="F5859" s="38">
        <v>8.5</v>
      </c>
      <c r="G5859" s="37">
        <v>5</v>
      </c>
      <c r="H5859" s="37">
        <v>5</v>
      </c>
      <c r="I5859" s="37">
        <v>5</v>
      </c>
      <c r="J5859" s="37">
        <v>5</v>
      </c>
      <c r="K5859" s="37">
        <v>10</v>
      </c>
      <c r="L5859" s="37">
        <v>10</v>
      </c>
      <c r="M5859" s="37">
        <v>5</v>
      </c>
      <c r="N5859" s="37">
        <v>10</v>
      </c>
      <c r="O5859" s="37">
        <v>10</v>
      </c>
      <c r="P5859" s="37">
        <v>10</v>
      </c>
      <c r="Q5859" s="37">
        <v>5</v>
      </c>
    </row>
    <row r="5860" spans="1:17">
      <c r="A5860" s="174">
        <v>194</v>
      </c>
      <c r="B5860">
        <v>10</v>
      </c>
      <c r="C5860" s="36" t="s">
        <v>2243</v>
      </c>
      <c r="D5860" s="36" t="s">
        <v>2246</v>
      </c>
      <c r="E5860" s="39" t="s">
        <v>934</v>
      </c>
      <c r="F5860" s="38">
        <v>9</v>
      </c>
      <c r="G5860" s="37">
        <v>5</v>
      </c>
      <c r="H5860" s="37">
        <v>5</v>
      </c>
      <c r="I5860" s="37">
        <v>5</v>
      </c>
      <c r="J5860" s="37">
        <v>5</v>
      </c>
      <c r="K5860" s="37">
        <v>10</v>
      </c>
      <c r="L5860" s="37">
        <v>10</v>
      </c>
      <c r="M5860" s="37">
        <v>5</v>
      </c>
      <c r="N5860" s="37">
        <v>10</v>
      </c>
      <c r="O5860" s="37">
        <v>10</v>
      </c>
      <c r="P5860" s="37">
        <v>10</v>
      </c>
      <c r="Q5860" s="37">
        <v>5</v>
      </c>
    </row>
    <row r="5861" spans="1:17">
      <c r="A5861" s="174">
        <v>193</v>
      </c>
      <c r="B5861">
        <v>11</v>
      </c>
      <c r="C5861" s="36" t="s">
        <v>2243</v>
      </c>
      <c r="D5861" s="36" t="s">
        <v>2245</v>
      </c>
      <c r="E5861" s="39" t="s">
        <v>934</v>
      </c>
      <c r="F5861" s="38">
        <v>8</v>
      </c>
      <c r="G5861" s="37">
        <v>5</v>
      </c>
      <c r="H5861" s="37">
        <v>5</v>
      </c>
      <c r="I5861" s="37">
        <v>5</v>
      </c>
      <c r="J5861" s="37">
        <v>5</v>
      </c>
      <c r="K5861" s="37">
        <v>10</v>
      </c>
      <c r="L5861" s="37">
        <v>10</v>
      </c>
      <c r="M5861" s="37">
        <v>5</v>
      </c>
      <c r="N5861" s="37">
        <v>10</v>
      </c>
      <c r="O5861" s="37">
        <v>10</v>
      </c>
      <c r="P5861" s="37">
        <v>10</v>
      </c>
      <c r="Q5861" s="37">
        <v>5</v>
      </c>
    </row>
    <row r="5862" spans="1:17">
      <c r="A5862" s="174">
        <v>192</v>
      </c>
      <c r="B5862">
        <v>12</v>
      </c>
      <c r="C5862" s="36" t="s">
        <v>2243</v>
      </c>
      <c r="D5862" s="36" t="s">
        <v>2244</v>
      </c>
      <c r="E5862" s="39" t="s">
        <v>934</v>
      </c>
      <c r="F5862" s="38">
        <v>8.3000000000000007</v>
      </c>
      <c r="G5862" s="37">
        <v>5</v>
      </c>
      <c r="H5862" s="37">
        <v>5</v>
      </c>
      <c r="I5862" s="37">
        <v>5</v>
      </c>
      <c r="J5862" s="37">
        <v>5</v>
      </c>
      <c r="K5862" s="37">
        <v>10</v>
      </c>
      <c r="L5862" s="37">
        <v>10</v>
      </c>
      <c r="M5862" s="37">
        <v>5</v>
      </c>
      <c r="N5862" s="37">
        <v>10</v>
      </c>
      <c r="O5862" s="37">
        <v>10</v>
      </c>
      <c r="P5862" s="37">
        <v>10</v>
      </c>
      <c r="Q5862" s="37">
        <v>5</v>
      </c>
    </row>
    <row r="5863" spans="1:17">
      <c r="A5863" s="174">
        <v>191</v>
      </c>
      <c r="C5863" s="36" t="s">
        <v>2243</v>
      </c>
      <c r="D5863" s="35" t="s">
        <v>2242</v>
      </c>
      <c r="E5863" s="34" t="s">
        <v>934</v>
      </c>
      <c r="F5863" s="130">
        <v>8.5020000000000007</v>
      </c>
      <c r="G5863" s="33" t="e">
        <f>AVERAGE(#REF!)</f>
        <v>#REF!</v>
      </c>
      <c r="H5863" s="33" t="e">
        <f>AVERAGE(#REF!)</f>
        <v>#REF!</v>
      </c>
      <c r="I5863" s="33" t="e">
        <f>AVERAGE(#REF!)</f>
        <v>#REF!</v>
      </c>
      <c r="J5863" s="33" t="e">
        <f>AVERAGE(#REF!)</f>
        <v>#REF!</v>
      </c>
      <c r="K5863" s="33" t="e">
        <f>AVERAGE(#REF!)</f>
        <v>#REF!</v>
      </c>
      <c r="L5863" s="33" t="e">
        <f>AVERAGE(#REF!)</f>
        <v>#REF!</v>
      </c>
      <c r="M5863" s="33" t="e">
        <f>AVERAGE(#REF!)</f>
        <v>#REF!</v>
      </c>
      <c r="N5863" s="33" t="e">
        <f>AVERAGE(#REF!)</f>
        <v>#REF!</v>
      </c>
      <c r="O5863" s="33" t="e">
        <f>AVERAGE(#REF!)</f>
        <v>#REF!</v>
      </c>
      <c r="P5863" s="33" t="e">
        <f>AVERAGE(#REF!)</f>
        <v>#REF!</v>
      </c>
      <c r="Q5863" s="33" t="e">
        <f>AVERAGE(#REF!)</f>
        <v>#REF!</v>
      </c>
    </row>
    <row r="5864" spans="1:17">
      <c r="A5864" s="174">
        <v>190</v>
      </c>
      <c r="B5864">
        <v>1</v>
      </c>
      <c r="C5864" s="36" t="s">
        <v>900</v>
      </c>
      <c r="D5864" s="36" t="s">
        <v>911</v>
      </c>
      <c r="E5864" s="39" t="s">
        <v>119</v>
      </c>
      <c r="F5864" s="38">
        <v>8.9</v>
      </c>
      <c r="G5864" s="37">
        <v>5</v>
      </c>
      <c r="H5864" s="37">
        <v>5</v>
      </c>
      <c r="I5864" s="37">
        <v>5</v>
      </c>
      <c r="J5864" s="37">
        <v>5</v>
      </c>
      <c r="K5864" s="37">
        <v>10</v>
      </c>
      <c r="L5864" s="37">
        <v>10</v>
      </c>
      <c r="M5864" s="37">
        <v>5</v>
      </c>
      <c r="N5864" s="37">
        <v>10</v>
      </c>
      <c r="O5864" s="37">
        <v>10</v>
      </c>
      <c r="P5864" s="37">
        <v>10</v>
      </c>
      <c r="Q5864" s="37">
        <v>5</v>
      </c>
    </row>
    <row r="5865" spans="1:17">
      <c r="A5865" s="174">
        <v>189</v>
      </c>
      <c r="B5865">
        <v>2</v>
      </c>
      <c r="C5865" s="36" t="s">
        <v>900</v>
      </c>
      <c r="D5865" s="36" t="s">
        <v>910</v>
      </c>
      <c r="E5865" s="39" t="s">
        <v>119</v>
      </c>
      <c r="F5865" s="38">
        <v>8.5</v>
      </c>
      <c r="G5865" s="37">
        <v>5</v>
      </c>
      <c r="H5865" s="37">
        <v>5</v>
      </c>
      <c r="I5865" s="37">
        <v>5</v>
      </c>
      <c r="J5865" s="37">
        <v>5</v>
      </c>
      <c r="K5865" s="37">
        <v>10</v>
      </c>
      <c r="L5865" s="37">
        <v>10</v>
      </c>
      <c r="M5865" s="37">
        <v>5</v>
      </c>
      <c r="N5865" s="37">
        <v>10</v>
      </c>
      <c r="O5865" s="37">
        <v>10</v>
      </c>
      <c r="P5865" s="37">
        <v>10</v>
      </c>
      <c r="Q5865" s="37">
        <v>5</v>
      </c>
    </row>
    <row r="5866" spans="1:17">
      <c r="A5866" s="174">
        <v>188</v>
      </c>
      <c r="B5866">
        <v>3</v>
      </c>
      <c r="C5866" s="36" t="s">
        <v>900</v>
      </c>
      <c r="D5866" s="36" t="s">
        <v>909</v>
      </c>
      <c r="E5866" s="39" t="s">
        <v>119</v>
      </c>
      <c r="F5866" s="38">
        <v>8.6</v>
      </c>
      <c r="G5866" s="37">
        <v>5</v>
      </c>
      <c r="H5866" s="37">
        <v>5</v>
      </c>
      <c r="I5866" s="37">
        <v>5</v>
      </c>
      <c r="J5866" s="37">
        <v>5</v>
      </c>
      <c r="K5866" s="37">
        <v>10</v>
      </c>
      <c r="L5866" s="37">
        <v>10</v>
      </c>
      <c r="M5866" s="37">
        <v>5</v>
      </c>
      <c r="N5866" s="37">
        <v>10</v>
      </c>
      <c r="O5866" s="37">
        <v>10</v>
      </c>
      <c r="P5866" s="37">
        <v>10</v>
      </c>
      <c r="Q5866" s="37">
        <v>5</v>
      </c>
    </row>
    <row r="5867" spans="1:17">
      <c r="A5867" s="174">
        <v>187</v>
      </c>
      <c r="B5867">
        <v>4</v>
      </c>
      <c r="C5867" s="36" t="s">
        <v>900</v>
      </c>
      <c r="D5867" s="36" t="s">
        <v>908</v>
      </c>
      <c r="E5867" s="39" t="s">
        <v>119</v>
      </c>
      <c r="F5867" s="38">
        <v>9</v>
      </c>
      <c r="G5867" s="37">
        <v>5</v>
      </c>
      <c r="H5867" s="37">
        <v>5</v>
      </c>
      <c r="I5867" s="37">
        <v>5</v>
      </c>
      <c r="J5867" s="37">
        <v>5</v>
      </c>
      <c r="K5867" s="37">
        <v>10</v>
      </c>
      <c r="L5867" s="37">
        <v>10</v>
      </c>
      <c r="M5867" s="37">
        <v>5</v>
      </c>
      <c r="N5867" s="37">
        <v>10</v>
      </c>
      <c r="O5867" s="37">
        <v>10</v>
      </c>
      <c r="P5867" s="37">
        <v>10</v>
      </c>
      <c r="Q5867" s="37">
        <v>5</v>
      </c>
    </row>
    <row r="5868" spans="1:17">
      <c r="A5868" s="174">
        <v>186</v>
      </c>
      <c r="B5868">
        <v>5</v>
      </c>
      <c r="C5868" s="36" t="s">
        <v>900</v>
      </c>
      <c r="D5868" s="36" t="s">
        <v>907</v>
      </c>
      <c r="E5868" s="39" t="s">
        <v>119</v>
      </c>
      <c r="F5868" s="38">
        <v>8.1</v>
      </c>
      <c r="G5868" s="37">
        <v>5</v>
      </c>
      <c r="H5868" s="37">
        <v>5</v>
      </c>
      <c r="I5868" s="37">
        <v>5</v>
      </c>
      <c r="J5868" s="37">
        <v>5</v>
      </c>
      <c r="K5868" s="37">
        <v>10</v>
      </c>
      <c r="L5868" s="37">
        <v>10</v>
      </c>
      <c r="M5868" s="37">
        <v>5</v>
      </c>
      <c r="N5868" s="37">
        <v>10</v>
      </c>
      <c r="O5868" s="37">
        <v>10</v>
      </c>
      <c r="P5868" s="37">
        <v>10</v>
      </c>
      <c r="Q5868" s="37">
        <v>5</v>
      </c>
    </row>
    <row r="5869" spans="1:17">
      <c r="A5869" s="174">
        <v>185</v>
      </c>
      <c r="B5869">
        <v>6</v>
      </c>
      <c r="C5869" s="36" t="s">
        <v>900</v>
      </c>
      <c r="D5869" s="36" t="s">
        <v>906</v>
      </c>
      <c r="E5869" s="39" t="s">
        <v>119</v>
      </c>
      <c r="F5869" s="38">
        <v>8.1999999999999993</v>
      </c>
      <c r="G5869" s="37">
        <v>5</v>
      </c>
      <c r="H5869" s="37">
        <v>5</v>
      </c>
      <c r="I5869" s="37">
        <v>5</v>
      </c>
      <c r="J5869" s="37">
        <v>5</v>
      </c>
      <c r="K5869" s="37">
        <v>10</v>
      </c>
      <c r="L5869" s="37">
        <v>10</v>
      </c>
      <c r="M5869" s="37">
        <v>5</v>
      </c>
      <c r="N5869" s="37">
        <v>10</v>
      </c>
      <c r="O5869" s="37">
        <v>10</v>
      </c>
      <c r="P5869" s="37">
        <v>10</v>
      </c>
      <c r="Q5869" s="37">
        <v>5</v>
      </c>
    </row>
    <row r="5870" spans="1:17">
      <c r="A5870" s="174">
        <v>184</v>
      </c>
      <c r="B5870">
        <v>7</v>
      </c>
      <c r="C5870" s="36" t="s">
        <v>900</v>
      </c>
      <c r="D5870" s="42" t="s">
        <v>905</v>
      </c>
      <c r="E5870" s="41" t="s">
        <v>119</v>
      </c>
      <c r="F5870" s="40">
        <v>9.8000000000000007</v>
      </c>
      <c r="G5870" s="37">
        <v>5</v>
      </c>
      <c r="H5870" s="37">
        <v>5</v>
      </c>
      <c r="I5870" s="37">
        <v>5</v>
      </c>
      <c r="J5870" s="37">
        <v>5</v>
      </c>
      <c r="K5870" s="37">
        <v>10</v>
      </c>
      <c r="L5870" s="37">
        <v>10</v>
      </c>
      <c r="M5870" s="37">
        <v>5</v>
      </c>
      <c r="N5870" s="37">
        <v>10</v>
      </c>
      <c r="O5870" s="37">
        <v>10</v>
      </c>
      <c r="P5870" s="37">
        <v>10</v>
      </c>
      <c r="Q5870" s="37">
        <v>5</v>
      </c>
    </row>
    <row r="5871" spans="1:17">
      <c r="A5871" s="174">
        <v>183</v>
      </c>
      <c r="B5871">
        <v>8</v>
      </c>
      <c r="C5871" s="36" t="s">
        <v>900</v>
      </c>
      <c r="D5871" s="36" t="s">
        <v>904</v>
      </c>
      <c r="E5871" s="39" t="s">
        <v>119</v>
      </c>
      <c r="F5871" s="38">
        <v>8.9</v>
      </c>
      <c r="G5871" s="37">
        <v>5</v>
      </c>
      <c r="H5871" s="37">
        <v>5</v>
      </c>
      <c r="I5871" s="37">
        <v>5</v>
      </c>
      <c r="J5871" s="37">
        <v>5</v>
      </c>
      <c r="K5871" s="37">
        <v>10</v>
      </c>
      <c r="L5871" s="37">
        <v>10</v>
      </c>
      <c r="M5871" s="37">
        <v>5</v>
      </c>
      <c r="N5871" s="37">
        <v>10</v>
      </c>
      <c r="O5871" s="37">
        <v>10</v>
      </c>
      <c r="P5871" s="37">
        <v>10</v>
      </c>
      <c r="Q5871" s="37">
        <v>5</v>
      </c>
    </row>
    <row r="5872" spans="1:17">
      <c r="A5872" s="174">
        <v>182</v>
      </c>
      <c r="B5872">
        <v>9</v>
      </c>
      <c r="C5872" s="36" t="s">
        <v>900</v>
      </c>
      <c r="D5872" s="42" t="s">
        <v>903</v>
      </c>
      <c r="E5872" s="41" t="s">
        <v>119</v>
      </c>
      <c r="F5872" s="40">
        <v>9.6999999999999993</v>
      </c>
      <c r="G5872" s="37">
        <v>5</v>
      </c>
      <c r="H5872" s="37">
        <v>5</v>
      </c>
      <c r="I5872" s="37">
        <v>5</v>
      </c>
      <c r="J5872" s="37">
        <v>5</v>
      </c>
      <c r="K5872" s="37">
        <v>10</v>
      </c>
      <c r="L5872" s="37">
        <v>10</v>
      </c>
      <c r="M5872" s="37">
        <v>5</v>
      </c>
      <c r="N5872" s="37">
        <v>10</v>
      </c>
      <c r="O5872" s="37">
        <v>10</v>
      </c>
      <c r="P5872" s="37">
        <v>10</v>
      </c>
      <c r="Q5872" s="37">
        <v>5</v>
      </c>
    </row>
    <row r="5873" spans="1:17">
      <c r="A5873" s="174">
        <v>181</v>
      </c>
      <c r="B5873">
        <v>10</v>
      </c>
      <c r="C5873" s="36" t="s">
        <v>900</v>
      </c>
      <c r="D5873" s="36" t="s">
        <v>902</v>
      </c>
      <c r="E5873" s="39" t="s">
        <v>119</v>
      </c>
      <c r="F5873" s="38">
        <v>8.6999999999999993</v>
      </c>
      <c r="G5873" s="37">
        <v>5</v>
      </c>
      <c r="H5873" s="37">
        <v>5</v>
      </c>
      <c r="I5873" s="37">
        <v>5</v>
      </c>
      <c r="J5873" s="37">
        <v>5</v>
      </c>
      <c r="K5873" s="37">
        <v>10</v>
      </c>
      <c r="L5873" s="37">
        <v>10</v>
      </c>
      <c r="M5873" s="37">
        <v>5</v>
      </c>
      <c r="N5873" s="37">
        <v>10</v>
      </c>
      <c r="O5873" s="37">
        <v>10</v>
      </c>
      <c r="P5873" s="37">
        <v>10</v>
      </c>
      <c r="Q5873" s="37">
        <v>5</v>
      </c>
    </row>
    <row r="5874" spans="1:17">
      <c r="A5874" s="174">
        <v>180</v>
      </c>
      <c r="B5874">
        <v>11</v>
      </c>
      <c r="C5874" s="36" t="s">
        <v>900</v>
      </c>
      <c r="D5874" s="36" t="s">
        <v>901</v>
      </c>
      <c r="E5874" s="39" t="s">
        <v>119</v>
      </c>
      <c r="F5874" s="38">
        <v>8.8000000000000007</v>
      </c>
      <c r="G5874" s="37">
        <v>5</v>
      </c>
      <c r="H5874" s="37">
        <v>5</v>
      </c>
      <c r="I5874" s="37">
        <v>5</v>
      </c>
      <c r="J5874" s="37">
        <v>5</v>
      </c>
      <c r="K5874" s="37">
        <v>10</v>
      </c>
      <c r="L5874" s="37">
        <v>10</v>
      </c>
      <c r="M5874" s="37">
        <v>5</v>
      </c>
      <c r="N5874" s="37">
        <v>10</v>
      </c>
      <c r="O5874" s="37">
        <v>10</v>
      </c>
      <c r="P5874" s="37">
        <v>10</v>
      </c>
      <c r="Q5874" s="37">
        <v>5</v>
      </c>
    </row>
    <row r="5875" spans="1:17">
      <c r="A5875" s="174">
        <v>179</v>
      </c>
      <c r="C5875" s="36" t="s">
        <v>900</v>
      </c>
      <c r="D5875" s="35" t="s">
        <v>899</v>
      </c>
      <c r="E5875" s="34" t="s">
        <v>119</v>
      </c>
      <c r="F5875" s="130">
        <v>8.8219999999999992</v>
      </c>
      <c r="G5875" s="33" t="e">
        <f>AVERAGE(#REF!)</f>
        <v>#REF!</v>
      </c>
      <c r="H5875" s="33" t="e">
        <f>AVERAGE(#REF!)</f>
        <v>#REF!</v>
      </c>
      <c r="I5875" s="33" t="e">
        <f>AVERAGE(#REF!)</f>
        <v>#REF!</v>
      </c>
      <c r="J5875" s="33" t="e">
        <f>AVERAGE(#REF!)</f>
        <v>#REF!</v>
      </c>
      <c r="K5875" s="33" t="e">
        <f>AVERAGE(#REF!)</f>
        <v>#REF!</v>
      </c>
      <c r="L5875" s="33" t="e">
        <f>AVERAGE(#REF!)</f>
        <v>#REF!</v>
      </c>
      <c r="M5875" s="33" t="e">
        <f>AVERAGE(#REF!)</f>
        <v>#REF!</v>
      </c>
      <c r="N5875" s="33" t="e">
        <f>AVERAGE(#REF!)</f>
        <v>#REF!</v>
      </c>
      <c r="O5875" s="33" t="e">
        <f>AVERAGE(#REF!)</f>
        <v>#REF!</v>
      </c>
      <c r="P5875" s="33" t="e">
        <f>AVERAGE(#REF!)</f>
        <v>#REF!</v>
      </c>
      <c r="Q5875" s="33" t="e">
        <f>AVERAGE(#REF!)</f>
        <v>#REF!</v>
      </c>
    </row>
    <row r="5876" spans="1:17">
      <c r="A5876" s="174">
        <v>178</v>
      </c>
      <c r="B5876">
        <v>1</v>
      </c>
      <c r="C5876" s="36" t="s">
        <v>2044</v>
      </c>
      <c r="D5876" s="36" t="s">
        <v>2056</v>
      </c>
      <c r="E5876" s="39" t="s">
        <v>119</v>
      </c>
      <c r="F5876" s="38">
        <v>9</v>
      </c>
      <c r="G5876" s="37">
        <v>5</v>
      </c>
      <c r="H5876" s="37">
        <v>5</v>
      </c>
      <c r="I5876" s="37">
        <v>5</v>
      </c>
      <c r="J5876" s="37">
        <v>5</v>
      </c>
      <c r="K5876" s="37">
        <v>10</v>
      </c>
      <c r="L5876" s="37">
        <v>10</v>
      </c>
      <c r="M5876" s="37">
        <v>5</v>
      </c>
      <c r="N5876" s="37">
        <v>10</v>
      </c>
      <c r="O5876" s="37">
        <v>10</v>
      </c>
      <c r="P5876" s="37">
        <v>10</v>
      </c>
      <c r="Q5876" s="37">
        <v>5</v>
      </c>
    </row>
    <row r="5877" spans="1:17">
      <c r="A5877" s="174">
        <v>177</v>
      </c>
      <c r="B5877">
        <v>2</v>
      </c>
      <c r="C5877" s="36" t="s">
        <v>2044</v>
      </c>
      <c r="D5877" s="36" t="s">
        <v>2055</v>
      </c>
      <c r="E5877" s="39" t="s">
        <v>119</v>
      </c>
      <c r="F5877" s="38">
        <v>9.3000000000000007</v>
      </c>
      <c r="G5877" s="37">
        <v>5</v>
      </c>
      <c r="H5877" s="37">
        <v>5</v>
      </c>
      <c r="I5877" s="37">
        <v>5</v>
      </c>
      <c r="J5877" s="37">
        <v>5</v>
      </c>
      <c r="K5877" s="37">
        <v>10</v>
      </c>
      <c r="L5877" s="37">
        <v>10</v>
      </c>
      <c r="M5877" s="37">
        <v>5</v>
      </c>
      <c r="N5877" s="37">
        <v>10</v>
      </c>
      <c r="O5877" s="37">
        <v>10</v>
      </c>
      <c r="P5877" s="37">
        <v>10</v>
      </c>
      <c r="Q5877" s="37">
        <v>5</v>
      </c>
    </row>
    <row r="5878" spans="1:17">
      <c r="A5878" s="174">
        <v>176</v>
      </c>
      <c r="B5878">
        <v>3</v>
      </c>
      <c r="C5878" s="36" t="s">
        <v>2044</v>
      </c>
      <c r="D5878" s="36" t="s">
        <v>2054</v>
      </c>
      <c r="E5878" s="39" t="s">
        <v>119</v>
      </c>
      <c r="F5878" s="38">
        <v>9.3000000000000007</v>
      </c>
      <c r="G5878" s="37">
        <v>5</v>
      </c>
      <c r="H5878" s="37">
        <v>5</v>
      </c>
      <c r="I5878" s="37">
        <v>5</v>
      </c>
      <c r="J5878" s="37">
        <v>5</v>
      </c>
      <c r="K5878" s="37">
        <v>10</v>
      </c>
      <c r="L5878" s="37">
        <v>10</v>
      </c>
      <c r="M5878" s="37">
        <v>5</v>
      </c>
      <c r="N5878" s="37">
        <v>10</v>
      </c>
      <c r="O5878" s="37">
        <v>10</v>
      </c>
      <c r="P5878" s="37">
        <v>10</v>
      </c>
      <c r="Q5878" s="37">
        <v>5</v>
      </c>
    </row>
    <row r="5879" spans="1:17">
      <c r="A5879" s="174">
        <v>175</v>
      </c>
      <c r="B5879">
        <v>4</v>
      </c>
      <c r="C5879" s="36" t="s">
        <v>2044</v>
      </c>
      <c r="D5879" s="36" t="s">
        <v>2053</v>
      </c>
      <c r="E5879" s="39" t="s">
        <v>119</v>
      </c>
      <c r="F5879" s="38">
        <v>7.5</v>
      </c>
      <c r="G5879" s="37">
        <v>5</v>
      </c>
      <c r="H5879" s="37">
        <v>5</v>
      </c>
      <c r="I5879" s="37">
        <v>5</v>
      </c>
      <c r="J5879" s="37">
        <v>5</v>
      </c>
      <c r="K5879" s="37">
        <v>10</v>
      </c>
      <c r="L5879" s="37">
        <v>10</v>
      </c>
      <c r="M5879" s="37">
        <v>5</v>
      </c>
      <c r="N5879" s="37">
        <v>10</v>
      </c>
      <c r="O5879" s="37">
        <v>10</v>
      </c>
      <c r="P5879" s="37">
        <v>10</v>
      </c>
      <c r="Q5879" s="37">
        <v>5</v>
      </c>
    </row>
    <row r="5880" spans="1:17">
      <c r="A5880" s="174">
        <v>174</v>
      </c>
      <c r="B5880">
        <v>5</v>
      </c>
      <c r="C5880" s="36" t="s">
        <v>2044</v>
      </c>
      <c r="D5880" s="36" t="s">
        <v>2052</v>
      </c>
      <c r="E5880" s="39" t="s">
        <v>119</v>
      </c>
      <c r="F5880" s="38">
        <v>8.6</v>
      </c>
      <c r="G5880" s="37">
        <v>5</v>
      </c>
      <c r="H5880" s="37">
        <v>5</v>
      </c>
      <c r="I5880" s="37">
        <v>5</v>
      </c>
      <c r="J5880" s="37">
        <v>5</v>
      </c>
      <c r="K5880" s="37">
        <v>10</v>
      </c>
      <c r="L5880" s="37">
        <v>10</v>
      </c>
      <c r="M5880" s="37">
        <v>5</v>
      </c>
      <c r="N5880" s="37">
        <v>10</v>
      </c>
      <c r="O5880" s="37">
        <v>10</v>
      </c>
      <c r="P5880" s="37">
        <v>10</v>
      </c>
      <c r="Q5880" s="37">
        <v>5</v>
      </c>
    </row>
    <row r="5881" spans="1:17">
      <c r="A5881" s="174">
        <v>173</v>
      </c>
      <c r="B5881">
        <v>6</v>
      </c>
      <c r="C5881" s="36" t="s">
        <v>2044</v>
      </c>
      <c r="D5881" s="36" t="s">
        <v>2051</v>
      </c>
      <c r="E5881" s="39" t="s">
        <v>119</v>
      </c>
      <c r="F5881" s="38">
        <v>9.1999999999999993</v>
      </c>
      <c r="G5881" s="37">
        <v>5</v>
      </c>
      <c r="H5881" s="37">
        <v>5</v>
      </c>
      <c r="I5881" s="37">
        <v>5</v>
      </c>
      <c r="J5881" s="37">
        <v>5</v>
      </c>
      <c r="K5881" s="37">
        <v>10</v>
      </c>
      <c r="L5881" s="37">
        <v>10</v>
      </c>
      <c r="M5881" s="37">
        <v>5</v>
      </c>
      <c r="N5881" s="37">
        <v>10</v>
      </c>
      <c r="O5881" s="37">
        <v>10</v>
      </c>
      <c r="P5881" s="37">
        <v>10</v>
      </c>
      <c r="Q5881" s="37">
        <v>5</v>
      </c>
    </row>
    <row r="5882" spans="1:17">
      <c r="A5882" s="174">
        <v>172</v>
      </c>
      <c r="B5882">
        <v>7</v>
      </c>
      <c r="C5882" s="36" t="s">
        <v>2044</v>
      </c>
      <c r="D5882" s="36" t="s">
        <v>2050</v>
      </c>
      <c r="E5882" s="39" t="s">
        <v>119</v>
      </c>
      <c r="F5882" s="38">
        <v>9.1999999999999993</v>
      </c>
      <c r="G5882" s="37">
        <v>5</v>
      </c>
      <c r="H5882" s="37">
        <v>5</v>
      </c>
      <c r="I5882" s="37">
        <v>5</v>
      </c>
      <c r="J5882" s="37">
        <v>5</v>
      </c>
      <c r="K5882" s="37">
        <v>10</v>
      </c>
      <c r="L5882" s="37">
        <v>10</v>
      </c>
      <c r="M5882" s="37">
        <v>5</v>
      </c>
      <c r="N5882" s="37">
        <v>10</v>
      </c>
      <c r="O5882" s="37">
        <v>10</v>
      </c>
      <c r="P5882" s="37">
        <v>10</v>
      </c>
      <c r="Q5882" s="37">
        <v>5</v>
      </c>
    </row>
    <row r="5883" spans="1:17">
      <c r="A5883" s="174">
        <v>171</v>
      </c>
      <c r="B5883">
        <v>8</v>
      </c>
      <c r="C5883" s="36" t="s">
        <v>2044</v>
      </c>
      <c r="D5883" s="42" t="s">
        <v>2049</v>
      </c>
      <c r="E5883" s="41" t="s">
        <v>119</v>
      </c>
      <c r="F5883" s="40">
        <v>9.6</v>
      </c>
      <c r="G5883" s="37">
        <v>5</v>
      </c>
      <c r="H5883" s="37">
        <v>5</v>
      </c>
      <c r="I5883" s="37">
        <v>5</v>
      </c>
      <c r="J5883" s="37">
        <v>5</v>
      </c>
      <c r="K5883" s="37">
        <v>10</v>
      </c>
      <c r="L5883" s="37">
        <v>10</v>
      </c>
      <c r="M5883" s="37">
        <v>5</v>
      </c>
      <c r="N5883" s="37">
        <v>10</v>
      </c>
      <c r="O5883" s="37">
        <v>10</v>
      </c>
      <c r="P5883" s="37">
        <v>10</v>
      </c>
      <c r="Q5883" s="37">
        <v>5</v>
      </c>
    </row>
    <row r="5884" spans="1:17">
      <c r="A5884" s="174">
        <v>170</v>
      </c>
      <c r="B5884">
        <v>9</v>
      </c>
      <c r="C5884" s="36" t="s">
        <v>2044</v>
      </c>
      <c r="D5884" s="36" t="s">
        <v>2048</v>
      </c>
      <c r="E5884" s="39" t="s">
        <v>119</v>
      </c>
      <c r="F5884" s="38">
        <v>9.3000000000000007</v>
      </c>
      <c r="G5884" s="37">
        <v>5</v>
      </c>
      <c r="H5884" s="37">
        <v>5</v>
      </c>
      <c r="I5884" s="37">
        <v>5</v>
      </c>
      <c r="J5884" s="37">
        <v>5</v>
      </c>
      <c r="K5884" s="37">
        <v>10</v>
      </c>
      <c r="L5884" s="37">
        <v>10</v>
      </c>
      <c r="M5884" s="37">
        <v>5</v>
      </c>
      <c r="N5884" s="37">
        <v>10</v>
      </c>
      <c r="O5884" s="37">
        <v>10</v>
      </c>
      <c r="P5884" s="37">
        <v>10</v>
      </c>
      <c r="Q5884" s="37">
        <v>5</v>
      </c>
    </row>
    <row r="5885" spans="1:17">
      <c r="A5885" s="174">
        <v>169</v>
      </c>
      <c r="B5885">
        <v>10</v>
      </c>
      <c r="C5885" s="36" t="s">
        <v>2044</v>
      </c>
      <c r="D5885" s="36" t="s">
        <v>2047</v>
      </c>
      <c r="E5885" s="39" t="s">
        <v>119</v>
      </c>
      <c r="F5885" s="38">
        <v>7.4</v>
      </c>
      <c r="G5885" s="37">
        <v>5</v>
      </c>
      <c r="H5885" s="37">
        <v>5</v>
      </c>
      <c r="I5885" s="37">
        <v>5</v>
      </c>
      <c r="J5885" s="37">
        <v>5</v>
      </c>
      <c r="K5885" s="37">
        <v>10</v>
      </c>
      <c r="L5885" s="37">
        <v>10</v>
      </c>
      <c r="M5885" s="37">
        <v>5</v>
      </c>
      <c r="N5885" s="37">
        <v>10</v>
      </c>
      <c r="O5885" s="37">
        <v>10</v>
      </c>
      <c r="P5885" s="37">
        <v>10</v>
      </c>
      <c r="Q5885" s="37">
        <v>5</v>
      </c>
    </row>
    <row r="5886" spans="1:17">
      <c r="A5886" s="174">
        <v>168</v>
      </c>
      <c r="B5886">
        <v>11</v>
      </c>
      <c r="C5886" s="36" t="s">
        <v>2044</v>
      </c>
      <c r="D5886" s="42" t="s">
        <v>2046</v>
      </c>
      <c r="E5886" s="41" t="s">
        <v>119</v>
      </c>
      <c r="F5886" s="40">
        <v>9.8000000000000007</v>
      </c>
      <c r="G5886" s="37">
        <v>5</v>
      </c>
      <c r="H5886" s="37">
        <v>5</v>
      </c>
      <c r="I5886" s="37">
        <v>5</v>
      </c>
      <c r="J5886" s="37">
        <v>5</v>
      </c>
      <c r="K5886" s="37">
        <v>10</v>
      </c>
      <c r="L5886" s="37">
        <v>10</v>
      </c>
      <c r="M5886" s="37">
        <v>5</v>
      </c>
      <c r="N5886" s="37">
        <v>10</v>
      </c>
      <c r="O5886" s="37">
        <v>10</v>
      </c>
      <c r="P5886" s="37">
        <v>10</v>
      </c>
      <c r="Q5886" s="37">
        <v>5</v>
      </c>
    </row>
    <row r="5887" spans="1:17">
      <c r="A5887" s="174">
        <v>167</v>
      </c>
      <c r="B5887">
        <v>12</v>
      </c>
      <c r="C5887" s="36" t="s">
        <v>2044</v>
      </c>
      <c r="D5887" s="36" t="s">
        <v>2045</v>
      </c>
      <c r="E5887" s="39" t="s">
        <v>119</v>
      </c>
      <c r="F5887" s="38">
        <v>7.4</v>
      </c>
      <c r="G5887" s="37">
        <v>5</v>
      </c>
      <c r="H5887" s="37">
        <v>5</v>
      </c>
      <c r="I5887" s="37">
        <v>5</v>
      </c>
      <c r="J5887" s="37">
        <v>5</v>
      </c>
      <c r="K5887" s="37">
        <v>10</v>
      </c>
      <c r="L5887" s="37">
        <v>10</v>
      </c>
      <c r="M5887" s="37">
        <v>5</v>
      </c>
      <c r="N5887" s="37">
        <v>10</v>
      </c>
      <c r="O5887" s="37">
        <v>10</v>
      </c>
      <c r="P5887" s="37">
        <v>10</v>
      </c>
      <c r="Q5887" s="37">
        <v>5</v>
      </c>
    </row>
    <row r="5888" spans="1:17" ht="16.5" thickBot="1">
      <c r="A5888" s="174">
        <v>166</v>
      </c>
      <c r="C5888" s="36" t="s">
        <v>2044</v>
      </c>
      <c r="D5888" s="35" t="s">
        <v>2043</v>
      </c>
      <c r="E5888" s="34" t="s">
        <v>119</v>
      </c>
      <c r="F5888" s="130">
        <v>8.7579999999999991</v>
      </c>
      <c r="G5888" s="33" t="e">
        <f>AVERAGE(#REF!)</f>
        <v>#REF!</v>
      </c>
      <c r="H5888" s="33" t="e">
        <f>AVERAGE(#REF!)</f>
        <v>#REF!</v>
      </c>
      <c r="I5888" s="33" t="e">
        <f>AVERAGE(#REF!)</f>
        <v>#REF!</v>
      </c>
      <c r="J5888" s="33" t="e">
        <f>AVERAGE(#REF!)</f>
        <v>#REF!</v>
      </c>
      <c r="K5888" s="33" t="e">
        <f>AVERAGE(#REF!)</f>
        <v>#REF!</v>
      </c>
      <c r="L5888" s="33" t="e">
        <f>AVERAGE(#REF!)</f>
        <v>#REF!</v>
      </c>
      <c r="M5888" s="33" t="e">
        <f>AVERAGE(#REF!)</f>
        <v>#REF!</v>
      </c>
      <c r="N5888" s="33" t="e">
        <f>AVERAGE(#REF!)</f>
        <v>#REF!</v>
      </c>
      <c r="O5888" s="33" t="e">
        <f>AVERAGE(#REF!)</f>
        <v>#REF!</v>
      </c>
      <c r="P5888" s="33" t="e">
        <f>AVERAGE(#REF!)</f>
        <v>#REF!</v>
      </c>
      <c r="Q5888" s="33" t="e">
        <f>AVERAGE(#REF!)</f>
        <v>#REF!</v>
      </c>
    </row>
    <row r="5889" spans="1:33" s="150" customFormat="1" ht="16.5" thickTop="1">
      <c r="A5889" s="174">
        <v>165</v>
      </c>
      <c r="B5889" s="150">
        <v>1</v>
      </c>
      <c r="C5889" s="151" t="s">
        <v>792</v>
      </c>
      <c r="D5889" s="151" t="s">
        <v>810</v>
      </c>
      <c r="E5889" s="152" t="s">
        <v>119</v>
      </c>
      <c r="F5889" s="153">
        <v>9.1</v>
      </c>
      <c r="G5889" s="154">
        <v>5</v>
      </c>
      <c r="H5889" s="154">
        <v>5</v>
      </c>
      <c r="I5889" s="154">
        <v>5</v>
      </c>
      <c r="J5889" s="154">
        <v>5</v>
      </c>
      <c r="K5889" s="154">
        <v>10</v>
      </c>
      <c r="L5889" s="154">
        <v>10</v>
      </c>
      <c r="M5889" s="154">
        <v>5</v>
      </c>
      <c r="N5889" s="154">
        <v>10</v>
      </c>
      <c r="O5889" s="154">
        <v>10</v>
      </c>
      <c r="P5889" s="154">
        <v>10</v>
      </c>
      <c r="Q5889" s="154">
        <v>5</v>
      </c>
      <c r="R5889" s="212"/>
      <c r="S5889" s="155"/>
      <c r="T5889" s="155"/>
      <c r="U5889" s="155"/>
      <c r="V5889" s="155"/>
      <c r="W5889" s="155"/>
      <c r="X5889" s="155"/>
      <c r="Y5889" s="155"/>
      <c r="Z5889" s="155"/>
      <c r="AA5889" s="155"/>
      <c r="AB5889" s="155"/>
      <c r="AC5889" s="155"/>
      <c r="AD5889" s="156"/>
      <c r="AE5889" s="156"/>
      <c r="AF5889" s="156"/>
      <c r="AG5889" s="156"/>
    </row>
    <row r="5890" spans="1:33">
      <c r="A5890" s="174">
        <v>164</v>
      </c>
      <c r="B5890">
        <v>2</v>
      </c>
      <c r="C5890" s="36" t="s">
        <v>792</v>
      </c>
      <c r="D5890" s="36" t="s">
        <v>809</v>
      </c>
      <c r="E5890" s="39" t="s">
        <v>119</v>
      </c>
      <c r="F5890" s="38">
        <v>8.6</v>
      </c>
      <c r="G5890" s="37">
        <v>5</v>
      </c>
      <c r="H5890" s="37">
        <v>5</v>
      </c>
      <c r="I5890" s="37">
        <v>5</v>
      </c>
      <c r="J5890" s="37">
        <v>5</v>
      </c>
      <c r="K5890" s="37">
        <v>10</v>
      </c>
      <c r="L5890" s="37">
        <v>10</v>
      </c>
      <c r="M5890" s="37">
        <v>5</v>
      </c>
      <c r="N5890" s="37">
        <v>10</v>
      </c>
      <c r="O5890" s="37">
        <v>10</v>
      </c>
      <c r="P5890" s="37">
        <v>10</v>
      </c>
      <c r="Q5890" s="37">
        <v>5</v>
      </c>
    </row>
    <row r="5891" spans="1:33">
      <c r="A5891" s="174">
        <v>163</v>
      </c>
      <c r="B5891">
        <v>3</v>
      </c>
      <c r="C5891" s="36" t="s">
        <v>792</v>
      </c>
      <c r="D5891" s="42" t="s">
        <v>808</v>
      </c>
      <c r="E5891" s="41" t="s">
        <v>119</v>
      </c>
      <c r="F5891" s="40">
        <v>9.5</v>
      </c>
      <c r="G5891" s="37">
        <v>5</v>
      </c>
      <c r="H5891" s="37">
        <v>5</v>
      </c>
      <c r="I5891" s="37">
        <v>5</v>
      </c>
      <c r="J5891" s="37">
        <v>5</v>
      </c>
      <c r="K5891" s="37">
        <v>10</v>
      </c>
      <c r="L5891" s="37">
        <v>10</v>
      </c>
      <c r="M5891" s="37">
        <v>5</v>
      </c>
      <c r="N5891" s="37">
        <v>10</v>
      </c>
      <c r="O5891" s="37">
        <v>10</v>
      </c>
      <c r="P5891" s="37">
        <v>10</v>
      </c>
      <c r="Q5891" s="37">
        <v>5</v>
      </c>
    </row>
    <row r="5892" spans="1:33">
      <c r="A5892" s="174">
        <v>162</v>
      </c>
      <c r="B5892">
        <v>4</v>
      </c>
      <c r="C5892" s="36" t="s">
        <v>792</v>
      </c>
      <c r="D5892" s="36" t="s">
        <v>807</v>
      </c>
      <c r="E5892" s="39" t="s">
        <v>119</v>
      </c>
      <c r="F5892" s="38">
        <v>9</v>
      </c>
      <c r="G5892" s="37">
        <v>5</v>
      </c>
      <c r="H5892" s="37">
        <v>5</v>
      </c>
      <c r="I5892" s="37">
        <v>5</v>
      </c>
      <c r="J5892" s="37">
        <v>5</v>
      </c>
      <c r="K5892" s="37">
        <v>10</v>
      </c>
      <c r="L5892" s="37">
        <v>10</v>
      </c>
      <c r="M5892" s="37">
        <v>5</v>
      </c>
      <c r="N5892" s="37">
        <v>10</v>
      </c>
      <c r="O5892" s="37">
        <v>10</v>
      </c>
      <c r="P5892" s="37">
        <v>10</v>
      </c>
      <c r="Q5892" s="37">
        <v>5</v>
      </c>
    </row>
    <row r="5893" spans="1:33">
      <c r="A5893" s="174">
        <v>161</v>
      </c>
      <c r="B5893">
        <v>5</v>
      </c>
      <c r="C5893" s="36" t="s">
        <v>792</v>
      </c>
      <c r="D5893" s="36" t="s">
        <v>806</v>
      </c>
      <c r="E5893" s="39" t="s">
        <v>119</v>
      </c>
      <c r="F5893" s="38">
        <v>8.4</v>
      </c>
      <c r="G5893" s="37">
        <v>5</v>
      </c>
      <c r="H5893" s="37">
        <v>5</v>
      </c>
      <c r="I5893" s="37">
        <v>5</v>
      </c>
      <c r="J5893" s="37">
        <v>5</v>
      </c>
      <c r="K5893" s="37">
        <v>10</v>
      </c>
      <c r="L5893" s="37">
        <v>10</v>
      </c>
      <c r="M5893" s="37">
        <v>5</v>
      </c>
      <c r="N5893" s="37">
        <v>10</v>
      </c>
      <c r="O5893" s="37">
        <v>10</v>
      </c>
      <c r="P5893" s="37">
        <v>10</v>
      </c>
      <c r="Q5893" s="37">
        <v>5</v>
      </c>
    </row>
    <row r="5894" spans="1:33">
      <c r="A5894" s="174">
        <v>160</v>
      </c>
      <c r="B5894">
        <v>6</v>
      </c>
      <c r="C5894" s="36" t="s">
        <v>792</v>
      </c>
      <c r="D5894" s="36" t="s">
        <v>805</v>
      </c>
      <c r="E5894" s="39" t="s">
        <v>119</v>
      </c>
      <c r="F5894" s="38">
        <v>9.1999999999999993</v>
      </c>
      <c r="G5894" s="37">
        <v>5</v>
      </c>
      <c r="H5894" s="37">
        <v>5</v>
      </c>
      <c r="I5894" s="37">
        <v>5</v>
      </c>
      <c r="J5894" s="37">
        <v>5</v>
      </c>
      <c r="K5894" s="37">
        <v>10</v>
      </c>
      <c r="L5894" s="37">
        <v>10</v>
      </c>
      <c r="M5894" s="37">
        <v>5</v>
      </c>
      <c r="N5894" s="37">
        <v>10</v>
      </c>
      <c r="O5894" s="37">
        <v>10</v>
      </c>
      <c r="P5894" s="37">
        <v>10</v>
      </c>
      <c r="Q5894" s="37">
        <v>5</v>
      </c>
    </row>
    <row r="5895" spans="1:33">
      <c r="A5895" s="174">
        <v>159</v>
      </c>
      <c r="B5895">
        <v>7</v>
      </c>
      <c r="C5895" s="36" t="s">
        <v>792</v>
      </c>
      <c r="D5895" s="36" t="s">
        <v>804</v>
      </c>
      <c r="E5895" s="39" t="s">
        <v>119</v>
      </c>
      <c r="F5895" s="38">
        <v>7.8</v>
      </c>
      <c r="G5895" s="37">
        <v>5</v>
      </c>
      <c r="H5895" s="37">
        <v>5</v>
      </c>
      <c r="I5895" s="37">
        <v>5</v>
      </c>
      <c r="J5895" s="37">
        <v>5</v>
      </c>
      <c r="K5895" s="37">
        <v>10</v>
      </c>
      <c r="L5895" s="37">
        <v>10</v>
      </c>
      <c r="M5895" s="37">
        <v>5</v>
      </c>
      <c r="N5895" s="37">
        <v>10</v>
      </c>
      <c r="O5895" s="37">
        <v>10</v>
      </c>
      <c r="P5895" s="37">
        <v>10</v>
      </c>
      <c r="Q5895" s="37">
        <v>5</v>
      </c>
    </row>
    <row r="5896" spans="1:33">
      <c r="A5896" s="174">
        <v>158</v>
      </c>
      <c r="B5896">
        <v>8</v>
      </c>
      <c r="C5896" s="36" t="s">
        <v>792</v>
      </c>
      <c r="D5896" s="36" t="s">
        <v>803</v>
      </c>
      <c r="E5896" s="39" t="s">
        <v>119</v>
      </c>
      <c r="F5896" s="38">
        <v>7.7</v>
      </c>
      <c r="G5896" s="37">
        <v>5</v>
      </c>
      <c r="H5896" s="37">
        <v>5</v>
      </c>
      <c r="I5896" s="37">
        <v>5</v>
      </c>
      <c r="J5896" s="37">
        <v>5</v>
      </c>
      <c r="K5896" s="37">
        <v>10</v>
      </c>
      <c r="L5896" s="37">
        <v>10</v>
      </c>
      <c r="M5896" s="37">
        <v>5</v>
      </c>
      <c r="N5896" s="37">
        <v>10</v>
      </c>
      <c r="O5896" s="37">
        <v>10</v>
      </c>
      <c r="P5896" s="37">
        <v>10</v>
      </c>
      <c r="Q5896" s="37">
        <v>5</v>
      </c>
    </row>
    <row r="5897" spans="1:33">
      <c r="A5897" s="174">
        <v>157</v>
      </c>
      <c r="B5897">
        <v>9</v>
      </c>
      <c r="C5897" s="36" t="s">
        <v>792</v>
      </c>
      <c r="D5897" s="36" t="s">
        <v>802</v>
      </c>
      <c r="E5897" s="39" t="s">
        <v>119</v>
      </c>
      <c r="F5897" s="38">
        <v>8.1999999999999993</v>
      </c>
      <c r="G5897" s="37">
        <v>5</v>
      </c>
      <c r="H5897" s="37">
        <v>5</v>
      </c>
      <c r="I5897" s="37">
        <v>5</v>
      </c>
      <c r="J5897" s="37">
        <v>5</v>
      </c>
      <c r="K5897" s="37">
        <v>10</v>
      </c>
      <c r="L5897" s="37">
        <v>10</v>
      </c>
      <c r="M5897" s="37">
        <v>5</v>
      </c>
      <c r="N5897" s="37">
        <v>10</v>
      </c>
      <c r="O5897" s="37">
        <v>10</v>
      </c>
      <c r="P5897" s="37">
        <v>10</v>
      </c>
      <c r="Q5897" s="37">
        <v>5</v>
      </c>
    </row>
    <row r="5898" spans="1:33">
      <c r="A5898" s="174">
        <v>156</v>
      </c>
      <c r="B5898">
        <v>10</v>
      </c>
      <c r="C5898" s="36" t="s">
        <v>792</v>
      </c>
      <c r="D5898" s="42" t="s">
        <v>403</v>
      </c>
      <c r="E5898" s="41" t="s">
        <v>119</v>
      </c>
      <c r="F5898" s="40">
        <v>9.8000000000000007</v>
      </c>
      <c r="G5898" s="37">
        <v>5</v>
      </c>
      <c r="H5898" s="37">
        <v>5</v>
      </c>
      <c r="I5898" s="37">
        <v>5</v>
      </c>
      <c r="J5898" s="37">
        <v>5</v>
      </c>
      <c r="K5898" s="37">
        <v>10</v>
      </c>
      <c r="L5898" s="37">
        <v>10</v>
      </c>
      <c r="M5898" s="37">
        <v>5</v>
      </c>
      <c r="N5898" s="37">
        <v>10</v>
      </c>
      <c r="O5898" s="37">
        <v>10</v>
      </c>
      <c r="P5898" s="37">
        <v>10</v>
      </c>
      <c r="Q5898" s="37">
        <v>5</v>
      </c>
    </row>
    <row r="5899" spans="1:33">
      <c r="A5899" s="174">
        <v>155</v>
      </c>
      <c r="B5899">
        <v>11</v>
      </c>
      <c r="C5899" s="36" t="s">
        <v>792</v>
      </c>
      <c r="D5899" s="42" t="s">
        <v>801</v>
      </c>
      <c r="E5899" s="41" t="s">
        <v>119</v>
      </c>
      <c r="F5899" s="40">
        <v>9.8000000000000007</v>
      </c>
      <c r="G5899" s="37">
        <v>5</v>
      </c>
      <c r="H5899" s="37">
        <v>5</v>
      </c>
      <c r="I5899" s="37">
        <v>5</v>
      </c>
      <c r="J5899" s="37">
        <v>5</v>
      </c>
      <c r="K5899" s="37">
        <v>10</v>
      </c>
      <c r="L5899" s="37">
        <v>10</v>
      </c>
      <c r="M5899" s="37">
        <v>5</v>
      </c>
      <c r="N5899" s="37">
        <v>10</v>
      </c>
      <c r="O5899" s="37">
        <v>10</v>
      </c>
      <c r="P5899" s="37">
        <v>10</v>
      </c>
      <c r="Q5899" s="37">
        <v>5</v>
      </c>
    </row>
    <row r="5900" spans="1:33">
      <c r="A5900" s="174">
        <v>154</v>
      </c>
      <c r="B5900">
        <v>12</v>
      </c>
      <c r="C5900" s="36" t="s">
        <v>792</v>
      </c>
      <c r="D5900" s="36" t="s">
        <v>800</v>
      </c>
      <c r="E5900" s="39" t="s">
        <v>119</v>
      </c>
      <c r="F5900" s="38">
        <v>9.1</v>
      </c>
      <c r="G5900" s="37">
        <v>5</v>
      </c>
      <c r="H5900" s="37">
        <v>5</v>
      </c>
      <c r="I5900" s="37">
        <v>5</v>
      </c>
      <c r="J5900" s="37">
        <v>5</v>
      </c>
      <c r="K5900" s="37">
        <v>10</v>
      </c>
      <c r="L5900" s="37">
        <v>10</v>
      </c>
      <c r="M5900" s="37">
        <v>5</v>
      </c>
      <c r="N5900" s="37">
        <v>10</v>
      </c>
      <c r="O5900" s="37">
        <v>10</v>
      </c>
      <c r="P5900" s="37">
        <v>10</v>
      </c>
      <c r="Q5900" s="37">
        <v>5</v>
      </c>
    </row>
    <row r="5901" spans="1:33">
      <c r="A5901" s="174">
        <v>153</v>
      </c>
      <c r="B5901">
        <v>13</v>
      </c>
      <c r="C5901" s="36" t="s">
        <v>792</v>
      </c>
      <c r="D5901" s="36" t="s">
        <v>799</v>
      </c>
      <c r="E5901" s="39" t="s">
        <v>119</v>
      </c>
      <c r="F5901" s="38">
        <v>7.7</v>
      </c>
      <c r="G5901" s="37">
        <v>5</v>
      </c>
      <c r="H5901" s="37">
        <v>5</v>
      </c>
      <c r="I5901" s="37">
        <v>5</v>
      </c>
      <c r="J5901" s="37">
        <v>5</v>
      </c>
      <c r="K5901" s="37">
        <v>10</v>
      </c>
      <c r="L5901" s="37">
        <v>10</v>
      </c>
      <c r="M5901" s="37">
        <v>5</v>
      </c>
      <c r="N5901" s="37">
        <v>10</v>
      </c>
      <c r="O5901" s="37">
        <v>10</v>
      </c>
      <c r="P5901" s="37">
        <v>10</v>
      </c>
      <c r="Q5901" s="37">
        <v>5</v>
      </c>
    </row>
    <row r="5902" spans="1:33">
      <c r="A5902" s="174">
        <v>152</v>
      </c>
      <c r="B5902">
        <v>14</v>
      </c>
      <c r="C5902" s="36" t="s">
        <v>792</v>
      </c>
      <c r="D5902" s="36" t="s">
        <v>798</v>
      </c>
      <c r="E5902" s="39" t="s">
        <v>119</v>
      </c>
      <c r="F5902" s="38">
        <v>7.5</v>
      </c>
      <c r="G5902" s="37">
        <v>5</v>
      </c>
      <c r="H5902" s="37">
        <v>5</v>
      </c>
      <c r="I5902" s="37">
        <v>5</v>
      </c>
      <c r="J5902" s="37">
        <v>5</v>
      </c>
      <c r="K5902" s="37">
        <v>10</v>
      </c>
      <c r="L5902" s="37">
        <v>10</v>
      </c>
      <c r="M5902" s="37">
        <v>5</v>
      </c>
      <c r="N5902" s="37">
        <v>10</v>
      </c>
      <c r="O5902" s="37">
        <v>10</v>
      </c>
      <c r="P5902" s="37">
        <v>10</v>
      </c>
      <c r="Q5902" s="37">
        <v>5</v>
      </c>
    </row>
    <row r="5903" spans="1:33">
      <c r="A5903" s="174">
        <v>151</v>
      </c>
      <c r="B5903">
        <v>15</v>
      </c>
      <c r="C5903" s="36" t="s">
        <v>792</v>
      </c>
      <c r="D5903" s="42" t="s">
        <v>797</v>
      </c>
      <c r="E5903" s="41" t="s">
        <v>119</v>
      </c>
      <c r="F5903" s="40">
        <v>9.5</v>
      </c>
      <c r="G5903" s="37">
        <v>5</v>
      </c>
      <c r="H5903" s="37">
        <v>5</v>
      </c>
      <c r="I5903" s="37">
        <v>5</v>
      </c>
      <c r="J5903" s="37">
        <v>5</v>
      </c>
      <c r="K5903" s="37">
        <v>10</v>
      </c>
      <c r="L5903" s="37">
        <v>10</v>
      </c>
      <c r="M5903" s="37">
        <v>5</v>
      </c>
      <c r="N5903" s="37">
        <v>10</v>
      </c>
      <c r="O5903" s="37">
        <v>10</v>
      </c>
      <c r="P5903" s="37">
        <v>10</v>
      </c>
      <c r="Q5903" s="37">
        <v>5</v>
      </c>
    </row>
    <row r="5904" spans="1:33">
      <c r="A5904" s="174">
        <v>150</v>
      </c>
      <c r="B5904">
        <v>16</v>
      </c>
      <c r="C5904" s="36" t="s">
        <v>792</v>
      </c>
      <c r="D5904" s="36" t="s">
        <v>796</v>
      </c>
      <c r="E5904" s="39" t="s">
        <v>119</v>
      </c>
      <c r="F5904" s="38">
        <v>8.8000000000000007</v>
      </c>
      <c r="G5904" s="37">
        <v>5</v>
      </c>
      <c r="H5904" s="37">
        <v>5</v>
      </c>
      <c r="I5904" s="37">
        <v>5</v>
      </c>
      <c r="J5904" s="37">
        <v>5</v>
      </c>
      <c r="K5904" s="37">
        <v>10</v>
      </c>
      <c r="L5904" s="37">
        <v>10</v>
      </c>
      <c r="M5904" s="37">
        <v>5</v>
      </c>
      <c r="N5904" s="37">
        <v>10</v>
      </c>
      <c r="O5904" s="37">
        <v>10</v>
      </c>
      <c r="P5904" s="37">
        <v>10</v>
      </c>
      <c r="Q5904" s="37">
        <v>5</v>
      </c>
    </row>
    <row r="5905" spans="1:17">
      <c r="A5905" s="174">
        <v>149</v>
      </c>
      <c r="B5905">
        <v>17</v>
      </c>
      <c r="C5905" s="36" t="s">
        <v>792</v>
      </c>
      <c r="D5905" s="36" t="s">
        <v>795</v>
      </c>
      <c r="E5905" s="39" t="s">
        <v>119</v>
      </c>
      <c r="F5905" s="38">
        <v>8.1999999999999993</v>
      </c>
      <c r="G5905" s="37">
        <v>5</v>
      </c>
      <c r="H5905" s="37">
        <v>5</v>
      </c>
      <c r="I5905" s="37">
        <v>5</v>
      </c>
      <c r="J5905" s="37">
        <v>5</v>
      </c>
      <c r="K5905" s="37">
        <v>10</v>
      </c>
      <c r="L5905" s="37">
        <v>10</v>
      </c>
      <c r="M5905" s="37">
        <v>5</v>
      </c>
      <c r="N5905" s="37">
        <v>10</v>
      </c>
      <c r="O5905" s="37">
        <v>10</v>
      </c>
      <c r="P5905" s="37">
        <v>10</v>
      </c>
      <c r="Q5905" s="37">
        <v>5</v>
      </c>
    </row>
    <row r="5906" spans="1:17">
      <c r="A5906" s="174">
        <v>148</v>
      </c>
      <c r="B5906">
        <v>18</v>
      </c>
      <c r="C5906" s="36" t="s">
        <v>792</v>
      </c>
      <c r="D5906" s="36" t="s">
        <v>794</v>
      </c>
      <c r="E5906" s="39" t="s">
        <v>119</v>
      </c>
      <c r="F5906" s="38">
        <v>8</v>
      </c>
      <c r="G5906" s="37">
        <v>5</v>
      </c>
      <c r="H5906" s="37">
        <v>5</v>
      </c>
      <c r="I5906" s="37">
        <v>5</v>
      </c>
      <c r="J5906" s="37">
        <v>5</v>
      </c>
      <c r="K5906" s="37">
        <v>10</v>
      </c>
      <c r="L5906" s="37">
        <v>10</v>
      </c>
      <c r="M5906" s="37">
        <v>5</v>
      </c>
      <c r="N5906" s="37">
        <v>10</v>
      </c>
      <c r="O5906" s="37">
        <v>10</v>
      </c>
      <c r="P5906" s="37">
        <v>10</v>
      </c>
      <c r="Q5906" s="37">
        <v>5</v>
      </c>
    </row>
    <row r="5907" spans="1:17">
      <c r="A5907" s="174">
        <v>147</v>
      </c>
      <c r="B5907">
        <v>19</v>
      </c>
      <c r="C5907" s="36" t="s">
        <v>792</v>
      </c>
      <c r="D5907" s="36" t="s">
        <v>793</v>
      </c>
      <c r="E5907" s="39" t="s">
        <v>119</v>
      </c>
      <c r="F5907" s="38">
        <v>8.2100000000000009</v>
      </c>
      <c r="G5907" s="37">
        <v>5</v>
      </c>
      <c r="H5907" s="37">
        <v>5</v>
      </c>
      <c r="I5907" s="37">
        <v>5</v>
      </c>
      <c r="J5907" s="37">
        <v>5</v>
      </c>
      <c r="K5907" s="37">
        <v>10</v>
      </c>
      <c r="L5907" s="37">
        <v>10</v>
      </c>
      <c r="M5907" s="37">
        <v>5</v>
      </c>
      <c r="N5907" s="37">
        <v>10</v>
      </c>
      <c r="O5907" s="37">
        <v>10</v>
      </c>
      <c r="P5907" s="37">
        <v>10</v>
      </c>
      <c r="Q5907" s="37">
        <v>5</v>
      </c>
    </row>
    <row r="5908" spans="1:17">
      <c r="A5908" s="174">
        <v>146</v>
      </c>
      <c r="C5908" s="36" t="s">
        <v>792</v>
      </c>
      <c r="D5908" s="35" t="s">
        <v>791</v>
      </c>
      <c r="E5908" s="34" t="s">
        <v>119</v>
      </c>
      <c r="F5908" s="130">
        <v>8.6069999999999993</v>
      </c>
      <c r="G5908" s="33" t="e">
        <f>AVERAGE(#REF!)</f>
        <v>#REF!</v>
      </c>
      <c r="H5908" s="33" t="e">
        <f>AVERAGE(#REF!)</f>
        <v>#REF!</v>
      </c>
      <c r="I5908" s="33" t="e">
        <f>AVERAGE(#REF!)</f>
        <v>#REF!</v>
      </c>
      <c r="J5908" s="33" t="e">
        <f>AVERAGE(#REF!)</f>
        <v>#REF!</v>
      </c>
      <c r="K5908" s="33" t="e">
        <f>AVERAGE(#REF!)</f>
        <v>#REF!</v>
      </c>
      <c r="L5908" s="33" t="e">
        <f>AVERAGE(#REF!)</f>
        <v>#REF!</v>
      </c>
      <c r="M5908" s="33" t="e">
        <f>AVERAGE(#REF!)</f>
        <v>#REF!</v>
      </c>
      <c r="N5908" s="33" t="e">
        <f>AVERAGE(#REF!)</f>
        <v>#REF!</v>
      </c>
      <c r="O5908" s="33" t="e">
        <f>AVERAGE(#REF!)</f>
        <v>#REF!</v>
      </c>
      <c r="P5908" s="33" t="e">
        <f>AVERAGE(#REF!)</f>
        <v>#REF!</v>
      </c>
      <c r="Q5908" s="33" t="e">
        <f>AVERAGE(#REF!)</f>
        <v>#REF!</v>
      </c>
    </row>
    <row r="5909" spans="1:17">
      <c r="A5909" s="174">
        <v>145</v>
      </c>
      <c r="B5909">
        <v>1</v>
      </c>
      <c r="C5909" s="36" t="s">
        <v>1333</v>
      </c>
      <c r="D5909" s="36" t="s">
        <v>1350</v>
      </c>
      <c r="E5909" s="39" t="s">
        <v>119</v>
      </c>
      <c r="F5909" s="38">
        <v>8.5</v>
      </c>
      <c r="G5909" s="37">
        <v>5</v>
      </c>
      <c r="H5909" s="37">
        <v>5</v>
      </c>
      <c r="I5909" s="37">
        <v>5</v>
      </c>
      <c r="J5909" s="37">
        <v>5</v>
      </c>
      <c r="K5909" s="37">
        <v>10</v>
      </c>
      <c r="L5909" s="37">
        <v>10</v>
      </c>
      <c r="M5909" s="37">
        <v>5</v>
      </c>
      <c r="N5909" s="37">
        <v>10</v>
      </c>
      <c r="O5909" s="37">
        <v>10</v>
      </c>
      <c r="P5909" s="37">
        <v>10</v>
      </c>
      <c r="Q5909" s="37">
        <v>5</v>
      </c>
    </row>
    <row r="5910" spans="1:17">
      <c r="A5910" s="174">
        <v>144</v>
      </c>
      <c r="B5910">
        <v>2</v>
      </c>
      <c r="C5910" s="36" t="s">
        <v>1333</v>
      </c>
      <c r="D5910" s="36" t="s">
        <v>1349</v>
      </c>
      <c r="E5910" s="39" t="s">
        <v>119</v>
      </c>
      <c r="F5910" s="38">
        <v>9.1</v>
      </c>
      <c r="G5910" s="37">
        <v>5</v>
      </c>
      <c r="H5910" s="37">
        <v>5</v>
      </c>
      <c r="I5910" s="37">
        <v>5</v>
      </c>
      <c r="J5910" s="37">
        <v>5</v>
      </c>
      <c r="K5910" s="37">
        <v>10</v>
      </c>
      <c r="L5910" s="37">
        <v>10</v>
      </c>
      <c r="M5910" s="37">
        <v>5</v>
      </c>
      <c r="N5910" s="37">
        <v>10</v>
      </c>
      <c r="O5910" s="37">
        <v>10</v>
      </c>
      <c r="P5910" s="37">
        <v>10</v>
      </c>
      <c r="Q5910" s="37">
        <v>5</v>
      </c>
    </row>
    <row r="5911" spans="1:17">
      <c r="A5911" s="174">
        <v>143</v>
      </c>
      <c r="B5911">
        <v>3</v>
      </c>
      <c r="C5911" s="36" t="s">
        <v>1333</v>
      </c>
      <c r="D5911" s="36" t="s">
        <v>1348</v>
      </c>
      <c r="E5911" s="39" t="s">
        <v>119</v>
      </c>
      <c r="F5911" s="38">
        <v>9.4</v>
      </c>
      <c r="G5911" s="37">
        <v>5</v>
      </c>
      <c r="H5911" s="37">
        <v>5</v>
      </c>
      <c r="I5911" s="37">
        <v>5</v>
      </c>
      <c r="J5911" s="37">
        <v>5</v>
      </c>
      <c r="K5911" s="37">
        <v>10</v>
      </c>
      <c r="L5911" s="37">
        <v>10</v>
      </c>
      <c r="M5911" s="37">
        <v>5</v>
      </c>
      <c r="N5911" s="37">
        <v>10</v>
      </c>
      <c r="O5911" s="37">
        <v>10</v>
      </c>
      <c r="P5911" s="37">
        <v>10</v>
      </c>
      <c r="Q5911" s="37">
        <v>5</v>
      </c>
    </row>
    <row r="5912" spans="1:17">
      <c r="A5912" s="174">
        <v>142</v>
      </c>
      <c r="B5912">
        <v>4</v>
      </c>
      <c r="C5912" s="36" t="s">
        <v>1333</v>
      </c>
      <c r="D5912" s="42" t="s">
        <v>1347</v>
      </c>
      <c r="E5912" s="41" t="s">
        <v>119</v>
      </c>
      <c r="F5912" s="40">
        <v>9.5</v>
      </c>
      <c r="G5912" s="37">
        <v>5</v>
      </c>
      <c r="H5912" s="37">
        <v>5</v>
      </c>
      <c r="I5912" s="37">
        <v>5</v>
      </c>
      <c r="J5912" s="37">
        <v>5</v>
      </c>
      <c r="K5912" s="37">
        <v>10</v>
      </c>
      <c r="L5912" s="37">
        <v>10</v>
      </c>
      <c r="M5912" s="37">
        <v>5</v>
      </c>
      <c r="N5912" s="37">
        <v>10</v>
      </c>
      <c r="O5912" s="37">
        <v>10</v>
      </c>
      <c r="P5912" s="37">
        <v>10</v>
      </c>
      <c r="Q5912" s="37">
        <v>5</v>
      </c>
    </row>
    <row r="5913" spans="1:17">
      <c r="A5913" s="174">
        <v>141</v>
      </c>
      <c r="B5913">
        <v>5</v>
      </c>
      <c r="C5913" s="36" t="s">
        <v>1333</v>
      </c>
      <c r="D5913" s="36" t="s">
        <v>1346</v>
      </c>
      <c r="E5913" s="39" t="s">
        <v>119</v>
      </c>
      <c r="F5913" s="38">
        <v>8.6</v>
      </c>
      <c r="G5913" s="37">
        <v>5</v>
      </c>
      <c r="H5913" s="37">
        <v>5</v>
      </c>
      <c r="I5913" s="37">
        <v>5</v>
      </c>
      <c r="J5913" s="37">
        <v>5</v>
      </c>
      <c r="K5913" s="37">
        <v>10</v>
      </c>
      <c r="L5913" s="37">
        <v>10</v>
      </c>
      <c r="M5913" s="37">
        <v>5</v>
      </c>
      <c r="N5913" s="37">
        <v>10</v>
      </c>
      <c r="O5913" s="37">
        <v>10</v>
      </c>
      <c r="P5913" s="37">
        <v>10</v>
      </c>
      <c r="Q5913" s="37">
        <v>5</v>
      </c>
    </row>
    <row r="5914" spans="1:17">
      <c r="A5914" s="174">
        <v>140</v>
      </c>
      <c r="B5914">
        <v>6</v>
      </c>
      <c r="C5914" s="36" t="s">
        <v>1333</v>
      </c>
      <c r="D5914" s="42" t="s">
        <v>1345</v>
      </c>
      <c r="E5914" s="41" t="s">
        <v>119</v>
      </c>
      <c r="F5914" s="40">
        <v>9.9</v>
      </c>
      <c r="G5914" s="37">
        <v>5</v>
      </c>
      <c r="H5914" s="37">
        <v>5</v>
      </c>
      <c r="I5914" s="37">
        <v>5</v>
      </c>
      <c r="J5914" s="37">
        <v>5</v>
      </c>
      <c r="K5914" s="37">
        <v>10</v>
      </c>
      <c r="L5914" s="37">
        <v>10</v>
      </c>
      <c r="M5914" s="37">
        <v>5</v>
      </c>
      <c r="N5914" s="37">
        <v>10</v>
      </c>
      <c r="O5914" s="37">
        <v>10</v>
      </c>
      <c r="P5914" s="37">
        <v>10</v>
      </c>
      <c r="Q5914" s="37">
        <v>5</v>
      </c>
    </row>
    <row r="5915" spans="1:17">
      <c r="A5915" s="174">
        <v>139</v>
      </c>
      <c r="B5915">
        <v>7</v>
      </c>
      <c r="C5915" s="36" t="s">
        <v>1333</v>
      </c>
      <c r="D5915" s="42" t="s">
        <v>1344</v>
      </c>
      <c r="E5915" s="41" t="s">
        <v>119</v>
      </c>
      <c r="F5915" s="40">
        <v>9.5</v>
      </c>
      <c r="G5915" s="37">
        <v>5</v>
      </c>
      <c r="H5915" s="37">
        <v>5</v>
      </c>
      <c r="I5915" s="37">
        <v>5</v>
      </c>
      <c r="J5915" s="37">
        <v>5</v>
      </c>
      <c r="K5915" s="37">
        <v>10</v>
      </c>
      <c r="L5915" s="37">
        <v>10</v>
      </c>
      <c r="M5915" s="37">
        <v>5</v>
      </c>
      <c r="N5915" s="37">
        <v>10</v>
      </c>
      <c r="O5915" s="37">
        <v>10</v>
      </c>
      <c r="P5915" s="37">
        <v>10</v>
      </c>
      <c r="Q5915" s="37">
        <v>5</v>
      </c>
    </row>
    <row r="5916" spans="1:17">
      <c r="A5916" s="174">
        <v>138</v>
      </c>
      <c r="B5916">
        <v>8</v>
      </c>
      <c r="C5916" s="36" t="s">
        <v>1333</v>
      </c>
      <c r="D5916" s="36" t="s">
        <v>1343</v>
      </c>
      <c r="E5916" s="39" t="s">
        <v>119</v>
      </c>
      <c r="F5916" s="38">
        <v>9.3000000000000007</v>
      </c>
      <c r="G5916" s="37">
        <v>5</v>
      </c>
      <c r="H5916" s="37">
        <v>5</v>
      </c>
      <c r="I5916" s="37">
        <v>5</v>
      </c>
      <c r="J5916" s="37">
        <v>5</v>
      </c>
      <c r="K5916" s="37">
        <v>10</v>
      </c>
      <c r="L5916" s="37">
        <v>10</v>
      </c>
      <c r="M5916" s="37">
        <v>5</v>
      </c>
      <c r="N5916" s="37">
        <v>10</v>
      </c>
      <c r="O5916" s="37">
        <v>10</v>
      </c>
      <c r="P5916" s="37">
        <v>10</v>
      </c>
      <c r="Q5916" s="37">
        <v>5</v>
      </c>
    </row>
    <row r="5917" spans="1:17">
      <c r="A5917" s="174">
        <v>137</v>
      </c>
      <c r="B5917">
        <v>9</v>
      </c>
      <c r="C5917" s="36" t="s">
        <v>1333</v>
      </c>
      <c r="D5917" s="36" t="s">
        <v>1342</v>
      </c>
      <c r="E5917" s="39" t="s">
        <v>119</v>
      </c>
      <c r="F5917" s="38">
        <v>8.1999999999999993</v>
      </c>
      <c r="G5917" s="37">
        <v>5</v>
      </c>
      <c r="H5917" s="37">
        <v>5</v>
      </c>
      <c r="I5917" s="37">
        <v>5</v>
      </c>
      <c r="J5917" s="37">
        <v>5</v>
      </c>
      <c r="K5917" s="37">
        <v>10</v>
      </c>
      <c r="L5917" s="37">
        <v>10</v>
      </c>
      <c r="M5917" s="37">
        <v>5</v>
      </c>
      <c r="N5917" s="37">
        <v>10</v>
      </c>
      <c r="O5917" s="37">
        <v>10</v>
      </c>
      <c r="P5917" s="37">
        <v>10</v>
      </c>
      <c r="Q5917" s="37">
        <v>5</v>
      </c>
    </row>
    <row r="5918" spans="1:17">
      <c r="A5918" s="174">
        <v>136</v>
      </c>
      <c r="B5918">
        <v>10</v>
      </c>
      <c r="C5918" s="36" t="s">
        <v>1333</v>
      </c>
      <c r="D5918" s="36" t="s">
        <v>1341</v>
      </c>
      <c r="E5918" s="39" t="s">
        <v>119</v>
      </c>
      <c r="F5918" s="38">
        <v>8.3000000000000007</v>
      </c>
      <c r="G5918" s="37">
        <v>5</v>
      </c>
      <c r="H5918" s="37">
        <v>5</v>
      </c>
      <c r="I5918" s="37">
        <v>5</v>
      </c>
      <c r="J5918" s="37">
        <v>5</v>
      </c>
      <c r="K5918" s="37">
        <v>10</v>
      </c>
      <c r="L5918" s="37">
        <v>10</v>
      </c>
      <c r="M5918" s="37">
        <v>5</v>
      </c>
      <c r="N5918" s="37">
        <v>10</v>
      </c>
      <c r="O5918" s="37">
        <v>10</v>
      </c>
      <c r="P5918" s="37">
        <v>10</v>
      </c>
      <c r="Q5918" s="37">
        <v>5</v>
      </c>
    </row>
    <row r="5919" spans="1:17">
      <c r="A5919" s="174">
        <v>135</v>
      </c>
      <c r="B5919">
        <v>11</v>
      </c>
      <c r="C5919" s="36" t="s">
        <v>1333</v>
      </c>
      <c r="D5919" s="36" t="s">
        <v>1340</v>
      </c>
      <c r="E5919" s="39" t="s">
        <v>119</v>
      </c>
      <c r="F5919" s="38">
        <v>8.3000000000000007</v>
      </c>
      <c r="G5919" s="37">
        <v>5</v>
      </c>
      <c r="H5919" s="37">
        <v>5</v>
      </c>
      <c r="I5919" s="37">
        <v>5</v>
      </c>
      <c r="J5919" s="37">
        <v>5</v>
      </c>
      <c r="K5919" s="37">
        <v>10</v>
      </c>
      <c r="L5919" s="37">
        <v>10</v>
      </c>
      <c r="M5919" s="37">
        <v>5</v>
      </c>
      <c r="N5919" s="37">
        <v>10</v>
      </c>
      <c r="O5919" s="37">
        <v>10</v>
      </c>
      <c r="P5919" s="37">
        <v>10</v>
      </c>
      <c r="Q5919" s="37">
        <v>5</v>
      </c>
    </row>
    <row r="5920" spans="1:17">
      <c r="A5920" s="174">
        <v>134</v>
      </c>
      <c r="B5920">
        <v>12</v>
      </c>
      <c r="C5920" s="36" t="s">
        <v>1333</v>
      </c>
      <c r="D5920" s="42" t="s">
        <v>1339</v>
      </c>
      <c r="E5920" s="41" t="s">
        <v>119</v>
      </c>
      <c r="F5920" s="40">
        <v>9.6</v>
      </c>
      <c r="G5920" s="37">
        <v>5</v>
      </c>
      <c r="H5920" s="37">
        <v>5</v>
      </c>
      <c r="I5920" s="37">
        <v>5</v>
      </c>
      <c r="J5920" s="37">
        <v>5</v>
      </c>
      <c r="K5920" s="37">
        <v>10</v>
      </c>
      <c r="L5920" s="37">
        <v>10</v>
      </c>
      <c r="M5920" s="37">
        <v>5</v>
      </c>
      <c r="N5920" s="37">
        <v>10</v>
      </c>
      <c r="O5920" s="37">
        <v>10</v>
      </c>
      <c r="P5920" s="37">
        <v>10</v>
      </c>
      <c r="Q5920" s="37">
        <v>5</v>
      </c>
    </row>
    <row r="5921" spans="1:17">
      <c r="A5921" s="174">
        <v>133</v>
      </c>
      <c r="B5921">
        <v>13</v>
      </c>
      <c r="C5921" s="36" t="s">
        <v>1333</v>
      </c>
      <c r="D5921" s="36" t="s">
        <v>1338</v>
      </c>
      <c r="E5921" s="39" t="s">
        <v>119</v>
      </c>
      <c r="F5921" s="38">
        <v>8.4</v>
      </c>
      <c r="G5921" s="37">
        <v>5</v>
      </c>
      <c r="H5921" s="37">
        <v>5</v>
      </c>
      <c r="I5921" s="37">
        <v>5</v>
      </c>
      <c r="J5921" s="37">
        <v>5</v>
      </c>
      <c r="K5921" s="37">
        <v>10</v>
      </c>
      <c r="L5921" s="37">
        <v>10</v>
      </c>
      <c r="M5921" s="37">
        <v>5</v>
      </c>
      <c r="N5921" s="37">
        <v>10</v>
      </c>
      <c r="O5921" s="37">
        <v>10</v>
      </c>
      <c r="P5921" s="37">
        <v>10</v>
      </c>
      <c r="Q5921" s="37">
        <v>5</v>
      </c>
    </row>
    <row r="5922" spans="1:17">
      <c r="A5922" s="174">
        <v>132</v>
      </c>
      <c r="B5922">
        <v>14</v>
      </c>
      <c r="C5922" s="36" t="s">
        <v>1333</v>
      </c>
      <c r="D5922" s="36" t="s">
        <v>1337</v>
      </c>
      <c r="E5922" s="39" t="s">
        <v>119</v>
      </c>
      <c r="F5922" s="38">
        <v>8.6999999999999993</v>
      </c>
      <c r="G5922" s="37">
        <v>5</v>
      </c>
      <c r="H5922" s="37">
        <v>5</v>
      </c>
      <c r="I5922" s="37">
        <v>5</v>
      </c>
      <c r="J5922" s="37">
        <v>5</v>
      </c>
      <c r="K5922" s="37">
        <v>10</v>
      </c>
      <c r="L5922" s="37">
        <v>10</v>
      </c>
      <c r="M5922" s="37">
        <v>5</v>
      </c>
      <c r="N5922" s="37">
        <v>10</v>
      </c>
      <c r="O5922" s="37">
        <v>10</v>
      </c>
      <c r="P5922" s="37">
        <v>10</v>
      </c>
      <c r="Q5922" s="37">
        <v>5</v>
      </c>
    </row>
    <row r="5923" spans="1:17">
      <c r="A5923" s="174">
        <v>131</v>
      </c>
      <c r="B5923">
        <v>15</v>
      </c>
      <c r="C5923" s="36" t="s">
        <v>1333</v>
      </c>
      <c r="D5923" s="36" t="s">
        <v>1336</v>
      </c>
      <c r="E5923" s="39" t="s">
        <v>119</v>
      </c>
      <c r="F5923" s="38">
        <v>9</v>
      </c>
      <c r="G5923" s="37">
        <v>5</v>
      </c>
      <c r="H5923" s="37">
        <v>5</v>
      </c>
      <c r="I5923" s="37">
        <v>5</v>
      </c>
      <c r="J5923" s="37">
        <v>5</v>
      </c>
      <c r="K5923" s="37">
        <v>10</v>
      </c>
      <c r="L5923" s="37">
        <v>10</v>
      </c>
      <c r="M5923" s="37">
        <v>5</v>
      </c>
      <c r="N5923" s="37">
        <v>10</v>
      </c>
      <c r="O5923" s="37">
        <v>10</v>
      </c>
      <c r="P5923" s="37">
        <v>10</v>
      </c>
      <c r="Q5923" s="37">
        <v>5</v>
      </c>
    </row>
    <row r="5924" spans="1:17">
      <c r="A5924" s="174">
        <v>130</v>
      </c>
      <c r="B5924">
        <v>16</v>
      </c>
      <c r="C5924" s="36" t="s">
        <v>1333</v>
      </c>
      <c r="D5924" s="42" t="s">
        <v>1335</v>
      </c>
      <c r="E5924" s="41" t="s">
        <v>119</v>
      </c>
      <c r="F5924" s="40">
        <v>9.8000000000000007</v>
      </c>
      <c r="G5924" s="37">
        <v>5</v>
      </c>
      <c r="H5924" s="37">
        <v>5</v>
      </c>
      <c r="I5924" s="37">
        <v>5</v>
      </c>
      <c r="J5924" s="37">
        <v>5</v>
      </c>
      <c r="K5924" s="37">
        <v>10</v>
      </c>
      <c r="L5924" s="37">
        <v>10</v>
      </c>
      <c r="M5924" s="37">
        <v>5</v>
      </c>
      <c r="N5924" s="37">
        <v>10</v>
      </c>
      <c r="O5924" s="37">
        <v>10</v>
      </c>
      <c r="P5924" s="37">
        <v>10</v>
      </c>
      <c r="Q5924" s="37">
        <v>5</v>
      </c>
    </row>
    <row r="5925" spans="1:17">
      <c r="A5925" s="174">
        <v>129</v>
      </c>
      <c r="B5925">
        <v>17</v>
      </c>
      <c r="C5925" s="36" t="s">
        <v>1333</v>
      </c>
      <c r="D5925" s="42" t="s">
        <v>1334</v>
      </c>
      <c r="E5925" s="41" t="s">
        <v>119</v>
      </c>
      <c r="F5925" s="40">
        <v>9.6999999999999993</v>
      </c>
      <c r="G5925" s="37">
        <v>5</v>
      </c>
      <c r="H5925" s="37">
        <v>5</v>
      </c>
      <c r="I5925" s="37">
        <v>5</v>
      </c>
      <c r="J5925" s="37">
        <v>5</v>
      </c>
      <c r="K5925" s="37">
        <v>10</v>
      </c>
      <c r="L5925" s="37">
        <v>10</v>
      </c>
      <c r="M5925" s="37">
        <v>5</v>
      </c>
      <c r="N5925" s="37">
        <v>10</v>
      </c>
      <c r="O5925" s="37">
        <v>10</v>
      </c>
      <c r="P5925" s="37">
        <v>10</v>
      </c>
      <c r="Q5925" s="37">
        <v>5</v>
      </c>
    </row>
    <row r="5926" spans="1:17">
      <c r="A5926" s="174">
        <v>128</v>
      </c>
      <c r="C5926" s="36" t="s">
        <v>1333</v>
      </c>
      <c r="D5926" s="35" t="s">
        <v>8490</v>
      </c>
      <c r="E5926" s="34" t="s">
        <v>119</v>
      </c>
      <c r="F5926" s="130">
        <v>9.0289999999999999</v>
      </c>
      <c r="G5926" s="33" t="e">
        <f>AVERAGE(#REF!)</f>
        <v>#REF!</v>
      </c>
      <c r="H5926" s="33" t="e">
        <f>AVERAGE(#REF!)</f>
        <v>#REF!</v>
      </c>
      <c r="I5926" s="33" t="e">
        <f>AVERAGE(#REF!)</f>
        <v>#REF!</v>
      </c>
      <c r="J5926" s="33" t="e">
        <f>AVERAGE(#REF!)</f>
        <v>#REF!</v>
      </c>
      <c r="K5926" s="33" t="e">
        <f>AVERAGE(#REF!)</f>
        <v>#REF!</v>
      </c>
      <c r="L5926" s="33" t="e">
        <f>AVERAGE(#REF!)</f>
        <v>#REF!</v>
      </c>
      <c r="M5926" s="33" t="e">
        <f>AVERAGE(#REF!)</f>
        <v>#REF!</v>
      </c>
      <c r="N5926" s="33" t="e">
        <f>AVERAGE(#REF!)</f>
        <v>#REF!</v>
      </c>
      <c r="O5926" s="33" t="e">
        <f>AVERAGE(#REF!)</f>
        <v>#REF!</v>
      </c>
      <c r="P5926" s="33" t="e">
        <f>AVERAGE(#REF!)</f>
        <v>#REF!</v>
      </c>
      <c r="Q5926" s="33" t="e">
        <f>AVERAGE(#REF!)</f>
        <v>#REF!</v>
      </c>
    </row>
    <row r="5927" spans="1:17">
      <c r="A5927" s="174">
        <v>127</v>
      </c>
      <c r="B5927">
        <v>1</v>
      </c>
      <c r="C5927" s="36" t="s">
        <v>1352</v>
      </c>
      <c r="D5927" s="36" t="s">
        <v>1372</v>
      </c>
      <c r="E5927" s="39" t="s">
        <v>119</v>
      </c>
      <c r="F5927" s="38">
        <v>7.5</v>
      </c>
      <c r="G5927" s="37">
        <v>5</v>
      </c>
      <c r="H5927" s="37">
        <v>5</v>
      </c>
      <c r="I5927" s="37">
        <v>5</v>
      </c>
      <c r="J5927" s="37">
        <v>5</v>
      </c>
      <c r="K5927" s="37">
        <v>10</v>
      </c>
      <c r="L5927" s="37">
        <v>10</v>
      </c>
      <c r="M5927" s="37">
        <v>5</v>
      </c>
      <c r="N5927" s="37">
        <v>10</v>
      </c>
      <c r="O5927" s="37">
        <v>10</v>
      </c>
      <c r="P5927" s="37">
        <v>10</v>
      </c>
      <c r="Q5927" s="37">
        <v>5</v>
      </c>
    </row>
    <row r="5928" spans="1:17">
      <c r="A5928" s="174">
        <v>126</v>
      </c>
      <c r="B5928">
        <v>2</v>
      </c>
      <c r="C5928" s="36" t="s">
        <v>1352</v>
      </c>
      <c r="D5928" s="36" t="s">
        <v>1371</v>
      </c>
      <c r="E5928" s="39" t="s">
        <v>119</v>
      </c>
      <c r="F5928" s="38">
        <v>7.5</v>
      </c>
      <c r="G5928" s="37">
        <v>5</v>
      </c>
      <c r="H5928" s="37">
        <v>5</v>
      </c>
      <c r="I5928" s="37">
        <v>5</v>
      </c>
      <c r="J5928" s="37">
        <v>5</v>
      </c>
      <c r="K5928" s="37">
        <v>10</v>
      </c>
      <c r="L5928" s="37">
        <v>10</v>
      </c>
      <c r="M5928" s="37">
        <v>5</v>
      </c>
      <c r="N5928" s="37">
        <v>10</v>
      </c>
      <c r="O5928" s="37">
        <v>10</v>
      </c>
      <c r="P5928" s="37">
        <v>10</v>
      </c>
      <c r="Q5928" s="37">
        <v>5</v>
      </c>
    </row>
    <row r="5929" spans="1:17">
      <c r="A5929" s="174">
        <v>125</v>
      </c>
      <c r="B5929">
        <v>3</v>
      </c>
      <c r="C5929" s="36" t="s">
        <v>1352</v>
      </c>
      <c r="D5929" s="36" t="s">
        <v>1370</v>
      </c>
      <c r="E5929" s="39" t="s">
        <v>119</v>
      </c>
      <c r="F5929" s="38">
        <v>7.5</v>
      </c>
      <c r="G5929" s="37">
        <v>5</v>
      </c>
      <c r="H5929" s="37">
        <v>5</v>
      </c>
      <c r="I5929" s="37">
        <v>5</v>
      </c>
      <c r="J5929" s="37">
        <v>5</v>
      </c>
      <c r="K5929" s="37">
        <v>10</v>
      </c>
      <c r="L5929" s="37">
        <v>10</v>
      </c>
      <c r="M5929" s="37">
        <v>5</v>
      </c>
      <c r="N5929" s="37">
        <v>10</v>
      </c>
      <c r="O5929" s="37">
        <v>10</v>
      </c>
      <c r="P5929" s="37">
        <v>10</v>
      </c>
      <c r="Q5929" s="37">
        <v>5</v>
      </c>
    </row>
    <row r="5930" spans="1:17">
      <c r="A5930" s="174">
        <v>124</v>
      </c>
      <c r="B5930">
        <v>4</v>
      </c>
      <c r="C5930" s="36" t="s">
        <v>1352</v>
      </c>
      <c r="D5930" s="36" t="s">
        <v>1363</v>
      </c>
      <c r="E5930" s="39" t="s">
        <v>119</v>
      </c>
      <c r="F5930" s="38">
        <v>8.6</v>
      </c>
      <c r="G5930" s="37">
        <v>5</v>
      </c>
      <c r="H5930" s="37">
        <v>5</v>
      </c>
      <c r="I5930" s="37">
        <v>5</v>
      </c>
      <c r="J5930" s="37">
        <v>5</v>
      </c>
      <c r="K5930" s="37">
        <v>10</v>
      </c>
      <c r="L5930" s="37">
        <v>10</v>
      </c>
      <c r="M5930" s="37">
        <v>5</v>
      </c>
      <c r="N5930" s="37">
        <v>10</v>
      </c>
      <c r="O5930" s="37">
        <v>10</v>
      </c>
      <c r="P5930" s="37">
        <v>10</v>
      </c>
      <c r="Q5930" s="37">
        <v>5</v>
      </c>
    </row>
    <row r="5931" spans="1:17">
      <c r="A5931" s="174">
        <v>123</v>
      </c>
      <c r="B5931">
        <v>5</v>
      </c>
      <c r="C5931" s="36" t="s">
        <v>1352</v>
      </c>
      <c r="D5931" s="36" t="s">
        <v>1369</v>
      </c>
      <c r="E5931" s="39" t="s">
        <v>119</v>
      </c>
      <c r="F5931" s="38">
        <v>8.9</v>
      </c>
      <c r="G5931" s="37">
        <v>5</v>
      </c>
      <c r="H5931" s="37">
        <v>5</v>
      </c>
      <c r="I5931" s="37">
        <v>5</v>
      </c>
      <c r="J5931" s="37">
        <v>5</v>
      </c>
      <c r="K5931" s="37">
        <v>10</v>
      </c>
      <c r="L5931" s="37">
        <v>10</v>
      </c>
      <c r="M5931" s="37">
        <v>5</v>
      </c>
      <c r="N5931" s="37">
        <v>10</v>
      </c>
      <c r="O5931" s="37">
        <v>10</v>
      </c>
      <c r="P5931" s="37">
        <v>10</v>
      </c>
      <c r="Q5931" s="37">
        <v>5</v>
      </c>
    </row>
    <row r="5932" spans="1:17">
      <c r="A5932" s="174">
        <v>122</v>
      </c>
      <c r="B5932">
        <v>6</v>
      </c>
      <c r="C5932" s="36" t="s">
        <v>1352</v>
      </c>
      <c r="D5932" s="36" t="s">
        <v>1368</v>
      </c>
      <c r="E5932" s="39" t="s">
        <v>119</v>
      </c>
      <c r="F5932" s="38">
        <v>9.1999999999999993</v>
      </c>
      <c r="G5932" s="37">
        <v>5</v>
      </c>
      <c r="H5932" s="37">
        <v>5</v>
      </c>
      <c r="I5932" s="37">
        <v>5</v>
      </c>
      <c r="J5932" s="37">
        <v>5</v>
      </c>
      <c r="K5932" s="37">
        <v>10</v>
      </c>
      <c r="L5932" s="37">
        <v>10</v>
      </c>
      <c r="M5932" s="37">
        <v>5</v>
      </c>
      <c r="N5932" s="37">
        <v>10</v>
      </c>
      <c r="O5932" s="37">
        <v>10</v>
      </c>
      <c r="P5932" s="37">
        <v>10</v>
      </c>
      <c r="Q5932" s="37">
        <v>5</v>
      </c>
    </row>
    <row r="5933" spans="1:17">
      <c r="A5933" s="174">
        <v>121</v>
      </c>
      <c r="B5933">
        <v>7</v>
      </c>
      <c r="C5933" s="36" t="s">
        <v>1352</v>
      </c>
      <c r="D5933" s="36" t="s">
        <v>1367</v>
      </c>
      <c r="E5933" s="39" t="s">
        <v>119</v>
      </c>
      <c r="F5933" s="38">
        <v>8.4</v>
      </c>
      <c r="G5933" s="37">
        <v>5</v>
      </c>
      <c r="H5933" s="37">
        <v>5</v>
      </c>
      <c r="I5933" s="37">
        <v>5</v>
      </c>
      <c r="J5933" s="37">
        <v>5</v>
      </c>
      <c r="K5933" s="37">
        <v>10</v>
      </c>
      <c r="L5933" s="37">
        <v>10</v>
      </c>
      <c r="M5933" s="37">
        <v>5</v>
      </c>
      <c r="N5933" s="37">
        <v>10</v>
      </c>
      <c r="O5933" s="37">
        <v>10</v>
      </c>
      <c r="P5933" s="37">
        <v>10</v>
      </c>
      <c r="Q5933" s="37">
        <v>5</v>
      </c>
    </row>
    <row r="5934" spans="1:17">
      <c r="A5934" s="174">
        <v>120</v>
      </c>
      <c r="B5934">
        <v>8</v>
      </c>
      <c r="C5934" s="36" t="s">
        <v>1352</v>
      </c>
      <c r="D5934" s="36" t="s">
        <v>1366</v>
      </c>
      <c r="E5934" s="39" t="s">
        <v>119</v>
      </c>
      <c r="F5934" s="38">
        <v>8.5</v>
      </c>
      <c r="G5934" s="37">
        <v>5</v>
      </c>
      <c r="H5934" s="37">
        <v>5</v>
      </c>
      <c r="I5934" s="37">
        <v>5</v>
      </c>
      <c r="J5934" s="37">
        <v>5</v>
      </c>
      <c r="K5934" s="37">
        <v>10</v>
      </c>
      <c r="L5934" s="37">
        <v>10</v>
      </c>
      <c r="M5934" s="37">
        <v>5</v>
      </c>
      <c r="N5934" s="37">
        <v>10</v>
      </c>
      <c r="O5934" s="37">
        <v>10</v>
      </c>
      <c r="P5934" s="37">
        <v>10</v>
      </c>
      <c r="Q5934" s="37">
        <v>5</v>
      </c>
    </row>
    <row r="5935" spans="1:17">
      <c r="A5935" s="174">
        <v>119</v>
      </c>
      <c r="B5935">
        <v>9</v>
      </c>
      <c r="C5935" s="36" t="s">
        <v>1352</v>
      </c>
      <c r="D5935" s="36" t="s">
        <v>800</v>
      </c>
      <c r="E5935" s="39" t="s">
        <v>119</v>
      </c>
      <c r="F5935" s="38">
        <v>8.8000000000000007</v>
      </c>
      <c r="G5935" s="37">
        <v>5</v>
      </c>
      <c r="H5935" s="37">
        <v>5</v>
      </c>
      <c r="I5935" s="37">
        <v>5</v>
      </c>
      <c r="J5935" s="37">
        <v>5</v>
      </c>
      <c r="K5935" s="37">
        <v>10</v>
      </c>
      <c r="L5935" s="37">
        <v>10</v>
      </c>
      <c r="M5935" s="37">
        <v>5</v>
      </c>
      <c r="N5935" s="37">
        <v>10</v>
      </c>
      <c r="O5935" s="37">
        <v>10</v>
      </c>
      <c r="P5935" s="37">
        <v>10</v>
      </c>
      <c r="Q5935" s="37">
        <v>5</v>
      </c>
    </row>
    <row r="5936" spans="1:17">
      <c r="A5936" s="174">
        <v>118</v>
      </c>
      <c r="B5936">
        <v>10</v>
      </c>
      <c r="C5936" s="36" t="s">
        <v>1352</v>
      </c>
      <c r="D5936" s="36" t="s">
        <v>1365</v>
      </c>
      <c r="E5936" s="39" t="s">
        <v>119</v>
      </c>
      <c r="F5936" s="38">
        <v>8.5</v>
      </c>
      <c r="G5936" s="37">
        <v>5</v>
      </c>
      <c r="H5936" s="37">
        <v>5</v>
      </c>
      <c r="I5936" s="37">
        <v>5</v>
      </c>
      <c r="J5936" s="37">
        <v>5</v>
      </c>
      <c r="K5936" s="37">
        <v>10</v>
      </c>
      <c r="L5936" s="37">
        <v>10</v>
      </c>
      <c r="M5936" s="37">
        <v>5</v>
      </c>
      <c r="N5936" s="37">
        <v>10</v>
      </c>
      <c r="O5936" s="37">
        <v>10</v>
      </c>
      <c r="P5936" s="37">
        <v>10</v>
      </c>
      <c r="Q5936" s="37">
        <v>5</v>
      </c>
    </row>
    <row r="5937" spans="1:17">
      <c r="A5937" s="174">
        <v>117</v>
      </c>
      <c r="B5937">
        <v>11</v>
      </c>
      <c r="C5937" s="36" t="s">
        <v>1352</v>
      </c>
      <c r="D5937" s="36" t="s">
        <v>1364</v>
      </c>
      <c r="E5937" s="39" t="s">
        <v>119</v>
      </c>
      <c r="F5937" s="38">
        <v>8.9</v>
      </c>
      <c r="G5937" s="37">
        <v>5</v>
      </c>
      <c r="H5937" s="37">
        <v>5</v>
      </c>
      <c r="I5937" s="37">
        <v>5</v>
      </c>
      <c r="J5937" s="37">
        <v>5</v>
      </c>
      <c r="K5937" s="37">
        <v>10</v>
      </c>
      <c r="L5937" s="37">
        <v>10</v>
      </c>
      <c r="M5937" s="37">
        <v>5</v>
      </c>
      <c r="N5937" s="37">
        <v>10</v>
      </c>
      <c r="O5937" s="37">
        <v>10</v>
      </c>
      <c r="P5937" s="37">
        <v>10</v>
      </c>
      <c r="Q5937" s="37">
        <v>5</v>
      </c>
    </row>
    <row r="5938" spans="1:17">
      <c r="A5938" s="174">
        <v>116</v>
      </c>
      <c r="B5938">
        <v>12</v>
      </c>
      <c r="C5938" s="36" t="s">
        <v>1352</v>
      </c>
      <c r="D5938" s="36" t="s">
        <v>1363</v>
      </c>
      <c r="E5938" s="39" t="s">
        <v>119</v>
      </c>
      <c r="F5938" s="38">
        <v>8.5</v>
      </c>
      <c r="G5938" s="37">
        <v>5</v>
      </c>
      <c r="H5938" s="37">
        <v>5</v>
      </c>
      <c r="I5938" s="37">
        <v>5</v>
      </c>
      <c r="J5938" s="37">
        <v>5</v>
      </c>
      <c r="K5938" s="37">
        <v>10</v>
      </c>
      <c r="L5938" s="37">
        <v>10</v>
      </c>
      <c r="M5938" s="37">
        <v>5</v>
      </c>
      <c r="N5938" s="37">
        <v>10</v>
      </c>
      <c r="O5938" s="37">
        <v>10</v>
      </c>
      <c r="P5938" s="37">
        <v>10</v>
      </c>
      <c r="Q5938" s="37">
        <v>5</v>
      </c>
    </row>
    <row r="5939" spans="1:17">
      <c r="A5939" s="174">
        <v>115</v>
      </c>
      <c r="B5939">
        <v>13</v>
      </c>
      <c r="C5939" s="36" t="s">
        <v>1352</v>
      </c>
      <c r="D5939" s="36" t="s">
        <v>1362</v>
      </c>
      <c r="E5939" s="39" t="s">
        <v>119</v>
      </c>
      <c r="F5939" s="38">
        <v>8.9</v>
      </c>
      <c r="G5939" s="37">
        <v>5</v>
      </c>
      <c r="H5939" s="37">
        <v>5</v>
      </c>
      <c r="I5939" s="37">
        <v>5</v>
      </c>
      <c r="J5939" s="37">
        <v>5</v>
      </c>
      <c r="K5939" s="37">
        <v>10</v>
      </c>
      <c r="L5939" s="37">
        <v>10</v>
      </c>
      <c r="M5939" s="37">
        <v>5</v>
      </c>
      <c r="N5939" s="37">
        <v>10</v>
      </c>
      <c r="O5939" s="37">
        <v>10</v>
      </c>
      <c r="P5939" s="37">
        <v>10</v>
      </c>
      <c r="Q5939" s="37">
        <v>5</v>
      </c>
    </row>
    <row r="5940" spans="1:17">
      <c r="A5940" s="174">
        <v>114</v>
      </c>
      <c r="B5940">
        <v>14</v>
      </c>
      <c r="C5940" s="36" t="s">
        <v>1352</v>
      </c>
      <c r="D5940" s="36" t="s">
        <v>1361</v>
      </c>
      <c r="E5940" s="39" t="s">
        <v>119</v>
      </c>
      <c r="F5940" s="38">
        <v>8</v>
      </c>
      <c r="G5940" s="37">
        <v>5</v>
      </c>
      <c r="H5940" s="37">
        <v>5</v>
      </c>
      <c r="I5940" s="37">
        <v>5</v>
      </c>
      <c r="J5940" s="37">
        <v>5</v>
      </c>
      <c r="K5940" s="37">
        <v>10</v>
      </c>
      <c r="L5940" s="37">
        <v>10</v>
      </c>
      <c r="M5940" s="37">
        <v>5</v>
      </c>
      <c r="N5940" s="37">
        <v>10</v>
      </c>
      <c r="O5940" s="37">
        <v>10</v>
      </c>
      <c r="P5940" s="37">
        <v>10</v>
      </c>
      <c r="Q5940" s="37">
        <v>5</v>
      </c>
    </row>
    <row r="5941" spans="1:17">
      <c r="A5941" s="174">
        <v>113</v>
      </c>
      <c r="B5941">
        <v>15</v>
      </c>
      <c r="C5941" s="36" t="s">
        <v>1352</v>
      </c>
      <c r="D5941" s="36" t="s">
        <v>1360</v>
      </c>
      <c r="E5941" s="39" t="s">
        <v>119</v>
      </c>
      <c r="F5941" s="38">
        <v>9.3000000000000007</v>
      </c>
      <c r="G5941" s="37">
        <v>5</v>
      </c>
      <c r="H5941" s="37">
        <v>5</v>
      </c>
      <c r="I5941" s="37">
        <v>5</v>
      </c>
      <c r="J5941" s="37">
        <v>5</v>
      </c>
      <c r="K5941" s="37">
        <v>10</v>
      </c>
      <c r="L5941" s="37">
        <v>10</v>
      </c>
      <c r="M5941" s="37">
        <v>5</v>
      </c>
      <c r="N5941" s="37">
        <v>10</v>
      </c>
      <c r="O5941" s="37">
        <v>10</v>
      </c>
      <c r="P5941" s="37">
        <v>10</v>
      </c>
      <c r="Q5941" s="37">
        <v>5</v>
      </c>
    </row>
    <row r="5942" spans="1:17">
      <c r="A5942" s="174">
        <v>112</v>
      </c>
      <c r="B5942">
        <v>16</v>
      </c>
      <c r="C5942" s="36" t="s">
        <v>1352</v>
      </c>
      <c r="D5942" s="36" t="s">
        <v>1359</v>
      </c>
      <c r="E5942" s="39" t="s">
        <v>119</v>
      </c>
      <c r="F5942" s="38">
        <v>9</v>
      </c>
      <c r="G5942" s="37">
        <v>5</v>
      </c>
      <c r="H5942" s="37">
        <v>5</v>
      </c>
      <c r="I5942" s="37">
        <v>5</v>
      </c>
      <c r="J5942" s="37">
        <v>5</v>
      </c>
      <c r="K5942" s="37">
        <v>10</v>
      </c>
      <c r="L5942" s="37">
        <v>10</v>
      </c>
      <c r="M5942" s="37">
        <v>5</v>
      </c>
      <c r="N5942" s="37">
        <v>10</v>
      </c>
      <c r="O5942" s="37">
        <v>10</v>
      </c>
      <c r="P5942" s="37">
        <v>10</v>
      </c>
      <c r="Q5942" s="37">
        <v>5</v>
      </c>
    </row>
    <row r="5943" spans="1:17">
      <c r="A5943" s="174">
        <v>111</v>
      </c>
      <c r="B5943">
        <v>17</v>
      </c>
      <c r="C5943" s="36" t="s">
        <v>1352</v>
      </c>
      <c r="D5943" s="36" t="s">
        <v>1358</v>
      </c>
      <c r="E5943" s="39" t="s">
        <v>119</v>
      </c>
      <c r="F5943" s="38">
        <v>7.4</v>
      </c>
      <c r="G5943" s="37">
        <v>5</v>
      </c>
      <c r="H5943" s="37">
        <v>5</v>
      </c>
      <c r="I5943" s="37">
        <v>5</v>
      </c>
      <c r="J5943" s="37">
        <v>5</v>
      </c>
      <c r="K5943" s="37">
        <v>10</v>
      </c>
      <c r="L5943" s="37">
        <v>10</v>
      </c>
      <c r="M5943" s="37">
        <v>5</v>
      </c>
      <c r="N5943" s="37">
        <v>10</v>
      </c>
      <c r="O5943" s="37">
        <v>10</v>
      </c>
      <c r="P5943" s="37">
        <v>10</v>
      </c>
      <c r="Q5943" s="37">
        <v>5</v>
      </c>
    </row>
    <row r="5944" spans="1:17">
      <c r="A5944" s="174">
        <v>110</v>
      </c>
      <c r="B5944">
        <v>18</v>
      </c>
      <c r="C5944" s="36" t="s">
        <v>1352</v>
      </c>
      <c r="D5944" s="36" t="s">
        <v>1357</v>
      </c>
      <c r="E5944" s="39" t="s">
        <v>119</v>
      </c>
      <c r="F5944" s="38">
        <v>8.8000000000000007</v>
      </c>
      <c r="G5944" s="37">
        <v>5</v>
      </c>
      <c r="H5944" s="37">
        <v>5</v>
      </c>
      <c r="I5944" s="37">
        <v>5</v>
      </c>
      <c r="J5944" s="37">
        <v>5</v>
      </c>
      <c r="K5944" s="37">
        <v>10</v>
      </c>
      <c r="L5944" s="37">
        <v>10</v>
      </c>
      <c r="M5944" s="37">
        <v>5</v>
      </c>
      <c r="N5944" s="37">
        <v>10</v>
      </c>
      <c r="O5944" s="37">
        <v>10</v>
      </c>
      <c r="P5944" s="37">
        <v>10</v>
      </c>
      <c r="Q5944" s="37">
        <v>5</v>
      </c>
    </row>
    <row r="5945" spans="1:17">
      <c r="A5945" s="174">
        <v>109</v>
      </c>
      <c r="B5945">
        <v>19</v>
      </c>
      <c r="C5945" s="36" t="s">
        <v>1352</v>
      </c>
      <c r="D5945" s="42" t="s">
        <v>1356</v>
      </c>
      <c r="E5945" s="41" t="s">
        <v>119</v>
      </c>
      <c r="F5945" s="40">
        <v>9.6</v>
      </c>
      <c r="G5945" s="37">
        <v>5</v>
      </c>
      <c r="H5945" s="37">
        <v>5</v>
      </c>
      <c r="I5945" s="37">
        <v>5</v>
      </c>
      <c r="J5945" s="37">
        <v>5</v>
      </c>
      <c r="K5945" s="37">
        <v>10</v>
      </c>
      <c r="L5945" s="37">
        <v>10</v>
      </c>
      <c r="M5945" s="37">
        <v>5</v>
      </c>
      <c r="N5945" s="37">
        <v>10</v>
      </c>
      <c r="O5945" s="37">
        <v>10</v>
      </c>
      <c r="P5945" s="37">
        <v>10</v>
      </c>
      <c r="Q5945" s="37">
        <v>5</v>
      </c>
    </row>
    <row r="5946" spans="1:17">
      <c r="A5946" s="174">
        <v>108</v>
      </c>
      <c r="B5946">
        <v>20</v>
      </c>
      <c r="C5946" s="36" t="s">
        <v>1352</v>
      </c>
      <c r="D5946" s="42" t="s">
        <v>1355</v>
      </c>
      <c r="E5946" s="41" t="s">
        <v>119</v>
      </c>
      <c r="F5946" s="40">
        <v>9.5</v>
      </c>
      <c r="G5946" s="37">
        <v>5</v>
      </c>
      <c r="H5946" s="37">
        <v>5</v>
      </c>
      <c r="I5946" s="37">
        <v>5</v>
      </c>
      <c r="J5946" s="37">
        <v>5</v>
      </c>
      <c r="K5946" s="37">
        <v>10</v>
      </c>
      <c r="L5946" s="37">
        <v>10</v>
      </c>
      <c r="M5946" s="37">
        <v>5</v>
      </c>
      <c r="N5946" s="37">
        <v>10</v>
      </c>
      <c r="O5946" s="37">
        <v>10</v>
      </c>
      <c r="P5946" s="37">
        <v>10</v>
      </c>
      <c r="Q5946" s="37">
        <v>5</v>
      </c>
    </row>
    <row r="5947" spans="1:17">
      <c r="A5947" s="174">
        <v>107</v>
      </c>
      <c r="B5947">
        <v>21</v>
      </c>
      <c r="C5947" s="36" t="s">
        <v>1352</v>
      </c>
      <c r="D5947" s="36" t="s">
        <v>1354</v>
      </c>
      <c r="E5947" s="39" t="s">
        <v>119</v>
      </c>
      <c r="F5947" s="38">
        <v>8.8000000000000007</v>
      </c>
      <c r="G5947" s="37">
        <v>5</v>
      </c>
      <c r="H5947" s="37">
        <v>5</v>
      </c>
      <c r="I5947" s="37">
        <v>5</v>
      </c>
      <c r="J5947" s="37">
        <v>5</v>
      </c>
      <c r="K5947" s="37">
        <v>10</v>
      </c>
      <c r="L5947" s="37">
        <v>10</v>
      </c>
      <c r="M5947" s="37">
        <v>5</v>
      </c>
      <c r="N5947" s="37">
        <v>10</v>
      </c>
      <c r="O5947" s="37">
        <v>10</v>
      </c>
      <c r="P5947" s="37">
        <v>10</v>
      </c>
      <c r="Q5947" s="37">
        <v>5</v>
      </c>
    </row>
    <row r="5948" spans="1:17">
      <c r="A5948" s="174">
        <v>106</v>
      </c>
      <c r="B5948">
        <v>22</v>
      </c>
      <c r="C5948" s="36" t="s">
        <v>1352</v>
      </c>
      <c r="D5948" s="36" t="s">
        <v>1353</v>
      </c>
      <c r="E5948" s="39" t="s">
        <v>119</v>
      </c>
      <c r="F5948" s="38">
        <v>7.7</v>
      </c>
      <c r="G5948" s="37">
        <v>5</v>
      </c>
      <c r="H5948" s="37">
        <v>5</v>
      </c>
      <c r="I5948" s="37">
        <v>5</v>
      </c>
      <c r="J5948" s="37">
        <v>5</v>
      </c>
      <c r="K5948" s="37">
        <v>10</v>
      </c>
      <c r="L5948" s="37">
        <v>10</v>
      </c>
      <c r="M5948" s="37">
        <v>5</v>
      </c>
      <c r="N5948" s="37">
        <v>10</v>
      </c>
      <c r="O5948" s="37">
        <v>10</v>
      </c>
      <c r="P5948" s="37">
        <v>10</v>
      </c>
      <c r="Q5948" s="37">
        <v>5</v>
      </c>
    </row>
    <row r="5949" spans="1:17">
      <c r="A5949" s="174">
        <v>105</v>
      </c>
      <c r="B5949">
        <v>23</v>
      </c>
      <c r="C5949" s="36" t="s">
        <v>1352</v>
      </c>
      <c r="D5949" s="36" t="s">
        <v>405</v>
      </c>
      <c r="E5949" s="39" t="s">
        <v>119</v>
      </c>
      <c r="F5949" s="38">
        <v>8.8000000000000007</v>
      </c>
      <c r="G5949" s="37">
        <v>5</v>
      </c>
      <c r="H5949" s="37">
        <v>5</v>
      </c>
      <c r="I5949" s="37">
        <v>5</v>
      </c>
      <c r="J5949" s="37">
        <v>5</v>
      </c>
      <c r="K5949" s="37">
        <v>10</v>
      </c>
      <c r="L5949" s="37">
        <v>10</v>
      </c>
      <c r="M5949" s="37">
        <v>5</v>
      </c>
      <c r="N5949" s="37">
        <v>10</v>
      </c>
      <c r="O5949" s="37">
        <v>10</v>
      </c>
      <c r="P5949" s="37">
        <v>10</v>
      </c>
      <c r="Q5949" s="37">
        <v>5</v>
      </c>
    </row>
    <row r="5950" spans="1:17">
      <c r="A5950" s="174">
        <v>104</v>
      </c>
      <c r="C5950" s="36" t="s">
        <v>1352</v>
      </c>
      <c r="D5950" s="35" t="s">
        <v>1351</v>
      </c>
      <c r="E5950" s="34" t="s">
        <v>119</v>
      </c>
      <c r="F5950" s="130">
        <v>8.5229999999999997</v>
      </c>
      <c r="G5950" s="33" t="e">
        <f>AVERAGE(#REF!)</f>
        <v>#REF!</v>
      </c>
      <c r="H5950" s="33" t="e">
        <f>AVERAGE(#REF!)</f>
        <v>#REF!</v>
      </c>
      <c r="I5950" s="33" t="e">
        <f>AVERAGE(#REF!)</f>
        <v>#REF!</v>
      </c>
      <c r="J5950" s="33" t="e">
        <f>AVERAGE(#REF!)</f>
        <v>#REF!</v>
      </c>
      <c r="K5950" s="33" t="e">
        <f>AVERAGE(#REF!)</f>
        <v>#REF!</v>
      </c>
      <c r="L5950" s="33" t="e">
        <f>AVERAGE(#REF!)</f>
        <v>#REF!</v>
      </c>
      <c r="M5950" s="33" t="e">
        <f>AVERAGE(#REF!)</f>
        <v>#REF!</v>
      </c>
      <c r="N5950" s="33" t="e">
        <f>AVERAGE(#REF!)</f>
        <v>#REF!</v>
      </c>
      <c r="O5950" s="33" t="e">
        <f>AVERAGE(#REF!)</f>
        <v>#REF!</v>
      </c>
      <c r="P5950" s="33" t="e">
        <f>AVERAGE(#REF!)</f>
        <v>#REF!</v>
      </c>
      <c r="Q5950" s="33" t="e">
        <f>AVERAGE(#REF!)</f>
        <v>#REF!</v>
      </c>
    </row>
    <row r="5951" spans="1:17">
      <c r="A5951" s="174">
        <v>103</v>
      </c>
      <c r="B5951">
        <v>1</v>
      </c>
      <c r="C5951" s="36" t="s">
        <v>387</v>
      </c>
      <c r="D5951" s="36" t="s">
        <v>409</v>
      </c>
      <c r="E5951" s="39" t="s">
        <v>119</v>
      </c>
      <c r="F5951" s="38">
        <v>7.3</v>
      </c>
      <c r="G5951" s="37">
        <v>5</v>
      </c>
      <c r="H5951" s="37">
        <v>5</v>
      </c>
      <c r="I5951" s="37">
        <v>5</v>
      </c>
      <c r="J5951" s="37">
        <v>7</v>
      </c>
      <c r="K5951" s="37">
        <v>12</v>
      </c>
      <c r="L5951" s="37">
        <v>11</v>
      </c>
      <c r="M5951" s="37">
        <v>4</v>
      </c>
      <c r="N5951" s="37">
        <v>9</v>
      </c>
      <c r="O5951" s="37">
        <v>9</v>
      </c>
      <c r="P5951" s="37">
        <v>9</v>
      </c>
      <c r="Q5951" s="37">
        <v>7</v>
      </c>
    </row>
    <row r="5952" spans="1:17">
      <c r="A5952" s="174">
        <v>102</v>
      </c>
      <c r="B5952">
        <v>2</v>
      </c>
      <c r="C5952" s="36" t="s">
        <v>387</v>
      </c>
      <c r="D5952" s="36" t="s">
        <v>408</v>
      </c>
      <c r="E5952" s="39" t="s">
        <v>119</v>
      </c>
      <c r="F5952" s="38">
        <v>8.3000000000000007</v>
      </c>
      <c r="G5952" s="37">
        <v>7</v>
      </c>
      <c r="H5952" s="37">
        <v>6</v>
      </c>
      <c r="I5952" s="37">
        <v>7</v>
      </c>
      <c r="J5952" s="37">
        <v>6</v>
      </c>
      <c r="K5952" s="37">
        <v>12</v>
      </c>
      <c r="L5952" s="37">
        <v>12</v>
      </c>
      <c r="M5952" s="37">
        <v>6</v>
      </c>
      <c r="N5952" s="37">
        <v>12</v>
      </c>
      <c r="O5952" s="37">
        <v>11</v>
      </c>
      <c r="P5952" s="37">
        <v>13</v>
      </c>
      <c r="Q5952" s="37">
        <v>10</v>
      </c>
    </row>
    <row r="5953" spans="1:17">
      <c r="A5953" s="174">
        <v>101</v>
      </c>
      <c r="B5953">
        <v>3</v>
      </c>
      <c r="C5953" s="36" t="s">
        <v>387</v>
      </c>
      <c r="D5953" s="36" t="s">
        <v>407</v>
      </c>
      <c r="E5953" s="39" t="s">
        <v>119</v>
      </c>
      <c r="F5953" s="38">
        <v>8.4</v>
      </c>
      <c r="G5953" s="37">
        <v>6</v>
      </c>
      <c r="H5953" s="37">
        <v>6</v>
      </c>
      <c r="I5953" s="37">
        <v>6</v>
      </c>
      <c r="J5953" s="37">
        <v>5</v>
      </c>
      <c r="K5953" s="37">
        <v>12</v>
      </c>
      <c r="L5953" s="37">
        <v>11</v>
      </c>
      <c r="M5953" s="37">
        <v>4</v>
      </c>
      <c r="N5953" s="37">
        <v>11</v>
      </c>
      <c r="O5953" s="37">
        <v>10</v>
      </c>
      <c r="P5953" s="37">
        <v>9</v>
      </c>
      <c r="Q5953" s="37">
        <v>10</v>
      </c>
    </row>
    <row r="5954" spans="1:17">
      <c r="A5954" s="174">
        <v>100</v>
      </c>
      <c r="B5954">
        <v>4</v>
      </c>
      <c r="C5954" s="36" t="s">
        <v>387</v>
      </c>
      <c r="D5954" s="36" t="s">
        <v>406</v>
      </c>
      <c r="E5954" s="39" t="s">
        <v>119</v>
      </c>
      <c r="F5954" s="38">
        <v>8.4</v>
      </c>
      <c r="G5954" s="37">
        <v>7</v>
      </c>
      <c r="H5954" s="37">
        <v>9</v>
      </c>
      <c r="I5954" s="37">
        <v>7</v>
      </c>
      <c r="J5954" s="37">
        <v>8</v>
      </c>
      <c r="K5954" s="37">
        <v>14</v>
      </c>
      <c r="L5954" s="37">
        <v>11</v>
      </c>
      <c r="M5954" s="37">
        <v>6</v>
      </c>
      <c r="N5954" s="37">
        <v>16</v>
      </c>
      <c r="O5954" s="37">
        <v>9</v>
      </c>
      <c r="P5954" s="37">
        <v>16</v>
      </c>
      <c r="Q5954" s="37">
        <v>10</v>
      </c>
    </row>
    <row r="5955" spans="1:17">
      <c r="A5955" s="174">
        <v>99</v>
      </c>
      <c r="B5955">
        <v>5</v>
      </c>
      <c r="C5955" s="36" t="s">
        <v>387</v>
      </c>
      <c r="D5955" s="36" t="s">
        <v>405</v>
      </c>
      <c r="E5955" s="39" t="s">
        <v>119</v>
      </c>
      <c r="F5955" s="38">
        <v>7.5</v>
      </c>
      <c r="G5955" s="37">
        <v>6</v>
      </c>
      <c r="H5955" s="37">
        <v>6</v>
      </c>
      <c r="I5955" s="37">
        <v>7</v>
      </c>
      <c r="J5955" s="37">
        <v>6</v>
      </c>
      <c r="K5955" s="37">
        <v>13</v>
      </c>
      <c r="L5955" s="37">
        <v>10</v>
      </c>
      <c r="M5955" s="37">
        <v>4</v>
      </c>
      <c r="N5955" s="37">
        <v>9</v>
      </c>
      <c r="O5955" s="37">
        <v>11</v>
      </c>
      <c r="P5955" s="37">
        <v>12</v>
      </c>
      <c r="Q5955" s="37">
        <v>8</v>
      </c>
    </row>
    <row r="5956" spans="1:17">
      <c r="A5956" s="174">
        <v>98</v>
      </c>
      <c r="B5956">
        <v>6</v>
      </c>
      <c r="C5956" s="36" t="s">
        <v>387</v>
      </c>
      <c r="D5956" s="36" t="s">
        <v>404</v>
      </c>
      <c r="E5956" s="39" t="s">
        <v>119</v>
      </c>
      <c r="F5956" s="38">
        <v>8.6</v>
      </c>
      <c r="G5956" s="37">
        <v>5</v>
      </c>
      <c r="H5956" s="37">
        <v>5</v>
      </c>
      <c r="I5956" s="37">
        <v>6</v>
      </c>
      <c r="J5956" s="37">
        <v>5</v>
      </c>
      <c r="K5956" s="37">
        <v>12</v>
      </c>
      <c r="L5956" s="37">
        <v>9</v>
      </c>
      <c r="M5956" s="37">
        <v>3</v>
      </c>
      <c r="N5956" s="37">
        <v>15</v>
      </c>
      <c r="O5956" s="37">
        <v>12</v>
      </c>
      <c r="P5956" s="37">
        <v>11</v>
      </c>
      <c r="Q5956" s="37">
        <v>10</v>
      </c>
    </row>
    <row r="5957" spans="1:17">
      <c r="A5957" s="174">
        <v>97</v>
      </c>
      <c r="B5957">
        <v>7</v>
      </c>
      <c r="C5957" s="36" t="s">
        <v>387</v>
      </c>
      <c r="D5957" s="42" t="s">
        <v>403</v>
      </c>
      <c r="E5957" s="41" t="s">
        <v>119</v>
      </c>
      <c r="F5957" s="40">
        <v>9.8000000000000007</v>
      </c>
      <c r="G5957" s="37">
        <v>10</v>
      </c>
      <c r="H5957" s="37">
        <v>7</v>
      </c>
      <c r="I5957" s="37">
        <v>7</v>
      </c>
      <c r="J5957" s="37">
        <v>7</v>
      </c>
      <c r="K5957" s="37">
        <v>19</v>
      </c>
      <c r="L5957" s="37">
        <v>14</v>
      </c>
      <c r="M5957" s="37">
        <v>7</v>
      </c>
      <c r="N5957" s="37">
        <v>16</v>
      </c>
      <c r="O5957" s="37">
        <v>13</v>
      </c>
      <c r="P5957" s="37">
        <v>16</v>
      </c>
      <c r="Q5957" s="37">
        <v>10</v>
      </c>
    </row>
    <row r="5958" spans="1:17">
      <c r="A5958" s="174">
        <v>96</v>
      </c>
      <c r="B5958">
        <v>8</v>
      </c>
      <c r="C5958" s="36" t="s">
        <v>387</v>
      </c>
      <c r="D5958" s="36" t="s">
        <v>402</v>
      </c>
      <c r="E5958" s="39" t="s">
        <v>119</v>
      </c>
      <c r="F5958" s="38">
        <v>7.9</v>
      </c>
      <c r="G5958" s="37">
        <v>6</v>
      </c>
      <c r="H5958" s="37">
        <v>6</v>
      </c>
      <c r="I5958" s="37">
        <v>8</v>
      </c>
      <c r="J5958" s="37">
        <v>6</v>
      </c>
      <c r="K5958" s="37">
        <v>14</v>
      </c>
      <c r="L5958" s="37">
        <v>11</v>
      </c>
      <c r="M5958" s="37">
        <v>4</v>
      </c>
      <c r="N5958" s="37">
        <v>11</v>
      </c>
      <c r="O5958" s="37">
        <v>9</v>
      </c>
      <c r="P5958" s="37">
        <v>11</v>
      </c>
      <c r="Q5958" s="37">
        <v>7</v>
      </c>
    </row>
    <row r="5959" spans="1:17">
      <c r="A5959" s="174">
        <v>95</v>
      </c>
      <c r="B5959">
        <v>9</v>
      </c>
      <c r="C5959" s="36" t="s">
        <v>387</v>
      </c>
      <c r="D5959" s="36" t="s">
        <v>401</v>
      </c>
      <c r="E5959" s="39" t="s">
        <v>119</v>
      </c>
      <c r="F5959" s="38">
        <v>7.5</v>
      </c>
      <c r="G5959" s="37">
        <v>6</v>
      </c>
      <c r="H5959" s="37">
        <v>7</v>
      </c>
      <c r="I5959" s="37">
        <v>6</v>
      </c>
      <c r="J5959" s="37">
        <v>8</v>
      </c>
      <c r="K5959" s="37">
        <v>14</v>
      </c>
      <c r="L5959" s="37">
        <v>9</v>
      </c>
      <c r="M5959" s="37">
        <v>6</v>
      </c>
      <c r="N5959" s="37">
        <v>12</v>
      </c>
      <c r="O5959" s="37">
        <v>7</v>
      </c>
      <c r="P5959" s="37">
        <v>12</v>
      </c>
      <c r="Q5959" s="37">
        <v>6</v>
      </c>
    </row>
    <row r="5960" spans="1:17">
      <c r="A5960" s="174">
        <v>94</v>
      </c>
      <c r="B5960">
        <v>10</v>
      </c>
      <c r="C5960" s="36" t="s">
        <v>387</v>
      </c>
      <c r="D5960" s="36" t="s">
        <v>400</v>
      </c>
      <c r="E5960" s="39" t="s">
        <v>119</v>
      </c>
      <c r="F5960" s="38">
        <v>8.1</v>
      </c>
      <c r="G5960" s="37">
        <v>7</v>
      </c>
      <c r="H5960" s="37">
        <v>5</v>
      </c>
      <c r="I5960" s="37">
        <v>5</v>
      </c>
      <c r="J5960" s="37">
        <v>5</v>
      </c>
      <c r="K5960" s="37">
        <v>13</v>
      </c>
      <c r="L5960" s="37">
        <v>11</v>
      </c>
      <c r="M5960" s="37">
        <v>6</v>
      </c>
      <c r="N5960" s="37">
        <v>11</v>
      </c>
      <c r="O5960" s="37">
        <v>9</v>
      </c>
      <c r="P5960" s="37">
        <v>11</v>
      </c>
      <c r="Q5960" s="37">
        <v>10</v>
      </c>
    </row>
    <row r="5961" spans="1:17">
      <c r="A5961" s="174">
        <v>93</v>
      </c>
      <c r="B5961">
        <v>11</v>
      </c>
      <c r="C5961" s="36" t="s">
        <v>387</v>
      </c>
      <c r="D5961" s="36" t="s">
        <v>399</v>
      </c>
      <c r="E5961" s="39" t="s">
        <v>119</v>
      </c>
      <c r="F5961" s="38">
        <v>7.4</v>
      </c>
      <c r="G5961" s="37">
        <v>5</v>
      </c>
      <c r="H5961" s="37">
        <v>6</v>
      </c>
      <c r="I5961" s="37">
        <v>5</v>
      </c>
      <c r="J5961" s="37">
        <v>5</v>
      </c>
      <c r="K5961" s="37">
        <v>11</v>
      </c>
      <c r="L5961" s="37">
        <v>9</v>
      </c>
      <c r="M5961" s="37">
        <v>4</v>
      </c>
      <c r="N5961" s="37">
        <v>9</v>
      </c>
      <c r="O5961" s="37">
        <v>8</v>
      </c>
      <c r="P5961" s="37">
        <v>11</v>
      </c>
      <c r="Q5961" s="37">
        <v>6</v>
      </c>
    </row>
    <row r="5962" spans="1:17">
      <c r="A5962" s="174">
        <v>92</v>
      </c>
      <c r="B5962">
        <v>12</v>
      </c>
      <c r="C5962" s="36" t="s">
        <v>387</v>
      </c>
      <c r="D5962" s="36" t="s">
        <v>398</v>
      </c>
      <c r="E5962" s="39" t="s">
        <v>119</v>
      </c>
      <c r="F5962" s="38">
        <v>8.1999999999999993</v>
      </c>
      <c r="G5962" s="37">
        <v>7</v>
      </c>
      <c r="H5962" s="37">
        <v>5</v>
      </c>
      <c r="I5962" s="37">
        <v>5</v>
      </c>
      <c r="J5962" s="37">
        <v>5</v>
      </c>
      <c r="K5962" s="37">
        <v>14</v>
      </c>
      <c r="L5962" s="37">
        <v>13</v>
      </c>
      <c r="M5962" s="37">
        <v>5</v>
      </c>
      <c r="N5962" s="37">
        <v>14</v>
      </c>
      <c r="O5962" s="37">
        <v>9</v>
      </c>
      <c r="P5962" s="37">
        <v>13</v>
      </c>
      <c r="Q5962" s="37">
        <v>9</v>
      </c>
    </row>
    <row r="5963" spans="1:17">
      <c r="A5963" s="174">
        <v>91</v>
      </c>
      <c r="B5963">
        <v>13</v>
      </c>
      <c r="C5963" s="36" t="s">
        <v>387</v>
      </c>
      <c r="D5963" s="36" t="s">
        <v>397</v>
      </c>
      <c r="E5963" s="39" t="s">
        <v>119</v>
      </c>
      <c r="F5963" s="38">
        <v>7.4</v>
      </c>
      <c r="G5963" s="37">
        <v>3</v>
      </c>
      <c r="H5963" s="37">
        <v>6</v>
      </c>
      <c r="I5963" s="37">
        <v>6</v>
      </c>
      <c r="J5963" s="37">
        <v>5</v>
      </c>
      <c r="K5963" s="37">
        <v>9</v>
      </c>
      <c r="L5963" s="37">
        <v>9</v>
      </c>
      <c r="M5963" s="37">
        <v>3</v>
      </c>
      <c r="N5963" s="37">
        <v>12</v>
      </c>
      <c r="O5963" s="37">
        <v>7</v>
      </c>
      <c r="P5963" s="37">
        <v>7</v>
      </c>
      <c r="Q5963" s="37">
        <v>4</v>
      </c>
    </row>
    <row r="5964" spans="1:17">
      <c r="A5964" s="174">
        <v>90</v>
      </c>
      <c r="B5964">
        <v>14</v>
      </c>
      <c r="C5964" s="36" t="s">
        <v>387</v>
      </c>
      <c r="D5964" s="36" t="s">
        <v>396</v>
      </c>
      <c r="E5964" s="39" t="s">
        <v>119</v>
      </c>
      <c r="F5964" s="38">
        <v>7.9</v>
      </c>
      <c r="G5964" s="37">
        <v>6</v>
      </c>
      <c r="H5964" s="37">
        <v>6</v>
      </c>
      <c r="I5964" s="37">
        <v>7</v>
      </c>
      <c r="J5964" s="37">
        <v>5</v>
      </c>
      <c r="K5964" s="37">
        <v>14</v>
      </c>
      <c r="L5964" s="37">
        <v>14</v>
      </c>
      <c r="M5964" s="37">
        <v>6</v>
      </c>
      <c r="N5964" s="37">
        <v>12</v>
      </c>
      <c r="O5964" s="37">
        <v>11</v>
      </c>
      <c r="P5964" s="37">
        <v>11</v>
      </c>
      <c r="Q5964" s="37">
        <v>7</v>
      </c>
    </row>
    <row r="5965" spans="1:17">
      <c r="A5965" s="174">
        <v>89</v>
      </c>
      <c r="B5965">
        <v>15</v>
      </c>
      <c r="C5965" s="36" t="s">
        <v>387</v>
      </c>
      <c r="D5965" s="36" t="s">
        <v>395</v>
      </c>
      <c r="E5965" s="39" t="s">
        <v>119</v>
      </c>
      <c r="F5965" s="38">
        <v>8</v>
      </c>
      <c r="G5965" s="37">
        <v>5</v>
      </c>
      <c r="H5965" s="37">
        <v>6</v>
      </c>
      <c r="I5965" s="37">
        <v>6</v>
      </c>
      <c r="J5965" s="37">
        <v>5</v>
      </c>
      <c r="K5965" s="37">
        <v>13</v>
      </c>
      <c r="L5965" s="37">
        <v>11</v>
      </c>
      <c r="M5965" s="37">
        <v>4</v>
      </c>
      <c r="N5965" s="37">
        <v>11</v>
      </c>
      <c r="O5965" s="37">
        <v>10</v>
      </c>
      <c r="P5965" s="37">
        <v>7</v>
      </c>
      <c r="Q5965" s="37">
        <v>6</v>
      </c>
    </row>
    <row r="5966" spans="1:17">
      <c r="A5966" s="174">
        <v>88</v>
      </c>
      <c r="B5966">
        <v>16</v>
      </c>
      <c r="C5966" s="36" t="s">
        <v>387</v>
      </c>
      <c r="D5966" s="36" t="s">
        <v>394</v>
      </c>
      <c r="E5966" s="39" t="s">
        <v>119</v>
      </c>
      <c r="F5966" s="38">
        <v>8.6</v>
      </c>
      <c r="G5966" s="37">
        <v>7</v>
      </c>
      <c r="H5966" s="37">
        <v>6</v>
      </c>
      <c r="I5966" s="37">
        <v>6</v>
      </c>
      <c r="J5966" s="37">
        <v>7</v>
      </c>
      <c r="K5966" s="37">
        <v>14</v>
      </c>
      <c r="L5966" s="37">
        <v>13</v>
      </c>
      <c r="M5966" s="37">
        <v>4</v>
      </c>
      <c r="N5966" s="37">
        <v>13</v>
      </c>
      <c r="O5966" s="37">
        <v>11</v>
      </c>
      <c r="P5966" s="37">
        <v>14</v>
      </c>
      <c r="Q5966" s="37">
        <v>9</v>
      </c>
    </row>
    <row r="5967" spans="1:17">
      <c r="A5967" s="174">
        <v>87</v>
      </c>
      <c r="B5967">
        <v>17</v>
      </c>
      <c r="C5967" s="36" t="s">
        <v>387</v>
      </c>
      <c r="D5967" s="36" t="s">
        <v>393</v>
      </c>
      <c r="E5967" s="39" t="s">
        <v>119</v>
      </c>
      <c r="F5967" s="38">
        <v>7.3</v>
      </c>
      <c r="G5967" s="37">
        <v>4</v>
      </c>
      <c r="H5967" s="37">
        <v>5</v>
      </c>
      <c r="I5967" s="37">
        <v>7</v>
      </c>
      <c r="J5967" s="37">
        <v>5</v>
      </c>
      <c r="K5967" s="37">
        <v>11</v>
      </c>
      <c r="L5967" s="37">
        <v>9</v>
      </c>
      <c r="M5967" s="37">
        <v>4</v>
      </c>
      <c r="N5967" s="37">
        <v>11</v>
      </c>
      <c r="O5967" s="37">
        <v>9</v>
      </c>
      <c r="P5967" s="37">
        <v>8</v>
      </c>
      <c r="Q5967" s="37">
        <v>4</v>
      </c>
    </row>
    <row r="5968" spans="1:17">
      <c r="A5968" s="174">
        <v>86</v>
      </c>
      <c r="B5968">
        <v>18</v>
      </c>
      <c r="C5968" s="36" t="s">
        <v>387</v>
      </c>
      <c r="D5968" s="36" t="s">
        <v>392</v>
      </c>
      <c r="E5968" s="39" t="s">
        <v>119</v>
      </c>
      <c r="F5968" s="38">
        <v>7.9</v>
      </c>
      <c r="G5968" s="37">
        <v>4</v>
      </c>
      <c r="H5968" s="37">
        <v>6</v>
      </c>
      <c r="I5968" s="37">
        <v>5</v>
      </c>
      <c r="J5968" s="37">
        <v>5</v>
      </c>
      <c r="K5968" s="37">
        <v>11</v>
      </c>
      <c r="L5968" s="37">
        <v>9</v>
      </c>
      <c r="M5968" s="37">
        <v>3</v>
      </c>
      <c r="N5968" s="37">
        <v>15</v>
      </c>
      <c r="O5968" s="37">
        <v>11</v>
      </c>
      <c r="P5968" s="37">
        <v>8</v>
      </c>
      <c r="Q5968" s="37">
        <v>10</v>
      </c>
    </row>
    <row r="5969" spans="1:33">
      <c r="A5969" s="174">
        <v>85</v>
      </c>
      <c r="B5969">
        <v>19</v>
      </c>
      <c r="C5969" s="36" t="s">
        <v>387</v>
      </c>
      <c r="D5969" s="36" t="s">
        <v>391</v>
      </c>
      <c r="E5969" s="39" t="s">
        <v>119</v>
      </c>
      <c r="F5969" s="38">
        <v>7.7</v>
      </c>
      <c r="G5969" s="37">
        <v>7</v>
      </c>
      <c r="H5969" s="37">
        <v>7</v>
      </c>
      <c r="I5969" s="37">
        <v>6</v>
      </c>
      <c r="J5969" s="37">
        <v>8</v>
      </c>
      <c r="K5969" s="37">
        <v>15</v>
      </c>
      <c r="L5969" s="37">
        <v>14</v>
      </c>
      <c r="M5969" s="37">
        <v>7</v>
      </c>
      <c r="N5969" s="37">
        <v>15</v>
      </c>
      <c r="O5969" s="37">
        <v>9</v>
      </c>
      <c r="P5969" s="37">
        <v>15</v>
      </c>
      <c r="Q5969" s="37">
        <v>7</v>
      </c>
    </row>
    <row r="5970" spans="1:33">
      <c r="A5970" s="174">
        <v>84</v>
      </c>
      <c r="B5970">
        <v>20</v>
      </c>
      <c r="C5970" s="36" t="s">
        <v>387</v>
      </c>
      <c r="D5970" s="36" t="s">
        <v>390</v>
      </c>
      <c r="E5970" s="39" t="s">
        <v>119</v>
      </c>
      <c r="F5970" s="38">
        <v>7.8</v>
      </c>
      <c r="G5970" s="37">
        <v>6</v>
      </c>
      <c r="H5970" s="37">
        <v>5</v>
      </c>
      <c r="I5970" s="37">
        <v>6</v>
      </c>
      <c r="J5970" s="37">
        <v>6</v>
      </c>
      <c r="K5970" s="37">
        <v>11</v>
      </c>
      <c r="L5970" s="37">
        <v>11</v>
      </c>
      <c r="M5970" s="37">
        <v>4</v>
      </c>
      <c r="N5970" s="37">
        <v>7</v>
      </c>
      <c r="O5970" s="37">
        <v>9</v>
      </c>
      <c r="P5970" s="37">
        <v>7</v>
      </c>
      <c r="Q5970" s="37">
        <v>4</v>
      </c>
    </row>
    <row r="5971" spans="1:33">
      <c r="A5971" s="174">
        <v>83</v>
      </c>
      <c r="B5971">
        <v>21</v>
      </c>
      <c r="C5971" s="36" t="s">
        <v>387</v>
      </c>
      <c r="D5971" s="36" t="s">
        <v>389</v>
      </c>
      <c r="E5971" s="1" t="s">
        <v>119</v>
      </c>
      <c r="F5971" s="38">
        <v>7.9</v>
      </c>
      <c r="G5971" s="37">
        <v>7</v>
      </c>
      <c r="H5971" s="37">
        <v>6</v>
      </c>
      <c r="I5971" s="37">
        <v>5</v>
      </c>
      <c r="J5971" s="37">
        <v>6</v>
      </c>
      <c r="K5971" s="37">
        <v>12</v>
      </c>
      <c r="L5971" s="37">
        <v>13</v>
      </c>
      <c r="M5971" s="37">
        <v>5</v>
      </c>
      <c r="N5971" s="37">
        <v>12</v>
      </c>
      <c r="O5971" s="37">
        <v>8</v>
      </c>
      <c r="P5971" s="37">
        <v>13</v>
      </c>
      <c r="Q5971" s="37">
        <v>8</v>
      </c>
    </row>
    <row r="5972" spans="1:33">
      <c r="A5972" s="174">
        <v>82</v>
      </c>
      <c r="B5972">
        <v>22</v>
      </c>
      <c r="C5972" s="36" t="s">
        <v>387</v>
      </c>
      <c r="D5972" s="36" t="s">
        <v>388</v>
      </c>
      <c r="E5972" s="39" t="s">
        <v>119</v>
      </c>
      <c r="F5972" s="38">
        <v>7.4</v>
      </c>
      <c r="G5972" s="37">
        <v>5</v>
      </c>
      <c r="H5972" s="37">
        <v>5</v>
      </c>
      <c r="I5972" s="37">
        <v>5</v>
      </c>
      <c r="J5972" s="37">
        <v>5</v>
      </c>
      <c r="K5972" s="37">
        <v>10</v>
      </c>
      <c r="L5972" s="37">
        <v>10</v>
      </c>
      <c r="M5972" s="37">
        <v>5</v>
      </c>
      <c r="N5972" s="37">
        <v>10</v>
      </c>
      <c r="O5972" s="37">
        <v>10</v>
      </c>
      <c r="P5972" s="37">
        <v>10</v>
      </c>
      <c r="Q5972" s="37">
        <v>5</v>
      </c>
    </row>
    <row r="5973" spans="1:33" s="157" customFormat="1" ht="16.5" thickBot="1">
      <c r="A5973" s="174">
        <v>81</v>
      </c>
      <c r="C5973" s="168" t="s">
        <v>387</v>
      </c>
      <c r="D5973" s="169" t="s">
        <v>386</v>
      </c>
      <c r="E5973" s="170" t="s">
        <v>119</v>
      </c>
      <c r="F5973" s="171">
        <v>7.9489999999999998</v>
      </c>
      <c r="G5973" s="161">
        <f t="shared" ref="G5973:Q5973" si="34">AVERAGE(G5951:G5972)</f>
        <v>5.9545454545454541</v>
      </c>
      <c r="H5973" s="161">
        <f t="shared" si="34"/>
        <v>5.9545454545454541</v>
      </c>
      <c r="I5973" s="161">
        <f t="shared" si="34"/>
        <v>6.0454545454545459</v>
      </c>
      <c r="J5973" s="161">
        <f t="shared" si="34"/>
        <v>5.9090909090909092</v>
      </c>
      <c r="K5973" s="161">
        <f t="shared" si="34"/>
        <v>12.727272727272727</v>
      </c>
      <c r="L5973" s="161">
        <f t="shared" si="34"/>
        <v>11.090909090909092</v>
      </c>
      <c r="M5973" s="161">
        <f t="shared" si="34"/>
        <v>4.7272727272727275</v>
      </c>
      <c r="N5973" s="161">
        <f t="shared" si="34"/>
        <v>11.954545454545455</v>
      </c>
      <c r="O5973" s="161">
        <f t="shared" si="34"/>
        <v>9.6363636363636367</v>
      </c>
      <c r="P5973" s="161">
        <f t="shared" si="34"/>
        <v>11.090909090909092</v>
      </c>
      <c r="Q5973" s="161">
        <f t="shared" si="34"/>
        <v>7.5909090909090908</v>
      </c>
      <c r="R5973" s="213"/>
      <c r="S5973" s="162"/>
      <c r="T5973" s="162"/>
      <c r="U5973" s="162"/>
      <c r="V5973" s="162"/>
      <c r="W5973" s="162"/>
      <c r="X5973" s="162"/>
      <c r="Y5973" s="162"/>
      <c r="Z5973" s="162"/>
      <c r="AA5973" s="162"/>
      <c r="AB5973" s="162"/>
      <c r="AC5973" s="162"/>
      <c r="AD5973" s="163"/>
      <c r="AE5973" s="163"/>
      <c r="AF5973" s="163"/>
      <c r="AG5973" s="163"/>
    </row>
    <row r="5974" spans="1:33" ht="16.5" thickTop="1">
      <c r="A5974" s="174">
        <v>80</v>
      </c>
      <c r="B5974">
        <v>1</v>
      </c>
      <c r="C5974" s="36" t="s">
        <v>1440</v>
      </c>
      <c r="D5974" s="36" t="s">
        <v>1452</v>
      </c>
      <c r="E5974" s="39" t="s">
        <v>119</v>
      </c>
      <c r="F5974" s="8">
        <v>9.1999999999999993</v>
      </c>
      <c r="G5974" s="37">
        <v>5</v>
      </c>
      <c r="H5974" s="37">
        <v>5</v>
      </c>
      <c r="I5974" s="37">
        <v>5</v>
      </c>
      <c r="J5974" s="37">
        <v>5</v>
      </c>
      <c r="K5974" s="37">
        <v>10</v>
      </c>
      <c r="L5974" s="37">
        <v>10</v>
      </c>
      <c r="M5974" s="37">
        <v>5</v>
      </c>
      <c r="N5974" s="37">
        <v>10</v>
      </c>
      <c r="O5974" s="37">
        <v>10</v>
      </c>
      <c r="P5974" s="37">
        <v>10</v>
      </c>
      <c r="Q5974" s="37">
        <v>5</v>
      </c>
    </row>
    <row r="5975" spans="1:33">
      <c r="A5975" s="174">
        <v>79</v>
      </c>
      <c r="B5975">
        <v>2</v>
      </c>
      <c r="C5975" s="36" t="s">
        <v>1440</v>
      </c>
      <c r="D5975" s="36" t="s">
        <v>1451</v>
      </c>
      <c r="E5975" s="39" t="s">
        <v>119</v>
      </c>
      <c r="F5975" s="38">
        <v>9.3000000000000007</v>
      </c>
      <c r="G5975" s="37">
        <v>5</v>
      </c>
      <c r="H5975" s="37">
        <v>5</v>
      </c>
      <c r="I5975" s="37">
        <v>5</v>
      </c>
      <c r="J5975" s="37">
        <v>5</v>
      </c>
      <c r="K5975" s="37">
        <v>10</v>
      </c>
      <c r="L5975" s="37">
        <v>10</v>
      </c>
      <c r="M5975" s="37">
        <v>5</v>
      </c>
      <c r="N5975" s="37">
        <v>10</v>
      </c>
      <c r="O5975" s="37">
        <v>10</v>
      </c>
      <c r="P5975" s="37">
        <v>10</v>
      </c>
      <c r="Q5975" s="37">
        <v>5</v>
      </c>
    </row>
    <row r="5976" spans="1:33">
      <c r="A5976" s="174">
        <v>78</v>
      </c>
      <c r="B5976">
        <v>3</v>
      </c>
      <c r="C5976" s="36" t="s">
        <v>1440</v>
      </c>
      <c r="D5976" s="42" t="s">
        <v>1450</v>
      </c>
      <c r="E5976" s="41" t="s">
        <v>119</v>
      </c>
      <c r="F5976" s="40">
        <v>9.6999999999999993</v>
      </c>
      <c r="G5976" s="37">
        <v>5</v>
      </c>
      <c r="H5976" s="37">
        <v>5</v>
      </c>
      <c r="I5976" s="37">
        <v>5</v>
      </c>
      <c r="J5976" s="37">
        <v>5</v>
      </c>
      <c r="K5976" s="37">
        <v>10</v>
      </c>
      <c r="L5976" s="37">
        <v>10</v>
      </c>
      <c r="M5976" s="37">
        <v>5</v>
      </c>
      <c r="N5976" s="37">
        <v>10</v>
      </c>
      <c r="O5976" s="37">
        <v>10</v>
      </c>
      <c r="P5976" s="37">
        <v>10</v>
      </c>
      <c r="Q5976" s="37">
        <v>5</v>
      </c>
    </row>
    <row r="5977" spans="1:33">
      <c r="A5977" s="174">
        <v>77</v>
      </c>
      <c r="B5977">
        <v>4</v>
      </c>
      <c r="C5977" s="36" t="s">
        <v>1440</v>
      </c>
      <c r="D5977" s="36" t="s">
        <v>1449</v>
      </c>
      <c r="E5977" s="39" t="s">
        <v>119</v>
      </c>
      <c r="F5977" s="38">
        <v>9.3000000000000007</v>
      </c>
      <c r="G5977" s="37">
        <v>5</v>
      </c>
      <c r="H5977" s="37">
        <v>5</v>
      </c>
      <c r="I5977" s="37">
        <v>5</v>
      </c>
      <c r="J5977" s="37">
        <v>5</v>
      </c>
      <c r="K5977" s="37">
        <v>10</v>
      </c>
      <c r="L5977" s="37">
        <v>10</v>
      </c>
      <c r="M5977" s="37">
        <v>5</v>
      </c>
      <c r="N5977" s="37">
        <v>10</v>
      </c>
      <c r="O5977" s="37">
        <v>10</v>
      </c>
      <c r="P5977" s="37">
        <v>10</v>
      </c>
      <c r="Q5977" s="37">
        <v>5</v>
      </c>
    </row>
    <row r="5978" spans="1:33">
      <c r="A5978" s="174">
        <v>76</v>
      </c>
      <c r="B5978">
        <v>5</v>
      </c>
      <c r="C5978" s="36" t="s">
        <v>1440</v>
      </c>
      <c r="D5978" s="36" t="s">
        <v>1448</v>
      </c>
      <c r="E5978" s="39" t="s">
        <v>119</v>
      </c>
      <c r="F5978" s="38">
        <v>9.1</v>
      </c>
      <c r="G5978" s="37">
        <v>5</v>
      </c>
      <c r="H5978" s="37">
        <v>5</v>
      </c>
      <c r="I5978" s="37">
        <v>5</v>
      </c>
      <c r="J5978" s="37">
        <v>5</v>
      </c>
      <c r="K5978" s="37">
        <v>10</v>
      </c>
      <c r="L5978" s="37">
        <v>10</v>
      </c>
      <c r="M5978" s="37">
        <v>5</v>
      </c>
      <c r="N5978" s="37">
        <v>10</v>
      </c>
      <c r="O5978" s="37">
        <v>10</v>
      </c>
      <c r="P5978" s="37">
        <v>10</v>
      </c>
      <c r="Q5978" s="37">
        <v>5</v>
      </c>
    </row>
    <row r="5979" spans="1:33">
      <c r="A5979" s="174">
        <v>75</v>
      </c>
      <c r="B5979">
        <v>6</v>
      </c>
      <c r="C5979" s="36" t="s">
        <v>1440</v>
      </c>
      <c r="D5979" s="36" t="s">
        <v>1447</v>
      </c>
      <c r="E5979" s="39" t="s">
        <v>119</v>
      </c>
      <c r="F5979" s="38">
        <v>9</v>
      </c>
      <c r="G5979" s="37">
        <v>5</v>
      </c>
      <c r="H5979" s="37">
        <v>5</v>
      </c>
      <c r="I5979" s="37">
        <v>5</v>
      </c>
      <c r="J5979" s="37">
        <v>5</v>
      </c>
      <c r="K5979" s="37">
        <v>10</v>
      </c>
      <c r="L5979" s="37">
        <v>10</v>
      </c>
      <c r="M5979" s="37">
        <v>5</v>
      </c>
      <c r="N5979" s="37">
        <v>10</v>
      </c>
      <c r="O5979" s="37">
        <v>10</v>
      </c>
      <c r="P5979" s="37">
        <v>10</v>
      </c>
      <c r="Q5979" s="37">
        <v>5</v>
      </c>
    </row>
    <row r="5980" spans="1:33">
      <c r="A5980" s="174">
        <v>74</v>
      </c>
      <c r="B5980">
        <v>7</v>
      </c>
      <c r="C5980" s="36" t="s">
        <v>1440</v>
      </c>
      <c r="D5980" s="36" t="s">
        <v>1446</v>
      </c>
      <c r="E5980" s="39" t="s">
        <v>119</v>
      </c>
      <c r="F5980" s="38">
        <v>8.8000000000000007</v>
      </c>
      <c r="G5980" s="37">
        <v>5</v>
      </c>
      <c r="H5980" s="37">
        <v>5</v>
      </c>
      <c r="I5980" s="37">
        <v>5</v>
      </c>
      <c r="J5980" s="37">
        <v>5</v>
      </c>
      <c r="K5980" s="37">
        <v>10</v>
      </c>
      <c r="L5980" s="37">
        <v>10</v>
      </c>
      <c r="M5980" s="37">
        <v>5</v>
      </c>
      <c r="N5980" s="37">
        <v>10</v>
      </c>
      <c r="O5980" s="37">
        <v>10</v>
      </c>
      <c r="P5980" s="37">
        <v>10</v>
      </c>
      <c r="Q5980" s="37">
        <v>5</v>
      </c>
    </row>
    <row r="5981" spans="1:33">
      <c r="A5981" s="174">
        <v>73</v>
      </c>
      <c r="B5981">
        <v>8</v>
      </c>
      <c r="C5981" s="36" t="s">
        <v>1440</v>
      </c>
      <c r="D5981" s="42" t="s">
        <v>1445</v>
      </c>
      <c r="E5981" s="41" t="s">
        <v>119</v>
      </c>
      <c r="F5981" s="40">
        <v>9.5</v>
      </c>
      <c r="G5981" s="37">
        <v>5</v>
      </c>
      <c r="H5981" s="37">
        <v>5</v>
      </c>
      <c r="I5981" s="37">
        <v>5</v>
      </c>
      <c r="J5981" s="37">
        <v>5</v>
      </c>
      <c r="K5981" s="37">
        <v>10</v>
      </c>
      <c r="L5981" s="37">
        <v>10</v>
      </c>
      <c r="M5981" s="37">
        <v>5</v>
      </c>
      <c r="N5981" s="37">
        <v>10</v>
      </c>
      <c r="O5981" s="37">
        <v>10</v>
      </c>
      <c r="P5981" s="37">
        <v>10</v>
      </c>
      <c r="Q5981" s="37">
        <v>5</v>
      </c>
    </row>
    <row r="5982" spans="1:33">
      <c r="A5982" s="174">
        <v>72</v>
      </c>
      <c r="B5982">
        <v>9</v>
      </c>
      <c r="C5982" s="36" t="s">
        <v>1440</v>
      </c>
      <c r="D5982" s="36" t="s">
        <v>1444</v>
      </c>
      <c r="E5982" s="39" t="s">
        <v>119</v>
      </c>
      <c r="F5982" s="38">
        <v>8.4</v>
      </c>
      <c r="G5982" s="37">
        <v>5</v>
      </c>
      <c r="H5982" s="37">
        <v>5</v>
      </c>
      <c r="I5982" s="37">
        <v>5</v>
      </c>
      <c r="J5982" s="37">
        <v>5</v>
      </c>
      <c r="K5982" s="37">
        <v>10</v>
      </c>
      <c r="L5982" s="37">
        <v>10</v>
      </c>
      <c r="M5982" s="37">
        <v>5</v>
      </c>
      <c r="N5982" s="37">
        <v>10</v>
      </c>
      <c r="O5982" s="37">
        <v>10</v>
      </c>
      <c r="P5982" s="37">
        <v>10</v>
      </c>
      <c r="Q5982" s="37">
        <v>5</v>
      </c>
    </row>
    <row r="5983" spans="1:33">
      <c r="A5983" s="174">
        <v>71</v>
      </c>
      <c r="B5983">
        <v>10</v>
      </c>
      <c r="C5983" s="36" t="s">
        <v>1440</v>
      </c>
      <c r="D5983" s="36" t="s">
        <v>1443</v>
      </c>
      <c r="E5983" s="39" t="s">
        <v>119</v>
      </c>
      <c r="F5983" s="38">
        <v>8.1</v>
      </c>
      <c r="G5983" s="37">
        <v>5</v>
      </c>
      <c r="H5983" s="37">
        <v>5</v>
      </c>
      <c r="I5983" s="37">
        <v>5</v>
      </c>
      <c r="J5983" s="37">
        <v>5</v>
      </c>
      <c r="K5983" s="37">
        <v>10</v>
      </c>
      <c r="L5983" s="37">
        <v>10</v>
      </c>
      <c r="M5983" s="37">
        <v>5</v>
      </c>
      <c r="N5983" s="37">
        <v>10</v>
      </c>
      <c r="O5983" s="37">
        <v>10</v>
      </c>
      <c r="P5983" s="37">
        <v>10</v>
      </c>
      <c r="Q5983" s="37">
        <v>5</v>
      </c>
    </row>
    <row r="5984" spans="1:33">
      <c r="A5984" s="174">
        <v>70</v>
      </c>
      <c r="B5984">
        <v>11</v>
      </c>
      <c r="C5984" s="36" t="s">
        <v>1440</v>
      </c>
      <c r="D5984" s="36" t="s">
        <v>1442</v>
      </c>
      <c r="E5984" s="39" t="s">
        <v>119</v>
      </c>
      <c r="F5984" s="38">
        <v>9.4</v>
      </c>
      <c r="G5984" s="37">
        <v>5</v>
      </c>
      <c r="H5984" s="37">
        <v>5</v>
      </c>
      <c r="I5984" s="37">
        <v>5</v>
      </c>
      <c r="J5984" s="37">
        <v>5</v>
      </c>
      <c r="K5984" s="37">
        <v>10</v>
      </c>
      <c r="L5984" s="37">
        <v>10</v>
      </c>
      <c r="M5984" s="37">
        <v>5</v>
      </c>
      <c r="N5984" s="37">
        <v>10</v>
      </c>
      <c r="O5984" s="37">
        <v>10</v>
      </c>
      <c r="P5984" s="37">
        <v>10</v>
      </c>
      <c r="Q5984" s="37">
        <v>5</v>
      </c>
    </row>
    <row r="5985" spans="1:17">
      <c r="A5985" s="174">
        <v>69</v>
      </c>
      <c r="B5985">
        <v>12</v>
      </c>
      <c r="C5985" s="36" t="s">
        <v>1440</v>
      </c>
      <c r="D5985" s="42" t="s">
        <v>1441</v>
      </c>
      <c r="E5985" s="41" t="s">
        <v>119</v>
      </c>
      <c r="F5985" s="40">
        <v>9.9</v>
      </c>
      <c r="G5985" s="37">
        <v>5</v>
      </c>
      <c r="H5985" s="37">
        <v>5</v>
      </c>
      <c r="I5985" s="37">
        <v>5</v>
      </c>
      <c r="J5985" s="37">
        <v>5</v>
      </c>
      <c r="K5985" s="37">
        <v>10</v>
      </c>
      <c r="L5985" s="37">
        <v>10</v>
      </c>
      <c r="M5985" s="37">
        <v>5</v>
      </c>
      <c r="N5985" s="37">
        <v>10</v>
      </c>
      <c r="O5985" s="37">
        <v>10</v>
      </c>
      <c r="P5985" s="37">
        <v>10</v>
      </c>
      <c r="Q5985" s="37">
        <v>5</v>
      </c>
    </row>
    <row r="5986" spans="1:17">
      <c r="A5986" s="174">
        <v>68</v>
      </c>
      <c r="C5986" s="36" t="s">
        <v>1440</v>
      </c>
      <c r="D5986" s="35" t="s">
        <v>1427</v>
      </c>
      <c r="E5986" s="34" t="s">
        <v>119</v>
      </c>
      <c r="F5986" s="130">
        <v>9.1280000000000001</v>
      </c>
      <c r="G5986" s="33" t="e">
        <f>AVERAGE(#REF!)</f>
        <v>#REF!</v>
      </c>
      <c r="H5986" s="33" t="e">
        <f>AVERAGE(#REF!)</f>
        <v>#REF!</v>
      </c>
      <c r="I5986" s="33" t="e">
        <f>AVERAGE(#REF!)</f>
        <v>#REF!</v>
      </c>
      <c r="J5986" s="33" t="e">
        <f>AVERAGE(#REF!)</f>
        <v>#REF!</v>
      </c>
      <c r="K5986" s="33" t="e">
        <f>AVERAGE(#REF!)</f>
        <v>#REF!</v>
      </c>
      <c r="L5986" s="33" t="e">
        <f>AVERAGE(#REF!)</f>
        <v>#REF!</v>
      </c>
      <c r="M5986" s="33" t="e">
        <f>AVERAGE(#REF!)</f>
        <v>#REF!</v>
      </c>
      <c r="N5986" s="33" t="e">
        <f>AVERAGE(#REF!)</f>
        <v>#REF!</v>
      </c>
      <c r="O5986" s="33" t="e">
        <f>AVERAGE(#REF!)</f>
        <v>#REF!</v>
      </c>
      <c r="P5986" s="33" t="e">
        <f>AVERAGE(#REF!)</f>
        <v>#REF!</v>
      </c>
      <c r="Q5986" s="33" t="e">
        <f>AVERAGE(#REF!)</f>
        <v>#REF!</v>
      </c>
    </row>
    <row r="5987" spans="1:17">
      <c r="A5987" s="174">
        <v>67</v>
      </c>
      <c r="B5987">
        <v>1</v>
      </c>
      <c r="C5987" s="36" t="s">
        <v>1428</v>
      </c>
      <c r="D5987" s="36" t="s">
        <v>1439</v>
      </c>
      <c r="E5987" s="39" t="s">
        <v>119</v>
      </c>
      <c r="F5987" s="38" t="s">
        <v>0</v>
      </c>
      <c r="G5987" s="37">
        <v>5</v>
      </c>
      <c r="H5987" s="37">
        <v>5</v>
      </c>
      <c r="I5987" s="37">
        <v>5</v>
      </c>
      <c r="J5987" s="37">
        <v>5</v>
      </c>
      <c r="K5987" s="37">
        <v>10</v>
      </c>
      <c r="L5987" s="37">
        <v>10</v>
      </c>
      <c r="M5987" s="37">
        <v>5</v>
      </c>
      <c r="N5987" s="37">
        <v>10</v>
      </c>
      <c r="O5987" s="37">
        <v>10</v>
      </c>
      <c r="P5987" s="37">
        <v>10</v>
      </c>
      <c r="Q5987" s="37">
        <v>5</v>
      </c>
    </row>
    <row r="5988" spans="1:17">
      <c r="A5988" s="174">
        <v>66</v>
      </c>
      <c r="B5988">
        <v>2</v>
      </c>
      <c r="C5988" s="36" t="s">
        <v>1428</v>
      </c>
      <c r="D5988" s="36" t="s">
        <v>1438</v>
      </c>
      <c r="E5988" s="39" t="s">
        <v>119</v>
      </c>
      <c r="F5988" s="38">
        <v>9</v>
      </c>
      <c r="G5988" s="37">
        <v>5</v>
      </c>
      <c r="H5988" s="37">
        <v>5</v>
      </c>
      <c r="I5988" s="37">
        <v>5</v>
      </c>
      <c r="J5988" s="37">
        <v>5</v>
      </c>
      <c r="K5988" s="37">
        <v>10</v>
      </c>
      <c r="L5988" s="37">
        <v>10</v>
      </c>
      <c r="M5988" s="37">
        <v>5</v>
      </c>
      <c r="N5988" s="37">
        <v>10</v>
      </c>
      <c r="O5988" s="37">
        <v>10</v>
      </c>
      <c r="P5988" s="37">
        <v>10</v>
      </c>
      <c r="Q5988" s="37">
        <v>5</v>
      </c>
    </row>
    <row r="5989" spans="1:17">
      <c r="A5989" s="174">
        <v>65</v>
      </c>
      <c r="B5989">
        <v>3</v>
      </c>
      <c r="C5989" s="36" t="s">
        <v>1428</v>
      </c>
      <c r="D5989" s="36" t="s">
        <v>1437</v>
      </c>
      <c r="E5989" s="39" t="s">
        <v>119</v>
      </c>
      <c r="F5989" s="38">
        <v>8.8000000000000007</v>
      </c>
      <c r="G5989" s="37">
        <v>5</v>
      </c>
      <c r="H5989" s="37">
        <v>5</v>
      </c>
      <c r="I5989" s="37">
        <v>5</v>
      </c>
      <c r="J5989" s="37">
        <v>5</v>
      </c>
      <c r="K5989" s="37">
        <v>10</v>
      </c>
      <c r="L5989" s="37">
        <v>10</v>
      </c>
      <c r="M5989" s="37">
        <v>5</v>
      </c>
      <c r="N5989" s="37">
        <v>10</v>
      </c>
      <c r="O5989" s="37">
        <v>10</v>
      </c>
      <c r="P5989" s="37">
        <v>10</v>
      </c>
      <c r="Q5989" s="37">
        <v>5</v>
      </c>
    </row>
    <row r="5990" spans="1:17">
      <c r="A5990" s="174">
        <v>64</v>
      </c>
      <c r="B5990">
        <v>4</v>
      </c>
      <c r="C5990" s="36" t="s">
        <v>1428</v>
      </c>
      <c r="D5990" s="42" t="s">
        <v>1436</v>
      </c>
      <c r="E5990" s="41" t="s">
        <v>119</v>
      </c>
      <c r="F5990" s="40">
        <v>9.9</v>
      </c>
      <c r="G5990" s="37">
        <v>5</v>
      </c>
      <c r="H5990" s="37">
        <v>5</v>
      </c>
      <c r="I5990" s="37">
        <v>5</v>
      </c>
      <c r="J5990" s="37">
        <v>5</v>
      </c>
      <c r="K5990" s="37">
        <v>10</v>
      </c>
      <c r="L5990" s="37">
        <v>10</v>
      </c>
      <c r="M5990" s="37">
        <v>5</v>
      </c>
      <c r="N5990" s="37">
        <v>10</v>
      </c>
      <c r="O5990" s="37">
        <v>10</v>
      </c>
      <c r="P5990" s="37">
        <v>10</v>
      </c>
      <c r="Q5990" s="37">
        <v>5</v>
      </c>
    </row>
    <row r="5991" spans="1:17">
      <c r="A5991" s="174">
        <v>63</v>
      </c>
      <c r="B5991">
        <v>5</v>
      </c>
      <c r="C5991" s="36" t="s">
        <v>1428</v>
      </c>
      <c r="D5991" s="42" t="s">
        <v>1435</v>
      </c>
      <c r="E5991" s="41" t="s">
        <v>119</v>
      </c>
      <c r="F5991" s="40">
        <v>9.6999999999999993</v>
      </c>
      <c r="G5991" s="37">
        <v>5</v>
      </c>
      <c r="H5991" s="37">
        <v>5</v>
      </c>
      <c r="I5991" s="37">
        <v>5</v>
      </c>
      <c r="J5991" s="37">
        <v>5</v>
      </c>
      <c r="K5991" s="37">
        <v>10</v>
      </c>
      <c r="L5991" s="37">
        <v>10</v>
      </c>
      <c r="M5991" s="37">
        <v>5</v>
      </c>
      <c r="N5991" s="37">
        <v>10</v>
      </c>
      <c r="O5991" s="37">
        <v>10</v>
      </c>
      <c r="P5991" s="37">
        <v>10</v>
      </c>
      <c r="Q5991" s="37">
        <v>5</v>
      </c>
    </row>
    <row r="5992" spans="1:17">
      <c r="A5992" s="174">
        <v>62</v>
      </c>
      <c r="B5992">
        <v>6</v>
      </c>
      <c r="C5992" s="36" t="s">
        <v>1428</v>
      </c>
      <c r="D5992" s="36" t="s">
        <v>1434</v>
      </c>
      <c r="E5992" s="39" t="s">
        <v>119</v>
      </c>
      <c r="F5992" s="38">
        <v>9.1</v>
      </c>
      <c r="G5992" s="37">
        <v>5</v>
      </c>
      <c r="H5992" s="37">
        <v>5</v>
      </c>
      <c r="I5992" s="37">
        <v>5</v>
      </c>
      <c r="J5992" s="37">
        <v>5</v>
      </c>
      <c r="K5992" s="37">
        <v>10</v>
      </c>
      <c r="L5992" s="37">
        <v>10</v>
      </c>
      <c r="M5992" s="37">
        <v>5</v>
      </c>
      <c r="N5992" s="37">
        <v>10</v>
      </c>
      <c r="O5992" s="37">
        <v>10</v>
      </c>
      <c r="P5992" s="37">
        <v>10</v>
      </c>
      <c r="Q5992" s="37">
        <v>5</v>
      </c>
    </row>
    <row r="5993" spans="1:17">
      <c r="A5993" s="174">
        <v>61</v>
      </c>
      <c r="B5993">
        <v>7</v>
      </c>
      <c r="C5993" s="36" t="s">
        <v>1428</v>
      </c>
      <c r="D5993" s="36" t="s">
        <v>1433</v>
      </c>
      <c r="E5993" s="39" t="s">
        <v>119</v>
      </c>
      <c r="F5993" s="38">
        <v>9.4</v>
      </c>
      <c r="G5993" s="37">
        <v>5</v>
      </c>
      <c r="H5993" s="37">
        <v>5</v>
      </c>
      <c r="I5993" s="37">
        <v>5</v>
      </c>
      <c r="J5993" s="37">
        <v>5</v>
      </c>
      <c r="K5993" s="37">
        <v>10</v>
      </c>
      <c r="L5993" s="37">
        <v>10</v>
      </c>
      <c r="M5993" s="37">
        <v>5</v>
      </c>
      <c r="N5993" s="37">
        <v>10</v>
      </c>
      <c r="O5993" s="37">
        <v>10</v>
      </c>
      <c r="P5993" s="37">
        <v>10</v>
      </c>
      <c r="Q5993" s="37">
        <v>5</v>
      </c>
    </row>
    <row r="5994" spans="1:17">
      <c r="A5994" s="174">
        <v>60</v>
      </c>
      <c r="B5994">
        <v>8</v>
      </c>
      <c r="C5994" s="36" t="s">
        <v>1428</v>
      </c>
      <c r="D5994" s="42" t="s">
        <v>1432</v>
      </c>
      <c r="E5994" s="41" t="s">
        <v>119</v>
      </c>
      <c r="F5994" s="40">
        <v>9.6</v>
      </c>
      <c r="G5994" s="37">
        <v>5</v>
      </c>
      <c r="H5994" s="37">
        <v>5</v>
      </c>
      <c r="I5994" s="37">
        <v>5</v>
      </c>
      <c r="J5994" s="37">
        <v>5</v>
      </c>
      <c r="K5994" s="37">
        <v>10</v>
      </c>
      <c r="L5994" s="37">
        <v>10</v>
      </c>
      <c r="M5994" s="37">
        <v>5</v>
      </c>
      <c r="N5994" s="37">
        <v>10</v>
      </c>
      <c r="O5994" s="37">
        <v>10</v>
      </c>
      <c r="P5994" s="37">
        <v>10</v>
      </c>
      <c r="Q5994" s="37">
        <v>5</v>
      </c>
    </row>
    <row r="5995" spans="1:17">
      <c r="A5995" s="174">
        <v>59</v>
      </c>
      <c r="B5995">
        <v>9</v>
      </c>
      <c r="C5995" s="36" t="s">
        <v>1428</v>
      </c>
      <c r="D5995" s="42" t="s">
        <v>1431</v>
      </c>
      <c r="E5995" s="41" t="s">
        <v>119</v>
      </c>
      <c r="F5995" s="40">
        <v>9.5</v>
      </c>
      <c r="G5995" s="37">
        <v>5</v>
      </c>
      <c r="H5995" s="37">
        <v>5</v>
      </c>
      <c r="I5995" s="37">
        <v>5</v>
      </c>
      <c r="J5995" s="37">
        <v>5</v>
      </c>
      <c r="K5995" s="37">
        <v>10</v>
      </c>
      <c r="L5995" s="37">
        <v>10</v>
      </c>
      <c r="M5995" s="37">
        <v>5</v>
      </c>
      <c r="N5995" s="37">
        <v>10</v>
      </c>
      <c r="O5995" s="37">
        <v>10</v>
      </c>
      <c r="P5995" s="37">
        <v>10</v>
      </c>
      <c r="Q5995" s="37">
        <v>5</v>
      </c>
    </row>
    <row r="5996" spans="1:17">
      <c r="A5996" s="174">
        <v>58</v>
      </c>
      <c r="B5996">
        <v>10</v>
      </c>
      <c r="C5996" s="36" t="s">
        <v>1428</v>
      </c>
      <c r="D5996" s="42" t="s">
        <v>1430</v>
      </c>
      <c r="E5996" s="41" t="s">
        <v>119</v>
      </c>
      <c r="F5996" s="40">
        <v>9.5</v>
      </c>
      <c r="G5996" s="37">
        <v>5</v>
      </c>
      <c r="H5996" s="37">
        <v>5</v>
      </c>
      <c r="I5996" s="37">
        <v>5</v>
      </c>
      <c r="J5996" s="37">
        <v>5</v>
      </c>
      <c r="K5996" s="37">
        <v>10</v>
      </c>
      <c r="L5996" s="37">
        <v>10</v>
      </c>
      <c r="M5996" s="37">
        <v>5</v>
      </c>
      <c r="N5996" s="37">
        <v>10</v>
      </c>
      <c r="O5996" s="37">
        <v>10</v>
      </c>
      <c r="P5996" s="37">
        <v>10</v>
      </c>
      <c r="Q5996" s="37">
        <v>5</v>
      </c>
    </row>
    <row r="5997" spans="1:17">
      <c r="A5997" s="174">
        <v>57</v>
      </c>
      <c r="C5997" s="36" t="s">
        <v>1428</v>
      </c>
      <c r="D5997" s="36" t="s">
        <v>1429</v>
      </c>
      <c r="E5997" s="39" t="s">
        <v>119</v>
      </c>
      <c r="F5997" s="38">
        <v>9.4</v>
      </c>
      <c r="G5997" s="37"/>
      <c r="H5997" s="37"/>
      <c r="I5997" s="37"/>
      <c r="J5997" s="37"/>
      <c r="K5997" s="37"/>
      <c r="L5997" s="37"/>
      <c r="M5997" s="37"/>
      <c r="N5997" s="37"/>
      <c r="O5997" s="37"/>
      <c r="P5997" s="37"/>
      <c r="Q5997" s="37"/>
    </row>
    <row r="5998" spans="1:17">
      <c r="A5998" s="174">
        <v>56</v>
      </c>
      <c r="C5998" s="36" t="s">
        <v>1428</v>
      </c>
      <c r="D5998" s="35" t="s">
        <v>1427</v>
      </c>
      <c r="E5998" s="34" t="s">
        <v>119</v>
      </c>
      <c r="F5998" s="130">
        <v>9.3849999999999998</v>
      </c>
      <c r="G5998" s="33" t="e">
        <f>AVERAGE(#REF!)</f>
        <v>#REF!</v>
      </c>
      <c r="H5998" s="33" t="e">
        <f>AVERAGE(#REF!)</f>
        <v>#REF!</v>
      </c>
      <c r="I5998" s="33" t="e">
        <f>AVERAGE(#REF!)</f>
        <v>#REF!</v>
      </c>
      <c r="J5998" s="33" t="e">
        <f>AVERAGE(#REF!)</f>
        <v>#REF!</v>
      </c>
      <c r="K5998" s="33" t="e">
        <f>AVERAGE(#REF!)</f>
        <v>#REF!</v>
      </c>
      <c r="L5998" s="33" t="e">
        <f>AVERAGE(#REF!)</f>
        <v>#REF!</v>
      </c>
      <c r="M5998" s="33" t="e">
        <f>AVERAGE(#REF!)</f>
        <v>#REF!</v>
      </c>
      <c r="N5998" s="33" t="e">
        <f>AVERAGE(#REF!)</f>
        <v>#REF!</v>
      </c>
      <c r="O5998" s="33" t="e">
        <f>AVERAGE(#REF!)</f>
        <v>#REF!</v>
      </c>
      <c r="P5998" s="33" t="e">
        <f>AVERAGE(#REF!)</f>
        <v>#REF!</v>
      </c>
      <c r="Q5998" s="33" t="e">
        <f>AVERAGE(#REF!)</f>
        <v>#REF!</v>
      </c>
    </row>
    <row r="5999" spans="1:17">
      <c r="A5999" s="174">
        <v>55</v>
      </c>
      <c r="B5999">
        <v>1</v>
      </c>
      <c r="C5999" s="36" t="s">
        <v>975</v>
      </c>
      <c r="D5999" s="36" t="s">
        <v>990</v>
      </c>
      <c r="E5999" s="39" t="s">
        <v>119</v>
      </c>
      <c r="F5999" s="38">
        <v>8.3000000000000007</v>
      </c>
      <c r="G5999" s="37">
        <v>5</v>
      </c>
      <c r="H5999" s="37">
        <v>5</v>
      </c>
      <c r="I5999" s="37">
        <v>5</v>
      </c>
      <c r="J5999" s="37">
        <v>5</v>
      </c>
      <c r="K5999" s="37">
        <v>10</v>
      </c>
      <c r="L5999" s="37">
        <v>10</v>
      </c>
      <c r="M5999" s="37">
        <v>5</v>
      </c>
      <c r="N5999" s="37">
        <v>10</v>
      </c>
      <c r="O5999" s="37">
        <v>10</v>
      </c>
      <c r="P5999" s="37">
        <v>10</v>
      </c>
      <c r="Q5999" s="37">
        <v>5</v>
      </c>
    </row>
    <row r="6000" spans="1:17">
      <c r="A6000" s="174">
        <v>54</v>
      </c>
      <c r="B6000">
        <v>2</v>
      </c>
      <c r="C6000" s="36" t="s">
        <v>975</v>
      </c>
      <c r="D6000" s="36" t="s">
        <v>989</v>
      </c>
      <c r="E6000" s="39" t="s">
        <v>119</v>
      </c>
      <c r="F6000" s="38">
        <v>8.6</v>
      </c>
      <c r="G6000" s="37">
        <v>5</v>
      </c>
      <c r="H6000" s="37">
        <v>5</v>
      </c>
      <c r="I6000" s="37">
        <v>5</v>
      </c>
      <c r="J6000" s="37">
        <v>5</v>
      </c>
      <c r="K6000" s="37">
        <v>10</v>
      </c>
      <c r="L6000" s="37">
        <v>10</v>
      </c>
      <c r="M6000" s="37">
        <v>5</v>
      </c>
      <c r="N6000" s="37">
        <v>10</v>
      </c>
      <c r="O6000" s="37">
        <v>10</v>
      </c>
      <c r="P6000" s="37">
        <v>10</v>
      </c>
      <c r="Q6000" s="37">
        <v>5</v>
      </c>
    </row>
    <row r="6001" spans="1:17">
      <c r="A6001" s="174">
        <v>53</v>
      </c>
      <c r="B6001">
        <v>3</v>
      </c>
      <c r="C6001" s="36" t="s">
        <v>975</v>
      </c>
      <c r="D6001" s="42" t="s">
        <v>988</v>
      </c>
      <c r="E6001" s="41" t="s">
        <v>119</v>
      </c>
      <c r="F6001" s="40">
        <v>9.6</v>
      </c>
      <c r="G6001" s="37">
        <v>5</v>
      </c>
      <c r="H6001" s="37">
        <v>5</v>
      </c>
      <c r="I6001" s="37">
        <v>5</v>
      </c>
      <c r="J6001" s="37">
        <v>5</v>
      </c>
      <c r="K6001" s="37">
        <v>10</v>
      </c>
      <c r="L6001" s="37">
        <v>10</v>
      </c>
      <c r="M6001" s="37">
        <v>5</v>
      </c>
      <c r="N6001" s="37">
        <v>10</v>
      </c>
      <c r="O6001" s="37">
        <v>10</v>
      </c>
      <c r="P6001" s="37">
        <v>10</v>
      </c>
      <c r="Q6001" s="37">
        <v>5</v>
      </c>
    </row>
    <row r="6002" spans="1:17">
      <c r="A6002" s="174">
        <v>52</v>
      </c>
      <c r="B6002">
        <v>4</v>
      </c>
      <c r="C6002" s="36" t="s">
        <v>975</v>
      </c>
      <c r="D6002" s="36" t="s">
        <v>987</v>
      </c>
      <c r="E6002" s="39" t="s">
        <v>119</v>
      </c>
      <c r="F6002" s="38">
        <v>8.3000000000000007</v>
      </c>
      <c r="G6002" s="37">
        <v>5</v>
      </c>
      <c r="H6002" s="37">
        <v>5</v>
      </c>
      <c r="I6002" s="37">
        <v>5</v>
      </c>
      <c r="J6002" s="37">
        <v>5</v>
      </c>
      <c r="K6002" s="37">
        <v>10</v>
      </c>
      <c r="L6002" s="37">
        <v>10</v>
      </c>
      <c r="M6002" s="37">
        <v>5</v>
      </c>
      <c r="N6002" s="37">
        <v>10</v>
      </c>
      <c r="O6002" s="37">
        <v>10</v>
      </c>
      <c r="P6002" s="37">
        <v>10</v>
      </c>
      <c r="Q6002" s="37">
        <v>5</v>
      </c>
    </row>
    <row r="6003" spans="1:17">
      <c r="A6003" s="174">
        <v>51</v>
      </c>
      <c r="B6003">
        <v>5</v>
      </c>
      <c r="C6003" s="36" t="s">
        <v>975</v>
      </c>
      <c r="D6003" s="42" t="s">
        <v>986</v>
      </c>
      <c r="E6003" s="41" t="s">
        <v>119</v>
      </c>
      <c r="F6003" s="40">
        <v>9.5</v>
      </c>
      <c r="G6003" s="37">
        <v>5</v>
      </c>
      <c r="H6003" s="37">
        <v>5</v>
      </c>
      <c r="I6003" s="37">
        <v>5</v>
      </c>
      <c r="J6003" s="37">
        <v>5</v>
      </c>
      <c r="K6003" s="37">
        <v>10</v>
      </c>
      <c r="L6003" s="37">
        <v>10</v>
      </c>
      <c r="M6003" s="37">
        <v>5</v>
      </c>
      <c r="N6003" s="37">
        <v>10</v>
      </c>
      <c r="O6003" s="37">
        <v>10</v>
      </c>
      <c r="P6003" s="37">
        <v>10</v>
      </c>
      <c r="Q6003" s="37">
        <v>5</v>
      </c>
    </row>
    <row r="6004" spans="1:17">
      <c r="A6004" s="174">
        <v>50</v>
      </c>
      <c r="B6004">
        <v>6</v>
      </c>
      <c r="C6004" s="36" t="s">
        <v>975</v>
      </c>
      <c r="D6004" s="36" t="s">
        <v>985</v>
      </c>
      <c r="E6004" s="39" t="s">
        <v>119</v>
      </c>
      <c r="F6004" s="38">
        <v>9.1999999999999993</v>
      </c>
      <c r="G6004" s="37">
        <v>5</v>
      </c>
      <c r="H6004" s="37">
        <v>5</v>
      </c>
      <c r="I6004" s="37">
        <v>5</v>
      </c>
      <c r="J6004" s="37">
        <v>5</v>
      </c>
      <c r="K6004" s="37">
        <v>10</v>
      </c>
      <c r="L6004" s="37">
        <v>10</v>
      </c>
      <c r="M6004" s="37">
        <v>5</v>
      </c>
      <c r="N6004" s="37">
        <v>10</v>
      </c>
      <c r="O6004" s="37">
        <v>10</v>
      </c>
      <c r="P6004" s="37">
        <v>10</v>
      </c>
      <c r="Q6004" s="37">
        <v>5</v>
      </c>
    </row>
    <row r="6005" spans="1:17">
      <c r="A6005" s="174">
        <v>49</v>
      </c>
      <c r="B6005">
        <v>7</v>
      </c>
      <c r="C6005" s="36" t="s">
        <v>975</v>
      </c>
      <c r="D6005" s="42" t="s">
        <v>984</v>
      </c>
      <c r="E6005" s="41" t="s">
        <v>119</v>
      </c>
      <c r="F6005" s="40">
        <v>9.9</v>
      </c>
      <c r="G6005" s="37">
        <v>5</v>
      </c>
      <c r="H6005" s="37">
        <v>5</v>
      </c>
      <c r="I6005" s="37">
        <v>5</v>
      </c>
      <c r="J6005" s="37">
        <v>5</v>
      </c>
      <c r="K6005" s="37">
        <v>10</v>
      </c>
      <c r="L6005" s="37">
        <v>10</v>
      </c>
      <c r="M6005" s="37">
        <v>5</v>
      </c>
      <c r="N6005" s="37">
        <v>10</v>
      </c>
      <c r="O6005" s="37">
        <v>10</v>
      </c>
      <c r="P6005" s="37">
        <v>10</v>
      </c>
      <c r="Q6005" s="37">
        <v>5</v>
      </c>
    </row>
    <row r="6006" spans="1:17">
      <c r="A6006" s="174">
        <v>48</v>
      </c>
      <c r="B6006">
        <v>8</v>
      </c>
      <c r="C6006" s="36" t="s">
        <v>975</v>
      </c>
      <c r="D6006" s="36" t="s">
        <v>983</v>
      </c>
      <c r="E6006" s="39" t="s">
        <v>119</v>
      </c>
      <c r="F6006" s="38">
        <v>9.3000000000000007</v>
      </c>
      <c r="G6006" s="37">
        <v>5</v>
      </c>
      <c r="H6006" s="37">
        <v>5</v>
      </c>
      <c r="I6006" s="37">
        <v>5</v>
      </c>
      <c r="J6006" s="37">
        <v>5</v>
      </c>
      <c r="K6006" s="37">
        <v>10</v>
      </c>
      <c r="L6006" s="37">
        <v>10</v>
      </c>
      <c r="M6006" s="37">
        <v>5</v>
      </c>
      <c r="N6006" s="37">
        <v>10</v>
      </c>
      <c r="O6006" s="37">
        <v>10</v>
      </c>
      <c r="P6006" s="37">
        <v>10</v>
      </c>
      <c r="Q6006" s="37">
        <v>5</v>
      </c>
    </row>
    <row r="6007" spans="1:17">
      <c r="A6007" s="174">
        <v>47</v>
      </c>
      <c r="B6007">
        <v>9</v>
      </c>
      <c r="C6007" s="36" t="s">
        <v>975</v>
      </c>
      <c r="D6007" s="36">
        <v>36</v>
      </c>
      <c r="E6007" s="39" t="s">
        <v>119</v>
      </c>
      <c r="F6007" s="38">
        <v>7.5</v>
      </c>
      <c r="G6007" s="37">
        <v>5</v>
      </c>
      <c r="H6007" s="37">
        <v>5</v>
      </c>
      <c r="I6007" s="37">
        <v>5</v>
      </c>
      <c r="J6007" s="37">
        <v>5</v>
      </c>
      <c r="K6007" s="37">
        <v>10</v>
      </c>
      <c r="L6007" s="37">
        <v>10</v>
      </c>
      <c r="M6007" s="37">
        <v>5</v>
      </c>
      <c r="N6007" s="37">
        <v>10</v>
      </c>
      <c r="O6007" s="37">
        <v>10</v>
      </c>
      <c r="P6007" s="37">
        <v>10</v>
      </c>
      <c r="Q6007" s="37">
        <v>5</v>
      </c>
    </row>
    <row r="6008" spans="1:17">
      <c r="A6008" s="174">
        <v>46</v>
      </c>
      <c r="B6008">
        <v>10</v>
      </c>
      <c r="C6008" s="36" t="s">
        <v>975</v>
      </c>
      <c r="D6008" s="36" t="s">
        <v>982</v>
      </c>
      <c r="E6008" s="39" t="s">
        <v>119</v>
      </c>
      <c r="F6008" s="38">
        <v>9.1999999999999993</v>
      </c>
      <c r="G6008" s="37">
        <v>5</v>
      </c>
      <c r="H6008" s="37">
        <v>5</v>
      </c>
      <c r="I6008" s="37">
        <v>5</v>
      </c>
      <c r="J6008" s="37">
        <v>5</v>
      </c>
      <c r="K6008" s="37">
        <v>10</v>
      </c>
      <c r="L6008" s="37">
        <v>10</v>
      </c>
      <c r="M6008" s="37">
        <v>5</v>
      </c>
      <c r="N6008" s="37">
        <v>10</v>
      </c>
      <c r="O6008" s="37">
        <v>10</v>
      </c>
      <c r="P6008" s="37">
        <v>10</v>
      </c>
      <c r="Q6008" s="37">
        <v>5</v>
      </c>
    </row>
    <row r="6009" spans="1:17">
      <c r="A6009" s="174">
        <v>45</v>
      </c>
      <c r="B6009">
        <v>11</v>
      </c>
      <c r="C6009" s="36" t="s">
        <v>975</v>
      </c>
      <c r="D6009" s="42" t="s">
        <v>981</v>
      </c>
      <c r="E6009" s="41" t="s">
        <v>119</v>
      </c>
      <c r="F6009" s="40">
        <v>9.9</v>
      </c>
      <c r="G6009" s="37">
        <v>5</v>
      </c>
      <c r="H6009" s="37">
        <v>5</v>
      </c>
      <c r="I6009" s="37">
        <v>5</v>
      </c>
      <c r="J6009" s="37">
        <v>5</v>
      </c>
      <c r="K6009" s="37">
        <v>10</v>
      </c>
      <c r="L6009" s="37">
        <v>10</v>
      </c>
      <c r="M6009" s="37">
        <v>5</v>
      </c>
      <c r="N6009" s="37">
        <v>10</v>
      </c>
      <c r="O6009" s="37">
        <v>10</v>
      </c>
      <c r="P6009" s="37">
        <v>10</v>
      </c>
      <c r="Q6009" s="37">
        <v>5</v>
      </c>
    </row>
    <row r="6010" spans="1:17">
      <c r="A6010" s="174">
        <v>44</v>
      </c>
      <c r="B6010">
        <v>12</v>
      </c>
      <c r="C6010" s="36" t="s">
        <v>975</v>
      </c>
      <c r="D6010" s="36" t="s">
        <v>980</v>
      </c>
      <c r="E6010" s="39" t="s">
        <v>119</v>
      </c>
      <c r="F6010" s="38">
        <v>8.1999999999999993</v>
      </c>
      <c r="G6010" s="37">
        <v>5</v>
      </c>
      <c r="H6010" s="37">
        <v>5</v>
      </c>
      <c r="I6010" s="37">
        <v>5</v>
      </c>
      <c r="J6010" s="37">
        <v>5</v>
      </c>
      <c r="K6010" s="37">
        <v>10</v>
      </c>
      <c r="L6010" s="37">
        <v>10</v>
      </c>
      <c r="M6010" s="37">
        <v>5</v>
      </c>
      <c r="N6010" s="37">
        <v>10</v>
      </c>
      <c r="O6010" s="37">
        <v>10</v>
      </c>
      <c r="P6010" s="37">
        <v>10</v>
      </c>
      <c r="Q6010" s="37">
        <v>5</v>
      </c>
    </row>
    <row r="6011" spans="1:17">
      <c r="A6011" s="174">
        <v>43</v>
      </c>
      <c r="B6011">
        <v>13</v>
      </c>
      <c r="C6011" s="36" t="s">
        <v>975</v>
      </c>
      <c r="D6011" s="36" t="s">
        <v>979</v>
      </c>
      <c r="E6011" s="39" t="s">
        <v>119</v>
      </c>
      <c r="F6011" s="38">
        <v>8.8000000000000007</v>
      </c>
      <c r="G6011" s="37">
        <v>5</v>
      </c>
      <c r="H6011" s="37">
        <v>5</v>
      </c>
      <c r="I6011" s="37">
        <v>5</v>
      </c>
      <c r="J6011" s="37">
        <v>5</v>
      </c>
      <c r="K6011" s="37">
        <v>10</v>
      </c>
      <c r="L6011" s="37">
        <v>10</v>
      </c>
      <c r="M6011" s="37">
        <v>5</v>
      </c>
      <c r="N6011" s="37">
        <v>10</v>
      </c>
      <c r="O6011" s="37">
        <v>10</v>
      </c>
      <c r="P6011" s="37">
        <v>10</v>
      </c>
      <c r="Q6011" s="37">
        <v>5</v>
      </c>
    </row>
    <row r="6012" spans="1:17">
      <c r="A6012" s="174">
        <v>42</v>
      </c>
      <c r="B6012">
        <v>14</v>
      </c>
      <c r="C6012" s="36" t="s">
        <v>975</v>
      </c>
      <c r="D6012" s="36" t="s">
        <v>978</v>
      </c>
      <c r="E6012" s="39" t="s">
        <v>119</v>
      </c>
      <c r="F6012" s="38">
        <v>8.1999999999999993</v>
      </c>
      <c r="G6012" s="37">
        <v>5</v>
      </c>
      <c r="H6012" s="37">
        <v>5</v>
      </c>
      <c r="I6012" s="37">
        <v>5</v>
      </c>
      <c r="J6012" s="37">
        <v>5</v>
      </c>
      <c r="K6012" s="37">
        <v>10</v>
      </c>
      <c r="L6012" s="37">
        <v>10</v>
      </c>
      <c r="M6012" s="37">
        <v>5</v>
      </c>
      <c r="N6012" s="37">
        <v>10</v>
      </c>
      <c r="O6012" s="37">
        <v>10</v>
      </c>
      <c r="P6012" s="37">
        <v>10</v>
      </c>
      <c r="Q6012" s="37">
        <v>5</v>
      </c>
    </row>
    <row r="6013" spans="1:17">
      <c r="A6013" s="174">
        <v>41</v>
      </c>
      <c r="B6013">
        <v>15</v>
      </c>
      <c r="C6013" s="36" t="s">
        <v>975</v>
      </c>
      <c r="D6013" s="36" t="s">
        <v>977</v>
      </c>
      <c r="E6013" s="39" t="s">
        <v>119</v>
      </c>
      <c r="F6013" s="38">
        <v>9.4</v>
      </c>
      <c r="G6013" s="37">
        <v>5</v>
      </c>
      <c r="H6013" s="37">
        <v>5</v>
      </c>
      <c r="I6013" s="37">
        <v>5</v>
      </c>
      <c r="J6013" s="37">
        <v>5</v>
      </c>
      <c r="K6013" s="37">
        <v>10</v>
      </c>
      <c r="L6013" s="37">
        <v>10</v>
      </c>
      <c r="M6013" s="37">
        <v>5</v>
      </c>
      <c r="N6013" s="37">
        <v>10</v>
      </c>
      <c r="O6013" s="37">
        <v>10</v>
      </c>
      <c r="P6013" s="37">
        <v>10</v>
      </c>
      <c r="Q6013" s="37">
        <v>5</v>
      </c>
    </row>
    <row r="6014" spans="1:17">
      <c r="A6014" s="174">
        <v>40</v>
      </c>
      <c r="B6014">
        <v>16</v>
      </c>
      <c r="C6014" s="36" t="s">
        <v>975</v>
      </c>
      <c r="D6014" s="36" t="s">
        <v>976</v>
      </c>
      <c r="E6014" s="39" t="s">
        <v>119</v>
      </c>
      <c r="F6014" s="38">
        <v>9.4</v>
      </c>
      <c r="G6014" s="37">
        <v>5</v>
      </c>
      <c r="H6014" s="37">
        <v>5</v>
      </c>
      <c r="I6014" s="37">
        <v>5</v>
      </c>
      <c r="J6014" s="37">
        <v>5</v>
      </c>
      <c r="K6014" s="37">
        <v>10</v>
      </c>
      <c r="L6014" s="37">
        <v>10</v>
      </c>
      <c r="M6014" s="37">
        <v>5</v>
      </c>
      <c r="N6014" s="37">
        <v>10</v>
      </c>
      <c r="O6014" s="37">
        <v>10</v>
      </c>
      <c r="P6014" s="37">
        <v>10</v>
      </c>
      <c r="Q6014" s="37">
        <v>5</v>
      </c>
    </row>
    <row r="6015" spans="1:17">
      <c r="A6015" s="174">
        <v>39</v>
      </c>
      <c r="C6015" s="36" t="s">
        <v>975</v>
      </c>
      <c r="D6015" s="35" t="s">
        <v>964</v>
      </c>
      <c r="E6015" s="34" t="s">
        <v>119</v>
      </c>
      <c r="F6015" s="130">
        <v>8.93</v>
      </c>
      <c r="G6015" s="33" t="e">
        <f>AVERAGE(#REF!)</f>
        <v>#REF!</v>
      </c>
      <c r="H6015" s="33" t="e">
        <f>AVERAGE(#REF!)</f>
        <v>#REF!</v>
      </c>
      <c r="I6015" s="33" t="e">
        <f>AVERAGE(#REF!)</f>
        <v>#REF!</v>
      </c>
      <c r="J6015" s="33" t="e">
        <f>AVERAGE(#REF!)</f>
        <v>#REF!</v>
      </c>
      <c r="K6015" s="33" t="e">
        <f>AVERAGE(#REF!)</f>
        <v>#REF!</v>
      </c>
      <c r="L6015" s="33" t="e">
        <f>AVERAGE(#REF!)</f>
        <v>#REF!</v>
      </c>
      <c r="M6015" s="33" t="e">
        <f>AVERAGE(#REF!)</f>
        <v>#REF!</v>
      </c>
      <c r="N6015" s="33" t="e">
        <f>AVERAGE(#REF!)</f>
        <v>#REF!</v>
      </c>
      <c r="O6015" s="33" t="e">
        <f>AVERAGE(#REF!)</f>
        <v>#REF!</v>
      </c>
      <c r="P6015" s="33" t="e">
        <f>AVERAGE(#REF!)</f>
        <v>#REF!</v>
      </c>
      <c r="Q6015" s="33" t="e">
        <f>AVERAGE(#REF!)</f>
        <v>#REF!</v>
      </c>
    </row>
    <row r="6016" spans="1:17">
      <c r="A6016" s="174">
        <v>38</v>
      </c>
      <c r="B6016">
        <v>1</v>
      </c>
      <c r="C6016" s="36" t="s">
        <v>534</v>
      </c>
      <c r="D6016" s="36" t="s">
        <v>549</v>
      </c>
      <c r="E6016" s="1" t="s">
        <v>119</v>
      </c>
      <c r="F6016" s="38">
        <v>8.4</v>
      </c>
      <c r="G6016" s="37">
        <v>5</v>
      </c>
      <c r="H6016" s="37">
        <v>5</v>
      </c>
      <c r="I6016" s="37">
        <v>5</v>
      </c>
      <c r="J6016" s="37">
        <v>5</v>
      </c>
      <c r="K6016" s="37">
        <v>10</v>
      </c>
      <c r="L6016" s="37">
        <v>10</v>
      </c>
      <c r="M6016" s="37">
        <v>5</v>
      </c>
      <c r="N6016" s="37">
        <v>10</v>
      </c>
      <c r="O6016" s="37">
        <v>10</v>
      </c>
      <c r="P6016" s="37">
        <v>10</v>
      </c>
      <c r="Q6016" s="37">
        <v>5</v>
      </c>
    </row>
    <row r="6017" spans="1:17">
      <c r="A6017" s="174">
        <v>37</v>
      </c>
      <c r="B6017">
        <v>2</v>
      </c>
      <c r="C6017" s="36" t="s">
        <v>534</v>
      </c>
      <c r="D6017" s="36" t="s">
        <v>548</v>
      </c>
      <c r="E6017" s="39" t="s">
        <v>119</v>
      </c>
      <c r="F6017" s="38">
        <v>8.6</v>
      </c>
      <c r="G6017" s="37">
        <v>5</v>
      </c>
      <c r="H6017" s="37">
        <v>5</v>
      </c>
      <c r="I6017" s="37">
        <v>5</v>
      </c>
      <c r="J6017" s="37">
        <v>5</v>
      </c>
      <c r="K6017" s="37">
        <v>10</v>
      </c>
      <c r="L6017" s="37">
        <v>10</v>
      </c>
      <c r="M6017" s="37">
        <v>5</v>
      </c>
      <c r="N6017" s="37">
        <v>10</v>
      </c>
      <c r="O6017" s="37">
        <v>10</v>
      </c>
      <c r="P6017" s="37">
        <v>10</v>
      </c>
      <c r="Q6017" s="37">
        <v>5</v>
      </c>
    </row>
    <row r="6018" spans="1:17">
      <c r="A6018" s="174">
        <v>36</v>
      </c>
      <c r="B6018">
        <v>3</v>
      </c>
      <c r="C6018" s="36" t="s">
        <v>534</v>
      </c>
      <c r="D6018" s="36" t="s">
        <v>547</v>
      </c>
      <c r="E6018" s="39" t="s">
        <v>119</v>
      </c>
      <c r="F6018" s="38">
        <v>9</v>
      </c>
      <c r="G6018" s="37">
        <v>5</v>
      </c>
      <c r="H6018" s="37">
        <v>5</v>
      </c>
      <c r="I6018" s="37">
        <v>5</v>
      </c>
      <c r="J6018" s="37">
        <v>5</v>
      </c>
      <c r="K6018" s="37">
        <v>10</v>
      </c>
      <c r="L6018" s="37">
        <v>10</v>
      </c>
      <c r="M6018" s="37">
        <v>5</v>
      </c>
      <c r="N6018" s="37">
        <v>10</v>
      </c>
      <c r="O6018" s="37">
        <v>10</v>
      </c>
      <c r="P6018" s="37">
        <v>10</v>
      </c>
      <c r="Q6018" s="37">
        <v>5</v>
      </c>
    </row>
    <row r="6019" spans="1:17">
      <c r="A6019" s="174">
        <v>35</v>
      </c>
      <c r="B6019">
        <v>4</v>
      </c>
      <c r="C6019" s="36" t="s">
        <v>534</v>
      </c>
      <c r="D6019" s="36" t="s">
        <v>546</v>
      </c>
      <c r="E6019" s="39" t="s">
        <v>119</v>
      </c>
      <c r="F6019" s="38">
        <v>8.6</v>
      </c>
      <c r="G6019" s="37">
        <v>5</v>
      </c>
      <c r="H6019" s="37">
        <v>5</v>
      </c>
      <c r="I6019" s="37">
        <v>5</v>
      </c>
      <c r="J6019" s="37">
        <v>5</v>
      </c>
      <c r="K6019" s="37">
        <v>10</v>
      </c>
      <c r="L6019" s="37">
        <v>10</v>
      </c>
      <c r="M6019" s="37">
        <v>5</v>
      </c>
      <c r="N6019" s="37">
        <v>10</v>
      </c>
      <c r="O6019" s="37">
        <v>10</v>
      </c>
      <c r="P6019" s="37">
        <v>10</v>
      </c>
      <c r="Q6019" s="37">
        <v>5</v>
      </c>
    </row>
    <row r="6020" spans="1:17">
      <c r="A6020" s="174">
        <v>34</v>
      </c>
      <c r="B6020">
        <v>5</v>
      </c>
      <c r="C6020" s="36" t="s">
        <v>534</v>
      </c>
      <c r="D6020" s="36" t="s">
        <v>545</v>
      </c>
      <c r="E6020" s="39" t="s">
        <v>119</v>
      </c>
      <c r="F6020" s="38">
        <v>8.8000000000000007</v>
      </c>
      <c r="G6020" s="37">
        <v>5</v>
      </c>
      <c r="H6020" s="37">
        <v>5</v>
      </c>
      <c r="I6020" s="37">
        <v>5</v>
      </c>
      <c r="J6020" s="37">
        <v>5</v>
      </c>
      <c r="K6020" s="37">
        <v>10</v>
      </c>
      <c r="L6020" s="37">
        <v>10</v>
      </c>
      <c r="M6020" s="37">
        <v>5</v>
      </c>
      <c r="N6020" s="37">
        <v>10</v>
      </c>
      <c r="O6020" s="37">
        <v>10</v>
      </c>
      <c r="P6020" s="37">
        <v>10</v>
      </c>
      <c r="Q6020" s="37">
        <v>5</v>
      </c>
    </row>
    <row r="6021" spans="1:17">
      <c r="A6021" s="174">
        <v>33</v>
      </c>
      <c r="B6021">
        <v>6</v>
      </c>
      <c r="C6021" s="36" t="s">
        <v>534</v>
      </c>
      <c r="D6021" s="42" t="s">
        <v>544</v>
      </c>
      <c r="E6021" s="41" t="s">
        <v>119</v>
      </c>
      <c r="F6021" s="40">
        <v>9.5</v>
      </c>
      <c r="G6021" s="37">
        <v>5</v>
      </c>
      <c r="H6021" s="37">
        <v>5</v>
      </c>
      <c r="I6021" s="37">
        <v>5</v>
      </c>
      <c r="J6021" s="37">
        <v>5</v>
      </c>
      <c r="K6021" s="37">
        <v>10</v>
      </c>
      <c r="L6021" s="37">
        <v>10</v>
      </c>
      <c r="M6021" s="37">
        <v>5</v>
      </c>
      <c r="N6021" s="37">
        <v>10</v>
      </c>
      <c r="O6021" s="37">
        <v>10</v>
      </c>
      <c r="P6021" s="37">
        <v>10</v>
      </c>
      <c r="Q6021" s="37">
        <v>5</v>
      </c>
    </row>
    <row r="6022" spans="1:17">
      <c r="A6022" s="174">
        <v>32</v>
      </c>
      <c r="B6022">
        <v>7</v>
      </c>
      <c r="C6022" s="36" t="s">
        <v>534</v>
      </c>
      <c r="D6022" s="36" t="s">
        <v>543</v>
      </c>
      <c r="E6022" s="39" t="s">
        <v>119</v>
      </c>
      <c r="F6022" s="38">
        <v>8.1999999999999993</v>
      </c>
      <c r="G6022" s="37">
        <v>5</v>
      </c>
      <c r="H6022" s="37">
        <v>5</v>
      </c>
      <c r="I6022" s="37">
        <v>5</v>
      </c>
      <c r="J6022" s="37">
        <v>5</v>
      </c>
      <c r="K6022" s="37">
        <v>10</v>
      </c>
      <c r="L6022" s="37">
        <v>10</v>
      </c>
      <c r="M6022" s="37">
        <v>5</v>
      </c>
      <c r="N6022" s="37">
        <v>10</v>
      </c>
      <c r="O6022" s="37">
        <v>10</v>
      </c>
      <c r="P6022" s="37">
        <v>10</v>
      </c>
      <c r="Q6022" s="37">
        <v>5</v>
      </c>
    </row>
    <row r="6023" spans="1:17">
      <c r="A6023" s="174">
        <v>31</v>
      </c>
      <c r="B6023">
        <v>8</v>
      </c>
      <c r="C6023" s="36" t="s">
        <v>534</v>
      </c>
      <c r="D6023" s="36" t="s">
        <v>542</v>
      </c>
      <c r="E6023" s="39" t="s">
        <v>119</v>
      </c>
      <c r="F6023" s="38">
        <v>9.1999999999999993</v>
      </c>
      <c r="G6023" s="37">
        <v>5</v>
      </c>
      <c r="H6023" s="37">
        <v>5</v>
      </c>
      <c r="I6023" s="37">
        <v>5</v>
      </c>
      <c r="J6023" s="37">
        <v>5</v>
      </c>
      <c r="K6023" s="37">
        <v>10</v>
      </c>
      <c r="L6023" s="37">
        <v>10</v>
      </c>
      <c r="M6023" s="37">
        <v>5</v>
      </c>
      <c r="N6023" s="37">
        <v>10</v>
      </c>
      <c r="O6023" s="37">
        <v>10</v>
      </c>
      <c r="P6023" s="37">
        <v>10</v>
      </c>
      <c r="Q6023" s="37">
        <v>5</v>
      </c>
    </row>
    <row r="6024" spans="1:17">
      <c r="A6024" s="174">
        <v>30</v>
      </c>
      <c r="B6024">
        <v>9</v>
      </c>
      <c r="C6024" s="36" t="s">
        <v>534</v>
      </c>
      <c r="D6024" s="42" t="s">
        <v>541</v>
      </c>
      <c r="E6024" s="41" t="s">
        <v>119</v>
      </c>
      <c r="F6024" s="40">
        <v>9.6</v>
      </c>
      <c r="G6024" s="37">
        <v>5</v>
      </c>
      <c r="H6024" s="37">
        <v>5</v>
      </c>
      <c r="I6024" s="37">
        <v>5</v>
      </c>
      <c r="J6024" s="37">
        <v>5</v>
      </c>
      <c r="K6024" s="37">
        <v>10</v>
      </c>
      <c r="L6024" s="37">
        <v>10</v>
      </c>
      <c r="M6024" s="37">
        <v>5</v>
      </c>
      <c r="N6024" s="37">
        <v>10</v>
      </c>
      <c r="O6024" s="37">
        <v>10</v>
      </c>
      <c r="P6024" s="37">
        <v>10</v>
      </c>
      <c r="Q6024" s="37">
        <v>5</v>
      </c>
    </row>
    <row r="6025" spans="1:17">
      <c r="A6025" s="174">
        <v>29</v>
      </c>
      <c r="B6025">
        <v>10</v>
      </c>
      <c r="C6025" s="36" t="s">
        <v>534</v>
      </c>
      <c r="D6025" s="36" t="s">
        <v>540</v>
      </c>
      <c r="E6025" s="39" t="s">
        <v>119</v>
      </c>
      <c r="F6025" s="38">
        <v>7.4</v>
      </c>
      <c r="G6025" s="37">
        <v>5</v>
      </c>
      <c r="H6025" s="37">
        <v>5</v>
      </c>
      <c r="I6025" s="37">
        <v>5</v>
      </c>
      <c r="J6025" s="37">
        <v>5</v>
      </c>
      <c r="K6025" s="37">
        <v>10</v>
      </c>
      <c r="L6025" s="37">
        <v>10</v>
      </c>
      <c r="M6025" s="37">
        <v>5</v>
      </c>
      <c r="N6025" s="37">
        <v>10</v>
      </c>
      <c r="O6025" s="37">
        <v>10</v>
      </c>
      <c r="P6025" s="37">
        <v>10</v>
      </c>
      <c r="Q6025" s="37">
        <v>5</v>
      </c>
    </row>
    <row r="6026" spans="1:17">
      <c r="A6026" s="174">
        <v>28</v>
      </c>
      <c r="B6026">
        <v>11</v>
      </c>
      <c r="C6026" s="36" t="s">
        <v>534</v>
      </c>
      <c r="D6026" s="36" t="s">
        <v>539</v>
      </c>
      <c r="E6026" s="39" t="s">
        <v>119</v>
      </c>
      <c r="F6026" s="38">
        <v>8.6</v>
      </c>
      <c r="G6026" s="37">
        <v>5</v>
      </c>
      <c r="H6026" s="37">
        <v>5</v>
      </c>
      <c r="I6026" s="37">
        <v>5</v>
      </c>
      <c r="J6026" s="37">
        <v>5</v>
      </c>
      <c r="K6026" s="37">
        <v>10</v>
      </c>
      <c r="L6026" s="37">
        <v>10</v>
      </c>
      <c r="M6026" s="37">
        <v>5</v>
      </c>
      <c r="N6026" s="37">
        <v>10</v>
      </c>
      <c r="O6026" s="37">
        <v>10</v>
      </c>
      <c r="P6026" s="37">
        <v>10</v>
      </c>
      <c r="Q6026" s="37">
        <v>5</v>
      </c>
    </row>
    <row r="6027" spans="1:17">
      <c r="A6027" s="174">
        <v>27</v>
      </c>
      <c r="B6027">
        <v>12</v>
      </c>
      <c r="C6027" s="36" t="s">
        <v>534</v>
      </c>
      <c r="D6027" s="42" t="s">
        <v>538</v>
      </c>
      <c r="E6027" s="41" t="s">
        <v>119</v>
      </c>
      <c r="F6027" s="40">
        <v>9.9</v>
      </c>
      <c r="G6027" s="37">
        <v>5</v>
      </c>
      <c r="H6027" s="37">
        <v>5</v>
      </c>
      <c r="I6027" s="37">
        <v>5</v>
      </c>
      <c r="J6027" s="37">
        <v>5</v>
      </c>
      <c r="K6027" s="37">
        <v>10</v>
      </c>
      <c r="L6027" s="37">
        <v>10</v>
      </c>
      <c r="M6027" s="37">
        <v>5</v>
      </c>
      <c r="N6027" s="37">
        <v>10</v>
      </c>
      <c r="O6027" s="37">
        <v>10</v>
      </c>
      <c r="P6027" s="37">
        <v>10</v>
      </c>
      <c r="Q6027" s="37">
        <v>5</v>
      </c>
    </row>
    <row r="6028" spans="1:17">
      <c r="A6028" s="174">
        <v>26</v>
      </c>
      <c r="B6028">
        <v>13</v>
      </c>
      <c r="C6028" s="36" t="s">
        <v>534</v>
      </c>
      <c r="D6028" s="36" t="s">
        <v>537</v>
      </c>
      <c r="E6028" s="39" t="s">
        <v>119</v>
      </c>
      <c r="F6028" s="38">
        <v>8.4</v>
      </c>
      <c r="G6028" s="37">
        <v>5</v>
      </c>
      <c r="H6028" s="37">
        <v>5</v>
      </c>
      <c r="I6028" s="37">
        <v>5</v>
      </c>
      <c r="J6028" s="37">
        <v>5</v>
      </c>
      <c r="K6028" s="37">
        <v>10</v>
      </c>
      <c r="L6028" s="37">
        <v>10</v>
      </c>
      <c r="M6028" s="37">
        <v>5</v>
      </c>
      <c r="N6028" s="37">
        <v>10</v>
      </c>
      <c r="O6028" s="37">
        <v>10</v>
      </c>
      <c r="P6028" s="37">
        <v>10</v>
      </c>
      <c r="Q6028" s="37">
        <v>5</v>
      </c>
    </row>
    <row r="6029" spans="1:17">
      <c r="A6029" s="174">
        <v>25</v>
      </c>
      <c r="B6029">
        <v>14</v>
      </c>
      <c r="C6029" s="36" t="s">
        <v>534</v>
      </c>
      <c r="D6029" s="42" t="s">
        <v>536</v>
      </c>
      <c r="E6029" s="41" t="s">
        <v>119</v>
      </c>
      <c r="F6029" s="40">
        <v>9.5</v>
      </c>
      <c r="G6029" s="37">
        <v>5</v>
      </c>
      <c r="H6029" s="37">
        <v>5</v>
      </c>
      <c r="I6029" s="37">
        <v>5</v>
      </c>
      <c r="J6029" s="37">
        <v>5</v>
      </c>
      <c r="K6029" s="37">
        <v>10</v>
      </c>
      <c r="L6029" s="37">
        <v>10</v>
      </c>
      <c r="M6029" s="37">
        <v>5</v>
      </c>
      <c r="N6029" s="37">
        <v>10</v>
      </c>
      <c r="O6029" s="37">
        <v>10</v>
      </c>
      <c r="P6029" s="37">
        <v>10</v>
      </c>
      <c r="Q6029" s="37">
        <v>5</v>
      </c>
    </row>
    <row r="6030" spans="1:17">
      <c r="A6030" s="174">
        <v>24</v>
      </c>
      <c r="B6030">
        <v>15</v>
      </c>
      <c r="C6030" s="36" t="s">
        <v>534</v>
      </c>
      <c r="D6030" s="36" t="s">
        <v>535</v>
      </c>
      <c r="E6030" s="39" t="s">
        <v>119</v>
      </c>
      <c r="F6030" s="38">
        <v>8.1999999999999993</v>
      </c>
      <c r="G6030" s="37">
        <v>5</v>
      </c>
      <c r="H6030" s="37">
        <v>5</v>
      </c>
      <c r="I6030" s="37">
        <v>5</v>
      </c>
      <c r="J6030" s="37">
        <v>5</v>
      </c>
      <c r="K6030" s="37">
        <v>10</v>
      </c>
      <c r="L6030" s="37">
        <v>10</v>
      </c>
      <c r="M6030" s="37">
        <v>5</v>
      </c>
      <c r="N6030" s="37">
        <v>10</v>
      </c>
      <c r="O6030" s="37">
        <v>10</v>
      </c>
      <c r="P6030" s="37">
        <v>10</v>
      </c>
      <c r="Q6030" s="37">
        <v>5</v>
      </c>
    </row>
    <row r="6031" spans="1:17">
      <c r="A6031" s="174">
        <v>23</v>
      </c>
      <c r="C6031" s="36" t="s">
        <v>534</v>
      </c>
      <c r="D6031" s="35" t="s">
        <v>533</v>
      </c>
      <c r="E6031" s="34" t="s">
        <v>119</v>
      </c>
      <c r="F6031" s="130">
        <v>8.77</v>
      </c>
      <c r="G6031" s="33" t="e">
        <f>AVERAGE(#REF!)</f>
        <v>#REF!</v>
      </c>
      <c r="H6031" s="33" t="e">
        <f>AVERAGE(#REF!)</f>
        <v>#REF!</v>
      </c>
      <c r="I6031" s="33" t="e">
        <f>AVERAGE(#REF!)</f>
        <v>#REF!</v>
      </c>
      <c r="J6031" s="33" t="e">
        <f>AVERAGE(#REF!)</f>
        <v>#REF!</v>
      </c>
      <c r="K6031" s="33" t="e">
        <f>AVERAGE(#REF!)</f>
        <v>#REF!</v>
      </c>
      <c r="L6031" s="33" t="e">
        <f>AVERAGE(#REF!)</f>
        <v>#REF!</v>
      </c>
      <c r="M6031" s="33" t="e">
        <f>AVERAGE(#REF!)</f>
        <v>#REF!</v>
      </c>
      <c r="N6031" s="33" t="e">
        <f>AVERAGE(#REF!)</f>
        <v>#REF!</v>
      </c>
      <c r="O6031" s="33" t="e">
        <f>AVERAGE(#REF!)</f>
        <v>#REF!</v>
      </c>
      <c r="P6031" s="33" t="e">
        <f>AVERAGE(#REF!)</f>
        <v>#REF!</v>
      </c>
      <c r="Q6031" s="33" t="e">
        <f>AVERAGE(#REF!)</f>
        <v>#REF!</v>
      </c>
    </row>
    <row r="6032" spans="1:17">
      <c r="A6032" s="174">
        <v>22</v>
      </c>
      <c r="B6032">
        <v>1</v>
      </c>
      <c r="C6032" s="36" t="s">
        <v>608</v>
      </c>
      <c r="D6032" s="42" t="s">
        <v>621</v>
      </c>
      <c r="E6032" s="41" t="s">
        <v>119</v>
      </c>
      <c r="F6032" s="40">
        <v>9.8000000000000007</v>
      </c>
      <c r="G6032" s="37">
        <v>8</v>
      </c>
      <c r="H6032" s="37">
        <v>7</v>
      </c>
      <c r="I6032" s="37">
        <v>6</v>
      </c>
      <c r="J6032" s="37">
        <v>6</v>
      </c>
      <c r="K6032" s="37">
        <v>14</v>
      </c>
      <c r="L6032" s="37">
        <v>13</v>
      </c>
      <c r="M6032" s="37">
        <v>8</v>
      </c>
      <c r="N6032" s="37">
        <v>16</v>
      </c>
      <c r="O6032" s="37">
        <v>16</v>
      </c>
      <c r="P6032" s="37">
        <v>18</v>
      </c>
      <c r="Q6032" s="37">
        <v>9</v>
      </c>
    </row>
    <row r="6033" spans="1:17">
      <c r="A6033" s="174">
        <v>21</v>
      </c>
      <c r="B6033">
        <v>2</v>
      </c>
      <c r="C6033" s="36" t="s">
        <v>608</v>
      </c>
      <c r="D6033" s="36" t="s">
        <v>620</v>
      </c>
      <c r="E6033" s="39" t="s">
        <v>119</v>
      </c>
      <c r="F6033" s="38">
        <v>8.8000000000000007</v>
      </c>
      <c r="G6033" s="37">
        <v>7</v>
      </c>
      <c r="H6033" s="37">
        <v>5</v>
      </c>
      <c r="I6033" s="37">
        <v>6</v>
      </c>
      <c r="J6033" s="37">
        <v>6</v>
      </c>
      <c r="K6033" s="37">
        <v>13</v>
      </c>
      <c r="L6033" s="37">
        <v>11</v>
      </c>
      <c r="M6033" s="37">
        <v>6</v>
      </c>
      <c r="N6033" s="37">
        <v>14</v>
      </c>
      <c r="O6033" s="37">
        <v>14</v>
      </c>
      <c r="P6033" s="37">
        <v>16</v>
      </c>
      <c r="Q6033" s="37">
        <v>10</v>
      </c>
    </row>
    <row r="6034" spans="1:17">
      <c r="A6034" s="174">
        <v>20</v>
      </c>
      <c r="B6034">
        <v>3</v>
      </c>
      <c r="C6034" s="36" t="s">
        <v>608</v>
      </c>
      <c r="D6034" s="42" t="s">
        <v>619</v>
      </c>
      <c r="E6034" s="41" t="s">
        <v>119</v>
      </c>
      <c r="F6034" s="40">
        <v>9.6999999999999993</v>
      </c>
      <c r="G6034" s="37">
        <v>10</v>
      </c>
      <c r="H6034" s="37">
        <v>6</v>
      </c>
      <c r="I6034" s="37">
        <v>6</v>
      </c>
      <c r="J6034" s="37">
        <v>6</v>
      </c>
      <c r="K6034" s="37">
        <v>18</v>
      </c>
      <c r="L6034" s="37">
        <v>16</v>
      </c>
      <c r="M6034" s="37">
        <v>9</v>
      </c>
      <c r="N6034" s="37">
        <v>16</v>
      </c>
      <c r="O6034" s="37">
        <v>16</v>
      </c>
      <c r="P6034" s="37">
        <v>19</v>
      </c>
      <c r="Q6034" s="37">
        <v>10</v>
      </c>
    </row>
    <row r="6035" spans="1:17">
      <c r="A6035" s="174">
        <v>19</v>
      </c>
      <c r="B6035">
        <v>4</v>
      </c>
      <c r="C6035" s="36" t="s">
        <v>608</v>
      </c>
      <c r="D6035" s="36" t="s">
        <v>618</v>
      </c>
      <c r="E6035" s="39" t="s">
        <v>119</v>
      </c>
      <c r="F6035" s="38">
        <v>9.3000000000000007</v>
      </c>
      <c r="G6035" s="37">
        <v>9</v>
      </c>
      <c r="H6035" s="37">
        <v>8</v>
      </c>
      <c r="I6035" s="37">
        <v>7</v>
      </c>
      <c r="J6035" s="37">
        <v>7</v>
      </c>
      <c r="K6035" s="37">
        <v>14</v>
      </c>
      <c r="L6035" s="37">
        <v>14</v>
      </c>
      <c r="M6035" s="37">
        <v>7</v>
      </c>
      <c r="N6035" s="37">
        <v>16</v>
      </c>
      <c r="O6035" s="37">
        <v>16</v>
      </c>
      <c r="P6035" s="37">
        <v>14</v>
      </c>
      <c r="Q6035" s="37">
        <v>10</v>
      </c>
    </row>
    <row r="6036" spans="1:17">
      <c r="A6036" s="174">
        <v>18</v>
      </c>
      <c r="B6036">
        <v>5</v>
      </c>
      <c r="C6036" s="36" t="s">
        <v>608</v>
      </c>
      <c r="D6036" s="36" t="s">
        <v>617</v>
      </c>
      <c r="E6036" s="39" t="s">
        <v>119</v>
      </c>
      <c r="F6036" s="38">
        <v>9</v>
      </c>
      <c r="G6036" s="37">
        <v>10</v>
      </c>
      <c r="H6036" s="37">
        <v>6</v>
      </c>
      <c r="I6036" s="37">
        <v>6</v>
      </c>
      <c r="J6036" s="37">
        <v>6</v>
      </c>
      <c r="K6036" s="37">
        <v>14</v>
      </c>
      <c r="L6036" s="37">
        <v>16</v>
      </c>
      <c r="M6036" s="37">
        <v>7</v>
      </c>
      <c r="N6036" s="37">
        <v>19</v>
      </c>
      <c r="O6036" s="37">
        <v>18</v>
      </c>
      <c r="P6036" s="37">
        <v>20</v>
      </c>
      <c r="Q6036" s="37">
        <v>10</v>
      </c>
    </row>
    <row r="6037" spans="1:17">
      <c r="A6037" s="174">
        <v>17</v>
      </c>
      <c r="B6037">
        <v>6</v>
      </c>
      <c r="C6037" s="36" t="s">
        <v>608</v>
      </c>
      <c r="D6037" s="36" t="s">
        <v>616</v>
      </c>
      <c r="E6037" s="39" t="s">
        <v>119</v>
      </c>
      <c r="F6037" s="38">
        <v>9</v>
      </c>
      <c r="G6037" s="37">
        <v>8</v>
      </c>
      <c r="H6037" s="37">
        <v>6</v>
      </c>
      <c r="I6037" s="37">
        <v>7</v>
      </c>
      <c r="J6037" s="37">
        <v>6</v>
      </c>
      <c r="K6037" s="37">
        <v>14</v>
      </c>
      <c r="L6037" s="37">
        <v>12</v>
      </c>
      <c r="M6037" s="37">
        <v>6</v>
      </c>
      <c r="N6037" s="37">
        <v>14</v>
      </c>
      <c r="O6037" s="37">
        <v>14</v>
      </c>
      <c r="P6037" s="37">
        <v>12</v>
      </c>
      <c r="Q6037" s="37">
        <v>6</v>
      </c>
    </row>
    <row r="6038" spans="1:17">
      <c r="A6038" s="174">
        <v>16</v>
      </c>
      <c r="B6038">
        <v>7</v>
      </c>
      <c r="C6038" s="36" t="s">
        <v>608</v>
      </c>
      <c r="D6038" s="36" t="s">
        <v>615</v>
      </c>
      <c r="E6038" s="39" t="s">
        <v>119</v>
      </c>
      <c r="F6038" s="38">
        <v>8.3000000000000007</v>
      </c>
      <c r="G6038" s="37">
        <v>8</v>
      </c>
      <c r="H6038" s="37">
        <v>8</v>
      </c>
      <c r="I6038" s="37">
        <v>6</v>
      </c>
      <c r="J6038" s="37">
        <v>8</v>
      </c>
      <c r="K6038" s="37">
        <v>12</v>
      </c>
      <c r="L6038" s="37">
        <v>11</v>
      </c>
      <c r="M6038" s="37">
        <v>4</v>
      </c>
      <c r="N6038" s="37">
        <v>15</v>
      </c>
      <c r="O6038" s="37">
        <v>15</v>
      </c>
      <c r="P6038" s="37">
        <v>13</v>
      </c>
      <c r="Q6038" s="37">
        <v>6</v>
      </c>
    </row>
    <row r="6039" spans="1:17">
      <c r="A6039" s="174">
        <v>15</v>
      </c>
      <c r="B6039">
        <v>8</v>
      </c>
      <c r="C6039" s="36" t="s">
        <v>608</v>
      </c>
      <c r="D6039" s="36" t="s">
        <v>614</v>
      </c>
      <c r="E6039" s="39" t="s">
        <v>119</v>
      </c>
      <c r="F6039" s="38">
        <v>8.6</v>
      </c>
      <c r="G6039" s="37">
        <v>7</v>
      </c>
      <c r="H6039" s="37">
        <v>6</v>
      </c>
      <c r="I6039" s="37">
        <v>6</v>
      </c>
      <c r="J6039" s="37">
        <v>7</v>
      </c>
      <c r="K6039" s="37">
        <v>13</v>
      </c>
      <c r="L6039" s="37">
        <v>11</v>
      </c>
      <c r="M6039" s="37">
        <v>6</v>
      </c>
      <c r="N6039" s="37">
        <v>12</v>
      </c>
      <c r="O6039" s="37">
        <v>14</v>
      </c>
      <c r="P6039" s="37">
        <v>13</v>
      </c>
      <c r="Q6039" s="37">
        <v>6</v>
      </c>
    </row>
    <row r="6040" spans="1:17">
      <c r="A6040" s="174">
        <v>14</v>
      </c>
      <c r="B6040">
        <v>9</v>
      </c>
      <c r="C6040" s="36" t="s">
        <v>608</v>
      </c>
      <c r="D6040" s="36" t="s">
        <v>613</v>
      </c>
      <c r="E6040" s="39" t="s">
        <v>119</v>
      </c>
      <c r="F6040" s="38">
        <v>8.6999999999999993</v>
      </c>
      <c r="G6040" s="37">
        <v>8</v>
      </c>
      <c r="H6040" s="37">
        <v>7</v>
      </c>
      <c r="I6040" s="37">
        <v>6</v>
      </c>
      <c r="J6040" s="37">
        <v>8</v>
      </c>
      <c r="K6040" s="37">
        <v>14</v>
      </c>
      <c r="L6040" s="37">
        <v>12</v>
      </c>
      <c r="M6040" s="37">
        <v>5</v>
      </c>
      <c r="N6040" s="37">
        <v>17</v>
      </c>
      <c r="O6040" s="37">
        <v>16</v>
      </c>
      <c r="P6040" s="37">
        <v>17</v>
      </c>
      <c r="Q6040" s="37">
        <v>9</v>
      </c>
    </row>
    <row r="6041" spans="1:17">
      <c r="A6041" s="174">
        <v>13</v>
      </c>
      <c r="B6041">
        <v>10</v>
      </c>
      <c r="C6041" s="36" t="s">
        <v>608</v>
      </c>
      <c r="D6041" s="36" t="s">
        <v>612</v>
      </c>
      <c r="E6041" s="39" t="s">
        <v>119</v>
      </c>
      <c r="F6041" s="38">
        <v>8.8000000000000007</v>
      </c>
      <c r="G6041" s="37">
        <v>9</v>
      </c>
      <c r="H6041" s="37">
        <v>8</v>
      </c>
      <c r="I6041" s="37">
        <v>7</v>
      </c>
      <c r="J6041" s="37">
        <v>6</v>
      </c>
      <c r="K6041" s="37">
        <v>14</v>
      </c>
      <c r="L6041" s="37">
        <v>14</v>
      </c>
      <c r="M6041" s="37">
        <v>4</v>
      </c>
      <c r="N6041" s="37">
        <v>16</v>
      </c>
      <c r="O6041" s="37">
        <v>16</v>
      </c>
      <c r="P6041" s="37">
        <v>16</v>
      </c>
      <c r="Q6041" s="37">
        <v>9</v>
      </c>
    </row>
    <row r="6042" spans="1:17">
      <c r="A6042" s="174">
        <v>12</v>
      </c>
      <c r="B6042">
        <v>11</v>
      </c>
      <c r="C6042" s="36" t="s">
        <v>608</v>
      </c>
      <c r="D6042" s="36" t="s">
        <v>611</v>
      </c>
      <c r="E6042" s="39" t="s">
        <v>119</v>
      </c>
      <c r="F6042" s="38">
        <v>8.6</v>
      </c>
      <c r="G6042" s="37">
        <v>9</v>
      </c>
      <c r="H6042" s="37">
        <v>6</v>
      </c>
      <c r="I6042" s="37">
        <v>6</v>
      </c>
      <c r="J6042" s="37">
        <v>8</v>
      </c>
      <c r="K6042" s="37">
        <v>14</v>
      </c>
      <c r="L6042" s="37">
        <v>12</v>
      </c>
      <c r="M6042" s="37">
        <v>6</v>
      </c>
      <c r="N6042" s="37">
        <v>15</v>
      </c>
      <c r="O6042" s="37">
        <v>14</v>
      </c>
      <c r="P6042" s="37">
        <v>15</v>
      </c>
      <c r="Q6042" s="37">
        <v>7</v>
      </c>
    </row>
    <row r="6043" spans="1:17">
      <c r="A6043" s="174">
        <v>11</v>
      </c>
      <c r="B6043">
        <v>12</v>
      </c>
      <c r="C6043" s="36" t="s">
        <v>608</v>
      </c>
      <c r="D6043" s="36" t="s">
        <v>610</v>
      </c>
      <c r="E6043" s="39" t="s">
        <v>119</v>
      </c>
      <c r="F6043" s="38">
        <v>8.9</v>
      </c>
      <c r="G6043" s="37">
        <v>10</v>
      </c>
      <c r="H6043" s="37">
        <v>8</v>
      </c>
      <c r="I6043" s="37">
        <v>7</v>
      </c>
      <c r="J6043" s="37">
        <v>8</v>
      </c>
      <c r="K6043" s="37">
        <v>16</v>
      </c>
      <c r="L6043" s="37">
        <v>14</v>
      </c>
      <c r="M6043" s="37">
        <v>8</v>
      </c>
      <c r="N6043" s="37">
        <v>15</v>
      </c>
      <c r="O6043" s="37">
        <v>16</v>
      </c>
      <c r="P6043" s="37">
        <v>15</v>
      </c>
      <c r="Q6043" s="37">
        <v>10</v>
      </c>
    </row>
    <row r="6044" spans="1:17">
      <c r="A6044" s="174">
        <v>10</v>
      </c>
      <c r="B6044">
        <v>13</v>
      </c>
      <c r="C6044" s="36" t="s">
        <v>608</v>
      </c>
      <c r="D6044" s="42" t="s">
        <v>609</v>
      </c>
      <c r="E6044" s="41" t="s">
        <v>119</v>
      </c>
      <c r="F6044" s="40">
        <v>9.6999999999999993</v>
      </c>
      <c r="G6044" s="37">
        <v>9</v>
      </c>
      <c r="H6044" s="37">
        <v>8</v>
      </c>
      <c r="I6044" s="37">
        <v>6</v>
      </c>
      <c r="J6044" s="37">
        <v>7</v>
      </c>
      <c r="K6044" s="37">
        <v>15</v>
      </c>
      <c r="L6044" s="37">
        <v>16</v>
      </c>
      <c r="M6044" s="37">
        <v>8</v>
      </c>
      <c r="N6044" s="37">
        <v>18</v>
      </c>
      <c r="O6044" s="37">
        <v>16</v>
      </c>
      <c r="P6044" s="37">
        <v>18</v>
      </c>
      <c r="Q6044" s="37">
        <v>9</v>
      </c>
    </row>
    <row r="6045" spans="1:17">
      <c r="A6045" s="174">
        <v>9</v>
      </c>
      <c r="C6045" s="36" t="s">
        <v>608</v>
      </c>
      <c r="D6045" s="35" t="s">
        <v>8678</v>
      </c>
      <c r="E6045" s="34" t="s">
        <v>119</v>
      </c>
      <c r="F6045" s="130">
        <v>9.0039999999999996</v>
      </c>
      <c r="G6045" s="33">
        <f t="shared" ref="G6045:Q6045" si="35">AVERAGE(G6042:G6044)</f>
        <v>9.3333333333333339</v>
      </c>
      <c r="H6045" s="33">
        <f t="shared" si="35"/>
        <v>7.333333333333333</v>
      </c>
      <c r="I6045" s="33">
        <f t="shared" si="35"/>
        <v>6.333333333333333</v>
      </c>
      <c r="J6045" s="33">
        <f t="shared" si="35"/>
        <v>7.666666666666667</v>
      </c>
      <c r="K6045" s="33">
        <f t="shared" si="35"/>
        <v>15</v>
      </c>
      <c r="L6045" s="33">
        <f t="shared" si="35"/>
        <v>14</v>
      </c>
      <c r="M6045" s="33">
        <f t="shared" si="35"/>
        <v>7.333333333333333</v>
      </c>
      <c r="N6045" s="33">
        <f t="shared" si="35"/>
        <v>16</v>
      </c>
      <c r="O6045" s="33">
        <f t="shared" si="35"/>
        <v>15.333333333333334</v>
      </c>
      <c r="P6045" s="33">
        <f t="shared" si="35"/>
        <v>16</v>
      </c>
      <c r="Q6045" s="33">
        <f t="shared" si="35"/>
        <v>8.6666666666666661</v>
      </c>
    </row>
    <row r="6046" spans="1:17" ht="14.45" customHeight="1">
      <c r="A6046" s="174">
        <v>8</v>
      </c>
      <c r="C6046" s="144" t="s">
        <v>8226</v>
      </c>
      <c r="D6046" s="144" t="s">
        <v>8220</v>
      </c>
      <c r="E6046" s="145"/>
      <c r="F6046" s="146"/>
      <c r="G6046" s="33"/>
      <c r="H6046" s="33"/>
      <c r="I6046" s="33"/>
      <c r="J6046" s="33"/>
      <c r="K6046" s="33"/>
      <c r="L6046" s="33"/>
      <c r="M6046" s="33"/>
      <c r="N6046" s="33"/>
      <c r="O6046" s="33"/>
      <c r="P6046" s="33"/>
      <c r="Q6046" s="33"/>
    </row>
    <row r="6047" spans="1:17" ht="14.45" customHeight="1">
      <c r="A6047" s="174">
        <v>7</v>
      </c>
      <c r="C6047" s="144" t="s">
        <v>8226</v>
      </c>
      <c r="D6047" s="144" t="s">
        <v>8221</v>
      </c>
      <c r="E6047" s="145"/>
      <c r="F6047" s="146"/>
      <c r="G6047" s="33"/>
      <c r="H6047" s="33"/>
      <c r="I6047" s="33"/>
      <c r="J6047" s="33"/>
      <c r="K6047" s="33"/>
      <c r="L6047" s="33"/>
      <c r="M6047" s="33"/>
      <c r="N6047" s="33"/>
      <c r="O6047" s="33"/>
      <c r="P6047" s="33"/>
      <c r="Q6047" s="33"/>
    </row>
    <row r="6048" spans="1:17" ht="14.45" customHeight="1">
      <c r="A6048" s="174">
        <v>6</v>
      </c>
      <c r="C6048" s="144" t="s">
        <v>8226</v>
      </c>
      <c r="D6048" s="144" t="s">
        <v>8227</v>
      </c>
      <c r="E6048" s="145"/>
      <c r="F6048" s="146"/>
      <c r="G6048" s="33"/>
      <c r="H6048" s="33"/>
      <c r="I6048" s="33"/>
      <c r="J6048" s="33"/>
      <c r="K6048" s="33"/>
      <c r="L6048" s="33"/>
      <c r="M6048" s="33"/>
      <c r="N6048" s="33"/>
      <c r="O6048" s="33"/>
      <c r="P6048" s="33"/>
      <c r="Q6048" s="33"/>
    </row>
    <row r="6049" spans="1:33" ht="14.45" customHeight="1">
      <c r="A6049" s="174">
        <v>5</v>
      </c>
      <c r="C6049" s="147" t="s">
        <v>8226</v>
      </c>
      <c r="D6049" s="147" t="s">
        <v>8224</v>
      </c>
      <c r="E6049" s="148"/>
      <c r="F6049" s="149"/>
      <c r="G6049" s="33"/>
      <c r="H6049" s="33"/>
      <c r="I6049" s="33"/>
      <c r="J6049" s="33"/>
      <c r="K6049" s="33"/>
      <c r="L6049" s="33"/>
      <c r="M6049" s="33"/>
      <c r="N6049" s="33"/>
      <c r="O6049" s="33"/>
      <c r="P6049" s="33"/>
      <c r="Q6049" s="33"/>
    </row>
    <row r="6050" spans="1:33" ht="14.45" customHeight="1">
      <c r="A6050" s="174">
        <v>4</v>
      </c>
      <c r="C6050" s="147" t="s">
        <v>8226</v>
      </c>
      <c r="D6050" s="147" t="s">
        <v>8218</v>
      </c>
      <c r="E6050" s="148"/>
      <c r="F6050" s="149"/>
      <c r="G6050" s="33"/>
      <c r="H6050" s="33"/>
      <c r="I6050" s="33"/>
      <c r="J6050" s="33"/>
      <c r="K6050" s="33"/>
      <c r="L6050" s="33"/>
      <c r="M6050" s="33"/>
      <c r="N6050" s="33"/>
      <c r="O6050" s="33"/>
      <c r="P6050" s="33"/>
      <c r="Q6050" s="33"/>
    </row>
    <row r="6051" spans="1:33" ht="14.45" customHeight="1">
      <c r="A6051" s="174">
        <v>3</v>
      </c>
      <c r="C6051" s="147" t="s">
        <v>8226</v>
      </c>
      <c r="D6051" s="147" t="s">
        <v>8219</v>
      </c>
      <c r="E6051" s="148"/>
      <c r="F6051" s="149"/>
      <c r="G6051" s="33"/>
      <c r="H6051" s="33"/>
      <c r="I6051" s="33"/>
      <c r="J6051" s="33"/>
      <c r="K6051" s="33"/>
      <c r="L6051" s="33"/>
      <c r="M6051" s="33"/>
      <c r="N6051" s="33"/>
      <c r="O6051" s="33"/>
      <c r="P6051" s="33"/>
      <c r="Q6051" s="33"/>
    </row>
    <row r="6052" spans="1:33" ht="14.45" customHeight="1">
      <c r="A6052" s="174">
        <v>2</v>
      </c>
      <c r="C6052" s="147" t="s">
        <v>8226</v>
      </c>
      <c r="D6052" s="147" t="s">
        <v>8496</v>
      </c>
      <c r="E6052" s="148"/>
      <c r="F6052" s="149"/>
      <c r="G6052" s="33"/>
      <c r="H6052" s="33"/>
      <c r="I6052" s="33"/>
      <c r="J6052" s="33"/>
      <c r="K6052" s="33"/>
      <c r="L6052" s="33"/>
      <c r="M6052" s="33"/>
      <c r="N6052" s="33"/>
      <c r="O6052" s="33"/>
      <c r="P6052" s="33"/>
      <c r="Q6052" s="33"/>
    </row>
    <row r="6053" spans="1:33" s="157" customFormat="1" ht="14.45" customHeight="1" thickBot="1">
      <c r="A6053" s="174">
        <v>1</v>
      </c>
      <c r="C6053" s="158" t="s">
        <v>8226</v>
      </c>
      <c r="D6053" s="158" t="s">
        <v>8228</v>
      </c>
      <c r="E6053" s="159"/>
      <c r="F6053" s="160"/>
      <c r="G6053" s="161"/>
      <c r="H6053" s="161"/>
      <c r="I6053" s="161"/>
      <c r="J6053" s="161"/>
      <c r="K6053" s="161"/>
      <c r="L6053" s="161"/>
      <c r="M6053" s="161"/>
      <c r="N6053" s="161"/>
      <c r="O6053" s="161"/>
      <c r="P6053" s="161"/>
      <c r="Q6053" s="161"/>
      <c r="R6053" s="213"/>
      <c r="S6053" s="162"/>
      <c r="T6053" s="162"/>
      <c r="U6053" s="162"/>
      <c r="V6053" s="162"/>
      <c r="W6053" s="162"/>
      <c r="X6053" s="162"/>
      <c r="Y6053" s="162"/>
      <c r="Z6053" s="162"/>
      <c r="AA6053" s="162"/>
      <c r="AB6053" s="162"/>
      <c r="AC6053" s="162"/>
      <c r="AD6053" s="163"/>
      <c r="AE6053" s="163"/>
      <c r="AF6053" s="163"/>
      <c r="AG6053" s="163"/>
    </row>
    <row r="6054" spans="1:33" ht="16.5" thickTop="1"/>
  </sheetData>
  <sortState xmlns:xlrd2="http://schemas.microsoft.com/office/spreadsheetml/2017/richdata2" ref="B4363:F4597">
    <sortCondition ref="C4363:C4597"/>
    <sortCondition ref="B4363:B4597"/>
  </sortState>
  <phoneticPr fontId="3"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558CF-3A06-4331-9CCC-DCF51AD6B354}">
  <sheetPr codeName="Sheet3">
    <tabColor theme="0"/>
  </sheetPr>
  <dimension ref="A1:FM161"/>
  <sheetViews>
    <sheetView topLeftCell="B1" zoomScale="70" zoomScaleNormal="70" workbookViewId="0">
      <pane xSplit="1" topLeftCell="AO1" activePane="topRight" state="frozen"/>
      <selection activeCell="B1" sqref="B1"/>
      <selection pane="topRight" activeCell="BC5" sqref="BC5"/>
    </sheetView>
  </sheetViews>
  <sheetFormatPr defaultColWidth="10.625" defaultRowHeight="15.75"/>
  <cols>
    <col min="1" max="1" width="0" style="3" hidden="1" customWidth="1"/>
    <col min="2" max="2" width="39.125" style="20" customWidth="1"/>
    <col min="3" max="3" width="13.125" style="21" customWidth="1"/>
    <col min="4" max="5" width="10.625" style="3"/>
    <col min="6" max="6" width="10.625" style="134"/>
    <col min="7" max="19" width="10.625" style="6"/>
    <col min="20" max="20" width="10.625" style="137"/>
    <col min="21" max="164" width="10.625" style="6"/>
    <col min="165" max="169" width="10.625" style="3"/>
    <col min="170" max="16384" width="10.625" style="19"/>
  </cols>
  <sheetData>
    <row r="1" spans="1:169" ht="31.5">
      <c r="A1" s="28" t="s">
        <v>257</v>
      </c>
      <c r="B1" s="29" t="s">
        <v>254</v>
      </c>
      <c r="C1" s="30" t="s">
        <v>6</v>
      </c>
      <c r="D1" s="28" t="s">
        <v>256</v>
      </c>
      <c r="E1" s="28" t="s">
        <v>255</v>
      </c>
      <c r="F1" s="133" t="s">
        <v>253</v>
      </c>
      <c r="G1" s="135" t="s">
        <v>252</v>
      </c>
      <c r="H1" s="135" t="s">
        <v>251</v>
      </c>
      <c r="I1" s="135" t="s">
        <v>250</v>
      </c>
      <c r="J1" s="135" t="s">
        <v>249</v>
      </c>
      <c r="K1" s="135" t="s">
        <v>248</v>
      </c>
      <c r="L1" s="135" t="s">
        <v>247</v>
      </c>
      <c r="M1" s="135" t="s">
        <v>246</v>
      </c>
      <c r="N1" s="135" t="s">
        <v>245</v>
      </c>
      <c r="O1" s="135" t="s">
        <v>244</v>
      </c>
      <c r="P1" s="135" t="s">
        <v>243</v>
      </c>
      <c r="Q1" s="135" t="s">
        <v>242</v>
      </c>
      <c r="R1" s="135" t="s">
        <v>241</v>
      </c>
      <c r="S1" s="135" t="s">
        <v>240</v>
      </c>
      <c r="T1" s="135" t="s">
        <v>239</v>
      </c>
      <c r="U1" s="135" t="s">
        <v>238</v>
      </c>
      <c r="V1" s="135" t="s">
        <v>237</v>
      </c>
      <c r="W1" s="135" t="s">
        <v>236</v>
      </c>
      <c r="X1" s="135" t="s">
        <v>235</v>
      </c>
      <c r="Y1" s="135" t="s">
        <v>234</v>
      </c>
      <c r="Z1" s="135" t="s">
        <v>233</v>
      </c>
      <c r="AA1" s="135" t="s">
        <v>232</v>
      </c>
      <c r="AB1" s="135" t="s">
        <v>231</v>
      </c>
      <c r="AC1" s="135" t="s">
        <v>230</v>
      </c>
      <c r="AD1" s="135" t="s">
        <v>229</v>
      </c>
      <c r="AE1" s="135" t="s">
        <v>228</v>
      </c>
      <c r="AF1" s="135" t="s">
        <v>227</v>
      </c>
      <c r="AG1" s="135" t="s">
        <v>226</v>
      </c>
      <c r="AH1" s="135" t="s">
        <v>6913</v>
      </c>
      <c r="AI1" s="135" t="s">
        <v>6914</v>
      </c>
      <c r="AJ1" s="135" t="s">
        <v>6915</v>
      </c>
      <c r="AK1" s="135" t="s">
        <v>6916</v>
      </c>
      <c r="AL1" s="135" t="s">
        <v>6917</v>
      </c>
      <c r="AM1" s="135" t="s">
        <v>6918</v>
      </c>
      <c r="AN1" s="135" t="s">
        <v>6919</v>
      </c>
      <c r="AO1" s="135" t="s">
        <v>6920</v>
      </c>
      <c r="AP1" s="135" t="s">
        <v>6921</v>
      </c>
      <c r="AQ1" s="135" t="s">
        <v>6922</v>
      </c>
      <c r="AR1" s="135" t="s">
        <v>6923</v>
      </c>
      <c r="AS1" s="135" t="s">
        <v>6924</v>
      </c>
      <c r="AT1" s="135" t="s">
        <v>6925</v>
      </c>
      <c r="AU1" s="135" t="s">
        <v>6926</v>
      </c>
      <c r="AV1" s="135" t="s">
        <v>6927</v>
      </c>
      <c r="AW1" s="135" t="s">
        <v>6928</v>
      </c>
      <c r="AX1" s="135" t="s">
        <v>6929</v>
      </c>
      <c r="AY1" s="135" t="s">
        <v>6930</v>
      </c>
      <c r="AZ1" s="135" t="s">
        <v>6931</v>
      </c>
      <c r="BA1" s="135" t="s">
        <v>6932</v>
      </c>
      <c r="BB1" s="135" t="s">
        <v>6933</v>
      </c>
      <c r="BC1" s="135" t="s">
        <v>6934</v>
      </c>
      <c r="BD1" s="135" t="s">
        <v>6935</v>
      </c>
      <c r="BE1" s="135" t="s">
        <v>6936</v>
      </c>
      <c r="BF1" s="135" t="s">
        <v>6937</v>
      </c>
      <c r="BG1" s="135" t="s">
        <v>6938</v>
      </c>
      <c r="BH1" s="135" t="s">
        <v>6939</v>
      </c>
      <c r="BI1" s="135" t="s">
        <v>6940</v>
      </c>
      <c r="BJ1" s="135" t="s">
        <v>6941</v>
      </c>
      <c r="BK1" s="135" t="s">
        <v>6942</v>
      </c>
      <c r="BL1" s="135" t="s">
        <v>6943</v>
      </c>
      <c r="BM1" s="135" t="s">
        <v>6944</v>
      </c>
      <c r="BN1" s="135" t="s">
        <v>6945</v>
      </c>
      <c r="BO1" s="135" t="s">
        <v>6946</v>
      </c>
      <c r="BP1" s="135" t="s">
        <v>6947</v>
      </c>
      <c r="BQ1" s="135" t="s">
        <v>6948</v>
      </c>
      <c r="BR1" s="135" t="s">
        <v>6949</v>
      </c>
      <c r="BS1" s="135" t="s">
        <v>6950</v>
      </c>
      <c r="BT1" s="135" t="s">
        <v>6951</v>
      </c>
      <c r="BU1" s="135" t="s">
        <v>6952</v>
      </c>
      <c r="BV1" s="135" t="s">
        <v>6953</v>
      </c>
      <c r="BW1" s="135" t="s">
        <v>6954</v>
      </c>
      <c r="BX1" s="135" t="s">
        <v>6955</v>
      </c>
      <c r="BY1" s="135" t="s">
        <v>6956</v>
      </c>
      <c r="BZ1" s="135" t="s">
        <v>6957</v>
      </c>
      <c r="CA1" s="135" t="s">
        <v>6958</v>
      </c>
      <c r="CB1" s="135" t="s">
        <v>6959</v>
      </c>
      <c r="CC1" s="135" t="s">
        <v>6960</v>
      </c>
      <c r="CD1" s="135" t="s">
        <v>6961</v>
      </c>
      <c r="CE1" s="135" t="s">
        <v>6962</v>
      </c>
      <c r="CF1" s="135" t="s">
        <v>6963</v>
      </c>
      <c r="CG1" s="135" t="s">
        <v>6964</v>
      </c>
      <c r="CH1" s="135" t="s">
        <v>6965</v>
      </c>
      <c r="CI1" s="135" t="s">
        <v>6966</v>
      </c>
      <c r="CJ1" s="135" t="s">
        <v>6967</v>
      </c>
      <c r="CK1" s="135" t="s">
        <v>6968</v>
      </c>
      <c r="CL1" s="135" t="s">
        <v>6969</v>
      </c>
      <c r="CM1" s="135" t="s">
        <v>6970</v>
      </c>
      <c r="CN1" s="135" t="s">
        <v>6971</v>
      </c>
      <c r="CO1" s="135" t="s">
        <v>6972</v>
      </c>
      <c r="CP1" s="135" t="s">
        <v>6973</v>
      </c>
      <c r="CQ1" s="135" t="s">
        <v>6974</v>
      </c>
      <c r="CR1" s="135" t="s">
        <v>6975</v>
      </c>
      <c r="CS1" s="135" t="s">
        <v>6976</v>
      </c>
      <c r="CT1" s="135" t="s">
        <v>6977</v>
      </c>
      <c r="CU1" s="135" t="s">
        <v>6978</v>
      </c>
      <c r="CV1" s="135" t="s">
        <v>6979</v>
      </c>
      <c r="CW1" s="135" t="s">
        <v>6980</v>
      </c>
      <c r="CX1" s="135" t="s">
        <v>6981</v>
      </c>
      <c r="CY1" s="135" t="s">
        <v>6982</v>
      </c>
      <c r="CZ1" s="135" t="s">
        <v>6983</v>
      </c>
      <c r="DA1" s="135" t="s">
        <v>6984</v>
      </c>
      <c r="DB1" s="135" t="s">
        <v>6985</v>
      </c>
      <c r="DC1" s="135" t="s">
        <v>6986</v>
      </c>
      <c r="DD1" s="135" t="s">
        <v>6987</v>
      </c>
      <c r="DE1" s="135" t="s">
        <v>6988</v>
      </c>
      <c r="DF1" s="135" t="s">
        <v>6989</v>
      </c>
      <c r="DG1" s="135" t="s">
        <v>6990</v>
      </c>
      <c r="DH1" s="135" t="s">
        <v>6991</v>
      </c>
      <c r="DI1" s="135" t="s">
        <v>6992</v>
      </c>
      <c r="DJ1" s="135" t="s">
        <v>6993</v>
      </c>
      <c r="DK1" s="135" t="s">
        <v>6994</v>
      </c>
      <c r="DL1" s="135" t="s">
        <v>6995</v>
      </c>
      <c r="DM1" s="135" t="s">
        <v>6996</v>
      </c>
      <c r="DN1" s="135" t="s">
        <v>6997</v>
      </c>
      <c r="DO1" s="135" t="s">
        <v>6998</v>
      </c>
      <c r="DP1" s="135" t="s">
        <v>6999</v>
      </c>
      <c r="DQ1" s="135" t="s">
        <v>7000</v>
      </c>
      <c r="DR1" s="135" t="s">
        <v>7001</v>
      </c>
      <c r="DS1" s="135" t="s">
        <v>7002</v>
      </c>
      <c r="DT1" s="135" t="s">
        <v>7003</v>
      </c>
      <c r="DU1" s="135" t="s">
        <v>7004</v>
      </c>
      <c r="DV1" s="135" t="s">
        <v>7005</v>
      </c>
      <c r="DW1" s="135" t="s">
        <v>7006</v>
      </c>
      <c r="DX1" s="135" t="s">
        <v>7007</v>
      </c>
      <c r="DY1" s="135" t="s">
        <v>7008</v>
      </c>
      <c r="DZ1" s="135" t="s">
        <v>7079</v>
      </c>
      <c r="EA1" s="135" t="s">
        <v>7080</v>
      </c>
      <c r="EB1" s="135" t="s">
        <v>7081</v>
      </c>
      <c r="EC1" s="135" t="s">
        <v>7082</v>
      </c>
      <c r="ED1" s="135" t="s">
        <v>7083</v>
      </c>
      <c r="EE1" s="135" t="s">
        <v>7084</v>
      </c>
      <c r="EF1" s="135" t="s">
        <v>7085</v>
      </c>
      <c r="EG1" s="135" t="s">
        <v>7086</v>
      </c>
      <c r="EH1" s="135" t="s">
        <v>7087</v>
      </c>
      <c r="EI1" s="135" t="s">
        <v>7088</v>
      </c>
      <c r="EJ1" s="135" t="s">
        <v>7089</v>
      </c>
      <c r="EK1" s="135" t="s">
        <v>7090</v>
      </c>
      <c r="EL1" s="135" t="s">
        <v>7091</v>
      </c>
      <c r="EM1" s="135" t="s">
        <v>7092</v>
      </c>
      <c r="EN1" s="135" t="s">
        <v>7093</v>
      </c>
      <c r="EO1" s="135" t="s">
        <v>7094</v>
      </c>
      <c r="EP1" s="135" t="s">
        <v>7095</v>
      </c>
      <c r="EQ1" s="135" t="s">
        <v>7096</v>
      </c>
      <c r="ER1" s="135" t="s">
        <v>7097</v>
      </c>
      <c r="ES1" s="135" t="s">
        <v>7098</v>
      </c>
      <c r="ET1" s="135" t="s">
        <v>7099</v>
      </c>
      <c r="EU1" s="135" t="s">
        <v>7100</v>
      </c>
      <c r="EV1" s="135" t="s">
        <v>7101</v>
      </c>
      <c r="EW1" s="135" t="s">
        <v>7102</v>
      </c>
      <c r="EX1" s="135" t="s">
        <v>7103</v>
      </c>
      <c r="EY1" s="135" t="s">
        <v>7104</v>
      </c>
      <c r="EZ1" s="135" t="s">
        <v>7105</v>
      </c>
      <c r="FA1" s="135" t="s">
        <v>7106</v>
      </c>
      <c r="FB1" s="135" t="s">
        <v>7107</v>
      </c>
      <c r="FC1" s="135" t="s">
        <v>7108</v>
      </c>
      <c r="FD1" s="135" t="s">
        <v>7109</v>
      </c>
      <c r="FE1" s="135" t="s">
        <v>7110</v>
      </c>
      <c r="FF1" s="135" t="s">
        <v>7111</v>
      </c>
      <c r="FG1" s="135" t="s">
        <v>7112</v>
      </c>
      <c r="FH1" s="135" t="s">
        <v>7113</v>
      </c>
    </row>
    <row r="2" spans="1:169" s="22" customFormat="1">
      <c r="A2" s="3" t="s">
        <v>119</v>
      </c>
      <c r="B2" s="183" t="s">
        <v>222</v>
      </c>
      <c r="C2" s="21" t="s">
        <v>201</v>
      </c>
      <c r="D2" s="3">
        <v>2003</v>
      </c>
      <c r="E2" s="3" t="s">
        <v>87</v>
      </c>
      <c r="F2" s="134">
        <f t="shared" ref="F2:F36" si="0">(GEOMEAN(G2:KX2))</f>
        <v>8.2076839414400684</v>
      </c>
      <c r="G2" s="6">
        <v>8</v>
      </c>
      <c r="H2" s="6">
        <v>9</v>
      </c>
      <c r="I2" s="6">
        <v>9</v>
      </c>
      <c r="J2" s="6">
        <v>8</v>
      </c>
      <c r="K2" s="6">
        <v>9</v>
      </c>
      <c r="L2" s="6">
        <v>10</v>
      </c>
      <c r="M2" s="6">
        <v>8</v>
      </c>
      <c r="N2" s="6">
        <v>9</v>
      </c>
      <c r="O2" s="6">
        <v>8</v>
      </c>
      <c r="P2" s="6">
        <v>9</v>
      </c>
      <c r="Q2" s="6">
        <v>7</v>
      </c>
      <c r="R2" s="6">
        <v>6</v>
      </c>
      <c r="S2" s="6">
        <v>10</v>
      </c>
      <c r="T2" s="6">
        <v>7.5</v>
      </c>
      <c r="U2" s="6">
        <v>7</v>
      </c>
      <c r="V2" s="6">
        <v>10</v>
      </c>
      <c r="W2" s="6">
        <v>10</v>
      </c>
      <c r="X2" s="6">
        <v>7.5</v>
      </c>
      <c r="Y2" s="6">
        <v>10</v>
      </c>
      <c r="Z2" s="6">
        <v>6.5</v>
      </c>
      <c r="AA2" s="6">
        <v>10</v>
      </c>
      <c r="AB2" s="6">
        <v>6</v>
      </c>
      <c r="AC2" s="6">
        <v>8</v>
      </c>
      <c r="AD2" s="6">
        <v>7</v>
      </c>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136"/>
      <c r="EA2" s="136"/>
      <c r="EB2" s="136"/>
      <c r="EC2" s="136"/>
      <c r="ED2" s="136"/>
      <c r="EE2" s="136"/>
      <c r="EF2" s="136"/>
      <c r="EG2" s="136"/>
      <c r="EH2" s="136"/>
      <c r="EI2" s="136"/>
      <c r="EJ2" s="136"/>
      <c r="EK2" s="136"/>
      <c r="EL2" s="136"/>
      <c r="EM2" s="136"/>
      <c r="EN2" s="136"/>
      <c r="EO2" s="136"/>
      <c r="EP2" s="136"/>
      <c r="EQ2" s="136"/>
      <c r="ER2" s="136"/>
      <c r="ES2" s="136"/>
      <c r="ET2" s="136"/>
      <c r="EU2" s="136"/>
      <c r="EV2" s="136"/>
      <c r="EW2" s="136"/>
      <c r="EX2" s="136"/>
      <c r="EY2" s="136"/>
      <c r="EZ2" s="136"/>
      <c r="FA2" s="136"/>
      <c r="FB2" s="136"/>
      <c r="FC2" s="136"/>
      <c r="FD2" s="136"/>
      <c r="FE2" s="136"/>
      <c r="FF2" s="136"/>
      <c r="FG2" s="136"/>
      <c r="FH2" s="136"/>
      <c r="FI2" s="24"/>
      <c r="FJ2" s="24"/>
      <c r="FK2" s="24"/>
      <c r="FL2" s="24"/>
      <c r="FM2" s="24"/>
    </row>
    <row r="3" spans="1:169" s="22" customFormat="1">
      <c r="A3" s="3" t="s">
        <v>119</v>
      </c>
      <c r="B3" s="20" t="s">
        <v>214</v>
      </c>
      <c r="C3" s="21" t="s">
        <v>201</v>
      </c>
      <c r="D3" s="3">
        <v>2001</v>
      </c>
      <c r="E3" s="3" t="s">
        <v>128</v>
      </c>
      <c r="F3" s="134">
        <f t="shared" si="0"/>
        <v>8.6491448076523696</v>
      </c>
      <c r="G3" s="6">
        <v>9.3000000000000007</v>
      </c>
      <c r="H3" s="6">
        <v>8.8000000000000007</v>
      </c>
      <c r="I3" s="6">
        <v>8.6999999999999993</v>
      </c>
      <c r="J3" s="6">
        <v>8.3000000000000007</v>
      </c>
      <c r="K3" s="6">
        <v>8.1</v>
      </c>
      <c r="L3" s="6">
        <v>8.5</v>
      </c>
      <c r="M3" s="6">
        <v>6.8</v>
      </c>
      <c r="N3" s="6">
        <v>11</v>
      </c>
      <c r="O3" s="6">
        <v>8.9</v>
      </c>
      <c r="P3" s="6"/>
      <c r="Q3" s="6"/>
      <c r="R3" s="6"/>
      <c r="S3" s="6"/>
      <c r="T3" s="6"/>
      <c r="U3" s="6"/>
      <c r="V3" s="6"/>
      <c r="W3" s="6"/>
      <c r="X3" s="6"/>
      <c r="Y3" s="6"/>
      <c r="Z3" s="6"/>
      <c r="AA3" s="6"/>
      <c r="AB3" s="6"/>
      <c r="AC3" s="6"/>
      <c r="AD3" s="6"/>
      <c r="AE3" s="6"/>
      <c r="AF3" s="6"/>
      <c r="AG3" s="6"/>
      <c r="AH3" s="136"/>
      <c r="AI3" s="136"/>
      <c r="AJ3" s="136"/>
      <c r="AK3" s="136"/>
      <c r="AL3" s="136"/>
      <c r="AM3" s="136"/>
      <c r="AN3" s="136"/>
      <c r="AO3" s="136"/>
      <c r="AP3" s="136"/>
      <c r="AQ3" s="136"/>
      <c r="AR3" s="136"/>
      <c r="AS3" s="136"/>
      <c r="AT3" s="136"/>
      <c r="AU3" s="13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136"/>
      <c r="EA3" s="136"/>
      <c r="EB3" s="136"/>
      <c r="EC3" s="136"/>
      <c r="ED3" s="136"/>
      <c r="EE3" s="136"/>
      <c r="EF3" s="136"/>
      <c r="EG3" s="136"/>
      <c r="EH3" s="136"/>
      <c r="EI3" s="136"/>
      <c r="EJ3" s="136"/>
      <c r="EK3" s="136"/>
      <c r="EL3" s="136"/>
      <c r="EM3" s="136"/>
      <c r="EN3" s="136"/>
      <c r="EO3" s="136"/>
      <c r="EP3" s="136"/>
      <c r="EQ3" s="136"/>
      <c r="ER3" s="136"/>
      <c r="ES3" s="136"/>
      <c r="ET3" s="136"/>
      <c r="EU3" s="136"/>
      <c r="EV3" s="136"/>
      <c r="EW3" s="136"/>
      <c r="EX3" s="136"/>
      <c r="EY3" s="136"/>
      <c r="EZ3" s="136"/>
      <c r="FA3" s="136"/>
      <c r="FB3" s="136"/>
      <c r="FC3" s="136"/>
      <c r="FD3" s="136"/>
      <c r="FE3" s="136"/>
      <c r="FF3" s="136"/>
      <c r="FG3" s="136"/>
      <c r="FH3" s="136"/>
      <c r="FI3" s="24"/>
      <c r="FJ3" s="24"/>
      <c r="FK3" s="24"/>
      <c r="FL3" s="24"/>
      <c r="FM3" s="24"/>
    </row>
    <row r="4" spans="1:169" s="22" customFormat="1">
      <c r="A4" s="3" t="s">
        <v>119</v>
      </c>
      <c r="B4" s="182" t="s">
        <v>221</v>
      </c>
      <c r="C4" s="21" t="s">
        <v>201</v>
      </c>
      <c r="D4" s="3">
        <v>2014</v>
      </c>
      <c r="E4" s="3" t="s">
        <v>128</v>
      </c>
      <c r="F4" s="134">
        <f t="shared" si="0"/>
        <v>7.9546958537321748</v>
      </c>
      <c r="G4" s="6">
        <v>9</v>
      </c>
      <c r="H4" s="6">
        <v>7</v>
      </c>
      <c r="I4" s="6">
        <v>8</v>
      </c>
      <c r="J4" s="6">
        <v>10</v>
      </c>
      <c r="K4" s="6">
        <v>10</v>
      </c>
      <c r="L4" s="6">
        <v>9.1999999999999993</v>
      </c>
      <c r="M4" s="6">
        <v>8.1999999999999993</v>
      </c>
      <c r="N4" s="6">
        <v>10</v>
      </c>
      <c r="O4" s="6">
        <v>7.4</v>
      </c>
      <c r="P4" s="6">
        <v>7</v>
      </c>
      <c r="Q4" s="6">
        <v>9</v>
      </c>
      <c r="R4" s="6">
        <v>10</v>
      </c>
      <c r="S4" s="6">
        <v>8.6</v>
      </c>
      <c r="T4" s="6">
        <v>7.2</v>
      </c>
      <c r="U4" s="6">
        <v>7.4</v>
      </c>
      <c r="V4" s="6">
        <v>5.8</v>
      </c>
      <c r="W4" s="6">
        <v>10</v>
      </c>
      <c r="X4" s="6">
        <v>7.2</v>
      </c>
      <c r="Y4" s="6">
        <v>7.6</v>
      </c>
      <c r="Z4" s="6">
        <v>7</v>
      </c>
      <c r="AA4" s="6">
        <v>7.2</v>
      </c>
      <c r="AB4" s="6">
        <v>9.4</v>
      </c>
      <c r="AC4" s="6">
        <v>7.7</v>
      </c>
      <c r="AD4" s="6">
        <v>10</v>
      </c>
      <c r="AE4" s="6">
        <v>8.1</v>
      </c>
      <c r="AF4" s="6">
        <v>7.1</v>
      </c>
      <c r="AG4" s="6">
        <v>8.8000000000000007</v>
      </c>
      <c r="AH4" s="6">
        <v>6.9</v>
      </c>
      <c r="AI4" s="6">
        <v>8.4</v>
      </c>
      <c r="AJ4" s="6">
        <v>7.4</v>
      </c>
      <c r="AK4" s="6">
        <v>8.1</v>
      </c>
      <c r="AL4" s="6">
        <v>7.4</v>
      </c>
      <c r="AM4" s="6">
        <v>9.6</v>
      </c>
      <c r="AN4" s="6">
        <v>9.3000000000000007</v>
      </c>
      <c r="AO4" s="6">
        <v>9.1999999999999993</v>
      </c>
      <c r="AP4" s="6">
        <v>9</v>
      </c>
      <c r="AQ4" s="6">
        <v>4.4000000000000004</v>
      </c>
      <c r="AR4" s="6">
        <v>6.8</v>
      </c>
      <c r="AS4" s="6">
        <v>10</v>
      </c>
      <c r="AT4" s="6">
        <v>8.3000000000000007</v>
      </c>
      <c r="AU4" s="6">
        <v>9.1</v>
      </c>
      <c r="AV4" s="6">
        <v>9.6</v>
      </c>
      <c r="AW4" s="6">
        <v>8.4</v>
      </c>
      <c r="AX4" s="6">
        <v>7.1</v>
      </c>
      <c r="AY4" s="6">
        <v>7.3</v>
      </c>
      <c r="AZ4" s="6">
        <v>7.5</v>
      </c>
      <c r="BA4" s="6">
        <v>7.2</v>
      </c>
      <c r="BB4" s="6">
        <v>6.1</v>
      </c>
      <c r="BC4" s="6">
        <v>4.8</v>
      </c>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136"/>
      <c r="EA4" s="136"/>
      <c r="EB4" s="136"/>
      <c r="EC4" s="136"/>
      <c r="ED4" s="136"/>
      <c r="EE4" s="136"/>
      <c r="EF4" s="136"/>
      <c r="EG4" s="136"/>
      <c r="EH4" s="136"/>
      <c r="EI4" s="136"/>
      <c r="EJ4" s="136"/>
      <c r="EK4" s="136"/>
      <c r="EL4" s="136"/>
      <c r="EM4" s="136"/>
      <c r="EN4" s="136"/>
      <c r="EO4" s="136"/>
      <c r="EP4" s="136"/>
      <c r="EQ4" s="136"/>
      <c r="ER4" s="136"/>
      <c r="ES4" s="136"/>
      <c r="ET4" s="136"/>
      <c r="EU4" s="136"/>
      <c r="EV4" s="136"/>
      <c r="EW4" s="136"/>
      <c r="EX4" s="136"/>
      <c r="EY4" s="136"/>
      <c r="EZ4" s="136"/>
      <c r="FA4" s="136"/>
      <c r="FB4" s="136"/>
      <c r="FC4" s="136"/>
      <c r="FD4" s="136"/>
      <c r="FE4" s="136"/>
      <c r="FF4" s="136"/>
      <c r="FG4" s="136"/>
      <c r="FH4" s="136"/>
      <c r="FI4" s="24"/>
      <c r="FJ4" s="24"/>
      <c r="FK4" s="24"/>
      <c r="FL4" s="24"/>
      <c r="FM4" s="24"/>
    </row>
    <row r="5" spans="1:169" s="22" customFormat="1">
      <c r="A5" s="3"/>
      <c r="B5" s="23" t="s">
        <v>7476</v>
      </c>
      <c r="C5" s="21" t="s">
        <v>201</v>
      </c>
      <c r="D5" s="3">
        <v>2004</v>
      </c>
      <c r="E5" s="3" t="s">
        <v>128</v>
      </c>
      <c r="F5" s="134">
        <f t="shared" si="0"/>
        <v>7.8460180983732126</v>
      </c>
      <c r="G5" s="6">
        <v>8.1</v>
      </c>
      <c r="H5" s="6">
        <v>7.6</v>
      </c>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136"/>
      <c r="EA5" s="136"/>
      <c r="EB5" s="136"/>
      <c r="EC5" s="136"/>
      <c r="ED5" s="136"/>
      <c r="EE5" s="136"/>
      <c r="EF5" s="136"/>
      <c r="EG5" s="136"/>
      <c r="EH5" s="136"/>
      <c r="EI5" s="136"/>
      <c r="EJ5" s="136"/>
      <c r="EK5" s="136"/>
      <c r="EL5" s="136"/>
      <c r="EM5" s="136"/>
      <c r="EN5" s="136"/>
      <c r="EO5" s="136"/>
      <c r="EP5" s="136"/>
      <c r="EQ5" s="136"/>
      <c r="ER5" s="136"/>
      <c r="ES5" s="136"/>
      <c r="ET5" s="136"/>
      <c r="EU5" s="136"/>
      <c r="EV5" s="136"/>
      <c r="EW5" s="136"/>
      <c r="EX5" s="136"/>
      <c r="EY5" s="136"/>
      <c r="EZ5" s="136"/>
      <c r="FA5" s="136"/>
      <c r="FB5" s="136"/>
      <c r="FC5" s="136"/>
      <c r="FD5" s="136"/>
      <c r="FE5" s="136"/>
      <c r="FF5" s="136"/>
      <c r="FG5" s="136"/>
      <c r="FH5" s="136"/>
      <c r="FI5" s="24"/>
      <c r="FJ5" s="24"/>
      <c r="FK5" s="24"/>
      <c r="FL5" s="24"/>
      <c r="FM5" s="24"/>
    </row>
    <row r="6" spans="1:169">
      <c r="A6" s="3" t="s">
        <v>119</v>
      </c>
      <c r="B6" s="54" t="s">
        <v>113</v>
      </c>
      <c r="C6" s="21" t="s">
        <v>201</v>
      </c>
      <c r="D6" s="3">
        <v>1989</v>
      </c>
      <c r="E6" s="3" t="s">
        <v>128</v>
      </c>
      <c r="F6" s="134">
        <f t="shared" si="0"/>
        <v>7.6351307452658244</v>
      </c>
      <c r="G6" s="6">
        <v>7</v>
      </c>
      <c r="H6" s="6">
        <v>6</v>
      </c>
      <c r="I6" s="6">
        <v>4</v>
      </c>
      <c r="J6" s="6">
        <v>7</v>
      </c>
      <c r="K6" s="6">
        <v>5</v>
      </c>
      <c r="L6" s="6">
        <v>8</v>
      </c>
      <c r="M6" s="6">
        <v>7</v>
      </c>
      <c r="N6" s="6">
        <v>7</v>
      </c>
      <c r="O6" s="6">
        <v>6</v>
      </c>
      <c r="P6" s="6">
        <v>10</v>
      </c>
      <c r="Q6" s="6">
        <v>8</v>
      </c>
      <c r="R6" s="6">
        <v>6</v>
      </c>
      <c r="S6" s="6">
        <v>10</v>
      </c>
      <c r="T6" s="6">
        <v>5</v>
      </c>
      <c r="U6" s="6">
        <v>9</v>
      </c>
      <c r="V6" s="6">
        <v>3</v>
      </c>
      <c r="W6" s="6">
        <v>9</v>
      </c>
      <c r="X6" s="6">
        <v>10</v>
      </c>
      <c r="Y6" s="6">
        <v>9</v>
      </c>
      <c r="Z6" s="6">
        <v>7</v>
      </c>
      <c r="AA6" s="6">
        <v>10</v>
      </c>
      <c r="AB6" s="6">
        <v>9</v>
      </c>
      <c r="AC6" s="6">
        <v>6</v>
      </c>
      <c r="AD6" s="6">
        <v>7</v>
      </c>
      <c r="AE6" s="6">
        <v>6</v>
      </c>
      <c r="AF6" s="6">
        <v>6</v>
      </c>
      <c r="AG6" s="6">
        <v>10</v>
      </c>
      <c r="AH6" s="136">
        <v>10</v>
      </c>
      <c r="AI6" s="136">
        <v>7</v>
      </c>
      <c r="AJ6" s="136">
        <v>6</v>
      </c>
      <c r="AK6" s="136">
        <v>6</v>
      </c>
      <c r="AL6" s="136">
        <v>9</v>
      </c>
      <c r="AM6" s="136">
        <v>7</v>
      </c>
      <c r="AN6" s="136">
        <v>8</v>
      </c>
      <c r="AO6" s="136">
        <v>9</v>
      </c>
      <c r="AP6" s="136">
        <v>8</v>
      </c>
      <c r="AQ6" s="136">
        <v>7</v>
      </c>
      <c r="AR6" s="136">
        <v>6</v>
      </c>
      <c r="AS6" s="136">
        <v>8</v>
      </c>
      <c r="AT6" s="136">
        <v>10</v>
      </c>
      <c r="AU6" s="136">
        <v>8</v>
      </c>
      <c r="AV6" s="6">
        <v>10</v>
      </c>
      <c r="AW6" s="6">
        <v>8</v>
      </c>
      <c r="AX6" s="6">
        <v>9</v>
      </c>
      <c r="AY6" s="6">
        <v>6</v>
      </c>
      <c r="AZ6" s="6">
        <v>6</v>
      </c>
      <c r="BA6" s="6">
        <v>6</v>
      </c>
      <c r="BB6" s="6">
        <v>9</v>
      </c>
      <c r="BC6" s="6">
        <v>10</v>
      </c>
      <c r="BD6" s="6">
        <v>9</v>
      </c>
      <c r="BE6" s="6">
        <v>8</v>
      </c>
      <c r="BF6" s="6">
        <v>6</v>
      </c>
      <c r="BG6" s="6">
        <v>6</v>
      </c>
      <c r="BH6" s="6">
        <v>7</v>
      </c>
      <c r="BI6" s="6">
        <v>7</v>
      </c>
      <c r="BJ6" s="6">
        <v>10</v>
      </c>
      <c r="BK6" s="6">
        <v>8</v>
      </c>
      <c r="BL6" s="6">
        <v>7</v>
      </c>
      <c r="BM6" s="6">
        <v>9</v>
      </c>
      <c r="BN6" s="6">
        <v>10</v>
      </c>
      <c r="BO6" s="6">
        <v>9</v>
      </c>
      <c r="BP6" s="6">
        <v>9</v>
      </c>
      <c r="BQ6" s="6">
        <v>8</v>
      </c>
      <c r="BR6" s="6">
        <v>10</v>
      </c>
      <c r="BS6" s="6">
        <v>8</v>
      </c>
      <c r="BT6" s="6">
        <v>10</v>
      </c>
      <c r="BU6" s="6">
        <v>10</v>
      </c>
      <c r="BV6" s="6">
        <v>10</v>
      </c>
      <c r="BW6" s="6">
        <v>9</v>
      </c>
      <c r="BX6" s="6">
        <v>9</v>
      </c>
      <c r="BY6" s="6">
        <v>9</v>
      </c>
      <c r="BZ6" s="6">
        <v>9</v>
      </c>
      <c r="CA6" s="6">
        <v>10</v>
      </c>
      <c r="CB6" s="6">
        <v>10</v>
      </c>
      <c r="CC6" s="6">
        <v>6</v>
      </c>
      <c r="CD6" s="6">
        <v>7</v>
      </c>
      <c r="CE6" s="6">
        <v>6</v>
      </c>
      <c r="CF6" s="6">
        <v>7</v>
      </c>
      <c r="CG6" s="6">
        <v>7</v>
      </c>
      <c r="CH6" s="6">
        <v>8</v>
      </c>
      <c r="CI6" s="6">
        <v>9</v>
      </c>
      <c r="CJ6" s="6">
        <v>6</v>
      </c>
      <c r="CK6" s="6">
        <v>10</v>
      </c>
      <c r="CL6" s="6">
        <v>7</v>
      </c>
      <c r="CM6" s="6">
        <v>8</v>
      </c>
      <c r="CN6" s="6">
        <v>10</v>
      </c>
      <c r="CO6" s="6">
        <v>8</v>
      </c>
      <c r="CP6" s="6">
        <v>8</v>
      </c>
      <c r="CQ6" s="6">
        <v>7</v>
      </c>
      <c r="CR6" s="6">
        <v>7</v>
      </c>
      <c r="CS6" s="6">
        <v>8</v>
      </c>
      <c r="CT6" s="6">
        <v>10</v>
      </c>
      <c r="CU6" s="6">
        <v>8</v>
      </c>
      <c r="CV6" s="6">
        <v>10</v>
      </c>
      <c r="CW6" s="6">
        <v>7</v>
      </c>
      <c r="CX6" s="6">
        <v>7</v>
      </c>
      <c r="CY6" s="6">
        <v>8</v>
      </c>
      <c r="CZ6" s="6">
        <v>7</v>
      </c>
      <c r="DA6" s="6">
        <v>7</v>
      </c>
      <c r="DB6" s="6">
        <v>7</v>
      </c>
      <c r="DC6" s="6">
        <v>8</v>
      </c>
      <c r="DD6" s="6">
        <v>10</v>
      </c>
      <c r="DE6" s="6">
        <v>7</v>
      </c>
      <c r="DF6" s="6">
        <v>10</v>
      </c>
      <c r="DG6" s="6">
        <v>8</v>
      </c>
      <c r="DH6" s="6">
        <v>9</v>
      </c>
      <c r="DI6" s="6">
        <v>6</v>
      </c>
      <c r="DJ6" s="6">
        <v>8</v>
      </c>
      <c r="DK6" s="6">
        <v>7</v>
      </c>
      <c r="DL6" s="6">
        <v>7</v>
      </c>
      <c r="DM6" s="6">
        <v>6</v>
      </c>
      <c r="DN6" s="6">
        <v>8</v>
      </c>
      <c r="DO6" s="6">
        <v>4</v>
      </c>
      <c r="DP6" s="6">
        <v>7</v>
      </c>
      <c r="DQ6" s="6">
        <v>7</v>
      </c>
      <c r="DR6" s="6">
        <v>10</v>
      </c>
      <c r="DS6" s="6">
        <v>6</v>
      </c>
      <c r="DT6" s="6">
        <v>7.2</v>
      </c>
      <c r="DU6" s="6">
        <v>9.1999999999999993</v>
      </c>
      <c r="DV6" s="6">
        <v>6.9</v>
      </c>
      <c r="DW6" s="6">
        <v>6.9</v>
      </c>
      <c r="DX6" s="6">
        <v>7.2</v>
      </c>
      <c r="DY6" s="6">
        <v>7.7</v>
      </c>
      <c r="DZ6" s="6">
        <v>7.8</v>
      </c>
      <c r="EA6" s="6">
        <v>7.9</v>
      </c>
      <c r="EB6" s="6">
        <v>7.3</v>
      </c>
      <c r="EC6" s="6">
        <v>10</v>
      </c>
      <c r="ED6" s="6">
        <v>7.9</v>
      </c>
      <c r="EE6" s="6">
        <v>6.9</v>
      </c>
      <c r="EF6" s="6">
        <v>6.4</v>
      </c>
      <c r="EG6" s="6">
        <v>7.3</v>
      </c>
      <c r="EH6" s="6">
        <v>7.6</v>
      </c>
    </row>
    <row r="7" spans="1:169">
      <c r="B7" s="54" t="s">
        <v>9171</v>
      </c>
      <c r="C7" s="21" t="s">
        <v>201</v>
      </c>
      <c r="D7" s="3">
        <v>2014</v>
      </c>
      <c r="E7" s="3" t="s">
        <v>128</v>
      </c>
      <c r="F7" s="134">
        <f t="shared" si="0"/>
        <v>8.5308173138159979</v>
      </c>
      <c r="G7" s="6">
        <v>9.1999999999999993</v>
      </c>
      <c r="H7" s="6">
        <v>8.4</v>
      </c>
      <c r="I7" s="6">
        <v>8.6</v>
      </c>
      <c r="J7" s="6">
        <v>7.6</v>
      </c>
      <c r="K7" s="6">
        <v>8.8000000000000007</v>
      </c>
      <c r="L7" s="6">
        <v>6.2</v>
      </c>
      <c r="M7" s="6">
        <v>8.6</v>
      </c>
      <c r="N7" s="6">
        <v>10</v>
      </c>
      <c r="O7" s="6">
        <v>8.6999999999999993</v>
      </c>
      <c r="P7" s="6">
        <v>9.9</v>
      </c>
      <c r="T7" s="6"/>
      <c r="AH7" s="136"/>
      <c r="AI7" s="136"/>
      <c r="AJ7" s="136"/>
      <c r="AK7" s="136"/>
      <c r="AL7" s="136"/>
      <c r="AM7" s="136"/>
      <c r="AN7" s="136"/>
      <c r="AO7" s="136"/>
      <c r="AP7" s="136"/>
      <c r="AQ7" s="136"/>
      <c r="AR7" s="136"/>
      <c r="AS7" s="136"/>
      <c r="AT7" s="136"/>
      <c r="AU7" s="136"/>
    </row>
    <row r="8" spans="1:169">
      <c r="B8" s="54" t="s">
        <v>9173</v>
      </c>
      <c r="C8" s="21" t="s">
        <v>201</v>
      </c>
      <c r="D8" s="3">
        <v>2011</v>
      </c>
      <c r="E8" s="3" t="s">
        <v>128</v>
      </c>
      <c r="F8" s="134">
        <f t="shared" ref="F8" si="1">(GEOMEAN(G8:KX8))</f>
        <v>8.2127948957708661</v>
      </c>
      <c r="G8" s="6">
        <v>9.5</v>
      </c>
      <c r="H8" s="6">
        <v>7.1</v>
      </c>
      <c r="T8" s="6"/>
      <c r="AH8" s="136"/>
      <c r="AI8" s="136"/>
      <c r="AJ8" s="136"/>
      <c r="AK8" s="136"/>
      <c r="AL8" s="136"/>
      <c r="AM8" s="136"/>
      <c r="AN8" s="136"/>
      <c r="AO8" s="136"/>
      <c r="AP8" s="136"/>
      <c r="AQ8" s="136"/>
      <c r="AR8" s="136"/>
      <c r="AS8" s="136"/>
      <c r="AT8" s="136"/>
      <c r="AU8" s="136"/>
    </row>
    <row r="9" spans="1:169">
      <c r="A9" s="3" t="s">
        <v>119</v>
      </c>
      <c r="B9" s="23" t="s">
        <v>220</v>
      </c>
      <c r="C9" s="21" t="s">
        <v>201</v>
      </c>
      <c r="D9" s="3">
        <v>2000</v>
      </c>
      <c r="E9" s="3" t="s">
        <v>128</v>
      </c>
      <c r="F9" s="134">
        <f t="shared" si="0"/>
        <v>7.3349928994654885</v>
      </c>
      <c r="G9" s="6">
        <v>8</v>
      </c>
      <c r="H9" s="6">
        <v>7</v>
      </c>
      <c r="I9" s="6">
        <v>6</v>
      </c>
      <c r="J9" s="6">
        <v>8</v>
      </c>
      <c r="K9" s="6">
        <v>7</v>
      </c>
      <c r="L9" s="6">
        <v>6</v>
      </c>
      <c r="M9" s="6">
        <v>7</v>
      </c>
      <c r="N9" s="6">
        <v>8</v>
      </c>
      <c r="O9" s="6">
        <v>9</v>
      </c>
      <c r="P9" s="6">
        <v>7</v>
      </c>
      <c r="Q9" s="6">
        <v>10</v>
      </c>
      <c r="R9" s="6">
        <v>9</v>
      </c>
      <c r="S9" s="6">
        <v>6</v>
      </c>
      <c r="T9" s="6">
        <v>4</v>
      </c>
      <c r="U9" s="6">
        <v>7</v>
      </c>
      <c r="V9" s="6">
        <v>6</v>
      </c>
      <c r="W9" s="6">
        <v>5</v>
      </c>
      <c r="X9" s="6">
        <v>7</v>
      </c>
      <c r="Y9" s="6">
        <v>7</v>
      </c>
      <c r="Z9" s="6">
        <v>7</v>
      </c>
      <c r="AA9" s="6">
        <v>6</v>
      </c>
      <c r="AB9" s="6">
        <v>6</v>
      </c>
      <c r="AC9" s="6">
        <v>10</v>
      </c>
      <c r="AD9" s="6">
        <v>8</v>
      </c>
      <c r="AE9" s="6">
        <v>6</v>
      </c>
      <c r="AF9" s="6">
        <v>7</v>
      </c>
      <c r="AG9" s="6">
        <v>8</v>
      </c>
      <c r="AH9" s="136">
        <v>5</v>
      </c>
      <c r="AI9" s="136">
        <v>10</v>
      </c>
      <c r="AJ9" s="136">
        <v>8</v>
      </c>
      <c r="AK9" s="136">
        <v>5</v>
      </c>
      <c r="AL9" s="136">
        <v>10</v>
      </c>
      <c r="AM9" s="136">
        <v>5</v>
      </c>
      <c r="AN9" s="136">
        <v>6</v>
      </c>
      <c r="AO9" s="136">
        <v>10</v>
      </c>
      <c r="AP9" s="136">
        <v>8</v>
      </c>
      <c r="AQ9" s="136">
        <v>5</v>
      </c>
      <c r="AR9" s="136">
        <v>4</v>
      </c>
      <c r="AS9" s="136">
        <v>9</v>
      </c>
      <c r="AT9" s="136">
        <v>5</v>
      </c>
      <c r="AU9" s="136">
        <v>10</v>
      </c>
      <c r="AV9" s="6">
        <v>7</v>
      </c>
      <c r="AW9" s="6">
        <v>8</v>
      </c>
      <c r="AX9" s="6">
        <v>10</v>
      </c>
      <c r="AY9" s="6">
        <v>8</v>
      </c>
      <c r="AZ9" s="6">
        <v>6</v>
      </c>
      <c r="BA9" s="6">
        <v>8</v>
      </c>
      <c r="BB9" s="6">
        <v>10</v>
      </c>
      <c r="BC9" s="6">
        <v>8</v>
      </c>
      <c r="BD9" s="6">
        <v>8</v>
      </c>
      <c r="BE9" s="6">
        <v>6</v>
      </c>
      <c r="BF9" s="6">
        <v>9</v>
      </c>
      <c r="BG9" s="6">
        <v>10</v>
      </c>
      <c r="BH9" s="6">
        <v>7.5</v>
      </c>
      <c r="BI9" s="6">
        <v>8.1999999999999993</v>
      </c>
      <c r="BJ9" s="6">
        <v>10</v>
      </c>
      <c r="BK9" s="6">
        <v>10</v>
      </c>
      <c r="BL9" s="6">
        <v>7</v>
      </c>
      <c r="BM9" s="6">
        <v>6</v>
      </c>
      <c r="BN9" s="6">
        <v>4</v>
      </c>
      <c r="BO9" s="6">
        <v>10</v>
      </c>
      <c r="BP9" s="6">
        <v>10</v>
      </c>
      <c r="BQ9" s="6">
        <v>10</v>
      </c>
      <c r="BR9" s="6">
        <v>5.2</v>
      </c>
      <c r="BS9" s="6">
        <v>10</v>
      </c>
      <c r="BT9" s="6">
        <v>10</v>
      </c>
      <c r="BU9" s="6">
        <v>10</v>
      </c>
      <c r="BV9" s="6">
        <v>6.8</v>
      </c>
    </row>
    <row r="10" spans="1:169">
      <c r="A10" s="3" t="s">
        <v>119</v>
      </c>
      <c r="B10" s="20" t="s">
        <v>219</v>
      </c>
      <c r="C10" s="21" t="s">
        <v>201</v>
      </c>
      <c r="D10" s="3">
        <v>2012</v>
      </c>
      <c r="E10" s="3" t="s">
        <v>128</v>
      </c>
      <c r="F10" s="134">
        <f t="shared" si="0"/>
        <v>7.1606173454212794</v>
      </c>
      <c r="G10" s="6">
        <v>10</v>
      </c>
      <c r="H10" s="6">
        <v>4</v>
      </c>
      <c r="I10" s="6">
        <v>6</v>
      </c>
      <c r="J10" s="6">
        <v>10</v>
      </c>
      <c r="K10" s="6">
        <v>6</v>
      </c>
      <c r="L10" s="6">
        <v>10</v>
      </c>
      <c r="M10" s="6">
        <v>8</v>
      </c>
      <c r="N10" s="6">
        <v>6</v>
      </c>
      <c r="S10" s="136"/>
      <c r="T10" s="136"/>
      <c r="U10" s="136"/>
      <c r="W10" s="136"/>
      <c r="X10" s="136"/>
    </row>
    <row r="11" spans="1:169">
      <c r="A11" s="3" t="s">
        <v>119</v>
      </c>
      <c r="B11" s="23" t="s">
        <v>218</v>
      </c>
      <c r="C11" s="21" t="s">
        <v>201</v>
      </c>
      <c r="D11" s="3">
        <v>2019</v>
      </c>
      <c r="E11" s="3" t="s">
        <v>128</v>
      </c>
      <c r="F11" s="134">
        <f t="shared" si="0"/>
        <v>7.1265722769279494</v>
      </c>
      <c r="G11" s="6">
        <v>8</v>
      </c>
      <c r="H11" s="6">
        <v>7</v>
      </c>
      <c r="I11" s="6">
        <v>6</v>
      </c>
      <c r="J11" s="6">
        <v>8</v>
      </c>
      <c r="K11" s="6">
        <v>8</v>
      </c>
      <c r="L11" s="6">
        <v>8</v>
      </c>
      <c r="M11" s="6">
        <v>7</v>
      </c>
      <c r="N11" s="6">
        <v>6</v>
      </c>
      <c r="O11" s="6">
        <v>6</v>
      </c>
      <c r="P11" s="6">
        <v>8</v>
      </c>
      <c r="Q11" s="6">
        <v>8</v>
      </c>
      <c r="R11" s="6">
        <v>8</v>
      </c>
      <c r="S11" s="6">
        <v>6</v>
      </c>
      <c r="T11" s="6">
        <v>6</v>
      </c>
      <c r="U11" s="6">
        <v>8</v>
      </c>
      <c r="V11" s="6">
        <v>7</v>
      </c>
      <c r="W11" s="6">
        <v>9</v>
      </c>
      <c r="X11" s="6">
        <v>5</v>
      </c>
      <c r="Y11" s="6">
        <v>6</v>
      </c>
      <c r="Z11" s="6">
        <v>6</v>
      </c>
      <c r="AA11" s="6">
        <v>8</v>
      </c>
      <c r="AB11" s="6">
        <v>10</v>
      </c>
      <c r="AH11" s="136"/>
      <c r="AI11" s="136"/>
      <c r="AJ11" s="136"/>
      <c r="AK11" s="136"/>
      <c r="AL11" s="136"/>
      <c r="AM11" s="136"/>
      <c r="AN11" s="136"/>
      <c r="AO11" s="136"/>
      <c r="AP11" s="136"/>
      <c r="AQ11" s="136"/>
      <c r="AR11" s="136"/>
      <c r="AS11" s="136"/>
      <c r="AT11" s="136"/>
      <c r="AU11" s="136"/>
    </row>
    <row r="12" spans="1:169">
      <c r="A12" s="3" t="s">
        <v>119</v>
      </c>
      <c r="B12" s="23" t="s">
        <v>217</v>
      </c>
      <c r="C12" s="21" t="s">
        <v>201</v>
      </c>
      <c r="D12" s="3">
        <v>2005</v>
      </c>
      <c r="E12" s="3" t="s">
        <v>128</v>
      </c>
      <c r="F12" s="134">
        <f t="shared" si="0"/>
        <v>7.0297830425587788</v>
      </c>
      <c r="G12" s="6">
        <v>10</v>
      </c>
      <c r="H12" s="6">
        <v>9</v>
      </c>
      <c r="I12" s="6">
        <v>6</v>
      </c>
      <c r="J12" s="6">
        <v>7</v>
      </c>
      <c r="K12" s="6">
        <v>6</v>
      </c>
      <c r="L12" s="6">
        <v>7</v>
      </c>
      <c r="M12" s="6">
        <v>6</v>
      </c>
      <c r="N12" s="6">
        <v>7</v>
      </c>
      <c r="O12" s="6">
        <v>9</v>
      </c>
      <c r="P12" s="6">
        <v>8</v>
      </c>
      <c r="Q12" s="6">
        <v>6</v>
      </c>
      <c r="R12" s="6">
        <v>7</v>
      </c>
      <c r="S12" s="6">
        <v>6</v>
      </c>
      <c r="T12" s="6">
        <v>6</v>
      </c>
      <c r="U12" s="6">
        <v>7</v>
      </c>
      <c r="V12" s="6">
        <v>7</v>
      </c>
    </row>
    <row r="13" spans="1:169">
      <c r="A13" s="26" t="s">
        <v>119</v>
      </c>
      <c r="B13" s="23" t="s">
        <v>215</v>
      </c>
      <c r="C13" s="21" t="s">
        <v>201</v>
      </c>
      <c r="D13" s="26">
        <v>1997</v>
      </c>
      <c r="E13" s="26" t="s">
        <v>128</v>
      </c>
      <c r="F13" s="134">
        <f t="shared" si="0"/>
        <v>6.8355236343689567</v>
      </c>
      <c r="G13" s="6">
        <v>8</v>
      </c>
      <c r="H13" s="136">
        <v>6.4</v>
      </c>
      <c r="I13" s="136">
        <v>5.2</v>
      </c>
      <c r="J13" s="136">
        <v>8.1999999999999993</v>
      </c>
      <c r="K13" s="136"/>
      <c r="L13" s="136"/>
      <c r="M13" s="136"/>
      <c r="N13" s="136"/>
      <c r="O13" s="136"/>
      <c r="P13" s="136"/>
      <c r="Q13" s="136"/>
      <c r="R13" s="136"/>
      <c r="S13" s="136"/>
      <c r="T13" s="136"/>
      <c r="U13" s="136"/>
      <c r="V13" s="136"/>
      <c r="W13" s="136"/>
      <c r="X13" s="136"/>
      <c r="Y13" s="136"/>
      <c r="Z13" s="136"/>
      <c r="AA13" s="136"/>
      <c r="AB13" s="136"/>
      <c r="AC13" s="136"/>
      <c r="AD13" s="136"/>
      <c r="AE13" s="136"/>
      <c r="AF13" s="136"/>
      <c r="AG13" s="136"/>
      <c r="AV13" s="136"/>
      <c r="AW13" s="136"/>
      <c r="AX13" s="136"/>
      <c r="AY13" s="136"/>
      <c r="AZ13" s="136"/>
      <c r="BA13" s="136"/>
      <c r="BB13" s="136"/>
      <c r="BC13" s="136"/>
      <c r="BD13" s="136"/>
      <c r="BE13" s="136"/>
      <c r="BF13" s="136"/>
      <c r="BG13" s="136"/>
      <c r="BH13" s="136"/>
      <c r="BI13" s="136"/>
      <c r="BJ13" s="136"/>
      <c r="BK13" s="136"/>
      <c r="BL13" s="136"/>
      <c r="BM13" s="136"/>
      <c r="BN13" s="136"/>
      <c r="BO13" s="136"/>
      <c r="BP13" s="136"/>
      <c r="BQ13" s="136"/>
      <c r="BR13" s="136"/>
      <c r="BS13" s="136"/>
      <c r="BT13" s="136"/>
      <c r="BU13" s="136"/>
      <c r="BV13" s="136"/>
      <c r="BW13" s="136"/>
      <c r="BX13" s="136"/>
      <c r="BY13" s="136"/>
      <c r="BZ13" s="136"/>
      <c r="CA13" s="136"/>
      <c r="CB13" s="136"/>
      <c r="CC13" s="136"/>
      <c r="CD13" s="136"/>
      <c r="CE13" s="136"/>
      <c r="CF13" s="136"/>
      <c r="CG13" s="136"/>
      <c r="CH13" s="136"/>
      <c r="CI13" s="136"/>
      <c r="CJ13" s="136"/>
      <c r="CK13" s="136"/>
      <c r="CL13" s="136"/>
      <c r="CM13" s="136"/>
      <c r="CN13" s="136"/>
      <c r="CO13" s="136"/>
      <c r="CP13" s="136"/>
      <c r="CQ13" s="136"/>
      <c r="CR13" s="136"/>
      <c r="CS13" s="136"/>
      <c r="CT13" s="136"/>
      <c r="CU13" s="136"/>
      <c r="CV13" s="136"/>
      <c r="CW13" s="136"/>
      <c r="CX13" s="136"/>
      <c r="CY13" s="136"/>
      <c r="CZ13" s="136"/>
      <c r="DA13" s="136"/>
      <c r="DB13" s="136"/>
      <c r="DC13" s="136"/>
      <c r="DD13" s="136"/>
      <c r="DE13" s="136"/>
      <c r="DF13" s="136"/>
      <c r="DG13" s="136"/>
      <c r="DH13" s="136"/>
      <c r="DI13" s="136"/>
      <c r="DJ13" s="136"/>
      <c r="DK13" s="136"/>
      <c r="DL13" s="136"/>
      <c r="DM13" s="136"/>
      <c r="DN13" s="136"/>
      <c r="DO13" s="136"/>
      <c r="DP13" s="136"/>
      <c r="DQ13" s="136"/>
      <c r="DR13" s="136"/>
      <c r="DS13" s="136"/>
      <c r="DT13" s="136"/>
      <c r="DU13" s="136"/>
      <c r="DV13" s="136"/>
      <c r="DW13" s="136"/>
      <c r="DX13" s="136"/>
      <c r="DY13" s="136"/>
    </row>
    <row r="14" spans="1:169">
      <c r="B14" s="20" t="s">
        <v>6511</v>
      </c>
      <c r="C14" s="21" t="s">
        <v>201</v>
      </c>
      <c r="D14" s="3">
        <v>2018</v>
      </c>
      <c r="E14" s="3" t="s">
        <v>128</v>
      </c>
      <c r="F14" s="134">
        <f t="shared" si="0"/>
        <v>6.6337118094754715</v>
      </c>
      <c r="G14" s="6">
        <v>8.1</v>
      </c>
      <c r="H14" s="6">
        <v>6.8</v>
      </c>
      <c r="I14" s="6">
        <v>5.3</v>
      </c>
      <c r="T14" s="6"/>
      <c r="AH14" s="136"/>
      <c r="AI14" s="136"/>
      <c r="AJ14" s="136"/>
      <c r="AK14" s="136"/>
      <c r="AL14" s="136"/>
      <c r="AM14" s="136"/>
      <c r="AN14" s="136"/>
      <c r="AO14" s="136"/>
      <c r="AP14" s="136"/>
      <c r="AQ14" s="136"/>
      <c r="AR14" s="136"/>
      <c r="AS14" s="136"/>
      <c r="AT14" s="136"/>
      <c r="AU14" s="136"/>
    </row>
    <row r="15" spans="1:169">
      <c r="A15" s="3" t="s">
        <v>119</v>
      </c>
      <c r="B15" s="23" t="s">
        <v>213</v>
      </c>
      <c r="C15" s="21" t="s">
        <v>201</v>
      </c>
      <c r="D15" s="3">
        <v>2005</v>
      </c>
      <c r="E15" s="3" t="s">
        <v>128</v>
      </c>
      <c r="F15" s="134">
        <f t="shared" si="0"/>
        <v>6.4283001911830366</v>
      </c>
      <c r="G15" s="6">
        <v>6</v>
      </c>
      <c r="H15" s="6">
        <v>9</v>
      </c>
      <c r="I15" s="6">
        <v>5</v>
      </c>
      <c r="J15" s="6">
        <v>5</v>
      </c>
      <c r="K15" s="6">
        <v>6</v>
      </c>
      <c r="L15" s="6">
        <v>8</v>
      </c>
      <c r="M15" s="6">
        <v>7</v>
      </c>
      <c r="T15" s="6"/>
      <c r="AH15" s="136"/>
      <c r="AI15" s="136"/>
      <c r="AJ15" s="136"/>
      <c r="AK15" s="136"/>
      <c r="AL15" s="136"/>
      <c r="AM15" s="136"/>
      <c r="AN15" s="136"/>
      <c r="AO15" s="136"/>
      <c r="AP15" s="136"/>
      <c r="AQ15" s="136"/>
      <c r="AR15" s="136"/>
      <c r="AS15" s="136"/>
      <c r="AT15" s="136"/>
      <c r="AU15" s="136"/>
    </row>
    <row r="16" spans="1:169">
      <c r="A16" s="3" t="s">
        <v>119</v>
      </c>
      <c r="B16" s="20" t="s">
        <v>216</v>
      </c>
      <c r="C16" s="21" t="s">
        <v>201</v>
      </c>
      <c r="D16" s="3">
        <v>2016</v>
      </c>
      <c r="E16" s="3" t="s">
        <v>128</v>
      </c>
      <c r="F16" s="134">
        <f t="shared" si="0"/>
        <v>6.324555320336759</v>
      </c>
      <c r="G16" s="6">
        <v>10</v>
      </c>
      <c r="H16" s="6">
        <v>4</v>
      </c>
      <c r="T16" s="6"/>
    </row>
    <row r="17" spans="1:164">
      <c r="A17" s="3" t="s">
        <v>119</v>
      </c>
      <c r="B17" s="23" t="s">
        <v>211</v>
      </c>
      <c r="C17" s="21" t="s">
        <v>201</v>
      </c>
      <c r="D17" s="3">
        <v>2003</v>
      </c>
      <c r="E17" s="3" t="s">
        <v>128</v>
      </c>
      <c r="F17" s="134">
        <f t="shared" si="0"/>
        <v>5.8157274731575468</v>
      </c>
      <c r="G17" s="136">
        <v>8</v>
      </c>
      <c r="H17" s="6">
        <v>5</v>
      </c>
      <c r="I17" s="6">
        <v>5</v>
      </c>
      <c r="J17" s="6">
        <v>6</v>
      </c>
      <c r="K17" s="6">
        <v>4</v>
      </c>
      <c r="L17" s="6">
        <v>7</v>
      </c>
      <c r="M17" s="6">
        <v>6</v>
      </c>
      <c r="N17" s="6">
        <v>6</v>
      </c>
      <c r="O17" s="6">
        <v>5</v>
      </c>
      <c r="P17" s="6">
        <v>7</v>
      </c>
      <c r="Q17" s="6">
        <v>4</v>
      </c>
      <c r="R17" s="6">
        <v>8</v>
      </c>
      <c r="S17" s="6">
        <v>7</v>
      </c>
      <c r="T17" s="6">
        <v>6</v>
      </c>
      <c r="U17" s="6">
        <v>8</v>
      </c>
      <c r="V17" s="6">
        <v>6</v>
      </c>
      <c r="W17" s="6">
        <v>5</v>
      </c>
      <c r="X17" s="6">
        <v>7</v>
      </c>
      <c r="Y17" s="6">
        <v>7</v>
      </c>
      <c r="Z17" s="6">
        <v>6</v>
      </c>
      <c r="AA17" s="6">
        <v>6</v>
      </c>
      <c r="AB17" s="6">
        <v>5</v>
      </c>
      <c r="AC17" s="6">
        <v>5</v>
      </c>
      <c r="AD17" s="6">
        <v>8</v>
      </c>
      <c r="AE17" s="6">
        <v>5</v>
      </c>
      <c r="AF17" s="6">
        <v>6</v>
      </c>
      <c r="AG17" s="6">
        <v>5</v>
      </c>
      <c r="AH17" s="136">
        <v>6</v>
      </c>
      <c r="AI17" s="136">
        <v>5</v>
      </c>
      <c r="AJ17" s="136">
        <v>4</v>
      </c>
      <c r="AK17" s="136"/>
      <c r="AL17" s="136"/>
      <c r="AM17" s="136"/>
      <c r="AN17" s="136"/>
      <c r="AO17" s="136"/>
      <c r="AP17" s="136"/>
      <c r="AQ17" s="136"/>
      <c r="AR17" s="136"/>
      <c r="AS17" s="136"/>
      <c r="AT17" s="136"/>
      <c r="AU17" s="136"/>
    </row>
    <row r="18" spans="1:164">
      <c r="A18" s="3" t="s">
        <v>119</v>
      </c>
      <c r="B18" s="23" t="s">
        <v>212</v>
      </c>
      <c r="C18" s="21" t="s">
        <v>201</v>
      </c>
      <c r="D18" s="3">
        <v>2024</v>
      </c>
      <c r="E18" s="3" t="s">
        <v>128</v>
      </c>
      <c r="F18" s="134">
        <f t="shared" si="0"/>
        <v>5.6568542494923797</v>
      </c>
      <c r="G18" s="6">
        <v>8</v>
      </c>
      <c r="H18" s="6">
        <v>4</v>
      </c>
      <c r="T18" s="6"/>
      <c r="AV18" s="136"/>
      <c r="AW18" s="136"/>
      <c r="AX18" s="136"/>
      <c r="AY18" s="136"/>
      <c r="AZ18" s="136"/>
      <c r="BA18" s="136"/>
      <c r="BB18" s="136"/>
      <c r="BC18" s="136"/>
      <c r="BD18" s="136"/>
      <c r="BE18" s="136"/>
      <c r="BF18" s="136"/>
      <c r="BG18" s="136"/>
      <c r="BH18" s="136"/>
      <c r="BI18" s="136"/>
      <c r="BJ18" s="136"/>
      <c r="BK18" s="136"/>
      <c r="BL18" s="136"/>
      <c r="BM18" s="136"/>
      <c r="BN18" s="136"/>
      <c r="BO18" s="136"/>
      <c r="BP18" s="136"/>
      <c r="BQ18" s="136"/>
      <c r="BR18" s="136"/>
      <c r="BS18" s="136"/>
      <c r="BT18" s="136"/>
      <c r="BU18" s="136"/>
      <c r="BV18" s="136"/>
      <c r="BW18" s="136"/>
      <c r="BX18" s="136"/>
      <c r="BY18" s="136"/>
      <c r="BZ18" s="136"/>
      <c r="CA18" s="136"/>
      <c r="CB18" s="136"/>
      <c r="CC18" s="136"/>
      <c r="CD18" s="136"/>
      <c r="CE18" s="136"/>
      <c r="CF18" s="136"/>
      <c r="CG18" s="136"/>
      <c r="CH18" s="136"/>
      <c r="CI18" s="136"/>
      <c r="CJ18" s="136"/>
      <c r="CK18" s="136"/>
      <c r="CL18" s="136"/>
      <c r="CM18" s="136"/>
      <c r="CN18" s="136"/>
      <c r="CO18" s="136"/>
      <c r="CP18" s="136"/>
      <c r="CQ18" s="136"/>
      <c r="CR18" s="136"/>
      <c r="CS18" s="136"/>
      <c r="CT18" s="136"/>
      <c r="CU18" s="136"/>
      <c r="CV18" s="136"/>
      <c r="CW18" s="136"/>
      <c r="CX18" s="136"/>
      <c r="CY18" s="136"/>
      <c r="CZ18" s="136"/>
      <c r="DA18" s="136"/>
      <c r="DB18" s="136"/>
      <c r="DC18" s="136"/>
      <c r="DD18" s="136"/>
      <c r="DE18" s="136"/>
      <c r="DF18" s="136"/>
      <c r="DG18" s="136"/>
      <c r="DH18" s="136"/>
      <c r="DI18" s="136"/>
      <c r="DJ18" s="136"/>
      <c r="DK18" s="136"/>
      <c r="DL18" s="136"/>
      <c r="DM18" s="136"/>
      <c r="DN18" s="136"/>
      <c r="DO18" s="136"/>
      <c r="DP18" s="136"/>
      <c r="DQ18" s="136"/>
      <c r="DR18" s="136"/>
      <c r="DS18" s="136"/>
      <c r="DT18" s="136"/>
      <c r="DU18" s="136"/>
      <c r="DV18" s="136"/>
      <c r="DW18" s="136"/>
      <c r="DX18" s="136"/>
      <c r="DY18" s="136"/>
    </row>
    <row r="19" spans="1:164">
      <c r="A19" s="3" t="s">
        <v>119</v>
      </c>
      <c r="B19" s="20" t="s">
        <v>209</v>
      </c>
      <c r="C19" s="21" t="s">
        <v>201</v>
      </c>
      <c r="D19" s="3">
        <v>1992</v>
      </c>
      <c r="E19" s="3" t="s">
        <v>128</v>
      </c>
      <c r="F19" s="134">
        <f t="shared" si="0"/>
        <v>5.639590583856199</v>
      </c>
      <c r="G19" s="6">
        <v>7</v>
      </c>
      <c r="H19" s="6">
        <v>6</v>
      </c>
      <c r="I19" s="6">
        <v>6</v>
      </c>
      <c r="J19" s="6">
        <v>5</v>
      </c>
      <c r="K19" s="6">
        <v>6</v>
      </c>
      <c r="L19" s="6">
        <v>6</v>
      </c>
      <c r="M19" s="6">
        <v>4</v>
      </c>
      <c r="T19" s="6"/>
    </row>
    <row r="20" spans="1:164">
      <c r="A20" s="3" t="s">
        <v>119</v>
      </c>
      <c r="B20" s="20" t="s">
        <v>210</v>
      </c>
      <c r="C20" s="21" t="s">
        <v>201</v>
      </c>
      <c r="D20" s="3">
        <v>1989</v>
      </c>
      <c r="E20" s="3" t="s">
        <v>128</v>
      </c>
      <c r="F20" s="134">
        <f t="shared" si="0"/>
        <v>5.4531934837250757</v>
      </c>
      <c r="G20" s="6">
        <v>5</v>
      </c>
      <c r="H20" s="6">
        <v>5</v>
      </c>
      <c r="I20" s="6">
        <v>7</v>
      </c>
      <c r="J20" s="6">
        <v>4</v>
      </c>
      <c r="K20" s="6">
        <v>5</v>
      </c>
      <c r="L20" s="6">
        <v>3</v>
      </c>
      <c r="M20" s="6">
        <v>8</v>
      </c>
      <c r="N20" s="6">
        <v>4</v>
      </c>
      <c r="O20" s="6">
        <v>3</v>
      </c>
      <c r="P20" s="6">
        <v>2</v>
      </c>
      <c r="Q20" s="6">
        <v>7</v>
      </c>
      <c r="R20" s="6">
        <v>6</v>
      </c>
      <c r="S20" s="6">
        <v>2</v>
      </c>
      <c r="T20" s="6">
        <v>6</v>
      </c>
      <c r="U20" s="6">
        <v>7</v>
      </c>
      <c r="V20" s="6">
        <v>10</v>
      </c>
      <c r="W20" s="6">
        <v>8</v>
      </c>
      <c r="X20" s="6">
        <v>3</v>
      </c>
      <c r="Y20" s="6">
        <v>3</v>
      </c>
      <c r="Z20" s="6">
        <v>9</v>
      </c>
      <c r="AA20" s="6">
        <v>6</v>
      </c>
      <c r="AB20" s="6">
        <v>7</v>
      </c>
      <c r="AC20" s="6">
        <v>7</v>
      </c>
      <c r="AD20" s="6">
        <v>5</v>
      </c>
      <c r="AE20" s="6">
        <v>6</v>
      </c>
      <c r="AF20" s="6">
        <v>10</v>
      </c>
      <c r="AG20" s="6">
        <v>5</v>
      </c>
      <c r="AH20" s="136">
        <v>5</v>
      </c>
      <c r="AI20" s="136">
        <v>4</v>
      </c>
      <c r="AJ20" s="136">
        <v>5</v>
      </c>
      <c r="AK20" s="136">
        <v>5</v>
      </c>
      <c r="AL20" s="136">
        <v>8</v>
      </c>
      <c r="AM20" s="136">
        <v>5</v>
      </c>
      <c r="AN20" s="136">
        <v>6</v>
      </c>
      <c r="AO20" s="136">
        <v>9</v>
      </c>
      <c r="AP20" s="136">
        <v>8</v>
      </c>
      <c r="AQ20" s="136">
        <v>8</v>
      </c>
      <c r="AR20" s="136">
        <v>7</v>
      </c>
      <c r="AS20" s="136"/>
      <c r="AT20" s="136"/>
      <c r="AU20" s="136"/>
      <c r="AV20" s="136"/>
      <c r="AW20" s="136"/>
      <c r="AX20" s="136"/>
      <c r="AY20" s="136"/>
      <c r="AZ20" s="136"/>
      <c r="BA20" s="136"/>
      <c r="BB20" s="136"/>
      <c r="BC20" s="136"/>
      <c r="BD20" s="136"/>
      <c r="BE20" s="136"/>
      <c r="BF20" s="136"/>
      <c r="BG20" s="136"/>
      <c r="BH20" s="136"/>
      <c r="BI20" s="136"/>
      <c r="BJ20" s="136"/>
      <c r="BK20" s="136"/>
      <c r="BL20" s="136"/>
      <c r="BM20" s="136"/>
      <c r="BN20" s="136"/>
      <c r="BO20" s="136"/>
      <c r="BP20" s="136"/>
      <c r="BQ20" s="136"/>
      <c r="BR20" s="136"/>
      <c r="BS20" s="136"/>
      <c r="BT20" s="136"/>
      <c r="BU20" s="136"/>
      <c r="BV20" s="136"/>
      <c r="BW20" s="136"/>
      <c r="BX20" s="136"/>
      <c r="BY20" s="136"/>
      <c r="BZ20" s="136"/>
      <c r="CA20" s="136"/>
      <c r="CB20" s="136"/>
      <c r="CC20" s="136"/>
      <c r="CD20" s="136"/>
      <c r="CE20" s="136"/>
      <c r="CF20" s="136"/>
      <c r="CG20" s="136"/>
      <c r="CH20" s="136"/>
      <c r="CI20" s="136"/>
      <c r="CJ20" s="136"/>
      <c r="CK20" s="136"/>
      <c r="CL20" s="136"/>
      <c r="CM20" s="136"/>
      <c r="CN20" s="136"/>
      <c r="CO20" s="136"/>
      <c r="CP20" s="136"/>
      <c r="CQ20" s="136"/>
      <c r="CR20" s="136"/>
      <c r="CS20" s="136"/>
      <c r="CT20" s="136"/>
      <c r="CU20" s="136"/>
      <c r="CV20" s="136"/>
      <c r="CW20" s="136"/>
      <c r="CX20" s="136"/>
      <c r="CY20" s="136"/>
      <c r="CZ20" s="136"/>
      <c r="DA20" s="136"/>
      <c r="DB20" s="136"/>
      <c r="DC20" s="136"/>
      <c r="DD20" s="136"/>
      <c r="DE20" s="136"/>
      <c r="DF20" s="136"/>
      <c r="DG20" s="136"/>
      <c r="DH20" s="136"/>
      <c r="DI20" s="136"/>
      <c r="DJ20" s="136"/>
      <c r="DK20" s="136"/>
      <c r="DL20" s="136"/>
      <c r="DM20" s="136"/>
      <c r="DN20" s="136"/>
      <c r="DO20" s="136"/>
      <c r="DP20" s="136"/>
      <c r="DQ20" s="136"/>
      <c r="DR20" s="136"/>
      <c r="DS20" s="136"/>
      <c r="DT20" s="136"/>
      <c r="DU20" s="136"/>
      <c r="DV20" s="136"/>
      <c r="DW20" s="136"/>
      <c r="DX20" s="136"/>
      <c r="DY20" s="136"/>
    </row>
    <row r="21" spans="1:164">
      <c r="A21" s="3" t="s">
        <v>119</v>
      </c>
      <c r="B21" s="23" t="s">
        <v>208</v>
      </c>
      <c r="C21" s="21" t="s">
        <v>201</v>
      </c>
      <c r="D21" s="3">
        <v>1999</v>
      </c>
      <c r="E21" s="3" t="s">
        <v>128</v>
      </c>
      <c r="F21" s="134">
        <f t="shared" si="0"/>
        <v>5.2251020865267686</v>
      </c>
      <c r="G21" s="136">
        <v>4</v>
      </c>
      <c r="H21" s="6">
        <v>5</v>
      </c>
      <c r="I21" s="6">
        <v>6</v>
      </c>
      <c r="J21" s="6">
        <v>7</v>
      </c>
      <c r="K21" s="6">
        <v>6</v>
      </c>
      <c r="L21" s="6">
        <v>8</v>
      </c>
      <c r="M21" s="6">
        <v>6</v>
      </c>
      <c r="N21" s="6">
        <v>4</v>
      </c>
      <c r="O21" s="6">
        <v>3</v>
      </c>
      <c r="T21" s="6"/>
      <c r="AH21" s="136"/>
      <c r="AI21" s="136"/>
      <c r="AJ21" s="136"/>
      <c r="AK21" s="136"/>
      <c r="AL21" s="136"/>
      <c r="AM21" s="136"/>
      <c r="AN21" s="136"/>
      <c r="AO21" s="136"/>
      <c r="AP21" s="136"/>
      <c r="AQ21" s="136"/>
      <c r="AR21" s="136"/>
      <c r="AS21" s="136"/>
      <c r="AT21" s="136"/>
      <c r="AU21" s="136"/>
    </row>
    <row r="22" spans="1:164" ht="15" customHeight="1">
      <c r="A22" s="3" t="s">
        <v>119</v>
      </c>
      <c r="B22" s="23" t="s">
        <v>203</v>
      </c>
      <c r="C22" s="21" t="s">
        <v>201</v>
      </c>
      <c r="D22" s="3">
        <v>2001</v>
      </c>
      <c r="E22" s="3" t="s">
        <v>128</v>
      </c>
      <c r="F22" s="134">
        <f t="shared" si="0"/>
        <v>4.3558771746928624</v>
      </c>
      <c r="G22" s="6">
        <v>6</v>
      </c>
      <c r="H22" s="6">
        <v>6</v>
      </c>
      <c r="I22" s="6">
        <v>5</v>
      </c>
      <c r="J22" s="6">
        <v>3</v>
      </c>
      <c r="K22" s="6">
        <v>4</v>
      </c>
      <c r="L22" s="6">
        <v>5</v>
      </c>
      <c r="M22" s="6">
        <v>4</v>
      </c>
      <c r="N22" s="6">
        <v>3</v>
      </c>
      <c r="T22" s="6"/>
    </row>
    <row r="23" spans="1:164" ht="15" customHeight="1">
      <c r="A23" s="3" t="s">
        <v>119</v>
      </c>
      <c r="B23" s="20" t="s">
        <v>202</v>
      </c>
      <c r="C23" s="21" t="s">
        <v>201</v>
      </c>
      <c r="D23" s="3">
        <v>2015</v>
      </c>
      <c r="E23" s="3" t="s">
        <v>128</v>
      </c>
      <c r="F23" s="134">
        <f t="shared" si="0"/>
        <v>4.1606672106693008</v>
      </c>
      <c r="G23" s="6">
        <v>4</v>
      </c>
      <c r="H23" s="6">
        <v>3</v>
      </c>
      <c r="I23" s="6">
        <v>6</v>
      </c>
      <c r="J23" s="6">
        <v>3</v>
      </c>
      <c r="K23" s="6">
        <v>3</v>
      </c>
      <c r="L23" s="6">
        <v>4</v>
      </c>
      <c r="M23" s="6">
        <v>6</v>
      </c>
      <c r="N23" s="6">
        <v>3</v>
      </c>
      <c r="O23" s="6">
        <v>4</v>
      </c>
      <c r="P23" s="6">
        <v>6</v>
      </c>
      <c r="Q23" s="6">
        <v>5</v>
      </c>
      <c r="R23" s="6">
        <v>4</v>
      </c>
      <c r="S23" s="136">
        <v>5</v>
      </c>
      <c r="T23" s="136"/>
      <c r="U23" s="136"/>
      <c r="W23" s="136"/>
      <c r="X23" s="136"/>
      <c r="AH23" s="136"/>
      <c r="AI23" s="136"/>
      <c r="AJ23" s="136"/>
      <c r="AK23" s="136"/>
      <c r="AL23" s="136"/>
      <c r="AM23" s="136"/>
      <c r="AN23" s="136"/>
      <c r="AO23" s="136"/>
      <c r="AP23" s="136"/>
      <c r="AQ23" s="136"/>
      <c r="AR23" s="136"/>
      <c r="AS23" s="136"/>
      <c r="AT23" s="136"/>
      <c r="AU23" s="136"/>
      <c r="AV23" s="136"/>
      <c r="AW23" s="136"/>
      <c r="AX23" s="136"/>
      <c r="AY23" s="136"/>
      <c r="AZ23" s="136"/>
      <c r="BA23" s="136"/>
      <c r="BB23" s="136"/>
      <c r="BC23" s="136"/>
      <c r="BD23" s="136"/>
      <c r="BE23" s="136"/>
      <c r="BF23" s="136"/>
      <c r="BG23" s="136"/>
      <c r="BH23" s="136"/>
      <c r="BI23" s="136"/>
      <c r="BJ23" s="136"/>
      <c r="BK23" s="136"/>
      <c r="BL23" s="136"/>
      <c r="BM23" s="136"/>
      <c r="BN23" s="136"/>
      <c r="BO23" s="136"/>
      <c r="BP23" s="136"/>
      <c r="BQ23" s="136"/>
      <c r="BR23" s="136"/>
      <c r="BS23" s="136"/>
      <c r="BT23" s="136"/>
      <c r="BU23" s="136"/>
      <c r="BV23" s="136"/>
      <c r="BW23" s="136"/>
      <c r="BX23" s="136"/>
      <c r="BY23" s="136"/>
      <c r="BZ23" s="136"/>
      <c r="CA23" s="136"/>
      <c r="CB23" s="136"/>
      <c r="CC23" s="136"/>
      <c r="CD23" s="136"/>
      <c r="CE23" s="136"/>
      <c r="CF23" s="136"/>
      <c r="CG23" s="136"/>
      <c r="CH23" s="136"/>
      <c r="CI23" s="136"/>
      <c r="CJ23" s="136"/>
      <c r="CK23" s="136"/>
      <c r="CL23" s="136"/>
      <c r="CM23" s="136"/>
      <c r="CN23" s="136"/>
      <c r="CO23" s="136"/>
      <c r="CP23" s="136"/>
      <c r="CQ23" s="136"/>
      <c r="CR23" s="136"/>
      <c r="CS23" s="136"/>
      <c r="CT23" s="136"/>
      <c r="CU23" s="136"/>
      <c r="CV23" s="136"/>
      <c r="CW23" s="136"/>
      <c r="CX23" s="136"/>
      <c r="CY23" s="136"/>
      <c r="CZ23" s="136"/>
      <c r="DA23" s="136"/>
      <c r="DB23" s="136"/>
      <c r="DC23" s="136"/>
      <c r="DD23" s="136"/>
      <c r="DE23" s="136"/>
      <c r="DF23" s="136"/>
      <c r="DG23" s="136"/>
      <c r="DH23" s="136"/>
      <c r="DI23" s="136"/>
      <c r="DJ23" s="136"/>
      <c r="DK23" s="136"/>
      <c r="DL23" s="136"/>
      <c r="DM23" s="136"/>
      <c r="DN23" s="136"/>
      <c r="DO23" s="136"/>
      <c r="DP23" s="136"/>
      <c r="DQ23" s="136"/>
      <c r="DR23" s="136"/>
      <c r="DS23" s="136"/>
      <c r="DT23" s="136"/>
      <c r="DU23" s="136"/>
      <c r="DV23" s="136"/>
      <c r="DW23" s="136"/>
      <c r="DX23" s="136"/>
      <c r="DY23" s="136"/>
    </row>
    <row r="24" spans="1:164">
      <c r="A24" s="3" t="s">
        <v>119</v>
      </c>
      <c r="B24" s="20" t="s">
        <v>206</v>
      </c>
      <c r="C24" s="21" t="s">
        <v>201</v>
      </c>
      <c r="D24" s="3">
        <v>1999</v>
      </c>
      <c r="E24" s="3" t="s">
        <v>128</v>
      </c>
      <c r="F24" s="134">
        <f t="shared" si="0"/>
        <v>3.9651080738153452</v>
      </c>
      <c r="G24" s="6">
        <v>7</v>
      </c>
      <c r="H24" s="6">
        <v>7</v>
      </c>
      <c r="I24" s="6">
        <v>6</v>
      </c>
      <c r="J24" s="6">
        <v>2</v>
      </c>
      <c r="K24" s="6">
        <v>6</v>
      </c>
      <c r="L24" s="6">
        <v>6</v>
      </c>
      <c r="M24" s="6">
        <v>3</v>
      </c>
      <c r="N24" s="6">
        <v>4</v>
      </c>
      <c r="O24" s="6">
        <v>0.1</v>
      </c>
      <c r="P24" s="6">
        <v>8</v>
      </c>
      <c r="Q24" s="6">
        <v>8</v>
      </c>
      <c r="R24" s="6">
        <v>7</v>
      </c>
      <c r="S24" s="136">
        <v>6</v>
      </c>
      <c r="T24" s="136">
        <v>2</v>
      </c>
      <c r="U24" s="136">
        <v>8</v>
      </c>
      <c r="V24" s="6">
        <v>5</v>
      </c>
      <c r="W24" s="136">
        <v>6</v>
      </c>
      <c r="X24" s="136">
        <v>5</v>
      </c>
      <c r="Y24" s="6">
        <v>4</v>
      </c>
      <c r="Z24" s="6">
        <v>2</v>
      </c>
      <c r="AA24" s="6">
        <v>2</v>
      </c>
      <c r="AB24" s="6">
        <v>3</v>
      </c>
      <c r="AC24" s="6">
        <v>4</v>
      </c>
      <c r="AD24" s="6">
        <v>2</v>
      </c>
      <c r="AE24" s="6">
        <v>4</v>
      </c>
      <c r="AF24" s="6">
        <v>4</v>
      </c>
      <c r="AG24" s="6">
        <v>7</v>
      </c>
      <c r="AH24" s="136">
        <v>8</v>
      </c>
      <c r="AI24" s="136"/>
      <c r="AJ24" s="136"/>
      <c r="AK24" s="136"/>
      <c r="AL24" s="136"/>
      <c r="AM24" s="136"/>
      <c r="AN24" s="136"/>
      <c r="AO24" s="136"/>
      <c r="AP24" s="136"/>
      <c r="AQ24" s="136"/>
      <c r="AR24" s="136"/>
      <c r="AS24" s="136"/>
      <c r="AT24" s="136"/>
      <c r="AU24" s="136"/>
    </row>
    <row r="25" spans="1:164">
      <c r="A25" s="3" t="s">
        <v>119</v>
      </c>
      <c r="B25" s="23" t="s">
        <v>200</v>
      </c>
      <c r="C25" s="21" t="s">
        <v>201</v>
      </c>
      <c r="D25" s="3">
        <v>2023</v>
      </c>
      <c r="E25" s="3" t="s">
        <v>128</v>
      </c>
      <c r="F25" s="134">
        <f t="shared" si="0"/>
        <v>3.949342151952314</v>
      </c>
      <c r="G25" s="6">
        <v>2</v>
      </c>
      <c r="H25" s="6">
        <v>2</v>
      </c>
      <c r="I25" s="6">
        <v>1</v>
      </c>
      <c r="J25" s="6">
        <v>3</v>
      </c>
      <c r="K25" s="6">
        <v>7</v>
      </c>
      <c r="L25" s="6">
        <v>5</v>
      </c>
      <c r="M25" s="6">
        <v>6</v>
      </c>
      <c r="N25" s="6">
        <v>7</v>
      </c>
      <c r="O25" s="6">
        <v>4</v>
      </c>
      <c r="P25" s="6">
        <v>3</v>
      </c>
      <c r="Q25" s="6">
        <v>7</v>
      </c>
      <c r="R25" s="6">
        <v>4</v>
      </c>
      <c r="S25" s="6">
        <v>5</v>
      </c>
      <c r="T25" s="6">
        <v>4</v>
      </c>
      <c r="U25" s="6">
        <v>5</v>
      </c>
      <c r="V25" s="6">
        <v>4</v>
      </c>
      <c r="W25" s="6">
        <v>3</v>
      </c>
      <c r="X25" s="6">
        <v>2</v>
      </c>
      <c r="Y25" s="6">
        <v>4</v>
      </c>
      <c r="Z25" s="6">
        <v>5</v>
      </c>
      <c r="AA25" s="6">
        <v>4</v>
      </c>
      <c r="AB25" s="6">
        <v>3</v>
      </c>
      <c r="AC25" s="6">
        <v>8</v>
      </c>
      <c r="AD25" s="6">
        <v>4</v>
      </c>
      <c r="AE25" s="6">
        <v>5</v>
      </c>
      <c r="AF25" s="6">
        <v>4</v>
      </c>
      <c r="AG25" s="6">
        <v>4</v>
      </c>
      <c r="AH25" s="136">
        <v>6</v>
      </c>
      <c r="AI25" s="136">
        <v>3</v>
      </c>
      <c r="AJ25" s="136">
        <v>5</v>
      </c>
      <c r="AK25" s="136"/>
      <c r="AL25" s="136"/>
      <c r="AM25" s="136"/>
      <c r="AN25" s="136"/>
      <c r="AO25" s="136"/>
      <c r="AP25" s="136"/>
      <c r="AQ25" s="136"/>
      <c r="AR25" s="136"/>
      <c r="AS25" s="136"/>
      <c r="AT25" s="136"/>
      <c r="AU25" s="136"/>
      <c r="AV25" s="136"/>
      <c r="AW25" s="136"/>
      <c r="AX25" s="136"/>
      <c r="AY25" s="136"/>
      <c r="AZ25" s="136"/>
      <c r="BA25" s="136"/>
      <c r="BB25" s="136"/>
      <c r="BC25" s="136"/>
      <c r="BD25" s="136"/>
      <c r="BE25" s="136"/>
      <c r="BF25" s="136"/>
      <c r="BG25" s="136"/>
      <c r="BH25" s="136"/>
      <c r="BI25" s="136"/>
      <c r="BJ25" s="136"/>
      <c r="BK25" s="136"/>
      <c r="BL25" s="136"/>
      <c r="BM25" s="136"/>
      <c r="BN25" s="136"/>
      <c r="BO25" s="136"/>
      <c r="BP25" s="136"/>
      <c r="BQ25" s="136"/>
      <c r="BR25" s="136"/>
      <c r="BS25" s="136"/>
      <c r="BT25" s="136"/>
      <c r="BU25" s="136"/>
      <c r="BV25" s="136"/>
      <c r="BW25" s="136"/>
      <c r="BX25" s="136"/>
      <c r="BY25" s="136"/>
      <c r="BZ25" s="136"/>
      <c r="CA25" s="136"/>
      <c r="CB25" s="136"/>
      <c r="CC25" s="136"/>
      <c r="CD25" s="136"/>
      <c r="CE25" s="136"/>
      <c r="CF25" s="136"/>
      <c r="CG25" s="136"/>
      <c r="CH25" s="136"/>
      <c r="CI25" s="136"/>
      <c r="CJ25" s="136"/>
      <c r="CK25" s="136"/>
      <c r="CL25" s="136"/>
      <c r="CM25" s="136"/>
      <c r="CN25" s="136"/>
      <c r="CO25" s="136"/>
      <c r="CP25" s="136"/>
      <c r="CQ25" s="136"/>
      <c r="CR25" s="136"/>
      <c r="CS25" s="136"/>
      <c r="CT25" s="136"/>
      <c r="CU25" s="136"/>
      <c r="CV25" s="136"/>
      <c r="CW25" s="136"/>
      <c r="CX25" s="136"/>
      <c r="CY25" s="136"/>
      <c r="CZ25" s="136"/>
      <c r="DA25" s="136"/>
      <c r="DB25" s="136"/>
      <c r="DC25" s="136"/>
      <c r="DD25" s="136"/>
      <c r="DE25" s="136"/>
      <c r="DF25" s="136"/>
      <c r="DG25" s="136"/>
      <c r="DH25" s="136"/>
      <c r="DI25" s="136"/>
      <c r="DJ25" s="136"/>
      <c r="DK25" s="136"/>
      <c r="DL25" s="136"/>
      <c r="DM25" s="136"/>
      <c r="DN25" s="136"/>
      <c r="DO25" s="136"/>
      <c r="DP25" s="136"/>
      <c r="DQ25" s="136"/>
      <c r="DR25" s="136"/>
      <c r="DS25" s="136"/>
      <c r="DT25" s="136"/>
      <c r="DU25" s="136"/>
      <c r="DV25" s="136"/>
      <c r="DW25" s="136"/>
      <c r="DX25" s="136"/>
      <c r="DY25" s="136"/>
    </row>
    <row r="26" spans="1:164">
      <c r="A26" s="3" t="s">
        <v>119</v>
      </c>
      <c r="B26" s="23" t="s">
        <v>207</v>
      </c>
      <c r="C26" s="21" t="s">
        <v>201</v>
      </c>
      <c r="D26" s="3">
        <v>1975</v>
      </c>
      <c r="E26" s="3" t="s">
        <v>128</v>
      </c>
      <c r="F26" s="134">
        <f t="shared" si="0"/>
        <v>3.7476348457207682</v>
      </c>
      <c r="G26" s="6">
        <v>10</v>
      </c>
      <c r="H26" s="6">
        <v>0.1</v>
      </c>
      <c r="I26" s="6">
        <v>4</v>
      </c>
      <c r="J26" s="6">
        <v>4</v>
      </c>
      <c r="K26" s="6">
        <v>5</v>
      </c>
      <c r="L26" s="6">
        <v>5</v>
      </c>
      <c r="M26" s="6">
        <v>8</v>
      </c>
      <c r="N26" s="6">
        <v>8</v>
      </c>
      <c r="O26" s="6">
        <v>4</v>
      </c>
      <c r="P26" s="6">
        <v>5</v>
      </c>
      <c r="Q26" s="6">
        <v>4</v>
      </c>
      <c r="T26" s="6"/>
      <c r="AH26" s="136"/>
      <c r="AI26" s="136"/>
      <c r="AJ26" s="136"/>
      <c r="AK26" s="136"/>
      <c r="AL26" s="136"/>
      <c r="AM26" s="136"/>
      <c r="AN26" s="136"/>
      <c r="AO26" s="136"/>
      <c r="AP26" s="136"/>
      <c r="AQ26" s="136"/>
      <c r="AR26" s="136"/>
      <c r="AS26" s="136"/>
      <c r="AT26" s="136"/>
      <c r="AU26" s="136"/>
      <c r="AV26" s="136"/>
      <c r="AW26" s="136"/>
      <c r="AX26" s="136"/>
      <c r="AY26" s="136"/>
      <c r="AZ26" s="136"/>
      <c r="BA26" s="136"/>
      <c r="BB26" s="136"/>
      <c r="BC26" s="136"/>
      <c r="BD26" s="136"/>
      <c r="BE26" s="136"/>
      <c r="BF26" s="136"/>
      <c r="BG26" s="136"/>
      <c r="BH26" s="136"/>
      <c r="BI26" s="136"/>
      <c r="BJ26" s="136"/>
      <c r="BK26" s="136"/>
      <c r="BL26" s="136"/>
      <c r="BM26" s="136"/>
      <c r="BN26" s="136"/>
      <c r="BO26" s="136"/>
      <c r="BP26" s="136"/>
      <c r="BQ26" s="136"/>
      <c r="BR26" s="136"/>
      <c r="BS26" s="136"/>
      <c r="BT26" s="136"/>
      <c r="BU26" s="136"/>
      <c r="BV26" s="136"/>
      <c r="BW26" s="136"/>
      <c r="BX26" s="136"/>
      <c r="BY26" s="136"/>
      <c r="BZ26" s="136"/>
      <c r="CA26" s="136"/>
      <c r="CB26" s="136"/>
      <c r="CC26" s="136"/>
      <c r="CD26" s="136"/>
      <c r="CE26" s="136"/>
      <c r="CF26" s="136"/>
      <c r="CG26" s="136"/>
      <c r="CH26" s="136"/>
      <c r="CI26" s="136"/>
      <c r="CJ26" s="136"/>
      <c r="CK26" s="136"/>
      <c r="CL26" s="136"/>
      <c r="CM26" s="136"/>
      <c r="CN26" s="136"/>
      <c r="CO26" s="136"/>
      <c r="CP26" s="136"/>
      <c r="CQ26" s="136"/>
      <c r="CR26" s="136"/>
      <c r="CS26" s="136"/>
      <c r="CT26" s="136"/>
      <c r="CU26" s="136"/>
      <c r="CV26" s="136"/>
      <c r="CW26" s="136"/>
      <c r="CX26" s="136"/>
      <c r="CY26" s="136"/>
      <c r="CZ26" s="136"/>
      <c r="DA26" s="136"/>
      <c r="DB26" s="136"/>
      <c r="DC26" s="136"/>
      <c r="DD26" s="136"/>
      <c r="DE26" s="136"/>
      <c r="DF26" s="136"/>
      <c r="DG26" s="136"/>
      <c r="DH26" s="136"/>
      <c r="DI26" s="136"/>
      <c r="DJ26" s="136"/>
      <c r="DK26" s="136"/>
      <c r="DL26" s="136"/>
      <c r="DM26" s="136"/>
      <c r="DN26" s="136"/>
      <c r="DO26" s="136"/>
      <c r="DP26" s="136"/>
      <c r="DQ26" s="136"/>
      <c r="DR26" s="136"/>
      <c r="DS26" s="136"/>
      <c r="DT26" s="136"/>
      <c r="DU26" s="136"/>
      <c r="DV26" s="136"/>
      <c r="DW26" s="136"/>
      <c r="DX26" s="136"/>
      <c r="DY26" s="136"/>
    </row>
    <row r="27" spans="1:164">
      <c r="A27" s="3" t="s">
        <v>119</v>
      </c>
      <c r="B27" s="23" t="s">
        <v>204</v>
      </c>
      <c r="C27" s="21" t="s">
        <v>201</v>
      </c>
      <c r="D27" s="3">
        <v>1997</v>
      </c>
      <c r="E27" s="3" t="s">
        <v>128</v>
      </c>
      <c r="F27" s="134">
        <f t="shared" si="0"/>
        <v>3.6628415014847064</v>
      </c>
      <c r="G27" s="6">
        <v>9</v>
      </c>
      <c r="H27" s="6">
        <v>2</v>
      </c>
      <c r="I27" s="6">
        <v>5</v>
      </c>
      <c r="J27" s="6">
        <v>2</v>
      </c>
      <c r="T27" s="6"/>
    </row>
    <row r="28" spans="1:164" ht="15.95" customHeight="1">
      <c r="A28" s="3" t="s">
        <v>119</v>
      </c>
      <c r="B28" s="20" t="s">
        <v>205</v>
      </c>
      <c r="C28" s="21" t="s">
        <v>201</v>
      </c>
      <c r="D28" s="3">
        <v>2021</v>
      </c>
      <c r="E28" s="3" t="s">
        <v>117</v>
      </c>
      <c r="F28" s="134">
        <f t="shared" si="0"/>
        <v>4.3356685051319204</v>
      </c>
      <c r="G28" s="6">
        <v>5</v>
      </c>
      <c r="H28" s="6">
        <v>6</v>
      </c>
      <c r="I28" s="6">
        <v>8</v>
      </c>
      <c r="J28" s="6">
        <v>3</v>
      </c>
      <c r="K28" s="6">
        <v>2</v>
      </c>
      <c r="L28" s="6">
        <v>4</v>
      </c>
      <c r="M28" s="6">
        <v>5</v>
      </c>
      <c r="N28" s="6" t="s">
        <v>153</v>
      </c>
      <c r="T28" s="6"/>
      <c r="AH28" s="136"/>
      <c r="AI28" s="136"/>
      <c r="AJ28" s="136"/>
      <c r="AK28" s="136"/>
      <c r="AL28" s="136"/>
      <c r="AM28" s="136"/>
      <c r="AN28" s="136"/>
      <c r="AO28" s="136"/>
      <c r="AP28" s="136"/>
      <c r="AQ28" s="136"/>
      <c r="AR28" s="136"/>
      <c r="AS28" s="136"/>
      <c r="AT28" s="136"/>
      <c r="AU28" s="136"/>
      <c r="AV28" s="136"/>
      <c r="AW28" s="136"/>
      <c r="AX28" s="136"/>
      <c r="AY28" s="136"/>
      <c r="AZ28" s="136"/>
      <c r="BA28" s="136"/>
      <c r="BB28" s="136"/>
      <c r="BC28" s="136"/>
      <c r="BD28" s="136"/>
      <c r="BE28" s="136"/>
      <c r="BF28" s="136"/>
      <c r="BG28" s="136"/>
      <c r="BH28" s="136"/>
      <c r="BI28" s="136"/>
      <c r="BJ28" s="136"/>
      <c r="BK28" s="136"/>
      <c r="BL28" s="136"/>
      <c r="BM28" s="136"/>
      <c r="BN28" s="136"/>
      <c r="BO28" s="136"/>
      <c r="BP28" s="136"/>
      <c r="BQ28" s="136"/>
      <c r="BR28" s="136"/>
      <c r="BS28" s="136"/>
      <c r="BT28" s="136"/>
      <c r="BU28" s="136"/>
      <c r="BV28" s="136"/>
      <c r="BW28" s="136"/>
      <c r="BX28" s="136"/>
      <c r="BY28" s="136"/>
      <c r="BZ28" s="136"/>
      <c r="CA28" s="136"/>
      <c r="CB28" s="136"/>
      <c r="CC28" s="136"/>
      <c r="CD28" s="136"/>
      <c r="CE28" s="136"/>
      <c r="CF28" s="136"/>
      <c r="CG28" s="136"/>
      <c r="CH28" s="136"/>
      <c r="CI28" s="136"/>
      <c r="CJ28" s="136"/>
      <c r="CK28" s="136"/>
      <c r="CL28" s="136"/>
      <c r="CM28" s="136"/>
      <c r="CN28" s="136"/>
      <c r="CO28" s="136"/>
      <c r="CP28" s="136"/>
      <c r="CQ28" s="136"/>
      <c r="CR28" s="136"/>
      <c r="CS28" s="136"/>
      <c r="CT28" s="136"/>
      <c r="CU28" s="136"/>
      <c r="CV28" s="136"/>
      <c r="CW28" s="136"/>
      <c r="CX28" s="136"/>
      <c r="CY28" s="136"/>
      <c r="CZ28" s="136"/>
      <c r="DA28" s="136"/>
      <c r="DB28" s="136"/>
      <c r="DC28" s="136"/>
      <c r="DD28" s="136"/>
      <c r="DE28" s="136"/>
      <c r="DF28" s="136"/>
      <c r="DG28" s="136"/>
      <c r="DH28" s="136"/>
      <c r="DI28" s="136"/>
      <c r="DJ28" s="136"/>
      <c r="DK28" s="136"/>
      <c r="DL28" s="136"/>
      <c r="DM28" s="136"/>
      <c r="DN28" s="136"/>
      <c r="DO28" s="136"/>
      <c r="DP28" s="136"/>
      <c r="DQ28" s="136"/>
      <c r="DR28" s="136"/>
      <c r="DS28" s="136"/>
      <c r="DT28" s="136"/>
      <c r="DU28" s="136"/>
      <c r="DV28" s="136"/>
      <c r="DW28" s="136"/>
      <c r="DX28" s="136"/>
      <c r="DY28" s="136"/>
    </row>
    <row r="29" spans="1:164">
      <c r="A29" s="3" t="s">
        <v>119</v>
      </c>
      <c r="B29" s="184" t="s">
        <v>225</v>
      </c>
      <c r="C29" s="21" t="s">
        <v>174</v>
      </c>
      <c r="D29" s="3">
        <v>2015</v>
      </c>
      <c r="E29" s="3" t="s">
        <v>87</v>
      </c>
      <c r="F29" s="134">
        <f t="shared" si="0"/>
        <v>8.0174394126869988</v>
      </c>
      <c r="G29" s="6">
        <v>8.5</v>
      </c>
      <c r="H29" s="6">
        <v>8</v>
      </c>
      <c r="I29" s="6">
        <v>7</v>
      </c>
      <c r="J29" s="6">
        <v>8</v>
      </c>
      <c r="K29" s="6">
        <v>6.2</v>
      </c>
      <c r="L29" s="6">
        <v>10</v>
      </c>
      <c r="M29" s="6">
        <v>8.5</v>
      </c>
      <c r="N29" s="6">
        <v>7.4</v>
      </c>
      <c r="O29" s="6">
        <v>7.2</v>
      </c>
      <c r="P29" s="6">
        <v>8</v>
      </c>
      <c r="Q29" s="6">
        <v>8.5</v>
      </c>
      <c r="R29" s="6">
        <v>8.8000000000000007</v>
      </c>
      <c r="S29" s="6">
        <v>6.5</v>
      </c>
      <c r="T29" s="6">
        <v>10</v>
      </c>
      <c r="U29" s="6">
        <v>5.8</v>
      </c>
      <c r="V29" s="6">
        <v>7.8</v>
      </c>
      <c r="W29" s="6">
        <v>7.2</v>
      </c>
      <c r="X29" s="6">
        <v>6.8</v>
      </c>
      <c r="Y29" s="6">
        <v>10</v>
      </c>
      <c r="Z29" s="6">
        <v>8.1999999999999993</v>
      </c>
      <c r="AA29" s="6">
        <v>6.7</v>
      </c>
      <c r="AB29" s="6">
        <v>7.4</v>
      </c>
      <c r="AC29" s="6">
        <v>10</v>
      </c>
      <c r="AD29" s="6">
        <v>10</v>
      </c>
      <c r="AE29" s="6">
        <v>7.8</v>
      </c>
      <c r="AF29" s="6">
        <v>6.5</v>
      </c>
      <c r="AG29" s="6">
        <v>5.2</v>
      </c>
      <c r="AH29" s="136">
        <v>6.2</v>
      </c>
      <c r="AI29" s="136">
        <v>7.8</v>
      </c>
      <c r="AJ29" s="136">
        <v>10</v>
      </c>
      <c r="AK29" s="136">
        <v>9</v>
      </c>
      <c r="AL29" s="136">
        <v>7.4</v>
      </c>
      <c r="AM29" s="136">
        <v>7.2</v>
      </c>
      <c r="AN29" s="136">
        <v>6.8</v>
      </c>
      <c r="AO29" s="136">
        <v>7.4</v>
      </c>
      <c r="AP29" s="136">
        <v>8.5</v>
      </c>
      <c r="AQ29" s="136">
        <v>6.2</v>
      </c>
      <c r="AR29" s="136">
        <v>5.5</v>
      </c>
      <c r="AS29" s="136">
        <v>9</v>
      </c>
      <c r="AT29" s="136">
        <v>8.4</v>
      </c>
      <c r="AU29" s="136">
        <v>8</v>
      </c>
      <c r="AV29" s="136">
        <v>6.6</v>
      </c>
      <c r="AW29" s="136">
        <v>7.2</v>
      </c>
      <c r="AX29" s="136">
        <v>8.8000000000000007</v>
      </c>
      <c r="AY29" s="136">
        <v>10</v>
      </c>
      <c r="AZ29" s="136">
        <v>10</v>
      </c>
      <c r="BA29" s="136">
        <v>7.8</v>
      </c>
      <c r="BB29" s="136">
        <v>9</v>
      </c>
      <c r="BC29" s="136">
        <v>8.8000000000000007</v>
      </c>
      <c r="BD29" s="136">
        <v>8.8000000000000007</v>
      </c>
      <c r="BE29" s="136">
        <v>7</v>
      </c>
      <c r="BF29" s="136">
        <v>7.2</v>
      </c>
      <c r="BG29" s="136">
        <v>10</v>
      </c>
      <c r="BH29" s="136">
        <v>7.9</v>
      </c>
      <c r="BI29" s="136">
        <v>8.4</v>
      </c>
      <c r="BJ29" s="136">
        <v>8.3000000000000007</v>
      </c>
      <c r="BK29" s="136">
        <v>11</v>
      </c>
      <c r="BL29" s="136">
        <v>11</v>
      </c>
      <c r="BM29" s="136">
        <v>10</v>
      </c>
      <c r="BN29" s="136">
        <v>7.9</v>
      </c>
      <c r="BO29" s="136">
        <v>8.3000000000000007</v>
      </c>
      <c r="BP29" s="136">
        <v>8.9</v>
      </c>
      <c r="BQ29" s="136">
        <v>10</v>
      </c>
      <c r="BR29" s="136"/>
      <c r="BS29" s="136"/>
      <c r="BT29" s="136"/>
      <c r="BU29" s="136"/>
      <c r="BV29" s="136"/>
      <c r="BW29" s="136"/>
      <c r="BX29" s="136"/>
      <c r="BY29" s="136"/>
      <c r="BZ29" s="136"/>
      <c r="CA29" s="136"/>
      <c r="CB29" s="136"/>
      <c r="CC29" s="136"/>
      <c r="CD29" s="136"/>
      <c r="CE29" s="136"/>
      <c r="CF29" s="136"/>
      <c r="CG29" s="136"/>
      <c r="CH29" s="136"/>
      <c r="CI29" s="136"/>
      <c r="CJ29" s="136"/>
      <c r="CK29" s="136"/>
      <c r="CL29" s="136"/>
      <c r="CM29" s="136"/>
      <c r="CN29" s="136"/>
      <c r="CO29" s="136"/>
      <c r="CP29" s="136"/>
      <c r="CQ29" s="136"/>
      <c r="CR29" s="136"/>
      <c r="CS29" s="136"/>
      <c r="CT29" s="136"/>
      <c r="CU29" s="136"/>
      <c r="CV29" s="136"/>
      <c r="CW29" s="136"/>
      <c r="CX29" s="136"/>
      <c r="CY29" s="136"/>
      <c r="CZ29" s="136"/>
      <c r="DA29" s="136"/>
      <c r="DB29" s="136"/>
      <c r="DC29" s="136"/>
      <c r="DD29" s="136"/>
      <c r="DE29" s="136"/>
      <c r="DF29" s="136"/>
      <c r="DG29" s="136"/>
      <c r="DH29" s="136"/>
      <c r="DI29" s="136"/>
      <c r="DJ29" s="136"/>
      <c r="DK29" s="136"/>
      <c r="DL29" s="136"/>
      <c r="DM29" s="136"/>
      <c r="DN29" s="136"/>
      <c r="DO29" s="136"/>
      <c r="DP29" s="136"/>
      <c r="DQ29" s="136"/>
      <c r="DR29" s="136"/>
      <c r="DS29" s="136"/>
      <c r="DT29" s="136"/>
      <c r="DU29" s="136"/>
      <c r="DV29" s="136"/>
      <c r="DW29" s="136"/>
      <c r="DX29" s="136"/>
      <c r="DY29" s="136"/>
    </row>
    <row r="30" spans="1:164">
      <c r="A30" s="3" t="s">
        <v>119</v>
      </c>
      <c r="B30" s="184" t="s">
        <v>198</v>
      </c>
      <c r="C30" s="21" t="s">
        <v>174</v>
      </c>
      <c r="D30" s="3">
        <v>2014</v>
      </c>
      <c r="E30" s="3" t="s">
        <v>87</v>
      </c>
      <c r="F30" s="134">
        <f t="shared" si="0"/>
        <v>7.9555975112103798</v>
      </c>
      <c r="G30" s="6">
        <v>8.5</v>
      </c>
      <c r="H30" s="6">
        <v>8.1999999999999993</v>
      </c>
      <c r="I30" s="6">
        <v>7.2</v>
      </c>
      <c r="J30" s="6">
        <v>7.8</v>
      </c>
      <c r="K30" s="6">
        <v>7</v>
      </c>
      <c r="L30" s="6">
        <v>7.7</v>
      </c>
      <c r="M30" s="6">
        <v>8.4</v>
      </c>
      <c r="N30" s="6">
        <v>10</v>
      </c>
      <c r="O30" s="6">
        <v>10</v>
      </c>
      <c r="P30" s="6">
        <v>10</v>
      </c>
      <c r="Q30" s="6">
        <v>7.8</v>
      </c>
      <c r="R30" s="6">
        <v>7.4</v>
      </c>
      <c r="S30" s="6">
        <v>7.3</v>
      </c>
      <c r="T30" s="6">
        <v>10</v>
      </c>
      <c r="U30" s="6">
        <v>9</v>
      </c>
      <c r="V30" s="6">
        <v>8</v>
      </c>
      <c r="W30" s="6">
        <v>8.4</v>
      </c>
      <c r="X30" s="6">
        <v>7.8</v>
      </c>
      <c r="Y30" s="6">
        <v>8.8000000000000007</v>
      </c>
      <c r="Z30" s="6">
        <v>8.6</v>
      </c>
      <c r="AA30" s="6">
        <v>9.3000000000000007</v>
      </c>
      <c r="AB30" s="6">
        <v>7.2</v>
      </c>
      <c r="AC30" s="6">
        <v>8.4</v>
      </c>
      <c r="AD30" s="6">
        <v>8.3000000000000007</v>
      </c>
      <c r="AE30" s="6">
        <v>7.5</v>
      </c>
      <c r="AF30" s="6">
        <v>7.4</v>
      </c>
      <c r="AG30" s="6">
        <v>7.1</v>
      </c>
      <c r="AH30" s="136">
        <v>9.4</v>
      </c>
      <c r="AI30" s="136">
        <v>7.1</v>
      </c>
      <c r="AJ30" s="136">
        <v>8.1999999999999993</v>
      </c>
      <c r="AK30" s="136">
        <v>10</v>
      </c>
      <c r="AL30" s="136">
        <v>8.1</v>
      </c>
      <c r="AM30" s="136">
        <v>6.8</v>
      </c>
      <c r="AN30" s="136">
        <v>9.3000000000000007</v>
      </c>
      <c r="AO30" s="136">
        <v>5.8</v>
      </c>
      <c r="AP30" s="136">
        <v>5.5</v>
      </c>
      <c r="AQ30" s="136">
        <v>5.5</v>
      </c>
      <c r="AR30" s="136">
        <v>8.9</v>
      </c>
      <c r="AS30" s="136">
        <v>8.1</v>
      </c>
      <c r="AT30" s="136">
        <v>10</v>
      </c>
      <c r="AU30" s="136">
        <v>8.9</v>
      </c>
      <c r="AV30" s="136">
        <v>7.4</v>
      </c>
      <c r="AW30" s="136">
        <v>4.5</v>
      </c>
      <c r="AX30" s="136">
        <v>7.4</v>
      </c>
      <c r="AY30" s="136">
        <v>7.2</v>
      </c>
      <c r="AZ30" s="136">
        <v>6.2</v>
      </c>
      <c r="BA30" s="136">
        <v>8</v>
      </c>
      <c r="BB30" s="136">
        <v>5.8</v>
      </c>
      <c r="BC30" s="136">
        <v>7.9</v>
      </c>
      <c r="BD30" s="136">
        <v>7.2</v>
      </c>
      <c r="BE30" s="136">
        <v>7.3</v>
      </c>
      <c r="BF30" s="136">
        <v>8.8000000000000007</v>
      </c>
      <c r="BG30" s="136">
        <v>10</v>
      </c>
      <c r="BH30" s="136">
        <v>4.8</v>
      </c>
      <c r="BI30" s="136">
        <v>6.2</v>
      </c>
      <c r="BJ30" s="136">
        <v>6.4</v>
      </c>
      <c r="BK30" s="136">
        <v>10</v>
      </c>
      <c r="BL30" s="136">
        <v>8</v>
      </c>
      <c r="BM30" s="136">
        <v>7.1</v>
      </c>
      <c r="BN30" s="136">
        <v>6.9</v>
      </c>
      <c r="BO30" s="136">
        <v>8.4</v>
      </c>
      <c r="BP30" s="136">
        <v>10</v>
      </c>
      <c r="BQ30" s="136">
        <v>9</v>
      </c>
      <c r="BR30" s="136">
        <v>7.9</v>
      </c>
      <c r="BS30" s="136">
        <v>10</v>
      </c>
      <c r="BT30" s="136">
        <v>9</v>
      </c>
      <c r="BU30" s="136">
        <v>7.4</v>
      </c>
      <c r="BV30" s="136">
        <v>8.3000000000000007</v>
      </c>
      <c r="BW30" s="136">
        <v>8.6999999999999993</v>
      </c>
      <c r="BX30" s="136">
        <v>10</v>
      </c>
      <c r="BY30" s="136">
        <v>7.4</v>
      </c>
      <c r="BZ30" s="136">
        <v>9.1999999999999993</v>
      </c>
      <c r="CA30" s="136">
        <v>9.1999999999999993</v>
      </c>
      <c r="CB30" s="136">
        <v>8.1</v>
      </c>
      <c r="CC30" s="136">
        <v>9</v>
      </c>
      <c r="CD30" s="136">
        <v>10</v>
      </c>
      <c r="CE30" s="136"/>
      <c r="CF30" s="136"/>
      <c r="CG30" s="136"/>
      <c r="CH30" s="136"/>
      <c r="CI30" s="136"/>
      <c r="CJ30" s="136"/>
      <c r="CK30" s="136"/>
      <c r="CL30" s="136"/>
      <c r="CM30" s="136"/>
      <c r="CN30" s="136"/>
      <c r="CO30" s="136"/>
      <c r="CP30" s="136"/>
      <c r="CQ30" s="136"/>
      <c r="CR30" s="136"/>
      <c r="CS30" s="136"/>
      <c r="CT30" s="136"/>
      <c r="CU30" s="136"/>
      <c r="CV30" s="136"/>
      <c r="CW30" s="136"/>
      <c r="CX30" s="136"/>
      <c r="CY30" s="136"/>
      <c r="CZ30" s="136"/>
      <c r="DA30" s="136"/>
      <c r="DB30" s="136"/>
      <c r="DC30" s="136"/>
      <c r="DD30" s="136"/>
      <c r="DE30" s="136"/>
      <c r="DF30" s="136"/>
      <c r="DG30" s="136"/>
      <c r="DH30" s="136"/>
      <c r="DI30" s="136"/>
      <c r="DJ30" s="136"/>
      <c r="DK30" s="136"/>
      <c r="DL30" s="136"/>
      <c r="DM30" s="136"/>
      <c r="DN30" s="136"/>
      <c r="DO30" s="136"/>
      <c r="DP30" s="136"/>
      <c r="DQ30" s="136"/>
      <c r="DR30" s="136"/>
      <c r="DS30" s="136"/>
      <c r="DT30" s="136"/>
      <c r="DU30" s="136"/>
      <c r="DV30" s="136"/>
      <c r="DW30" s="136"/>
      <c r="DX30" s="136"/>
      <c r="DY30" s="136"/>
    </row>
    <row r="31" spans="1:164">
      <c r="A31" s="3" t="s">
        <v>119</v>
      </c>
      <c r="B31" s="183" t="s">
        <v>194</v>
      </c>
      <c r="C31" s="21" t="s">
        <v>174</v>
      </c>
      <c r="D31" s="3">
        <v>2018</v>
      </c>
      <c r="E31" s="3" t="s">
        <v>87</v>
      </c>
      <c r="F31" s="134">
        <f t="shared" si="0"/>
        <v>7.293731633124672</v>
      </c>
      <c r="G31" s="6">
        <v>5</v>
      </c>
      <c r="H31" s="6">
        <v>9</v>
      </c>
      <c r="I31" s="6">
        <v>7</v>
      </c>
      <c r="J31" s="6">
        <v>6</v>
      </c>
      <c r="K31" s="6">
        <v>7</v>
      </c>
      <c r="L31" s="6">
        <v>9</v>
      </c>
      <c r="M31" s="6">
        <v>5</v>
      </c>
      <c r="N31" s="6">
        <v>7</v>
      </c>
      <c r="O31" s="6">
        <v>9</v>
      </c>
      <c r="P31" s="6">
        <v>10</v>
      </c>
      <c r="Q31" s="6">
        <v>10</v>
      </c>
      <c r="R31" s="6">
        <v>7</v>
      </c>
      <c r="S31" s="6">
        <v>6</v>
      </c>
      <c r="T31" s="6">
        <v>5</v>
      </c>
      <c r="U31" s="6">
        <v>8</v>
      </c>
      <c r="V31" s="6">
        <v>7</v>
      </c>
      <c r="W31" s="6">
        <v>8</v>
      </c>
      <c r="X31" s="6">
        <v>9</v>
      </c>
      <c r="Y31" s="6">
        <v>10</v>
      </c>
      <c r="Z31" s="6">
        <v>9</v>
      </c>
      <c r="AA31" s="6">
        <v>6</v>
      </c>
      <c r="AB31" s="6">
        <v>5</v>
      </c>
      <c r="AC31" s="6">
        <v>7</v>
      </c>
      <c r="AD31" s="6">
        <v>7</v>
      </c>
      <c r="AE31" s="6">
        <v>7</v>
      </c>
      <c r="AF31" s="6">
        <v>7</v>
      </c>
      <c r="AG31" s="6">
        <v>7</v>
      </c>
      <c r="AH31" s="136">
        <v>9</v>
      </c>
      <c r="AI31" s="136">
        <v>9</v>
      </c>
      <c r="AJ31" s="136">
        <v>10</v>
      </c>
      <c r="AK31" s="136">
        <v>7</v>
      </c>
      <c r="AL31" s="136">
        <v>7</v>
      </c>
      <c r="AM31" s="136">
        <v>10</v>
      </c>
      <c r="AN31" s="136">
        <v>7</v>
      </c>
      <c r="AO31" s="136">
        <v>7</v>
      </c>
      <c r="AP31" s="136">
        <v>5</v>
      </c>
      <c r="AQ31" s="136">
        <v>7</v>
      </c>
      <c r="AR31" s="136">
        <v>6</v>
      </c>
      <c r="AS31" s="136">
        <v>7</v>
      </c>
      <c r="AT31" s="136">
        <v>8</v>
      </c>
      <c r="AU31" s="136"/>
      <c r="AV31" s="136"/>
      <c r="AW31" s="136"/>
      <c r="AX31" s="136"/>
      <c r="AY31" s="136"/>
      <c r="AZ31" s="136"/>
      <c r="BA31" s="136"/>
      <c r="BB31" s="136"/>
      <c r="BC31" s="136"/>
      <c r="BD31" s="136"/>
      <c r="BE31" s="136"/>
      <c r="BF31" s="136"/>
      <c r="BG31" s="136"/>
      <c r="BH31" s="136"/>
      <c r="BI31" s="136"/>
      <c r="BJ31" s="136"/>
      <c r="BK31" s="136"/>
      <c r="BL31" s="136"/>
      <c r="BM31" s="136"/>
      <c r="BN31" s="136"/>
      <c r="BO31" s="136"/>
      <c r="BP31" s="136"/>
      <c r="BQ31" s="136"/>
      <c r="BR31" s="136"/>
      <c r="BS31" s="136"/>
      <c r="BT31" s="136"/>
      <c r="BU31" s="136"/>
      <c r="BV31" s="136"/>
      <c r="BW31" s="136"/>
      <c r="BX31" s="136"/>
      <c r="BY31" s="136"/>
      <c r="BZ31" s="136"/>
      <c r="CA31" s="136"/>
      <c r="CB31" s="136"/>
      <c r="CC31" s="136"/>
      <c r="CD31" s="136"/>
      <c r="CE31" s="136"/>
      <c r="CF31" s="136"/>
      <c r="CG31" s="136"/>
      <c r="CH31" s="136"/>
      <c r="CI31" s="136"/>
      <c r="CJ31" s="136"/>
      <c r="CK31" s="136"/>
      <c r="CL31" s="136"/>
      <c r="CM31" s="136"/>
      <c r="CN31" s="136"/>
      <c r="CO31" s="136"/>
      <c r="CP31" s="136"/>
      <c r="CQ31" s="136"/>
      <c r="CR31" s="136"/>
      <c r="CS31" s="136"/>
      <c r="CT31" s="136"/>
      <c r="CU31" s="136"/>
      <c r="CV31" s="136"/>
      <c r="CW31" s="136"/>
      <c r="CX31" s="136"/>
      <c r="CY31" s="136"/>
      <c r="CZ31" s="136"/>
      <c r="DA31" s="136"/>
      <c r="DB31" s="136"/>
      <c r="DC31" s="136"/>
      <c r="DD31" s="136"/>
      <c r="DE31" s="136"/>
      <c r="DF31" s="136"/>
      <c r="DG31" s="136"/>
      <c r="DH31" s="136"/>
      <c r="DI31" s="136"/>
      <c r="DJ31" s="136"/>
      <c r="DK31" s="136"/>
      <c r="DL31" s="136"/>
      <c r="DM31" s="136"/>
      <c r="DN31" s="136"/>
      <c r="DO31" s="136"/>
      <c r="DP31" s="136"/>
      <c r="DQ31" s="136"/>
      <c r="DR31" s="136"/>
      <c r="DS31" s="136"/>
      <c r="DT31" s="136"/>
      <c r="DU31" s="136"/>
      <c r="DV31" s="136"/>
      <c r="DW31" s="136"/>
      <c r="DX31" s="136"/>
      <c r="DY31" s="136"/>
      <c r="DZ31" s="136"/>
      <c r="EA31" s="136"/>
      <c r="EB31" s="136"/>
      <c r="EC31" s="136"/>
      <c r="ED31" s="136"/>
      <c r="EE31" s="136"/>
      <c r="EF31" s="136"/>
      <c r="EG31" s="136"/>
      <c r="EH31" s="136"/>
      <c r="EI31" s="136"/>
      <c r="EJ31" s="136"/>
      <c r="EK31" s="136"/>
      <c r="EL31" s="136"/>
      <c r="EM31" s="136"/>
      <c r="EN31" s="136"/>
      <c r="EO31" s="136"/>
      <c r="EP31" s="136"/>
      <c r="EQ31" s="136"/>
      <c r="ER31" s="136"/>
      <c r="ES31" s="136"/>
      <c r="ET31" s="136"/>
      <c r="EU31" s="136"/>
      <c r="EV31" s="136"/>
      <c r="EW31" s="136"/>
      <c r="EX31" s="136"/>
      <c r="EY31" s="136"/>
      <c r="EZ31" s="136"/>
      <c r="FA31" s="136"/>
      <c r="FB31" s="136"/>
      <c r="FC31" s="136"/>
      <c r="FD31" s="136"/>
      <c r="FE31" s="136"/>
      <c r="FF31" s="136"/>
      <c r="FG31" s="136"/>
      <c r="FH31" s="136"/>
    </row>
    <row r="32" spans="1:164">
      <c r="A32" s="3" t="s">
        <v>119</v>
      </c>
      <c r="B32" s="183" t="s">
        <v>181</v>
      </c>
      <c r="C32" s="21" t="s">
        <v>174</v>
      </c>
      <c r="D32" s="3">
        <v>2020</v>
      </c>
      <c r="E32" s="3" t="s">
        <v>87</v>
      </c>
      <c r="F32" s="134">
        <f t="shared" si="0"/>
        <v>5.0864508726259956</v>
      </c>
      <c r="G32" s="6">
        <v>7</v>
      </c>
      <c r="H32" s="6">
        <v>4</v>
      </c>
      <c r="I32" s="6">
        <v>4</v>
      </c>
      <c r="J32" s="6">
        <v>6</v>
      </c>
      <c r="K32" s="6">
        <v>6</v>
      </c>
      <c r="L32" s="6">
        <v>3</v>
      </c>
      <c r="M32" s="6">
        <v>6</v>
      </c>
      <c r="N32" s="6">
        <v>7</v>
      </c>
      <c r="O32" s="6">
        <v>7</v>
      </c>
      <c r="P32" s="6">
        <v>3</v>
      </c>
      <c r="Q32" s="6">
        <v>8</v>
      </c>
      <c r="R32" s="6">
        <v>7</v>
      </c>
      <c r="S32" s="6">
        <v>2</v>
      </c>
      <c r="T32" s="6">
        <v>4</v>
      </c>
      <c r="U32" s="6">
        <v>6</v>
      </c>
      <c r="V32" s="6">
        <v>7</v>
      </c>
      <c r="AH32" s="136"/>
      <c r="AI32" s="136"/>
      <c r="AJ32" s="136"/>
      <c r="AK32" s="136"/>
      <c r="AL32" s="136"/>
      <c r="AM32" s="136"/>
      <c r="AN32" s="136"/>
      <c r="AO32" s="136"/>
      <c r="AP32" s="136"/>
      <c r="AQ32" s="136"/>
      <c r="AR32" s="136"/>
      <c r="AS32" s="136"/>
      <c r="AT32" s="136"/>
      <c r="AU32" s="136"/>
      <c r="AV32" s="136"/>
      <c r="AW32" s="136"/>
      <c r="AX32" s="136"/>
      <c r="AY32" s="136"/>
      <c r="AZ32" s="136"/>
      <c r="BA32" s="136"/>
      <c r="BB32" s="136"/>
      <c r="BC32" s="136"/>
      <c r="BD32" s="136"/>
      <c r="BE32" s="136"/>
      <c r="BF32" s="136"/>
      <c r="BG32" s="136"/>
      <c r="BH32" s="136"/>
      <c r="BI32" s="136"/>
      <c r="BJ32" s="136"/>
      <c r="BK32" s="136"/>
      <c r="BL32" s="136"/>
      <c r="BM32" s="136"/>
      <c r="BN32" s="136"/>
      <c r="BO32" s="136"/>
      <c r="BP32" s="136"/>
      <c r="BQ32" s="136"/>
      <c r="BR32" s="136"/>
      <c r="BS32" s="136"/>
      <c r="BT32" s="136"/>
      <c r="BU32" s="136"/>
      <c r="BV32" s="136"/>
      <c r="BW32" s="136"/>
      <c r="BX32" s="136"/>
      <c r="BY32" s="136"/>
      <c r="BZ32" s="136"/>
      <c r="CA32" s="136"/>
      <c r="CB32" s="136"/>
      <c r="CC32" s="136"/>
      <c r="CD32" s="136"/>
      <c r="CE32" s="136"/>
      <c r="CF32" s="136"/>
      <c r="CG32" s="136"/>
      <c r="CH32" s="136"/>
      <c r="CI32" s="136"/>
      <c r="CJ32" s="136"/>
      <c r="CK32" s="136"/>
      <c r="CL32" s="136"/>
      <c r="CM32" s="136"/>
      <c r="CN32" s="136"/>
      <c r="CO32" s="136"/>
      <c r="CP32" s="136"/>
      <c r="CQ32" s="136"/>
      <c r="CR32" s="136"/>
      <c r="CS32" s="136"/>
      <c r="CT32" s="136"/>
      <c r="CU32" s="136"/>
      <c r="CV32" s="136"/>
      <c r="CW32" s="136"/>
      <c r="CX32" s="136"/>
      <c r="CY32" s="136"/>
      <c r="CZ32" s="136"/>
      <c r="DA32" s="136"/>
      <c r="DB32" s="136"/>
      <c r="DC32" s="136"/>
      <c r="DD32" s="136"/>
      <c r="DE32" s="136"/>
      <c r="DF32" s="136"/>
      <c r="DG32" s="136"/>
      <c r="DH32" s="136"/>
      <c r="DI32" s="136"/>
      <c r="DJ32" s="136"/>
      <c r="DK32" s="136"/>
      <c r="DL32" s="136"/>
      <c r="DM32" s="136"/>
      <c r="DN32" s="136"/>
      <c r="DO32" s="136"/>
      <c r="DP32" s="136"/>
      <c r="DQ32" s="136"/>
      <c r="DR32" s="136"/>
      <c r="DS32" s="136"/>
      <c r="DT32" s="136"/>
      <c r="DU32" s="136"/>
      <c r="DV32" s="136"/>
      <c r="DW32" s="136"/>
      <c r="DX32" s="136"/>
      <c r="DY32" s="136"/>
      <c r="DZ32" s="136"/>
      <c r="EA32" s="136"/>
      <c r="EB32" s="136"/>
      <c r="EC32" s="136"/>
      <c r="ED32" s="136"/>
      <c r="EE32" s="136"/>
      <c r="EF32" s="136"/>
      <c r="EG32" s="136"/>
      <c r="EH32" s="136"/>
      <c r="EI32" s="136"/>
      <c r="EJ32" s="136"/>
      <c r="EK32" s="136"/>
      <c r="EL32" s="136"/>
      <c r="EM32" s="136"/>
      <c r="EN32" s="136"/>
      <c r="EO32" s="136"/>
      <c r="EP32" s="136"/>
      <c r="EQ32" s="136"/>
      <c r="ER32" s="136"/>
      <c r="ES32" s="136"/>
      <c r="ET32" s="136"/>
      <c r="EU32" s="136"/>
      <c r="EV32" s="136"/>
      <c r="EW32" s="136"/>
      <c r="EX32" s="136"/>
      <c r="EY32" s="136"/>
      <c r="EZ32" s="136"/>
      <c r="FA32" s="136"/>
      <c r="FB32" s="136"/>
      <c r="FC32" s="136"/>
      <c r="FD32" s="136"/>
      <c r="FE32" s="136"/>
      <c r="FF32" s="136"/>
      <c r="FG32" s="136"/>
      <c r="FH32" s="136"/>
    </row>
    <row r="33" spans="1:169">
      <c r="A33" s="3" t="s">
        <v>119</v>
      </c>
      <c r="B33" s="20" t="s">
        <v>197</v>
      </c>
      <c r="C33" s="21" t="s">
        <v>174</v>
      </c>
      <c r="D33" s="3">
        <v>1959</v>
      </c>
      <c r="E33" s="3" t="s">
        <v>128</v>
      </c>
      <c r="F33" s="134">
        <f t="shared" si="0"/>
        <v>8</v>
      </c>
      <c r="G33" s="6">
        <v>8</v>
      </c>
      <c r="T33" s="6"/>
      <c r="AH33" s="136"/>
      <c r="AI33" s="136"/>
      <c r="AJ33" s="136"/>
      <c r="AK33" s="136"/>
      <c r="AL33" s="136"/>
      <c r="AM33" s="136"/>
      <c r="AN33" s="136"/>
      <c r="AO33" s="136"/>
      <c r="AP33" s="136"/>
      <c r="AQ33" s="136"/>
      <c r="AR33" s="136"/>
      <c r="AS33" s="136"/>
      <c r="AT33" s="136"/>
      <c r="AU33" s="136"/>
    </row>
    <row r="34" spans="1:169">
      <c r="B34" s="23" t="s">
        <v>8740</v>
      </c>
      <c r="C34" s="21" t="s">
        <v>174</v>
      </c>
      <c r="D34" s="3">
        <v>2022</v>
      </c>
      <c r="E34" s="3" t="s">
        <v>87</v>
      </c>
      <c r="F34" s="134">
        <f t="shared" si="0"/>
        <v>7.971645164676727</v>
      </c>
      <c r="G34" s="6">
        <v>10</v>
      </c>
      <c r="H34" s="6">
        <v>7.6</v>
      </c>
      <c r="I34" s="6">
        <v>7.7</v>
      </c>
      <c r="J34" s="6">
        <v>8.4</v>
      </c>
      <c r="K34" s="6">
        <v>8</v>
      </c>
      <c r="L34" s="6">
        <v>6.9</v>
      </c>
      <c r="M34" s="6">
        <v>10</v>
      </c>
      <c r="N34" s="6">
        <v>10</v>
      </c>
      <c r="O34" s="6">
        <v>6.8</v>
      </c>
      <c r="P34" s="6">
        <v>6.4</v>
      </c>
      <c r="Q34" s="6">
        <v>7.8</v>
      </c>
      <c r="R34" s="6">
        <v>10</v>
      </c>
      <c r="S34" s="6">
        <v>6.8</v>
      </c>
      <c r="T34" s="6">
        <v>7</v>
      </c>
      <c r="U34" s="6">
        <v>6.4</v>
      </c>
      <c r="V34" s="6">
        <v>7.6</v>
      </c>
      <c r="W34" s="6">
        <v>6.4</v>
      </c>
      <c r="X34" s="6">
        <v>7.3</v>
      </c>
      <c r="Y34" s="6">
        <v>8.4</v>
      </c>
      <c r="Z34" s="6">
        <v>8.1999999999999993</v>
      </c>
      <c r="AA34" s="6">
        <v>7.1</v>
      </c>
      <c r="AB34" s="6">
        <v>8.9</v>
      </c>
      <c r="AC34" s="6">
        <v>10</v>
      </c>
      <c r="AD34" s="6">
        <v>10</v>
      </c>
      <c r="AH34" s="136"/>
      <c r="AI34" s="136"/>
      <c r="AJ34" s="136"/>
      <c r="AK34" s="136"/>
      <c r="AL34" s="136"/>
      <c r="AM34" s="136"/>
      <c r="AN34" s="136"/>
      <c r="AO34" s="136"/>
      <c r="AP34" s="136"/>
      <c r="AQ34" s="136"/>
      <c r="AR34" s="136"/>
      <c r="AS34" s="136"/>
      <c r="AT34" s="136"/>
      <c r="AU34" s="136"/>
      <c r="AV34" s="136"/>
      <c r="AW34" s="136"/>
      <c r="AX34" s="136"/>
      <c r="AY34" s="136"/>
      <c r="AZ34" s="136"/>
      <c r="BA34" s="136"/>
      <c r="BB34" s="136"/>
      <c r="BC34" s="136"/>
      <c r="BD34" s="136"/>
      <c r="BE34" s="136"/>
      <c r="BF34" s="136"/>
      <c r="BG34" s="136"/>
      <c r="BH34" s="136"/>
      <c r="BI34" s="136"/>
      <c r="BJ34" s="136"/>
      <c r="BK34" s="136"/>
      <c r="BL34" s="136"/>
      <c r="BM34" s="136"/>
      <c r="BN34" s="136"/>
      <c r="BO34" s="136"/>
      <c r="BP34" s="136"/>
      <c r="BQ34" s="136"/>
      <c r="BR34" s="136"/>
      <c r="BS34" s="136"/>
      <c r="BT34" s="136"/>
      <c r="BU34" s="136"/>
      <c r="BV34" s="136"/>
      <c r="BW34" s="136"/>
      <c r="BX34" s="136"/>
      <c r="BY34" s="136"/>
      <c r="BZ34" s="136"/>
      <c r="CA34" s="136"/>
      <c r="CB34" s="136"/>
      <c r="CC34" s="136"/>
      <c r="CD34" s="136"/>
      <c r="CE34" s="136"/>
      <c r="CF34" s="136"/>
      <c r="CG34" s="136"/>
      <c r="CH34" s="136"/>
      <c r="CI34" s="136"/>
      <c r="CJ34" s="136"/>
      <c r="CK34" s="136"/>
      <c r="CL34" s="136"/>
      <c r="CM34" s="136"/>
      <c r="CN34" s="136"/>
      <c r="CO34" s="136"/>
      <c r="CP34" s="136"/>
      <c r="CQ34" s="136"/>
      <c r="CR34" s="136"/>
      <c r="CS34" s="136"/>
      <c r="CT34" s="136"/>
      <c r="CU34" s="136"/>
      <c r="CV34" s="136"/>
      <c r="CW34" s="136"/>
      <c r="CX34" s="136"/>
      <c r="CY34" s="136"/>
      <c r="CZ34" s="136"/>
      <c r="DA34" s="136"/>
      <c r="DB34" s="136"/>
      <c r="DC34" s="136"/>
      <c r="DD34" s="136"/>
      <c r="DE34" s="136"/>
      <c r="DF34" s="136"/>
      <c r="DG34" s="136"/>
      <c r="DH34" s="136"/>
      <c r="DI34" s="136"/>
      <c r="DJ34" s="136"/>
      <c r="DK34" s="136"/>
      <c r="DL34" s="136"/>
      <c r="DM34" s="136"/>
      <c r="DN34" s="136"/>
      <c r="DO34" s="136"/>
      <c r="DP34" s="136"/>
      <c r="DQ34" s="136"/>
      <c r="DR34" s="136"/>
      <c r="DS34" s="136"/>
      <c r="DT34" s="136"/>
      <c r="DU34" s="136"/>
      <c r="DV34" s="136"/>
      <c r="DW34" s="136"/>
      <c r="DX34" s="136"/>
      <c r="DY34" s="136"/>
    </row>
    <row r="35" spans="1:169">
      <c r="A35" s="3" t="s">
        <v>119</v>
      </c>
      <c r="B35" s="54" t="s">
        <v>196</v>
      </c>
      <c r="C35" s="21" t="s">
        <v>174</v>
      </c>
      <c r="D35" s="3">
        <v>2008</v>
      </c>
      <c r="E35" s="3" t="s">
        <v>128</v>
      </c>
      <c r="F35" s="134">
        <f t="shared" si="0"/>
        <v>7.8564555226067618</v>
      </c>
      <c r="G35" s="6">
        <v>8.9</v>
      </c>
      <c r="H35" s="6">
        <v>9.6</v>
      </c>
      <c r="I35" s="6">
        <v>6.4</v>
      </c>
      <c r="J35" s="6">
        <v>9</v>
      </c>
      <c r="K35" s="6">
        <v>6.2</v>
      </c>
      <c r="L35" s="6">
        <v>10</v>
      </c>
      <c r="M35" s="6">
        <v>8.6999999999999993</v>
      </c>
      <c r="N35" s="6">
        <v>8.4</v>
      </c>
      <c r="O35" s="6">
        <v>5.6</v>
      </c>
      <c r="P35" s="6">
        <v>9.1</v>
      </c>
      <c r="Q35" s="6">
        <v>4.3</v>
      </c>
      <c r="R35" s="6">
        <v>8.1</v>
      </c>
      <c r="S35" s="6">
        <v>7.4</v>
      </c>
      <c r="T35" s="6">
        <v>10</v>
      </c>
      <c r="U35" s="6">
        <v>9.4</v>
      </c>
      <c r="V35" s="6">
        <v>9.6999999999999993</v>
      </c>
      <c r="W35" s="6">
        <v>6.6</v>
      </c>
      <c r="X35" s="6">
        <v>9.1</v>
      </c>
      <c r="Y35" s="6">
        <v>9.6</v>
      </c>
      <c r="Z35" s="6">
        <v>6.2</v>
      </c>
      <c r="AA35" s="6">
        <v>3.5</v>
      </c>
      <c r="AB35" s="6">
        <v>6.8</v>
      </c>
      <c r="AC35" s="6">
        <v>9.4</v>
      </c>
      <c r="AD35" s="6">
        <v>3.6</v>
      </c>
      <c r="AE35" s="6">
        <v>9.6</v>
      </c>
      <c r="AF35" s="6">
        <v>8.1999999999999993</v>
      </c>
      <c r="AG35" s="6">
        <v>9.6999999999999993</v>
      </c>
      <c r="AH35" s="136">
        <v>10</v>
      </c>
      <c r="AI35" s="136">
        <v>10</v>
      </c>
      <c r="AJ35" s="136">
        <v>6.1</v>
      </c>
      <c r="AK35" s="136">
        <v>8.1</v>
      </c>
      <c r="AL35" s="136">
        <v>7.1</v>
      </c>
      <c r="AM35" s="136">
        <v>7.4</v>
      </c>
      <c r="AN35" s="136">
        <v>9.1999999999999993</v>
      </c>
      <c r="AO35" s="136">
        <v>10</v>
      </c>
      <c r="AP35" s="136">
        <v>11</v>
      </c>
      <c r="AQ35" s="136">
        <v>7.4</v>
      </c>
      <c r="AR35" s="136">
        <v>8.4</v>
      </c>
      <c r="AS35" s="136">
        <v>8</v>
      </c>
      <c r="AT35" s="136">
        <v>8.4</v>
      </c>
      <c r="AU35" s="136"/>
      <c r="AV35" s="136"/>
      <c r="AW35" s="136"/>
      <c r="AX35" s="136"/>
      <c r="AY35" s="136"/>
      <c r="AZ35" s="136"/>
      <c r="BA35" s="136"/>
      <c r="BB35" s="136"/>
      <c r="BC35" s="136"/>
      <c r="BD35" s="136"/>
      <c r="BE35" s="136"/>
      <c r="BF35" s="136"/>
      <c r="BG35" s="136"/>
      <c r="BH35" s="136"/>
      <c r="BI35" s="136"/>
      <c r="BJ35" s="136"/>
      <c r="BK35" s="136"/>
      <c r="BL35" s="136"/>
      <c r="BM35" s="136"/>
      <c r="BN35" s="136"/>
      <c r="BO35" s="136"/>
      <c r="BP35" s="136"/>
      <c r="BQ35" s="136"/>
      <c r="BR35" s="136"/>
      <c r="BS35" s="136"/>
      <c r="BT35" s="136"/>
      <c r="BU35" s="136"/>
      <c r="BV35" s="136"/>
      <c r="BW35" s="136"/>
      <c r="BX35" s="136"/>
      <c r="BY35" s="136"/>
      <c r="BZ35" s="136"/>
      <c r="CA35" s="136"/>
      <c r="CB35" s="136"/>
      <c r="CC35" s="136"/>
      <c r="CD35" s="136"/>
      <c r="CE35" s="136"/>
      <c r="CF35" s="136"/>
      <c r="CG35" s="136"/>
      <c r="CH35" s="136"/>
      <c r="CI35" s="136"/>
      <c r="CJ35" s="136"/>
      <c r="CK35" s="136"/>
      <c r="CL35" s="136"/>
      <c r="CM35" s="136"/>
      <c r="CN35" s="136"/>
      <c r="CO35" s="136"/>
      <c r="CP35" s="136"/>
      <c r="CQ35" s="136"/>
      <c r="CR35" s="136"/>
      <c r="CS35" s="136"/>
      <c r="CT35" s="136"/>
      <c r="CU35" s="136"/>
      <c r="CV35" s="136"/>
      <c r="CW35" s="136"/>
      <c r="CX35" s="136"/>
      <c r="CY35" s="136"/>
      <c r="CZ35" s="136"/>
      <c r="DA35" s="136"/>
      <c r="DB35" s="136"/>
      <c r="DC35" s="136"/>
      <c r="DD35" s="136"/>
      <c r="DE35" s="136"/>
      <c r="DF35" s="136"/>
      <c r="DG35" s="136"/>
      <c r="DH35" s="136"/>
      <c r="DI35" s="136"/>
      <c r="DJ35" s="136"/>
      <c r="DK35" s="136"/>
      <c r="DL35" s="136"/>
      <c r="DM35" s="136"/>
      <c r="DN35" s="136"/>
      <c r="DO35" s="136"/>
      <c r="DP35" s="136"/>
      <c r="DQ35" s="136"/>
      <c r="DR35" s="136"/>
      <c r="DS35" s="136"/>
      <c r="DT35" s="136"/>
      <c r="DU35" s="136"/>
      <c r="DV35" s="136"/>
      <c r="DW35" s="136"/>
      <c r="DX35" s="136"/>
      <c r="DY35" s="136"/>
    </row>
    <row r="36" spans="1:169">
      <c r="B36" s="54" t="s">
        <v>9134</v>
      </c>
      <c r="C36" s="21" t="s">
        <v>174</v>
      </c>
      <c r="D36" s="3">
        <v>2019</v>
      </c>
      <c r="E36" s="3" t="s">
        <v>128</v>
      </c>
      <c r="F36" s="134">
        <f t="shared" si="0"/>
        <v>7.0955267519429688</v>
      </c>
      <c r="G36" s="6">
        <v>5.8</v>
      </c>
      <c r="H36" s="6">
        <v>6.1</v>
      </c>
      <c r="I36" s="6">
        <v>6.4</v>
      </c>
      <c r="J36" s="6">
        <v>5.9</v>
      </c>
      <c r="K36" s="6">
        <v>6.4</v>
      </c>
      <c r="L36" s="6">
        <v>6.8</v>
      </c>
      <c r="M36" s="6">
        <v>7.3</v>
      </c>
      <c r="N36" s="6">
        <v>9.8000000000000007</v>
      </c>
      <c r="O36" s="6">
        <v>9.3000000000000007</v>
      </c>
      <c r="P36" s="6">
        <v>5.5</v>
      </c>
      <c r="Q36" s="6">
        <v>10</v>
      </c>
      <c r="R36" s="6">
        <v>5</v>
      </c>
      <c r="S36" s="6">
        <v>8.1999999999999993</v>
      </c>
      <c r="T36" s="6">
        <v>9.4</v>
      </c>
      <c r="AH36" s="136"/>
      <c r="AI36" s="136"/>
      <c r="AJ36" s="136"/>
      <c r="AK36" s="136"/>
      <c r="AL36" s="136"/>
      <c r="AM36" s="136"/>
      <c r="AN36" s="136"/>
      <c r="AO36" s="136"/>
      <c r="AP36" s="136"/>
      <c r="AQ36" s="136"/>
      <c r="AR36" s="136"/>
      <c r="AS36" s="136"/>
      <c r="AT36" s="136"/>
      <c r="AU36" s="136"/>
      <c r="AV36" s="136"/>
      <c r="AW36" s="136"/>
      <c r="AX36" s="136"/>
      <c r="AY36" s="136"/>
      <c r="AZ36" s="136"/>
      <c r="BA36" s="136"/>
      <c r="BB36" s="136"/>
      <c r="BC36" s="136"/>
      <c r="BD36" s="136"/>
      <c r="BE36" s="136"/>
      <c r="BF36" s="136"/>
      <c r="BG36" s="136"/>
      <c r="BH36" s="136"/>
      <c r="BI36" s="136"/>
      <c r="BJ36" s="136"/>
      <c r="BK36" s="136"/>
      <c r="BL36" s="136"/>
      <c r="BM36" s="136"/>
      <c r="BN36" s="136"/>
      <c r="BO36" s="136"/>
      <c r="BP36" s="136"/>
      <c r="BQ36" s="136"/>
      <c r="BR36" s="136"/>
      <c r="BS36" s="136"/>
      <c r="BT36" s="136"/>
      <c r="BU36" s="136"/>
      <c r="BV36" s="136"/>
      <c r="BW36" s="136"/>
      <c r="BX36" s="136"/>
      <c r="BY36" s="136"/>
      <c r="BZ36" s="136"/>
      <c r="CA36" s="136"/>
      <c r="CB36" s="136"/>
      <c r="CC36" s="136"/>
      <c r="CD36" s="136"/>
      <c r="CE36" s="136"/>
      <c r="CF36" s="136"/>
      <c r="CG36" s="136"/>
      <c r="CH36" s="136"/>
      <c r="CI36" s="136"/>
      <c r="CJ36" s="136"/>
      <c r="CK36" s="136"/>
      <c r="CL36" s="136"/>
      <c r="CM36" s="136"/>
      <c r="CN36" s="136"/>
      <c r="CO36" s="136"/>
      <c r="CP36" s="136"/>
      <c r="CQ36" s="136"/>
      <c r="CR36" s="136"/>
      <c r="CS36" s="136"/>
      <c r="CT36" s="136"/>
      <c r="CU36" s="136"/>
      <c r="CV36" s="136"/>
      <c r="CW36" s="136"/>
      <c r="CX36" s="136"/>
      <c r="CY36" s="136"/>
      <c r="CZ36" s="136"/>
      <c r="DA36" s="136"/>
      <c r="DB36" s="136"/>
      <c r="DC36" s="136"/>
      <c r="DD36" s="136"/>
      <c r="DE36" s="136"/>
      <c r="DF36" s="136"/>
      <c r="DG36" s="136"/>
      <c r="DH36" s="136"/>
      <c r="DI36" s="136"/>
      <c r="DJ36" s="136"/>
      <c r="DK36" s="136"/>
      <c r="DL36" s="136"/>
      <c r="DM36" s="136"/>
      <c r="DN36" s="136"/>
      <c r="DO36" s="136"/>
      <c r="DP36" s="136"/>
      <c r="DQ36" s="136"/>
      <c r="DR36" s="136"/>
      <c r="DS36" s="136"/>
      <c r="DT36" s="136"/>
      <c r="DU36" s="136"/>
      <c r="DV36" s="136"/>
      <c r="DW36" s="136"/>
      <c r="DX36" s="136"/>
      <c r="DY36" s="136"/>
    </row>
    <row r="37" spans="1:169">
      <c r="B37" s="54" t="s">
        <v>9172</v>
      </c>
      <c r="C37" s="21" t="s">
        <v>174</v>
      </c>
      <c r="D37" s="3">
        <v>2025</v>
      </c>
      <c r="E37" s="3" t="s">
        <v>128</v>
      </c>
      <c r="F37" s="134">
        <f t="shared" ref="F37" si="2">(GEOMEAN(G37:KX37))</f>
        <v>6.6117262004757622</v>
      </c>
      <c r="G37" s="6">
        <v>6.3</v>
      </c>
      <c r="H37" s="6">
        <v>6.8</v>
      </c>
      <c r="I37" s="6">
        <v>6.2</v>
      </c>
      <c r="J37" s="6">
        <v>6.7</v>
      </c>
      <c r="K37" s="6">
        <v>7.1</v>
      </c>
      <c r="T37" s="6"/>
      <c r="AH37" s="136"/>
      <c r="AI37" s="136"/>
      <c r="AJ37" s="136"/>
      <c r="AK37" s="136"/>
      <c r="AL37" s="136"/>
      <c r="AM37" s="136"/>
      <c r="AN37" s="136"/>
      <c r="AO37" s="136"/>
      <c r="AP37" s="136"/>
      <c r="AQ37" s="136"/>
      <c r="AR37" s="136"/>
      <c r="AS37" s="136"/>
      <c r="AT37" s="136"/>
      <c r="AU37" s="136"/>
      <c r="AV37" s="136"/>
      <c r="AW37" s="136"/>
      <c r="AX37" s="136"/>
      <c r="AY37" s="136"/>
      <c r="AZ37" s="136"/>
      <c r="BA37" s="136"/>
      <c r="BB37" s="136"/>
      <c r="BC37" s="136"/>
      <c r="BD37" s="136"/>
      <c r="BE37" s="136"/>
      <c r="BF37" s="136"/>
      <c r="BG37" s="136"/>
      <c r="BH37" s="136"/>
      <c r="BI37" s="136"/>
      <c r="BJ37" s="136"/>
      <c r="BK37" s="136"/>
      <c r="BL37" s="136"/>
      <c r="BM37" s="136"/>
      <c r="BN37" s="136"/>
      <c r="BO37" s="136"/>
      <c r="BP37" s="136"/>
      <c r="BQ37" s="136"/>
      <c r="BR37" s="136"/>
      <c r="BS37" s="136"/>
      <c r="BT37" s="136"/>
      <c r="BU37" s="136"/>
      <c r="BV37" s="136"/>
      <c r="BW37" s="136"/>
      <c r="BX37" s="136"/>
      <c r="BY37" s="136"/>
      <c r="BZ37" s="136"/>
      <c r="CA37" s="136"/>
      <c r="CB37" s="136"/>
      <c r="CC37" s="136"/>
      <c r="CD37" s="136"/>
      <c r="CE37" s="136"/>
      <c r="CF37" s="136"/>
      <c r="CG37" s="136"/>
      <c r="CH37" s="136"/>
      <c r="CI37" s="136"/>
      <c r="CJ37" s="136"/>
      <c r="CK37" s="136"/>
      <c r="CL37" s="136"/>
      <c r="CM37" s="136"/>
      <c r="CN37" s="136"/>
      <c r="CO37" s="136"/>
      <c r="CP37" s="136"/>
      <c r="CQ37" s="136"/>
      <c r="CR37" s="136"/>
      <c r="CS37" s="136"/>
      <c r="CT37" s="136"/>
      <c r="CU37" s="136"/>
      <c r="CV37" s="136"/>
      <c r="CW37" s="136"/>
      <c r="CX37" s="136"/>
      <c r="CY37" s="136"/>
      <c r="CZ37" s="136"/>
      <c r="DA37" s="136"/>
      <c r="DB37" s="136"/>
      <c r="DC37" s="136"/>
      <c r="DD37" s="136"/>
      <c r="DE37" s="136"/>
      <c r="DF37" s="136"/>
      <c r="DG37" s="136"/>
      <c r="DH37" s="136"/>
      <c r="DI37" s="136"/>
      <c r="DJ37" s="136"/>
      <c r="DK37" s="136"/>
      <c r="DL37" s="136"/>
      <c r="DM37" s="136"/>
      <c r="DN37" s="136"/>
      <c r="DO37" s="136"/>
      <c r="DP37" s="136"/>
      <c r="DQ37" s="136"/>
      <c r="DR37" s="136"/>
      <c r="DS37" s="136"/>
      <c r="DT37" s="136"/>
      <c r="DU37" s="136"/>
      <c r="DV37" s="136"/>
      <c r="DW37" s="136"/>
      <c r="DX37" s="136"/>
      <c r="DY37" s="136"/>
    </row>
    <row r="38" spans="1:169">
      <c r="A38" s="3" t="s">
        <v>119</v>
      </c>
      <c r="B38" s="23" t="s">
        <v>103</v>
      </c>
      <c r="C38" s="21" t="s">
        <v>174</v>
      </c>
      <c r="D38" s="3">
        <v>2024</v>
      </c>
      <c r="E38" s="3" t="s">
        <v>87</v>
      </c>
      <c r="F38" s="134">
        <f t="shared" ref="F38:F71" si="3">(GEOMEAN(G38:KX38))</f>
        <v>7.5435382220043765</v>
      </c>
      <c r="G38" s="6">
        <v>8</v>
      </c>
      <c r="H38" s="6">
        <v>7</v>
      </c>
      <c r="I38" s="6">
        <v>8</v>
      </c>
      <c r="J38" s="6">
        <v>6</v>
      </c>
      <c r="K38" s="6">
        <v>7</v>
      </c>
      <c r="L38" s="6">
        <v>7.2</v>
      </c>
      <c r="M38" s="6">
        <v>8.6</v>
      </c>
      <c r="N38" s="6">
        <v>9</v>
      </c>
      <c r="T38" s="6"/>
      <c r="AV38" s="136"/>
      <c r="AW38" s="136"/>
      <c r="AX38" s="136"/>
      <c r="AY38" s="136"/>
      <c r="AZ38" s="136"/>
      <c r="BA38" s="136"/>
      <c r="BB38" s="136"/>
      <c r="BC38" s="136"/>
      <c r="BD38" s="136"/>
      <c r="BE38" s="136"/>
      <c r="BF38" s="136"/>
      <c r="BG38" s="136"/>
      <c r="BH38" s="136"/>
      <c r="BI38" s="136"/>
      <c r="BJ38" s="136"/>
      <c r="BK38" s="136"/>
      <c r="BL38" s="136"/>
      <c r="BM38" s="136"/>
      <c r="BN38" s="136"/>
      <c r="BO38" s="136"/>
      <c r="BP38" s="136"/>
      <c r="BQ38" s="136"/>
      <c r="BR38" s="136"/>
      <c r="BS38" s="136"/>
      <c r="BT38" s="136"/>
      <c r="BU38" s="136"/>
      <c r="BV38" s="136"/>
      <c r="BW38" s="136"/>
      <c r="BX38" s="136"/>
      <c r="BY38" s="136"/>
      <c r="BZ38" s="136"/>
      <c r="CA38" s="136"/>
      <c r="CB38" s="136"/>
      <c r="CC38" s="136"/>
      <c r="CD38" s="136"/>
      <c r="CE38" s="136"/>
      <c r="CF38" s="136"/>
      <c r="CG38" s="136"/>
      <c r="CH38" s="136"/>
      <c r="CI38" s="136"/>
      <c r="CJ38" s="136"/>
      <c r="CK38" s="136"/>
      <c r="CL38" s="136"/>
      <c r="CM38" s="136"/>
      <c r="CN38" s="136"/>
      <c r="CO38" s="136"/>
      <c r="CP38" s="136"/>
      <c r="CQ38" s="136"/>
      <c r="CR38" s="136"/>
      <c r="CS38" s="136"/>
      <c r="CT38" s="136"/>
      <c r="CU38" s="136"/>
      <c r="CV38" s="136"/>
      <c r="CW38" s="136"/>
      <c r="CX38" s="136"/>
      <c r="CY38" s="136"/>
      <c r="CZ38" s="136"/>
      <c r="DA38" s="136"/>
      <c r="DB38" s="136"/>
      <c r="DC38" s="136"/>
      <c r="DD38" s="136"/>
      <c r="DE38" s="136"/>
      <c r="DF38" s="136"/>
      <c r="DG38" s="136"/>
      <c r="DH38" s="136"/>
      <c r="DI38" s="136"/>
      <c r="DJ38" s="136"/>
      <c r="DK38" s="136"/>
      <c r="DL38" s="136"/>
      <c r="DM38" s="136"/>
      <c r="DN38" s="136"/>
      <c r="DO38" s="136"/>
      <c r="DP38" s="136"/>
      <c r="DQ38" s="136"/>
      <c r="DR38" s="136"/>
      <c r="DS38" s="136"/>
      <c r="DT38" s="136"/>
      <c r="DU38" s="136"/>
      <c r="DV38" s="136"/>
      <c r="DW38" s="136"/>
      <c r="DX38" s="136"/>
      <c r="DY38" s="136"/>
      <c r="DZ38" s="136"/>
      <c r="EA38" s="136"/>
      <c r="EB38" s="136"/>
      <c r="EC38" s="136"/>
      <c r="ED38" s="136"/>
      <c r="EE38" s="136"/>
      <c r="EF38" s="136"/>
      <c r="EG38" s="136"/>
      <c r="EH38" s="136"/>
      <c r="EI38" s="136"/>
      <c r="EJ38" s="136"/>
      <c r="EK38" s="136"/>
      <c r="EL38" s="136"/>
      <c r="EM38" s="136"/>
      <c r="EN38" s="136"/>
      <c r="EO38" s="136"/>
      <c r="EP38" s="136"/>
      <c r="EQ38" s="136"/>
      <c r="ER38" s="136"/>
      <c r="ES38" s="136"/>
      <c r="ET38" s="136"/>
      <c r="EU38" s="136"/>
      <c r="EV38" s="136"/>
      <c r="EW38" s="136"/>
      <c r="EX38" s="136"/>
      <c r="EY38" s="136"/>
      <c r="EZ38" s="136"/>
      <c r="FA38" s="136"/>
      <c r="FB38" s="136"/>
      <c r="FC38" s="136"/>
      <c r="FD38" s="136"/>
      <c r="FE38" s="136"/>
      <c r="FF38" s="136"/>
      <c r="FG38" s="136"/>
      <c r="FH38" s="136"/>
    </row>
    <row r="39" spans="1:169">
      <c r="B39" s="23" t="s">
        <v>9170</v>
      </c>
      <c r="C39" s="21" t="s">
        <v>174</v>
      </c>
      <c r="D39" s="3">
        <v>2025</v>
      </c>
      <c r="E39" s="3" t="s">
        <v>87</v>
      </c>
      <c r="F39" s="134">
        <f t="shared" si="3"/>
        <v>7.7192089241563222</v>
      </c>
      <c r="G39" s="6">
        <v>8.5</v>
      </c>
      <c r="H39" s="6">
        <v>8.4</v>
      </c>
      <c r="I39" s="6">
        <v>7.1</v>
      </c>
      <c r="J39" s="6">
        <v>7.3</v>
      </c>
      <c r="K39" s="6">
        <v>8</v>
      </c>
      <c r="L39" s="6">
        <v>8.5</v>
      </c>
      <c r="M39" s="6">
        <v>7.9</v>
      </c>
      <c r="N39" s="6">
        <v>7.4</v>
      </c>
      <c r="O39" s="6">
        <v>7.4</v>
      </c>
      <c r="P39" s="6">
        <v>6.9</v>
      </c>
      <c r="T39" s="6"/>
      <c r="AV39" s="136"/>
      <c r="AW39" s="136"/>
      <c r="AX39" s="136"/>
      <c r="AY39" s="136"/>
      <c r="AZ39" s="136"/>
      <c r="BA39" s="136"/>
      <c r="BB39" s="136"/>
      <c r="BC39" s="136"/>
      <c r="BD39" s="136"/>
      <c r="BE39" s="136"/>
      <c r="BF39" s="136"/>
      <c r="BG39" s="136"/>
      <c r="BH39" s="136"/>
      <c r="BI39" s="136"/>
      <c r="BJ39" s="136"/>
      <c r="BK39" s="136"/>
      <c r="BL39" s="136"/>
      <c r="BM39" s="136"/>
      <c r="BN39" s="136"/>
      <c r="BO39" s="136"/>
      <c r="BP39" s="136"/>
      <c r="BQ39" s="136"/>
      <c r="BR39" s="136"/>
      <c r="BS39" s="136"/>
      <c r="BT39" s="136"/>
      <c r="BU39" s="136"/>
      <c r="BV39" s="136"/>
      <c r="BW39" s="136"/>
      <c r="BX39" s="136"/>
      <c r="BY39" s="136"/>
      <c r="BZ39" s="136"/>
      <c r="CA39" s="136"/>
      <c r="CB39" s="136"/>
      <c r="CC39" s="136"/>
      <c r="CD39" s="136"/>
      <c r="CE39" s="136"/>
      <c r="CF39" s="136"/>
      <c r="CG39" s="136"/>
      <c r="CH39" s="136"/>
      <c r="CI39" s="136"/>
      <c r="CJ39" s="136"/>
      <c r="CK39" s="136"/>
      <c r="CL39" s="136"/>
      <c r="CM39" s="136"/>
      <c r="CN39" s="136"/>
      <c r="CO39" s="136"/>
      <c r="CP39" s="136"/>
      <c r="CQ39" s="136"/>
      <c r="CR39" s="136"/>
      <c r="CS39" s="136"/>
      <c r="CT39" s="136"/>
      <c r="CU39" s="136"/>
      <c r="CV39" s="136"/>
      <c r="CW39" s="136"/>
      <c r="CX39" s="136"/>
      <c r="CY39" s="136"/>
      <c r="CZ39" s="136"/>
      <c r="DA39" s="136"/>
      <c r="DB39" s="136"/>
      <c r="DC39" s="136"/>
      <c r="DD39" s="136"/>
      <c r="DE39" s="136"/>
      <c r="DF39" s="136"/>
      <c r="DG39" s="136"/>
      <c r="DH39" s="136"/>
      <c r="DI39" s="136"/>
      <c r="DJ39" s="136"/>
      <c r="DK39" s="136"/>
      <c r="DL39" s="136"/>
      <c r="DM39" s="136"/>
      <c r="DN39" s="136"/>
      <c r="DO39" s="136"/>
      <c r="DP39" s="136"/>
      <c r="DQ39" s="136"/>
      <c r="DR39" s="136"/>
      <c r="DS39" s="136"/>
      <c r="DT39" s="136"/>
      <c r="DU39" s="136"/>
      <c r="DV39" s="136"/>
      <c r="DW39" s="136"/>
      <c r="DX39" s="136"/>
      <c r="DY39" s="136"/>
      <c r="DZ39" s="136"/>
      <c r="EA39" s="136"/>
      <c r="EB39" s="136"/>
      <c r="EC39" s="136"/>
      <c r="ED39" s="136"/>
      <c r="EE39" s="136"/>
      <c r="EF39" s="136"/>
      <c r="EG39" s="136"/>
      <c r="EH39" s="136"/>
      <c r="EI39" s="136"/>
      <c r="EJ39" s="136"/>
      <c r="EK39" s="136"/>
      <c r="EL39" s="136"/>
      <c r="EM39" s="136"/>
      <c r="EN39" s="136"/>
      <c r="EO39" s="136"/>
      <c r="EP39" s="136"/>
      <c r="EQ39" s="136"/>
      <c r="ER39" s="136"/>
      <c r="ES39" s="136"/>
      <c r="ET39" s="136"/>
      <c r="EU39" s="136"/>
      <c r="EV39" s="136"/>
      <c r="EW39" s="136"/>
      <c r="EX39" s="136"/>
      <c r="EY39" s="136"/>
      <c r="EZ39" s="136"/>
      <c r="FA39" s="136"/>
      <c r="FB39" s="136"/>
      <c r="FC39" s="136"/>
      <c r="FD39" s="136"/>
      <c r="FE39" s="136"/>
      <c r="FF39" s="136"/>
      <c r="FG39" s="136"/>
      <c r="FH39" s="136"/>
    </row>
    <row r="40" spans="1:169">
      <c r="B40" s="23" t="s">
        <v>9169</v>
      </c>
      <c r="C40" s="21" t="s">
        <v>174</v>
      </c>
      <c r="D40" s="3">
        <v>2025</v>
      </c>
      <c r="E40" s="3" t="s">
        <v>128</v>
      </c>
      <c r="F40" s="134">
        <f t="shared" si="3"/>
        <v>7.672018607308754</v>
      </c>
      <c r="G40" s="6">
        <v>9.3000000000000007</v>
      </c>
      <c r="H40" s="6">
        <v>8.8000000000000007</v>
      </c>
      <c r="I40" s="6">
        <v>7.6</v>
      </c>
      <c r="J40" s="6">
        <v>7.1</v>
      </c>
      <c r="K40" s="6">
        <v>7</v>
      </c>
      <c r="L40" s="6">
        <v>7.2</v>
      </c>
      <c r="M40" s="6">
        <v>7.3</v>
      </c>
      <c r="N40" s="6">
        <v>7.9</v>
      </c>
      <c r="O40" s="6">
        <v>8.6</v>
      </c>
      <c r="P40" s="6">
        <v>6.4</v>
      </c>
      <c r="T40" s="6"/>
      <c r="AV40" s="136"/>
      <c r="AW40" s="136"/>
      <c r="AX40" s="136"/>
      <c r="AY40" s="136"/>
      <c r="AZ40" s="136"/>
      <c r="BA40" s="136"/>
      <c r="BB40" s="136"/>
      <c r="BC40" s="136"/>
      <c r="BD40" s="136"/>
      <c r="BE40" s="136"/>
      <c r="BF40" s="136"/>
      <c r="BG40" s="136"/>
      <c r="BH40" s="136"/>
      <c r="BI40" s="136"/>
      <c r="BJ40" s="136"/>
      <c r="BK40" s="136"/>
      <c r="BL40" s="136"/>
      <c r="BM40" s="136"/>
      <c r="BN40" s="136"/>
      <c r="BO40" s="136"/>
      <c r="BP40" s="136"/>
      <c r="BQ40" s="136"/>
      <c r="BR40" s="136"/>
      <c r="BS40" s="136"/>
      <c r="BT40" s="136"/>
      <c r="BU40" s="136"/>
      <c r="BV40" s="136"/>
      <c r="BW40" s="136"/>
      <c r="BX40" s="136"/>
      <c r="BY40" s="136"/>
      <c r="BZ40" s="136"/>
      <c r="CA40" s="136"/>
      <c r="CB40" s="136"/>
      <c r="CC40" s="136"/>
      <c r="CD40" s="136"/>
      <c r="CE40" s="136"/>
      <c r="CF40" s="136"/>
      <c r="CG40" s="136"/>
      <c r="CH40" s="136"/>
      <c r="CI40" s="136"/>
      <c r="CJ40" s="136"/>
      <c r="CK40" s="136"/>
      <c r="CL40" s="136"/>
      <c r="CM40" s="136"/>
      <c r="CN40" s="136"/>
      <c r="CO40" s="136"/>
      <c r="CP40" s="136"/>
      <c r="CQ40" s="136"/>
      <c r="CR40" s="136"/>
      <c r="CS40" s="136"/>
      <c r="CT40" s="136"/>
      <c r="CU40" s="136"/>
      <c r="CV40" s="136"/>
      <c r="CW40" s="136"/>
      <c r="CX40" s="136"/>
      <c r="CY40" s="136"/>
      <c r="CZ40" s="136"/>
      <c r="DA40" s="136"/>
      <c r="DB40" s="136"/>
      <c r="DC40" s="136"/>
      <c r="DD40" s="136"/>
      <c r="DE40" s="136"/>
      <c r="DF40" s="136"/>
      <c r="DG40" s="136"/>
      <c r="DH40" s="136"/>
      <c r="DI40" s="136"/>
      <c r="DJ40" s="136"/>
      <c r="DK40" s="136"/>
      <c r="DL40" s="136"/>
      <c r="DM40" s="136"/>
      <c r="DN40" s="136"/>
      <c r="DO40" s="136"/>
      <c r="DP40" s="136"/>
      <c r="DQ40" s="136"/>
      <c r="DR40" s="136"/>
      <c r="DS40" s="136"/>
      <c r="DT40" s="136"/>
      <c r="DU40" s="136"/>
      <c r="DV40" s="136"/>
      <c r="DW40" s="136"/>
      <c r="DX40" s="136"/>
      <c r="DY40" s="136"/>
      <c r="DZ40" s="136"/>
      <c r="EA40" s="136"/>
      <c r="EB40" s="136"/>
      <c r="EC40" s="136"/>
      <c r="ED40" s="136"/>
      <c r="EE40" s="136"/>
      <c r="EF40" s="136"/>
      <c r="EG40" s="136"/>
      <c r="EH40" s="136"/>
      <c r="EI40" s="136"/>
      <c r="EJ40" s="136"/>
      <c r="EK40" s="136"/>
      <c r="EL40" s="136"/>
      <c r="EM40" s="136"/>
      <c r="EN40" s="136"/>
      <c r="EO40" s="136"/>
      <c r="EP40" s="136"/>
      <c r="EQ40" s="136"/>
      <c r="ER40" s="136"/>
      <c r="ES40" s="136"/>
      <c r="ET40" s="136"/>
      <c r="EU40" s="136"/>
      <c r="EV40" s="136"/>
      <c r="EW40" s="136"/>
      <c r="EX40" s="136"/>
      <c r="EY40" s="136"/>
      <c r="EZ40" s="136"/>
      <c r="FA40" s="136"/>
      <c r="FB40" s="136"/>
      <c r="FC40" s="136"/>
      <c r="FD40" s="136"/>
      <c r="FE40" s="136"/>
      <c r="FF40" s="136"/>
      <c r="FG40" s="136"/>
      <c r="FH40" s="136"/>
    </row>
    <row r="41" spans="1:169" s="22" customFormat="1">
      <c r="A41" s="3"/>
      <c r="B41" s="23" t="s">
        <v>8602</v>
      </c>
      <c r="C41" s="21" t="s">
        <v>174</v>
      </c>
      <c r="D41" s="3">
        <v>2022</v>
      </c>
      <c r="E41" s="3" t="s">
        <v>87</v>
      </c>
      <c r="F41" s="134">
        <f t="shared" si="3"/>
        <v>7.5377413186023041</v>
      </c>
      <c r="G41" s="6">
        <v>10</v>
      </c>
      <c r="H41" s="6">
        <v>7.1</v>
      </c>
      <c r="I41" s="6">
        <v>6.8</v>
      </c>
      <c r="J41" s="6">
        <v>7.3</v>
      </c>
      <c r="K41" s="6">
        <v>7.5</v>
      </c>
      <c r="L41" s="6">
        <v>8.3000000000000007</v>
      </c>
      <c r="M41" s="6">
        <v>9.1999999999999993</v>
      </c>
      <c r="N41" s="6">
        <v>7.6</v>
      </c>
      <c r="O41" s="6">
        <v>6.5</v>
      </c>
      <c r="P41" s="6">
        <v>7.3</v>
      </c>
      <c r="Q41" s="6">
        <v>7.1</v>
      </c>
      <c r="R41" s="6">
        <v>8.1</v>
      </c>
      <c r="S41" s="6">
        <v>8.1999999999999993</v>
      </c>
      <c r="T41" s="6">
        <v>7.4</v>
      </c>
      <c r="U41" s="6">
        <v>6.1</v>
      </c>
      <c r="V41" s="6">
        <v>7.9</v>
      </c>
      <c r="W41" s="6">
        <v>7.2</v>
      </c>
      <c r="X41" s="6">
        <v>6.8</v>
      </c>
      <c r="Y41" s="6">
        <v>7.1</v>
      </c>
      <c r="Z41" s="6">
        <v>7.7</v>
      </c>
      <c r="AA41" s="6">
        <v>7.6</v>
      </c>
      <c r="AB41" s="6">
        <v>8</v>
      </c>
      <c r="AC41" s="6"/>
      <c r="AD41" s="6"/>
      <c r="AE41" s="6"/>
      <c r="AF41" s="6"/>
      <c r="AG41" s="6"/>
      <c r="AH41" s="136"/>
      <c r="AI41" s="136"/>
      <c r="AJ41" s="136"/>
      <c r="AK41" s="136"/>
      <c r="AL41" s="136"/>
      <c r="AM41" s="136"/>
      <c r="AN41" s="136"/>
      <c r="AO41" s="136"/>
      <c r="AP41" s="136"/>
      <c r="AQ41" s="136"/>
      <c r="AR41" s="136"/>
      <c r="AS41" s="136"/>
      <c r="AT41" s="136"/>
      <c r="AU41" s="136"/>
      <c r="AV41" s="136"/>
      <c r="AW41" s="136"/>
      <c r="AX41" s="136"/>
      <c r="AY41" s="136"/>
      <c r="AZ41" s="136"/>
      <c r="BA41" s="136"/>
      <c r="BB41" s="136"/>
      <c r="BC41" s="136"/>
      <c r="BD41" s="136"/>
      <c r="BE41" s="136"/>
      <c r="BF41" s="136"/>
      <c r="BG41" s="136"/>
      <c r="BH41" s="136"/>
      <c r="BI41" s="136"/>
      <c r="BJ41" s="136"/>
      <c r="BK41" s="136"/>
      <c r="BL41" s="136"/>
      <c r="BM41" s="136"/>
      <c r="BN41" s="136"/>
      <c r="BO41" s="136"/>
      <c r="BP41" s="136"/>
      <c r="BQ41" s="136"/>
      <c r="BR41" s="136"/>
      <c r="BS41" s="136"/>
      <c r="BT41" s="136"/>
      <c r="BU41" s="136"/>
      <c r="BV41" s="136"/>
      <c r="BW41" s="136"/>
      <c r="BX41" s="136"/>
      <c r="BY41" s="136"/>
      <c r="BZ41" s="136"/>
      <c r="CA41" s="136"/>
      <c r="CB41" s="136"/>
      <c r="CC41" s="136"/>
      <c r="CD41" s="136"/>
      <c r="CE41" s="136"/>
      <c r="CF41" s="136"/>
      <c r="CG41" s="136"/>
      <c r="CH41" s="136"/>
      <c r="CI41" s="136"/>
      <c r="CJ41" s="136"/>
      <c r="CK41" s="136"/>
      <c r="CL41" s="136"/>
      <c r="CM41" s="136"/>
      <c r="CN41" s="136"/>
      <c r="CO41" s="136"/>
      <c r="CP41" s="136"/>
      <c r="CQ41" s="136"/>
      <c r="CR41" s="136"/>
      <c r="CS41" s="136"/>
      <c r="CT41" s="136"/>
      <c r="CU41" s="136"/>
      <c r="CV41" s="136"/>
      <c r="CW41" s="136"/>
      <c r="CX41" s="136"/>
      <c r="CY41" s="136"/>
      <c r="CZ41" s="136"/>
      <c r="DA41" s="136"/>
      <c r="DB41" s="136"/>
      <c r="DC41" s="136"/>
      <c r="DD41" s="136"/>
      <c r="DE41" s="136"/>
      <c r="DF41" s="136"/>
      <c r="DG41" s="136"/>
      <c r="DH41" s="136"/>
      <c r="DI41" s="136"/>
      <c r="DJ41" s="136"/>
      <c r="DK41" s="136"/>
      <c r="DL41" s="136"/>
      <c r="DM41" s="136"/>
      <c r="DN41" s="136"/>
      <c r="DO41" s="136"/>
      <c r="DP41" s="136"/>
      <c r="DQ41" s="136"/>
      <c r="DR41" s="136"/>
      <c r="DS41" s="136"/>
      <c r="DT41" s="136"/>
      <c r="DU41" s="136"/>
      <c r="DV41" s="136"/>
      <c r="DW41" s="136"/>
      <c r="DX41" s="136"/>
      <c r="DY41" s="13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24"/>
      <c r="FJ41" s="24"/>
      <c r="FK41" s="24"/>
      <c r="FL41" s="24"/>
      <c r="FM41" s="24"/>
    </row>
    <row r="42" spans="1:169" s="22" customFormat="1">
      <c r="A42" s="3" t="s">
        <v>119</v>
      </c>
      <c r="B42" s="23" t="s">
        <v>191</v>
      </c>
      <c r="C42" s="21" t="s">
        <v>174</v>
      </c>
      <c r="D42" s="3">
        <v>2011</v>
      </c>
      <c r="E42" s="3" t="s">
        <v>128</v>
      </c>
      <c r="F42" s="134">
        <f t="shared" si="3"/>
        <v>7.5613569535003418</v>
      </c>
      <c r="G42" s="6">
        <v>8</v>
      </c>
      <c r="H42" s="6">
        <v>6</v>
      </c>
      <c r="I42" s="6">
        <v>7</v>
      </c>
      <c r="J42" s="6">
        <v>7</v>
      </c>
      <c r="K42" s="6">
        <v>6</v>
      </c>
      <c r="L42" s="6">
        <v>7</v>
      </c>
      <c r="M42" s="6">
        <v>10</v>
      </c>
      <c r="N42" s="6">
        <v>7</v>
      </c>
      <c r="O42" s="6">
        <v>7</v>
      </c>
      <c r="P42" s="6">
        <v>6</v>
      </c>
      <c r="Q42" s="6">
        <v>8</v>
      </c>
      <c r="R42" s="6">
        <v>10</v>
      </c>
      <c r="S42" s="6">
        <v>7</v>
      </c>
      <c r="T42" s="6">
        <v>8</v>
      </c>
      <c r="U42" s="6">
        <v>7</v>
      </c>
      <c r="V42" s="6">
        <v>8</v>
      </c>
      <c r="W42" s="6">
        <v>10</v>
      </c>
      <c r="X42" s="6">
        <v>7</v>
      </c>
      <c r="Y42" s="6">
        <v>9</v>
      </c>
      <c r="Z42" s="6">
        <v>4</v>
      </c>
      <c r="AA42" s="6">
        <v>6</v>
      </c>
      <c r="AB42" s="6">
        <v>9</v>
      </c>
      <c r="AC42" s="6">
        <v>8</v>
      </c>
      <c r="AD42" s="6">
        <v>8</v>
      </c>
      <c r="AE42" s="6">
        <v>5</v>
      </c>
      <c r="AF42" s="6">
        <v>6</v>
      </c>
      <c r="AG42" s="6">
        <v>7</v>
      </c>
      <c r="AH42" s="136">
        <v>10</v>
      </c>
      <c r="AI42" s="136">
        <v>11</v>
      </c>
      <c r="AJ42" s="136">
        <v>10</v>
      </c>
      <c r="AK42" s="136">
        <v>8.6</v>
      </c>
      <c r="AL42" s="136">
        <v>8.5</v>
      </c>
      <c r="AM42" s="136">
        <v>9.1999999999999993</v>
      </c>
      <c r="AN42" s="136"/>
      <c r="AO42" s="136"/>
      <c r="AP42" s="136"/>
      <c r="AQ42" s="136"/>
      <c r="AR42" s="136"/>
      <c r="AS42" s="136"/>
      <c r="AT42" s="136"/>
      <c r="AU42" s="136"/>
      <c r="AV42" s="136"/>
      <c r="AW42" s="136"/>
      <c r="AX42" s="136"/>
      <c r="AY42" s="136"/>
      <c r="AZ42" s="136"/>
      <c r="BA42" s="136"/>
      <c r="BB42" s="136"/>
      <c r="BC42" s="136"/>
      <c r="BD42" s="136"/>
      <c r="BE42" s="136"/>
      <c r="BF42" s="136"/>
      <c r="BG42" s="136"/>
      <c r="BH42" s="136"/>
      <c r="BI42" s="136"/>
      <c r="BJ42" s="136"/>
      <c r="BK42" s="136"/>
      <c r="BL42" s="136"/>
      <c r="BM42" s="136"/>
      <c r="BN42" s="136"/>
      <c r="BO42" s="136"/>
      <c r="BP42" s="136"/>
      <c r="BQ42" s="136"/>
      <c r="BR42" s="136"/>
      <c r="BS42" s="136"/>
      <c r="BT42" s="136"/>
      <c r="BU42" s="136"/>
      <c r="BV42" s="136"/>
      <c r="BW42" s="136"/>
      <c r="BX42" s="136"/>
      <c r="BY42" s="136"/>
      <c r="BZ42" s="136"/>
      <c r="CA42" s="136"/>
      <c r="CB42" s="136"/>
      <c r="CC42" s="136"/>
      <c r="CD42" s="136"/>
      <c r="CE42" s="136"/>
      <c r="CF42" s="136"/>
      <c r="CG42" s="136"/>
      <c r="CH42" s="136"/>
      <c r="CI42" s="136"/>
      <c r="CJ42" s="136"/>
      <c r="CK42" s="136"/>
      <c r="CL42" s="136"/>
      <c r="CM42" s="136"/>
      <c r="CN42" s="136"/>
      <c r="CO42" s="136"/>
      <c r="CP42" s="136"/>
      <c r="CQ42" s="136"/>
      <c r="CR42" s="136"/>
      <c r="CS42" s="136"/>
      <c r="CT42" s="136"/>
      <c r="CU42" s="136"/>
      <c r="CV42" s="136"/>
      <c r="CW42" s="136"/>
      <c r="CX42" s="136"/>
      <c r="CY42" s="136"/>
      <c r="CZ42" s="136"/>
      <c r="DA42" s="136"/>
      <c r="DB42" s="136"/>
      <c r="DC42" s="136"/>
      <c r="DD42" s="136"/>
      <c r="DE42" s="136"/>
      <c r="DF42" s="136"/>
      <c r="DG42" s="136"/>
      <c r="DH42" s="136"/>
      <c r="DI42" s="136"/>
      <c r="DJ42" s="136"/>
      <c r="DK42" s="136"/>
      <c r="DL42" s="136"/>
      <c r="DM42" s="136"/>
      <c r="DN42" s="136"/>
      <c r="DO42" s="136"/>
      <c r="DP42" s="136"/>
      <c r="DQ42" s="136"/>
      <c r="DR42" s="136"/>
      <c r="DS42" s="136"/>
      <c r="DT42" s="136"/>
      <c r="DU42" s="136"/>
      <c r="DV42" s="136"/>
      <c r="DW42" s="136"/>
      <c r="DX42" s="136"/>
      <c r="DY42" s="136"/>
      <c r="DZ42" s="136"/>
      <c r="EA42" s="136"/>
      <c r="EB42" s="136"/>
      <c r="EC42" s="136"/>
      <c r="ED42" s="136"/>
      <c r="EE42" s="136"/>
      <c r="EF42" s="136"/>
      <c r="EG42" s="136"/>
      <c r="EH42" s="136"/>
      <c r="EI42" s="136"/>
      <c r="EJ42" s="136"/>
      <c r="EK42" s="136"/>
      <c r="EL42" s="136"/>
      <c r="EM42" s="136"/>
      <c r="EN42" s="136"/>
      <c r="EO42" s="136"/>
      <c r="EP42" s="136"/>
      <c r="EQ42" s="136"/>
      <c r="ER42" s="136"/>
      <c r="ES42" s="136"/>
      <c r="ET42" s="136"/>
      <c r="EU42" s="136"/>
      <c r="EV42" s="136"/>
      <c r="EW42" s="136"/>
      <c r="EX42" s="136"/>
      <c r="EY42" s="136"/>
      <c r="EZ42" s="136"/>
      <c r="FA42" s="136"/>
      <c r="FB42" s="136"/>
      <c r="FC42" s="136"/>
      <c r="FD42" s="136"/>
      <c r="FE42" s="136"/>
      <c r="FF42" s="136"/>
      <c r="FG42" s="136"/>
      <c r="FH42" s="136"/>
      <c r="FI42" s="24"/>
      <c r="FJ42" s="24"/>
      <c r="FK42" s="24"/>
      <c r="FL42" s="24"/>
      <c r="FM42" s="24"/>
    </row>
    <row r="43" spans="1:169" s="22" customFormat="1">
      <c r="A43" s="3" t="s">
        <v>119</v>
      </c>
      <c r="B43" s="23" t="s">
        <v>195</v>
      </c>
      <c r="C43" s="21" t="s">
        <v>174</v>
      </c>
      <c r="D43" s="3">
        <v>2008</v>
      </c>
      <c r="E43" s="3" t="s">
        <v>128</v>
      </c>
      <c r="F43" s="134">
        <f t="shared" si="3"/>
        <v>7.4173322923379468</v>
      </c>
      <c r="G43" s="6">
        <v>7.5</v>
      </c>
      <c r="H43" s="6">
        <v>6.8</v>
      </c>
      <c r="I43" s="6">
        <v>4</v>
      </c>
      <c r="J43" s="6">
        <v>7</v>
      </c>
      <c r="K43" s="6">
        <v>8.1999999999999993</v>
      </c>
      <c r="L43" s="6">
        <v>7.8</v>
      </c>
      <c r="M43" s="6">
        <v>8</v>
      </c>
      <c r="N43" s="6">
        <v>10</v>
      </c>
      <c r="O43" s="6">
        <v>8</v>
      </c>
      <c r="P43" s="6">
        <v>7.8</v>
      </c>
      <c r="Q43" s="6">
        <v>8.1999999999999993</v>
      </c>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136"/>
      <c r="EA43" s="136"/>
      <c r="EB43" s="136"/>
      <c r="EC43" s="136"/>
      <c r="ED43" s="136"/>
      <c r="EE43" s="136"/>
      <c r="EF43" s="136"/>
      <c r="EG43" s="136"/>
      <c r="EH43" s="136"/>
      <c r="EI43" s="136"/>
      <c r="EJ43" s="136"/>
      <c r="EK43" s="136"/>
      <c r="EL43" s="136"/>
      <c r="EM43" s="136"/>
      <c r="EN43" s="136"/>
      <c r="EO43" s="136"/>
      <c r="EP43" s="136"/>
      <c r="EQ43" s="136"/>
      <c r="ER43" s="136"/>
      <c r="ES43" s="136"/>
      <c r="ET43" s="136"/>
      <c r="EU43" s="136"/>
      <c r="EV43" s="136"/>
      <c r="EW43" s="136"/>
      <c r="EX43" s="136"/>
      <c r="EY43" s="136"/>
      <c r="EZ43" s="136"/>
      <c r="FA43" s="136"/>
      <c r="FB43" s="136"/>
      <c r="FC43" s="136"/>
      <c r="FD43" s="136"/>
      <c r="FE43" s="136"/>
      <c r="FF43" s="136"/>
      <c r="FG43" s="136"/>
      <c r="FH43" s="136"/>
      <c r="FI43" s="24"/>
      <c r="FJ43" s="24"/>
      <c r="FK43" s="24"/>
      <c r="FL43" s="24"/>
      <c r="FM43" s="24"/>
    </row>
    <row r="44" spans="1:169" s="22" customFormat="1">
      <c r="A44" s="3" t="s">
        <v>119</v>
      </c>
      <c r="B44" s="23" t="s">
        <v>193</v>
      </c>
      <c r="C44" s="21" t="s">
        <v>174</v>
      </c>
      <c r="D44" s="3">
        <v>2024</v>
      </c>
      <c r="E44" s="3" t="s">
        <v>87</v>
      </c>
      <c r="F44" s="134">
        <f t="shared" si="3"/>
        <v>7.352897840710277</v>
      </c>
      <c r="G44" s="6">
        <v>7</v>
      </c>
      <c r="H44" s="6">
        <v>6</v>
      </c>
      <c r="I44" s="6">
        <v>9</v>
      </c>
      <c r="J44" s="6">
        <v>6.7</v>
      </c>
      <c r="K44" s="6">
        <v>7.8</v>
      </c>
      <c r="L44" s="6">
        <v>8</v>
      </c>
      <c r="M44" s="6"/>
      <c r="N44" s="6"/>
      <c r="O44" s="6"/>
      <c r="P44" s="6"/>
      <c r="Q44" s="6"/>
      <c r="R44" s="6"/>
      <c r="S44" s="6"/>
      <c r="T44" s="6"/>
      <c r="U44" s="6"/>
      <c r="V44" s="6"/>
      <c r="W44" s="6"/>
      <c r="X44" s="6"/>
      <c r="Y44" s="6"/>
      <c r="Z44" s="6"/>
      <c r="AA44" s="6"/>
      <c r="AB44" s="6"/>
      <c r="AC44" s="6"/>
      <c r="AD44" s="6"/>
      <c r="AE44" s="6"/>
      <c r="AF44" s="6"/>
      <c r="AG44" s="6"/>
      <c r="AH44" s="136"/>
      <c r="AI44" s="136"/>
      <c r="AJ44" s="136"/>
      <c r="AK44" s="136"/>
      <c r="AL44" s="136"/>
      <c r="AM44" s="136"/>
      <c r="AN44" s="136"/>
      <c r="AO44" s="136"/>
      <c r="AP44" s="136"/>
      <c r="AQ44" s="136"/>
      <c r="AR44" s="136"/>
      <c r="AS44" s="136"/>
      <c r="AT44" s="136"/>
      <c r="AU44" s="136"/>
      <c r="AV44" s="136"/>
      <c r="AW44" s="136"/>
      <c r="AX44" s="136"/>
      <c r="AY44" s="136"/>
      <c r="AZ44" s="136"/>
      <c r="BA44" s="136"/>
      <c r="BB44" s="136"/>
      <c r="BC44" s="136"/>
      <c r="BD44" s="136"/>
      <c r="BE44" s="136"/>
      <c r="BF44" s="136"/>
      <c r="BG44" s="136"/>
      <c r="BH44" s="136"/>
      <c r="BI44" s="136"/>
      <c r="BJ44" s="136"/>
      <c r="BK44" s="136"/>
      <c r="BL44" s="136"/>
      <c r="BM44" s="136"/>
      <c r="BN44" s="136"/>
      <c r="BO44" s="136"/>
      <c r="BP44" s="136"/>
      <c r="BQ44" s="136"/>
      <c r="BR44" s="136"/>
      <c r="BS44" s="136"/>
      <c r="BT44" s="136"/>
      <c r="BU44" s="136"/>
      <c r="BV44" s="136"/>
      <c r="BW44" s="136"/>
      <c r="BX44" s="136"/>
      <c r="BY44" s="136"/>
      <c r="BZ44" s="136"/>
      <c r="CA44" s="136"/>
      <c r="CB44" s="136"/>
      <c r="CC44" s="136"/>
      <c r="CD44" s="136"/>
      <c r="CE44" s="136"/>
      <c r="CF44" s="136"/>
      <c r="CG44" s="136"/>
      <c r="CH44" s="136"/>
      <c r="CI44" s="136"/>
      <c r="CJ44" s="136"/>
      <c r="CK44" s="136"/>
      <c r="CL44" s="136"/>
      <c r="CM44" s="136"/>
      <c r="CN44" s="136"/>
      <c r="CO44" s="136"/>
      <c r="CP44" s="136"/>
      <c r="CQ44" s="136"/>
      <c r="CR44" s="136"/>
      <c r="CS44" s="136"/>
      <c r="CT44" s="136"/>
      <c r="CU44" s="136"/>
      <c r="CV44" s="136"/>
      <c r="CW44" s="136"/>
      <c r="CX44" s="136"/>
      <c r="CY44" s="136"/>
      <c r="CZ44" s="136"/>
      <c r="DA44" s="136"/>
      <c r="DB44" s="136"/>
      <c r="DC44" s="136"/>
      <c r="DD44" s="136"/>
      <c r="DE44" s="136"/>
      <c r="DF44" s="136"/>
      <c r="DG44" s="136"/>
      <c r="DH44" s="136"/>
      <c r="DI44" s="136"/>
      <c r="DJ44" s="136"/>
      <c r="DK44" s="136"/>
      <c r="DL44" s="136"/>
      <c r="DM44" s="136"/>
      <c r="DN44" s="136"/>
      <c r="DO44" s="136"/>
      <c r="DP44" s="136"/>
      <c r="DQ44" s="136"/>
      <c r="DR44" s="136"/>
      <c r="DS44" s="136"/>
      <c r="DT44" s="136"/>
      <c r="DU44" s="136"/>
      <c r="DV44" s="136"/>
      <c r="DW44" s="136"/>
      <c r="DX44" s="136"/>
      <c r="DY44" s="136"/>
      <c r="DZ44" s="136"/>
      <c r="EA44" s="136"/>
      <c r="EB44" s="136"/>
      <c r="EC44" s="136"/>
      <c r="ED44" s="136"/>
      <c r="EE44" s="136"/>
      <c r="EF44" s="136"/>
      <c r="EG44" s="136"/>
      <c r="EH44" s="136"/>
      <c r="EI44" s="136"/>
      <c r="EJ44" s="136"/>
      <c r="EK44" s="136"/>
      <c r="EL44" s="136"/>
      <c r="EM44" s="136"/>
      <c r="EN44" s="136"/>
      <c r="EO44" s="136"/>
      <c r="EP44" s="136"/>
      <c r="EQ44" s="136"/>
      <c r="ER44" s="136"/>
      <c r="ES44" s="136"/>
      <c r="ET44" s="136"/>
      <c r="EU44" s="136"/>
      <c r="EV44" s="136"/>
      <c r="EW44" s="136"/>
      <c r="EX44" s="136"/>
      <c r="EY44" s="136"/>
      <c r="EZ44" s="136"/>
      <c r="FA44" s="136"/>
      <c r="FB44" s="136"/>
      <c r="FC44" s="136"/>
      <c r="FD44" s="136"/>
      <c r="FE44" s="136"/>
      <c r="FF44" s="136"/>
      <c r="FG44" s="136"/>
      <c r="FH44" s="136"/>
      <c r="FI44" s="24"/>
      <c r="FJ44" s="24"/>
      <c r="FK44" s="24"/>
      <c r="FL44" s="24"/>
      <c r="FM44" s="24"/>
    </row>
    <row r="45" spans="1:169" s="22" customFormat="1">
      <c r="A45" s="3"/>
      <c r="B45" s="182" t="s">
        <v>7374</v>
      </c>
      <c r="C45" s="21" t="s">
        <v>174</v>
      </c>
      <c r="D45" s="3">
        <v>2021</v>
      </c>
      <c r="E45" s="3" t="s">
        <v>128</v>
      </c>
      <c r="F45" s="134">
        <f t="shared" si="3"/>
        <v>7.0540837234824032</v>
      </c>
      <c r="G45" s="6">
        <v>8.1</v>
      </c>
      <c r="H45" s="6">
        <v>7.3</v>
      </c>
      <c r="I45" s="6">
        <v>10</v>
      </c>
      <c r="J45" s="6">
        <v>8</v>
      </c>
      <c r="K45" s="6">
        <v>8.1</v>
      </c>
      <c r="L45" s="6">
        <v>10</v>
      </c>
      <c r="M45" s="6">
        <v>7.4</v>
      </c>
      <c r="N45" s="6">
        <v>7.1</v>
      </c>
      <c r="O45" s="6">
        <v>6.8</v>
      </c>
      <c r="P45" s="6">
        <v>4.8</v>
      </c>
      <c r="Q45" s="6">
        <v>5</v>
      </c>
      <c r="R45" s="6">
        <v>5</v>
      </c>
      <c r="S45" s="6">
        <v>5</v>
      </c>
      <c r="T45" s="6">
        <v>7.3</v>
      </c>
      <c r="U45" s="6">
        <v>6.8</v>
      </c>
      <c r="V45" s="6">
        <v>8.9</v>
      </c>
      <c r="W45" s="6">
        <v>10</v>
      </c>
      <c r="X45" s="6">
        <v>9.6999999999999993</v>
      </c>
      <c r="Y45" s="6">
        <v>8.3000000000000007</v>
      </c>
      <c r="Z45" s="6">
        <v>6.4</v>
      </c>
      <c r="AA45" s="6">
        <v>10</v>
      </c>
      <c r="AB45" s="6">
        <v>6</v>
      </c>
      <c r="AC45" s="6">
        <v>6</v>
      </c>
      <c r="AD45" s="6">
        <v>6.2</v>
      </c>
      <c r="AE45" s="6">
        <v>4.5</v>
      </c>
      <c r="AF45" s="6">
        <v>5.2</v>
      </c>
      <c r="AG45" s="6">
        <v>5</v>
      </c>
      <c r="AH45" s="136">
        <v>9.1999999999999993</v>
      </c>
      <c r="AI45" s="136">
        <v>8.8000000000000007</v>
      </c>
      <c r="AJ45" s="136">
        <v>7.2</v>
      </c>
      <c r="AK45" s="136">
        <v>7.3</v>
      </c>
      <c r="AL45" s="136">
        <v>6.8</v>
      </c>
      <c r="AM45" s="136"/>
      <c r="AN45" s="136"/>
      <c r="AO45" s="136"/>
      <c r="AP45" s="136"/>
      <c r="AQ45" s="136"/>
      <c r="AR45" s="136"/>
      <c r="AS45" s="136"/>
      <c r="AT45" s="136"/>
      <c r="AU45" s="136"/>
      <c r="AV45" s="136"/>
      <c r="AW45" s="136"/>
      <c r="AX45" s="136"/>
      <c r="AY45" s="136"/>
      <c r="AZ45" s="136"/>
      <c r="BA45" s="136"/>
      <c r="BB45" s="136"/>
      <c r="BC45" s="136"/>
      <c r="BD45" s="136"/>
      <c r="BE45" s="136"/>
      <c r="BF45" s="136"/>
      <c r="BG45" s="136"/>
      <c r="BH45" s="136"/>
      <c r="BI45" s="136"/>
      <c r="BJ45" s="136"/>
      <c r="BK45" s="136"/>
      <c r="BL45" s="136"/>
      <c r="BM45" s="136"/>
      <c r="BN45" s="136"/>
      <c r="BO45" s="136"/>
      <c r="BP45" s="136"/>
      <c r="BQ45" s="136"/>
      <c r="BR45" s="136"/>
      <c r="BS45" s="136"/>
      <c r="BT45" s="136"/>
      <c r="BU45" s="136"/>
      <c r="BV45" s="136"/>
      <c r="BW45" s="136"/>
      <c r="BX45" s="136"/>
      <c r="BY45" s="136"/>
      <c r="BZ45" s="136"/>
      <c r="CA45" s="136"/>
      <c r="CB45" s="136"/>
      <c r="CC45" s="136"/>
      <c r="CD45" s="136"/>
      <c r="CE45" s="136"/>
      <c r="CF45" s="136"/>
      <c r="CG45" s="136"/>
      <c r="CH45" s="136"/>
      <c r="CI45" s="136"/>
      <c r="CJ45" s="136"/>
      <c r="CK45" s="136"/>
      <c r="CL45" s="136"/>
      <c r="CM45" s="136"/>
      <c r="CN45" s="136"/>
      <c r="CO45" s="136"/>
      <c r="CP45" s="136"/>
      <c r="CQ45" s="136"/>
      <c r="CR45" s="136"/>
      <c r="CS45" s="136"/>
      <c r="CT45" s="136"/>
      <c r="CU45" s="136"/>
      <c r="CV45" s="136"/>
      <c r="CW45" s="136"/>
      <c r="CX45" s="136"/>
      <c r="CY45" s="136"/>
      <c r="CZ45" s="136"/>
      <c r="DA45" s="136"/>
      <c r="DB45" s="136"/>
      <c r="DC45" s="136"/>
      <c r="DD45" s="136"/>
      <c r="DE45" s="136"/>
      <c r="DF45" s="136"/>
      <c r="DG45" s="136"/>
      <c r="DH45" s="136"/>
      <c r="DI45" s="136"/>
      <c r="DJ45" s="136"/>
      <c r="DK45" s="136"/>
      <c r="DL45" s="136"/>
      <c r="DM45" s="136"/>
      <c r="DN45" s="136"/>
      <c r="DO45" s="136"/>
      <c r="DP45" s="136"/>
      <c r="DQ45" s="136"/>
      <c r="DR45" s="136"/>
      <c r="DS45" s="136"/>
      <c r="DT45" s="136"/>
      <c r="DU45" s="136"/>
      <c r="DV45" s="136"/>
      <c r="DW45" s="136"/>
      <c r="DX45" s="136"/>
      <c r="DY45" s="13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24"/>
      <c r="FJ45" s="24"/>
      <c r="FK45" s="24"/>
      <c r="FL45" s="24"/>
      <c r="FM45" s="24"/>
    </row>
    <row r="46" spans="1:169" s="22" customFormat="1">
      <c r="A46" s="3" t="s">
        <v>119</v>
      </c>
      <c r="B46" s="182">
        <v>1923</v>
      </c>
      <c r="C46" s="21" t="s">
        <v>174</v>
      </c>
      <c r="D46" s="3">
        <v>2023</v>
      </c>
      <c r="E46" s="3" t="s">
        <v>128</v>
      </c>
      <c r="F46" s="134">
        <f t="shared" si="3"/>
        <v>7.1829297803749528</v>
      </c>
      <c r="G46" s="6">
        <v>7.3</v>
      </c>
      <c r="H46" s="6">
        <v>8.1999999999999993</v>
      </c>
      <c r="I46" s="6">
        <v>6.1</v>
      </c>
      <c r="J46" s="6">
        <v>6.5</v>
      </c>
      <c r="K46" s="6">
        <v>6.8</v>
      </c>
      <c r="L46" s="6">
        <v>5.8</v>
      </c>
      <c r="M46" s="6">
        <v>7.3</v>
      </c>
      <c r="N46" s="6">
        <v>9.1</v>
      </c>
      <c r="O46" s="6">
        <v>7.1</v>
      </c>
      <c r="P46" s="6">
        <v>6.9</v>
      </c>
      <c r="Q46" s="6">
        <v>7.2</v>
      </c>
      <c r="R46" s="6">
        <v>8.6</v>
      </c>
      <c r="S46" s="6"/>
      <c r="T46" s="6"/>
      <c r="U46" s="6"/>
      <c r="V46" s="6"/>
      <c r="W46" s="6"/>
      <c r="X46" s="6"/>
      <c r="Y46" s="6"/>
      <c r="Z46" s="6"/>
      <c r="AA46" s="6"/>
      <c r="AB46" s="6"/>
      <c r="AC46" s="6"/>
      <c r="AD46" s="6"/>
      <c r="AE46" s="6"/>
      <c r="AF46" s="6"/>
      <c r="AG46" s="6"/>
      <c r="AH46" s="136"/>
      <c r="AI46" s="136"/>
      <c r="AJ46" s="136"/>
      <c r="AK46" s="136"/>
      <c r="AL46" s="136"/>
      <c r="AM46" s="136"/>
      <c r="AN46" s="136"/>
      <c r="AO46" s="136"/>
      <c r="AP46" s="136"/>
      <c r="AQ46" s="136"/>
      <c r="AR46" s="136"/>
      <c r="AS46" s="136"/>
      <c r="AT46" s="136"/>
      <c r="AU46" s="13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136"/>
      <c r="EA46" s="136"/>
      <c r="EB46" s="136"/>
      <c r="EC46" s="136"/>
      <c r="ED46" s="136"/>
      <c r="EE46" s="136"/>
      <c r="EF46" s="136"/>
      <c r="EG46" s="136"/>
      <c r="EH46" s="136"/>
      <c r="EI46" s="136"/>
      <c r="EJ46" s="136"/>
      <c r="EK46" s="136"/>
      <c r="EL46" s="136"/>
      <c r="EM46" s="136"/>
      <c r="EN46" s="136"/>
      <c r="EO46" s="136"/>
      <c r="EP46" s="136"/>
      <c r="EQ46" s="136"/>
      <c r="ER46" s="136"/>
      <c r="ES46" s="136"/>
      <c r="ET46" s="136"/>
      <c r="EU46" s="136"/>
      <c r="EV46" s="136"/>
      <c r="EW46" s="136"/>
      <c r="EX46" s="136"/>
      <c r="EY46" s="136"/>
      <c r="EZ46" s="136"/>
      <c r="FA46" s="136"/>
      <c r="FB46" s="136"/>
      <c r="FC46" s="136"/>
      <c r="FD46" s="136"/>
      <c r="FE46" s="136"/>
      <c r="FF46" s="136"/>
      <c r="FG46" s="136"/>
      <c r="FH46" s="136"/>
      <c r="FI46" s="24"/>
      <c r="FJ46" s="24"/>
      <c r="FK46" s="24"/>
      <c r="FL46" s="24"/>
      <c r="FM46" s="24"/>
    </row>
    <row r="47" spans="1:169" s="22" customFormat="1">
      <c r="A47" s="3" t="s">
        <v>119</v>
      </c>
      <c r="B47" s="23" t="s">
        <v>190</v>
      </c>
      <c r="C47" s="21" t="s">
        <v>174</v>
      </c>
      <c r="D47" s="3">
        <v>2006</v>
      </c>
      <c r="E47" s="3" t="s">
        <v>128</v>
      </c>
      <c r="F47" s="134">
        <f t="shared" si="3"/>
        <v>6.9282032302755097</v>
      </c>
      <c r="G47" s="6">
        <v>8</v>
      </c>
      <c r="H47" s="6">
        <v>6</v>
      </c>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136"/>
      <c r="EA47" s="136"/>
      <c r="EB47" s="136"/>
      <c r="EC47" s="136"/>
      <c r="ED47" s="136"/>
      <c r="EE47" s="136"/>
      <c r="EF47" s="136"/>
      <c r="EG47" s="136"/>
      <c r="EH47" s="136"/>
      <c r="EI47" s="136"/>
      <c r="EJ47" s="136"/>
      <c r="EK47" s="136"/>
      <c r="EL47" s="136"/>
      <c r="EM47" s="136"/>
      <c r="EN47" s="136"/>
      <c r="EO47" s="136"/>
      <c r="EP47" s="136"/>
      <c r="EQ47" s="136"/>
      <c r="ER47" s="136"/>
      <c r="ES47" s="136"/>
      <c r="ET47" s="136"/>
      <c r="EU47" s="136"/>
      <c r="EV47" s="136"/>
      <c r="EW47" s="136"/>
      <c r="EX47" s="136"/>
      <c r="EY47" s="136"/>
      <c r="EZ47" s="136"/>
      <c r="FA47" s="136"/>
      <c r="FB47" s="136"/>
      <c r="FC47" s="136"/>
      <c r="FD47" s="136"/>
      <c r="FE47" s="136"/>
      <c r="FF47" s="136"/>
      <c r="FG47" s="136"/>
      <c r="FH47" s="136"/>
      <c r="FI47" s="24"/>
      <c r="FJ47" s="24"/>
      <c r="FK47" s="24"/>
      <c r="FL47" s="24"/>
      <c r="FM47" s="24"/>
    </row>
    <row r="48" spans="1:169" s="22" customFormat="1">
      <c r="A48" s="3" t="s">
        <v>119</v>
      </c>
      <c r="B48" s="20" t="s">
        <v>189</v>
      </c>
      <c r="C48" s="21" t="s">
        <v>174</v>
      </c>
      <c r="D48" s="3">
        <v>2023</v>
      </c>
      <c r="E48" s="3" t="s">
        <v>128</v>
      </c>
      <c r="F48" s="134">
        <f t="shared" si="3"/>
        <v>6.649399761150975</v>
      </c>
      <c r="G48" s="6">
        <v>6</v>
      </c>
      <c r="H48" s="6">
        <v>6</v>
      </c>
      <c r="I48" s="6">
        <v>7</v>
      </c>
      <c r="J48" s="6">
        <v>6</v>
      </c>
      <c r="K48" s="6">
        <v>7</v>
      </c>
      <c r="L48" s="6">
        <v>7</v>
      </c>
      <c r="M48" s="6">
        <v>7</v>
      </c>
      <c r="N48" s="6">
        <v>7</v>
      </c>
      <c r="O48" s="6">
        <v>7</v>
      </c>
      <c r="P48" s="6"/>
      <c r="Q48" s="6"/>
      <c r="R48" s="6"/>
      <c r="S48" s="6"/>
      <c r="T48" s="6"/>
      <c r="U48" s="6"/>
      <c r="V48" s="6"/>
      <c r="W48" s="6"/>
      <c r="X48" s="6"/>
      <c r="Y48" s="6"/>
      <c r="Z48" s="6"/>
      <c r="AA48" s="6"/>
      <c r="AB48" s="6"/>
      <c r="AC48" s="6"/>
      <c r="AD48" s="6"/>
      <c r="AE48" s="6"/>
      <c r="AF48" s="6"/>
      <c r="AG48" s="6"/>
      <c r="AH48" s="136"/>
      <c r="AI48" s="136"/>
      <c r="AJ48" s="136"/>
      <c r="AK48" s="136"/>
      <c r="AL48" s="136"/>
      <c r="AM48" s="136"/>
      <c r="AN48" s="136"/>
      <c r="AO48" s="136"/>
      <c r="AP48" s="136"/>
      <c r="AQ48" s="136"/>
      <c r="AR48" s="136"/>
      <c r="AS48" s="136"/>
      <c r="AT48" s="136"/>
      <c r="AU48" s="136"/>
      <c r="AV48" s="136"/>
      <c r="AW48" s="136"/>
      <c r="AX48" s="136"/>
      <c r="AY48" s="136"/>
      <c r="AZ48" s="136"/>
      <c r="BA48" s="136"/>
      <c r="BB48" s="136"/>
      <c r="BC48" s="136"/>
      <c r="BD48" s="136"/>
      <c r="BE48" s="136"/>
      <c r="BF48" s="136"/>
      <c r="BG48" s="136"/>
      <c r="BH48" s="136"/>
      <c r="BI48" s="136"/>
      <c r="BJ48" s="136"/>
      <c r="BK48" s="136"/>
      <c r="BL48" s="136"/>
      <c r="BM48" s="136"/>
      <c r="BN48" s="136"/>
      <c r="BO48" s="136"/>
      <c r="BP48" s="136"/>
      <c r="BQ48" s="136"/>
      <c r="BR48" s="136"/>
      <c r="BS48" s="136"/>
      <c r="BT48" s="136"/>
      <c r="BU48" s="136"/>
      <c r="BV48" s="136"/>
      <c r="BW48" s="136"/>
      <c r="BX48" s="136"/>
      <c r="BY48" s="136"/>
      <c r="BZ48" s="136"/>
      <c r="CA48" s="136"/>
      <c r="CB48" s="136"/>
      <c r="CC48" s="136"/>
      <c r="CD48" s="136"/>
      <c r="CE48" s="136"/>
      <c r="CF48" s="136"/>
      <c r="CG48" s="136"/>
      <c r="CH48" s="136"/>
      <c r="CI48" s="136"/>
      <c r="CJ48" s="136"/>
      <c r="CK48" s="136"/>
      <c r="CL48" s="136"/>
      <c r="CM48" s="136"/>
      <c r="CN48" s="136"/>
      <c r="CO48" s="136"/>
      <c r="CP48" s="136"/>
      <c r="CQ48" s="136"/>
      <c r="CR48" s="136"/>
      <c r="CS48" s="136"/>
      <c r="CT48" s="136"/>
      <c r="CU48" s="136"/>
      <c r="CV48" s="136"/>
      <c r="CW48" s="136"/>
      <c r="CX48" s="136"/>
      <c r="CY48" s="136"/>
      <c r="CZ48" s="136"/>
      <c r="DA48" s="136"/>
      <c r="DB48" s="136"/>
      <c r="DC48" s="136"/>
      <c r="DD48" s="136"/>
      <c r="DE48" s="136"/>
      <c r="DF48" s="136"/>
      <c r="DG48" s="136"/>
      <c r="DH48" s="136"/>
      <c r="DI48" s="136"/>
      <c r="DJ48" s="136"/>
      <c r="DK48" s="136"/>
      <c r="DL48" s="136"/>
      <c r="DM48" s="136"/>
      <c r="DN48" s="136"/>
      <c r="DO48" s="136"/>
      <c r="DP48" s="136"/>
      <c r="DQ48" s="136"/>
      <c r="DR48" s="136"/>
      <c r="DS48" s="136"/>
      <c r="DT48" s="136"/>
      <c r="DU48" s="136"/>
      <c r="DV48" s="136"/>
      <c r="DW48" s="136"/>
      <c r="DX48" s="136"/>
      <c r="DY48" s="136"/>
      <c r="DZ48" s="136"/>
      <c r="EA48" s="136"/>
      <c r="EB48" s="136"/>
      <c r="EC48" s="136"/>
      <c r="ED48" s="136"/>
      <c r="EE48" s="136"/>
      <c r="EF48" s="136"/>
      <c r="EG48" s="136"/>
      <c r="EH48" s="136"/>
      <c r="EI48" s="136"/>
      <c r="EJ48" s="136"/>
      <c r="EK48" s="136"/>
      <c r="EL48" s="136"/>
      <c r="EM48" s="136"/>
      <c r="EN48" s="136"/>
      <c r="EO48" s="136"/>
      <c r="EP48" s="136"/>
      <c r="EQ48" s="136"/>
      <c r="ER48" s="136"/>
      <c r="ES48" s="136"/>
      <c r="ET48" s="136"/>
      <c r="EU48" s="136"/>
      <c r="EV48" s="136"/>
      <c r="EW48" s="136"/>
      <c r="EX48" s="136"/>
      <c r="EY48" s="136"/>
      <c r="EZ48" s="136"/>
      <c r="FA48" s="136"/>
      <c r="FB48" s="136"/>
      <c r="FC48" s="136"/>
      <c r="FD48" s="136"/>
      <c r="FE48" s="136"/>
      <c r="FF48" s="136"/>
      <c r="FG48" s="136"/>
      <c r="FH48" s="136"/>
      <c r="FI48" s="24"/>
      <c r="FJ48" s="24"/>
      <c r="FK48" s="24"/>
      <c r="FL48" s="24"/>
      <c r="FM48" s="24"/>
    </row>
    <row r="49" spans="1:169" s="22" customFormat="1">
      <c r="A49" s="3" t="s">
        <v>119</v>
      </c>
      <c r="B49" s="20" t="s">
        <v>188</v>
      </c>
      <c r="C49" s="21" t="s">
        <v>174</v>
      </c>
      <c r="D49" s="3">
        <v>2019</v>
      </c>
      <c r="E49" s="3" t="s">
        <v>128</v>
      </c>
      <c r="F49" s="134">
        <f t="shared" si="3"/>
        <v>6.545629938202973</v>
      </c>
      <c r="G49" s="6">
        <v>9</v>
      </c>
      <c r="H49" s="6">
        <v>7</v>
      </c>
      <c r="I49" s="6">
        <v>6</v>
      </c>
      <c r="J49" s="6">
        <v>6</v>
      </c>
      <c r="K49" s="6">
        <v>6</v>
      </c>
      <c r="L49" s="6">
        <v>6</v>
      </c>
      <c r="M49" s="6">
        <v>6</v>
      </c>
      <c r="N49" s="6">
        <v>7</v>
      </c>
      <c r="O49" s="6">
        <v>8</v>
      </c>
      <c r="P49" s="6">
        <v>7</v>
      </c>
      <c r="Q49" s="6">
        <v>8</v>
      </c>
      <c r="R49" s="6">
        <v>7</v>
      </c>
      <c r="S49" s="6">
        <v>6</v>
      </c>
      <c r="T49" s="6">
        <v>8</v>
      </c>
      <c r="U49" s="6">
        <v>6</v>
      </c>
      <c r="V49" s="6">
        <v>4</v>
      </c>
      <c r="W49" s="6">
        <v>6</v>
      </c>
      <c r="X49" s="6"/>
      <c r="Y49" s="6"/>
      <c r="Z49" s="6"/>
      <c r="AA49" s="6"/>
      <c r="AB49" s="6"/>
      <c r="AC49" s="6"/>
      <c r="AD49" s="6"/>
      <c r="AE49" s="6"/>
      <c r="AF49" s="6"/>
      <c r="AG49" s="6"/>
      <c r="AH49" s="136"/>
      <c r="AI49" s="136"/>
      <c r="AJ49" s="136"/>
      <c r="AK49" s="136"/>
      <c r="AL49" s="136"/>
      <c r="AM49" s="136"/>
      <c r="AN49" s="136"/>
      <c r="AO49" s="136"/>
      <c r="AP49" s="136"/>
      <c r="AQ49" s="136"/>
      <c r="AR49" s="136"/>
      <c r="AS49" s="136"/>
      <c r="AT49" s="136"/>
      <c r="AU49" s="136"/>
      <c r="AV49" s="136"/>
      <c r="AW49" s="136"/>
      <c r="AX49" s="136"/>
      <c r="AY49" s="136"/>
      <c r="AZ49" s="136"/>
      <c r="BA49" s="136"/>
      <c r="BB49" s="136"/>
      <c r="BC49" s="136"/>
      <c r="BD49" s="136"/>
      <c r="BE49" s="136"/>
      <c r="BF49" s="136"/>
      <c r="BG49" s="136"/>
      <c r="BH49" s="136"/>
      <c r="BI49" s="136"/>
      <c r="BJ49" s="136"/>
      <c r="BK49" s="136"/>
      <c r="BL49" s="136"/>
      <c r="BM49" s="136"/>
      <c r="BN49" s="136"/>
      <c r="BO49" s="136"/>
      <c r="BP49" s="136"/>
      <c r="BQ49" s="136"/>
      <c r="BR49" s="136"/>
      <c r="BS49" s="136"/>
      <c r="BT49" s="136"/>
      <c r="BU49" s="136"/>
      <c r="BV49" s="136"/>
      <c r="BW49" s="136"/>
      <c r="BX49" s="136"/>
      <c r="BY49" s="136"/>
      <c r="BZ49" s="136"/>
      <c r="CA49" s="136"/>
      <c r="CB49" s="136"/>
      <c r="CC49" s="136"/>
      <c r="CD49" s="136"/>
      <c r="CE49" s="136"/>
      <c r="CF49" s="136"/>
      <c r="CG49" s="136"/>
      <c r="CH49" s="136"/>
      <c r="CI49" s="136"/>
      <c r="CJ49" s="136"/>
      <c r="CK49" s="136"/>
      <c r="CL49" s="136"/>
      <c r="CM49" s="136"/>
      <c r="CN49" s="136"/>
      <c r="CO49" s="136"/>
      <c r="CP49" s="136"/>
      <c r="CQ49" s="136"/>
      <c r="CR49" s="136"/>
      <c r="CS49" s="136"/>
      <c r="CT49" s="136"/>
      <c r="CU49" s="136"/>
      <c r="CV49" s="136"/>
      <c r="CW49" s="136"/>
      <c r="CX49" s="136"/>
      <c r="CY49" s="136"/>
      <c r="CZ49" s="136"/>
      <c r="DA49" s="136"/>
      <c r="DB49" s="136"/>
      <c r="DC49" s="136"/>
      <c r="DD49" s="136"/>
      <c r="DE49" s="136"/>
      <c r="DF49" s="136"/>
      <c r="DG49" s="136"/>
      <c r="DH49" s="136"/>
      <c r="DI49" s="136"/>
      <c r="DJ49" s="136"/>
      <c r="DK49" s="136"/>
      <c r="DL49" s="136"/>
      <c r="DM49" s="136"/>
      <c r="DN49" s="136"/>
      <c r="DO49" s="136"/>
      <c r="DP49" s="136"/>
      <c r="DQ49" s="136"/>
      <c r="DR49" s="136"/>
      <c r="DS49" s="136"/>
      <c r="DT49" s="136"/>
      <c r="DU49" s="136"/>
      <c r="DV49" s="136"/>
      <c r="DW49" s="136"/>
      <c r="DX49" s="136"/>
      <c r="DY49" s="136"/>
      <c r="DZ49" s="136"/>
      <c r="EA49" s="136"/>
      <c r="EB49" s="136"/>
      <c r="EC49" s="136"/>
      <c r="ED49" s="136"/>
      <c r="EE49" s="136"/>
      <c r="EF49" s="136"/>
      <c r="EG49" s="136"/>
      <c r="EH49" s="136"/>
      <c r="EI49" s="136"/>
      <c r="EJ49" s="136"/>
      <c r="EK49" s="136"/>
      <c r="EL49" s="136"/>
      <c r="EM49" s="136"/>
      <c r="EN49" s="136"/>
      <c r="EO49" s="136"/>
      <c r="EP49" s="136"/>
      <c r="EQ49" s="136"/>
      <c r="ER49" s="136"/>
      <c r="ES49" s="136"/>
      <c r="ET49" s="136"/>
      <c r="EU49" s="136"/>
      <c r="EV49" s="136"/>
      <c r="EW49" s="136"/>
      <c r="EX49" s="136"/>
      <c r="EY49" s="136"/>
      <c r="EZ49" s="136"/>
      <c r="FA49" s="136"/>
      <c r="FB49" s="136"/>
      <c r="FC49" s="136"/>
      <c r="FD49" s="136"/>
      <c r="FE49" s="136"/>
      <c r="FF49" s="136"/>
      <c r="FG49" s="136"/>
      <c r="FH49" s="136"/>
      <c r="FI49" s="24"/>
      <c r="FJ49" s="24"/>
      <c r="FK49" s="24"/>
      <c r="FL49" s="24"/>
      <c r="FM49" s="24"/>
    </row>
    <row r="50" spans="1:169" s="22" customFormat="1">
      <c r="A50" s="3" t="s">
        <v>119</v>
      </c>
      <c r="B50" s="23" t="s">
        <v>185</v>
      </c>
      <c r="C50" s="21" t="s">
        <v>174</v>
      </c>
      <c r="D50" s="3">
        <v>2004</v>
      </c>
      <c r="E50" s="3" t="s">
        <v>128</v>
      </c>
      <c r="F50" s="134">
        <f t="shared" si="3"/>
        <v>5.7321912414995646</v>
      </c>
      <c r="G50" s="6">
        <v>7</v>
      </c>
      <c r="H50" s="6">
        <v>6</v>
      </c>
      <c r="I50" s="6">
        <v>6</v>
      </c>
      <c r="J50" s="6">
        <v>4</v>
      </c>
      <c r="K50" s="6">
        <v>1</v>
      </c>
      <c r="L50" s="6">
        <v>6</v>
      </c>
      <c r="M50" s="6">
        <v>4</v>
      </c>
      <c r="N50" s="6">
        <v>6</v>
      </c>
      <c r="O50" s="6">
        <v>6</v>
      </c>
      <c r="P50" s="6">
        <v>5</v>
      </c>
      <c r="Q50" s="6">
        <v>5</v>
      </c>
      <c r="R50" s="6">
        <v>6</v>
      </c>
      <c r="S50" s="6">
        <v>7</v>
      </c>
      <c r="T50" s="6">
        <v>6</v>
      </c>
      <c r="U50" s="6">
        <v>4</v>
      </c>
      <c r="V50" s="6">
        <v>8</v>
      </c>
      <c r="W50" s="6">
        <v>6</v>
      </c>
      <c r="X50" s="6">
        <v>7</v>
      </c>
      <c r="Y50" s="6">
        <v>5</v>
      </c>
      <c r="Z50" s="6">
        <v>6</v>
      </c>
      <c r="AA50" s="6">
        <v>4</v>
      </c>
      <c r="AB50" s="6">
        <v>6</v>
      </c>
      <c r="AC50" s="6">
        <v>8</v>
      </c>
      <c r="AD50" s="6">
        <v>7</v>
      </c>
      <c r="AE50" s="6">
        <v>6</v>
      </c>
      <c r="AF50" s="6">
        <v>5</v>
      </c>
      <c r="AG50" s="6">
        <v>4</v>
      </c>
      <c r="AH50" s="136">
        <v>4</v>
      </c>
      <c r="AI50" s="136">
        <v>4</v>
      </c>
      <c r="AJ50" s="136">
        <v>7</v>
      </c>
      <c r="AK50" s="136">
        <v>6</v>
      </c>
      <c r="AL50" s="136">
        <v>4</v>
      </c>
      <c r="AM50" s="136">
        <v>9</v>
      </c>
      <c r="AN50" s="136">
        <v>7</v>
      </c>
      <c r="AO50" s="136">
        <v>4</v>
      </c>
      <c r="AP50" s="136">
        <v>4</v>
      </c>
      <c r="AQ50" s="136">
        <v>3</v>
      </c>
      <c r="AR50" s="136">
        <v>6</v>
      </c>
      <c r="AS50" s="136">
        <v>7</v>
      </c>
      <c r="AT50" s="136">
        <v>7</v>
      </c>
      <c r="AU50" s="136">
        <v>3</v>
      </c>
      <c r="AV50" s="136">
        <v>5</v>
      </c>
      <c r="AW50" s="136">
        <v>9</v>
      </c>
      <c r="AX50" s="136">
        <v>3</v>
      </c>
      <c r="AY50" s="136">
        <v>6</v>
      </c>
      <c r="AZ50" s="136">
        <v>6</v>
      </c>
      <c r="BA50" s="136">
        <v>5</v>
      </c>
      <c r="BB50" s="136">
        <v>10</v>
      </c>
      <c r="BC50" s="136">
        <v>6</v>
      </c>
      <c r="BD50" s="136">
        <v>8</v>
      </c>
      <c r="BE50" s="136">
        <v>8</v>
      </c>
      <c r="BF50" s="136">
        <v>9</v>
      </c>
      <c r="BG50" s="136">
        <v>10</v>
      </c>
      <c r="BH50" s="136">
        <v>10</v>
      </c>
      <c r="BI50" s="136">
        <v>6</v>
      </c>
      <c r="BJ50" s="136">
        <v>9</v>
      </c>
      <c r="BK50" s="136">
        <v>7</v>
      </c>
      <c r="BL50" s="136">
        <v>7</v>
      </c>
      <c r="BM50" s="136">
        <v>8</v>
      </c>
      <c r="BN50" s="136">
        <v>7</v>
      </c>
      <c r="BO50" s="136">
        <v>7</v>
      </c>
      <c r="BP50" s="136">
        <v>9</v>
      </c>
      <c r="BQ50" s="136">
        <v>5</v>
      </c>
      <c r="BR50" s="136">
        <v>5</v>
      </c>
      <c r="BS50" s="136">
        <v>8</v>
      </c>
      <c r="BT50" s="136">
        <v>6</v>
      </c>
      <c r="BU50" s="136">
        <v>5</v>
      </c>
      <c r="BV50" s="136">
        <v>8</v>
      </c>
      <c r="BW50" s="136">
        <v>3</v>
      </c>
      <c r="BX50" s="136">
        <v>3</v>
      </c>
      <c r="BY50" s="136">
        <v>8</v>
      </c>
      <c r="BZ50" s="136"/>
      <c r="CA50" s="136"/>
      <c r="CB50" s="136"/>
      <c r="CC50" s="136"/>
      <c r="CD50" s="136"/>
      <c r="CE50" s="136"/>
      <c r="CF50" s="136"/>
      <c r="CG50" s="136"/>
      <c r="CH50" s="136"/>
      <c r="CI50" s="136"/>
      <c r="CJ50" s="136"/>
      <c r="CK50" s="136"/>
      <c r="CL50" s="136"/>
      <c r="CM50" s="136"/>
      <c r="CN50" s="136"/>
      <c r="CO50" s="136"/>
      <c r="CP50" s="136"/>
      <c r="CQ50" s="136"/>
      <c r="CR50" s="136"/>
      <c r="CS50" s="136"/>
      <c r="CT50" s="136"/>
      <c r="CU50" s="136"/>
      <c r="CV50" s="136"/>
      <c r="CW50" s="136"/>
      <c r="CX50" s="136"/>
      <c r="CY50" s="136"/>
      <c r="CZ50" s="136"/>
      <c r="DA50" s="136"/>
      <c r="DB50" s="136"/>
      <c r="DC50" s="136"/>
      <c r="DD50" s="136"/>
      <c r="DE50" s="136"/>
      <c r="DF50" s="136"/>
      <c r="DG50" s="136"/>
      <c r="DH50" s="136"/>
      <c r="DI50" s="136"/>
      <c r="DJ50" s="136"/>
      <c r="DK50" s="136"/>
      <c r="DL50" s="136"/>
      <c r="DM50" s="136"/>
      <c r="DN50" s="136"/>
      <c r="DO50" s="136"/>
      <c r="DP50" s="136"/>
      <c r="DQ50" s="136"/>
      <c r="DR50" s="136"/>
      <c r="DS50" s="136"/>
      <c r="DT50" s="136"/>
      <c r="DU50" s="136"/>
      <c r="DV50" s="136"/>
      <c r="DW50" s="136"/>
      <c r="DX50" s="136"/>
      <c r="DY50" s="136"/>
      <c r="DZ50" s="136"/>
      <c r="EA50" s="136"/>
      <c r="EB50" s="136"/>
      <c r="EC50" s="136"/>
      <c r="ED50" s="136"/>
      <c r="EE50" s="136"/>
      <c r="EF50" s="136"/>
      <c r="EG50" s="136"/>
      <c r="EH50" s="136"/>
      <c r="EI50" s="136"/>
      <c r="EJ50" s="136"/>
      <c r="EK50" s="136"/>
      <c r="EL50" s="136"/>
      <c r="EM50" s="136"/>
      <c r="EN50" s="136"/>
      <c r="EO50" s="136"/>
      <c r="EP50" s="136"/>
      <c r="EQ50" s="136"/>
      <c r="ER50" s="136"/>
      <c r="ES50" s="136"/>
      <c r="ET50" s="136"/>
      <c r="EU50" s="136"/>
      <c r="EV50" s="136"/>
      <c r="EW50" s="136"/>
      <c r="EX50" s="136"/>
      <c r="EY50" s="136"/>
      <c r="EZ50" s="136"/>
      <c r="FA50" s="136"/>
      <c r="FB50" s="136"/>
      <c r="FC50" s="136"/>
      <c r="FD50" s="136"/>
      <c r="FE50" s="136"/>
      <c r="FF50" s="136"/>
      <c r="FG50" s="136"/>
      <c r="FH50" s="136"/>
      <c r="FI50" s="24"/>
      <c r="FJ50" s="24"/>
      <c r="FK50" s="24"/>
      <c r="FL50" s="24"/>
      <c r="FM50" s="24"/>
    </row>
    <row r="51" spans="1:169" s="22" customFormat="1">
      <c r="A51" s="3" t="s">
        <v>119</v>
      </c>
      <c r="B51" s="23" t="s">
        <v>179</v>
      </c>
      <c r="C51" s="21" t="s">
        <v>174</v>
      </c>
      <c r="D51" s="3">
        <v>2005</v>
      </c>
      <c r="E51" s="3" t="s">
        <v>128</v>
      </c>
      <c r="F51" s="134">
        <f t="shared" si="3"/>
        <v>4.9594476257364759</v>
      </c>
      <c r="G51" s="6">
        <v>4.2</v>
      </c>
      <c r="H51" s="6">
        <v>3</v>
      </c>
      <c r="I51" s="6">
        <v>5.5</v>
      </c>
      <c r="J51" s="6">
        <v>7</v>
      </c>
      <c r="K51" s="6">
        <v>5.8</v>
      </c>
      <c r="L51" s="6">
        <v>6.4</v>
      </c>
      <c r="M51" s="6">
        <v>4</v>
      </c>
      <c r="N51" s="6">
        <v>4.5</v>
      </c>
      <c r="O51" s="6">
        <v>5.6</v>
      </c>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136"/>
      <c r="EA51" s="136"/>
      <c r="EB51" s="136"/>
      <c r="EC51" s="136"/>
      <c r="ED51" s="136"/>
      <c r="EE51" s="136"/>
      <c r="EF51" s="136"/>
      <c r="EG51" s="136"/>
      <c r="EH51" s="136"/>
      <c r="EI51" s="136"/>
      <c r="EJ51" s="136"/>
      <c r="EK51" s="136"/>
      <c r="EL51" s="136"/>
      <c r="EM51" s="136"/>
      <c r="EN51" s="136"/>
      <c r="EO51" s="136"/>
      <c r="EP51" s="136"/>
      <c r="EQ51" s="136"/>
      <c r="ER51" s="136"/>
      <c r="ES51" s="136"/>
      <c r="ET51" s="136"/>
      <c r="EU51" s="136"/>
      <c r="EV51" s="136"/>
      <c r="EW51" s="136"/>
      <c r="EX51" s="136"/>
      <c r="EY51" s="136"/>
      <c r="EZ51" s="136"/>
      <c r="FA51" s="136"/>
      <c r="FB51" s="136"/>
      <c r="FC51" s="136"/>
      <c r="FD51" s="136"/>
      <c r="FE51" s="136"/>
      <c r="FF51" s="136"/>
      <c r="FG51" s="136"/>
      <c r="FH51" s="136"/>
      <c r="FI51" s="24"/>
      <c r="FJ51" s="24"/>
      <c r="FK51" s="24"/>
      <c r="FL51" s="24"/>
      <c r="FM51" s="24"/>
    </row>
    <row r="52" spans="1:169" s="22" customFormat="1">
      <c r="A52" s="3" t="s">
        <v>119</v>
      </c>
      <c r="B52" s="20" t="s">
        <v>180</v>
      </c>
      <c r="C52" s="21" t="s">
        <v>174</v>
      </c>
      <c r="D52" s="3">
        <v>2013</v>
      </c>
      <c r="E52" s="3" t="s">
        <v>128</v>
      </c>
      <c r="F52" s="134">
        <f t="shared" si="3"/>
        <v>4.6696302973560631</v>
      </c>
      <c r="G52" s="6">
        <v>8</v>
      </c>
      <c r="H52" s="6">
        <v>4</v>
      </c>
      <c r="I52" s="6">
        <v>3</v>
      </c>
      <c r="J52" s="6">
        <v>2</v>
      </c>
      <c r="K52" s="6">
        <v>6</v>
      </c>
      <c r="L52" s="6">
        <v>9</v>
      </c>
      <c r="M52" s="6"/>
      <c r="N52" s="6"/>
      <c r="O52" s="6"/>
      <c r="P52" s="6"/>
      <c r="Q52" s="6"/>
      <c r="R52" s="6"/>
      <c r="S52" s="6"/>
      <c r="T52" s="6"/>
      <c r="U52" s="6"/>
      <c r="V52" s="6"/>
      <c r="W52" s="6"/>
      <c r="X52" s="6"/>
      <c r="Y52" s="6"/>
      <c r="Z52" s="6"/>
      <c r="AA52" s="6"/>
      <c r="AB52" s="6"/>
      <c r="AC52" s="6"/>
      <c r="AD52" s="6"/>
      <c r="AE52" s="6"/>
      <c r="AF52" s="6"/>
      <c r="AG52" s="6"/>
      <c r="AH52" s="136"/>
      <c r="AI52" s="136"/>
      <c r="AJ52" s="136"/>
      <c r="AK52" s="136"/>
      <c r="AL52" s="136"/>
      <c r="AM52" s="136"/>
      <c r="AN52" s="136"/>
      <c r="AO52" s="136"/>
      <c r="AP52" s="136"/>
      <c r="AQ52" s="136"/>
      <c r="AR52" s="136"/>
      <c r="AS52" s="136"/>
      <c r="AT52" s="136"/>
      <c r="AU52" s="136"/>
      <c r="AV52" s="136"/>
      <c r="AW52" s="136"/>
      <c r="AX52" s="136"/>
      <c r="AY52" s="136"/>
      <c r="AZ52" s="136"/>
      <c r="BA52" s="136"/>
      <c r="BB52" s="136"/>
      <c r="BC52" s="136"/>
      <c r="BD52" s="136"/>
      <c r="BE52" s="136"/>
      <c r="BF52" s="136"/>
      <c r="BG52" s="136"/>
      <c r="BH52" s="136"/>
      <c r="BI52" s="136"/>
      <c r="BJ52" s="136"/>
      <c r="BK52" s="136"/>
      <c r="BL52" s="136"/>
      <c r="BM52" s="136"/>
      <c r="BN52" s="136"/>
      <c r="BO52" s="136"/>
      <c r="BP52" s="136"/>
      <c r="BQ52" s="136"/>
      <c r="BR52" s="136"/>
      <c r="BS52" s="136"/>
      <c r="BT52" s="136"/>
      <c r="BU52" s="136"/>
      <c r="BV52" s="136"/>
      <c r="BW52" s="136"/>
      <c r="BX52" s="136"/>
      <c r="BY52" s="136"/>
      <c r="BZ52" s="136"/>
      <c r="CA52" s="136"/>
      <c r="CB52" s="136"/>
      <c r="CC52" s="136"/>
      <c r="CD52" s="136"/>
      <c r="CE52" s="136"/>
      <c r="CF52" s="136"/>
      <c r="CG52" s="136"/>
      <c r="CH52" s="136"/>
      <c r="CI52" s="136"/>
      <c r="CJ52" s="136"/>
      <c r="CK52" s="136"/>
      <c r="CL52" s="136"/>
      <c r="CM52" s="136"/>
      <c r="CN52" s="136"/>
      <c r="CO52" s="136"/>
      <c r="CP52" s="136"/>
      <c r="CQ52" s="136"/>
      <c r="CR52" s="136"/>
      <c r="CS52" s="136"/>
      <c r="CT52" s="136"/>
      <c r="CU52" s="136"/>
      <c r="CV52" s="136"/>
      <c r="CW52" s="136"/>
      <c r="CX52" s="136"/>
      <c r="CY52" s="136"/>
      <c r="CZ52" s="136"/>
      <c r="DA52" s="136"/>
      <c r="DB52" s="136"/>
      <c r="DC52" s="136"/>
      <c r="DD52" s="136"/>
      <c r="DE52" s="136"/>
      <c r="DF52" s="136"/>
      <c r="DG52" s="136"/>
      <c r="DH52" s="136"/>
      <c r="DI52" s="136"/>
      <c r="DJ52" s="136"/>
      <c r="DK52" s="136"/>
      <c r="DL52" s="136"/>
      <c r="DM52" s="136"/>
      <c r="DN52" s="136"/>
      <c r="DO52" s="136"/>
      <c r="DP52" s="136"/>
      <c r="DQ52" s="136"/>
      <c r="DR52" s="136"/>
      <c r="DS52" s="136"/>
      <c r="DT52" s="136"/>
      <c r="DU52" s="136"/>
      <c r="DV52" s="136"/>
      <c r="DW52" s="136"/>
      <c r="DX52" s="136"/>
      <c r="DY52" s="136"/>
      <c r="DZ52" s="136"/>
      <c r="EA52" s="136"/>
      <c r="EB52" s="136"/>
      <c r="EC52" s="136"/>
      <c r="ED52" s="136"/>
      <c r="EE52" s="136"/>
      <c r="EF52" s="136"/>
      <c r="EG52" s="136"/>
      <c r="EH52" s="136"/>
      <c r="EI52" s="136"/>
      <c r="EJ52" s="136"/>
      <c r="EK52" s="136"/>
      <c r="EL52" s="136"/>
      <c r="EM52" s="136"/>
      <c r="EN52" s="136"/>
      <c r="EO52" s="136"/>
      <c r="EP52" s="136"/>
      <c r="EQ52" s="136"/>
      <c r="ER52" s="136"/>
      <c r="ES52" s="136"/>
      <c r="ET52" s="136"/>
      <c r="EU52" s="136"/>
      <c r="EV52" s="136"/>
      <c r="EW52" s="136"/>
      <c r="EX52" s="136"/>
      <c r="EY52" s="136"/>
      <c r="EZ52" s="136"/>
      <c r="FA52" s="136"/>
      <c r="FB52" s="136"/>
      <c r="FC52" s="136"/>
      <c r="FD52" s="136"/>
      <c r="FE52" s="136"/>
      <c r="FF52" s="136"/>
      <c r="FG52" s="136"/>
      <c r="FH52" s="136"/>
      <c r="FI52" s="24"/>
      <c r="FJ52" s="24"/>
      <c r="FK52" s="24"/>
      <c r="FL52" s="24"/>
      <c r="FM52" s="24"/>
    </row>
    <row r="53" spans="1:169">
      <c r="A53" s="3" t="s">
        <v>119</v>
      </c>
      <c r="B53" s="23" t="s">
        <v>175</v>
      </c>
      <c r="C53" s="21" t="s">
        <v>174</v>
      </c>
      <c r="D53" s="3">
        <v>2014</v>
      </c>
      <c r="E53" s="3" t="s">
        <v>128</v>
      </c>
      <c r="F53" s="134">
        <f t="shared" si="3"/>
        <v>2.4573193581662944</v>
      </c>
      <c r="G53" s="6">
        <v>7</v>
      </c>
      <c r="H53" s="6">
        <v>8</v>
      </c>
      <c r="I53" s="6">
        <v>4</v>
      </c>
      <c r="J53" s="6">
        <v>4</v>
      </c>
      <c r="K53" s="6">
        <v>0.1</v>
      </c>
      <c r="T53" s="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6"/>
      <c r="BT53" s="136"/>
      <c r="BU53" s="136"/>
      <c r="BV53" s="136"/>
      <c r="BW53" s="136"/>
      <c r="BX53" s="136"/>
      <c r="BY53" s="136"/>
      <c r="BZ53" s="136"/>
      <c r="CA53" s="136"/>
      <c r="CB53" s="136"/>
      <c r="CC53" s="136"/>
      <c r="CD53" s="136"/>
      <c r="CE53" s="136"/>
      <c r="CF53" s="136"/>
      <c r="CG53" s="136"/>
      <c r="CH53" s="136"/>
      <c r="CI53" s="136"/>
      <c r="CJ53" s="136"/>
      <c r="CK53" s="136"/>
      <c r="CL53" s="136"/>
      <c r="CM53" s="136"/>
      <c r="CN53" s="136"/>
      <c r="CO53" s="136"/>
      <c r="CP53" s="136"/>
      <c r="CQ53" s="136"/>
      <c r="CR53" s="136"/>
      <c r="CS53" s="136"/>
      <c r="CT53" s="136"/>
      <c r="CU53" s="136"/>
      <c r="CV53" s="136"/>
      <c r="CW53" s="136"/>
      <c r="CX53" s="136"/>
      <c r="CY53" s="136"/>
      <c r="CZ53" s="136"/>
      <c r="DA53" s="136"/>
      <c r="DB53" s="136"/>
      <c r="DC53" s="136"/>
      <c r="DD53" s="136"/>
      <c r="DE53" s="136"/>
      <c r="DF53" s="136"/>
      <c r="DG53" s="136"/>
      <c r="DH53" s="136"/>
      <c r="DI53" s="136"/>
      <c r="DJ53" s="136"/>
      <c r="DK53" s="136"/>
      <c r="DL53" s="136"/>
      <c r="DM53" s="136"/>
      <c r="DN53" s="136"/>
      <c r="DO53" s="136"/>
      <c r="DP53" s="136"/>
      <c r="DQ53" s="136"/>
      <c r="DR53" s="136"/>
      <c r="DS53" s="136"/>
      <c r="DT53" s="136"/>
      <c r="DU53" s="136"/>
      <c r="DV53" s="136"/>
      <c r="DW53" s="136"/>
      <c r="DX53" s="136"/>
      <c r="DY53" s="136"/>
      <c r="DZ53" s="136"/>
      <c r="EA53" s="136"/>
      <c r="EB53" s="136"/>
      <c r="EC53" s="136"/>
      <c r="ED53" s="136"/>
      <c r="EE53" s="136"/>
      <c r="EF53" s="136"/>
      <c r="EG53" s="136"/>
      <c r="EH53" s="136"/>
      <c r="EI53" s="136"/>
      <c r="EJ53" s="136"/>
      <c r="EK53" s="136"/>
      <c r="EL53" s="136"/>
      <c r="EM53" s="136"/>
      <c r="EN53" s="136"/>
      <c r="EO53" s="136"/>
      <c r="EP53" s="136"/>
      <c r="EQ53" s="136"/>
      <c r="ER53" s="136"/>
      <c r="ES53" s="136"/>
      <c r="ET53" s="136"/>
      <c r="EU53" s="136"/>
      <c r="EV53" s="136"/>
      <c r="EW53" s="136"/>
      <c r="EX53" s="136"/>
      <c r="EY53" s="136"/>
      <c r="EZ53" s="136"/>
      <c r="FA53" s="136"/>
      <c r="FB53" s="136"/>
      <c r="FC53" s="136"/>
      <c r="FD53" s="136"/>
      <c r="FE53" s="136"/>
      <c r="FF53" s="136"/>
      <c r="FG53" s="136"/>
      <c r="FH53" s="136"/>
    </row>
    <row r="54" spans="1:169" s="22" customFormat="1">
      <c r="A54" s="3" t="s">
        <v>119</v>
      </c>
      <c r="B54" s="23" t="s">
        <v>192</v>
      </c>
      <c r="C54" s="21" t="s">
        <v>174</v>
      </c>
      <c r="D54" s="3">
        <v>2022</v>
      </c>
      <c r="E54" s="3" t="s">
        <v>117</v>
      </c>
      <c r="F54" s="134">
        <f t="shared" si="3"/>
        <v>7.3972968035627717</v>
      </c>
      <c r="G54" s="6">
        <v>7.2</v>
      </c>
      <c r="H54" s="6">
        <v>7.6</v>
      </c>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136"/>
      <c r="EA54" s="136"/>
      <c r="EB54" s="136"/>
      <c r="EC54" s="136"/>
      <c r="ED54" s="136"/>
      <c r="EE54" s="136"/>
      <c r="EF54" s="136"/>
      <c r="EG54" s="136"/>
      <c r="EH54" s="136"/>
      <c r="EI54" s="136"/>
      <c r="EJ54" s="136"/>
      <c r="EK54" s="136"/>
      <c r="EL54" s="136"/>
      <c r="EM54" s="136"/>
      <c r="EN54" s="136"/>
      <c r="EO54" s="136"/>
      <c r="EP54" s="136"/>
      <c r="EQ54" s="136"/>
      <c r="ER54" s="136"/>
      <c r="ES54" s="136"/>
      <c r="ET54" s="136"/>
      <c r="EU54" s="136"/>
      <c r="EV54" s="136"/>
      <c r="EW54" s="136"/>
      <c r="EX54" s="136"/>
      <c r="EY54" s="136"/>
      <c r="EZ54" s="136"/>
      <c r="FA54" s="136"/>
      <c r="FB54" s="136"/>
      <c r="FC54" s="136"/>
      <c r="FD54" s="136"/>
      <c r="FE54" s="136"/>
      <c r="FF54" s="136"/>
      <c r="FG54" s="136"/>
      <c r="FH54" s="136"/>
      <c r="FI54" s="24"/>
      <c r="FJ54" s="24"/>
      <c r="FK54" s="24"/>
      <c r="FL54" s="24"/>
      <c r="FM54" s="24"/>
    </row>
    <row r="55" spans="1:169" s="22" customFormat="1">
      <c r="A55" s="3" t="s">
        <v>119</v>
      </c>
      <c r="B55" s="23" t="s">
        <v>187</v>
      </c>
      <c r="C55" s="21" t="s">
        <v>174</v>
      </c>
      <c r="D55" s="3">
        <v>2017</v>
      </c>
      <c r="E55" s="3" t="s">
        <v>117</v>
      </c>
      <c r="F55" s="134">
        <f t="shared" si="3"/>
        <v>6.455055342883611</v>
      </c>
      <c r="G55" s="6">
        <v>7.4</v>
      </c>
      <c r="H55" s="6">
        <v>6.8</v>
      </c>
      <c r="I55" s="6">
        <v>5.8</v>
      </c>
      <c r="J55" s="6">
        <v>6</v>
      </c>
      <c r="K55" s="6">
        <v>6.4</v>
      </c>
      <c r="L55" s="6"/>
      <c r="M55" s="6"/>
      <c r="N55" s="6"/>
      <c r="O55" s="6"/>
      <c r="P55" s="6"/>
      <c r="Q55" s="6"/>
      <c r="R55" s="6"/>
      <c r="S55" s="6"/>
      <c r="T55" s="6"/>
      <c r="U55" s="6"/>
      <c r="V55" s="6"/>
      <c r="W55" s="6"/>
      <c r="X55" s="6"/>
      <c r="Y55" s="6"/>
      <c r="Z55" s="6"/>
      <c r="AA55" s="6"/>
      <c r="AB55" s="6"/>
      <c r="AC55" s="6"/>
      <c r="AD55" s="6"/>
      <c r="AE55" s="6"/>
      <c r="AF55" s="6"/>
      <c r="AG55" s="6"/>
      <c r="AH55" s="136"/>
      <c r="AI55" s="136"/>
      <c r="AJ55" s="136"/>
      <c r="AK55" s="136"/>
      <c r="AL55" s="136"/>
      <c r="AM55" s="136"/>
      <c r="AN55" s="136"/>
      <c r="AO55" s="136"/>
      <c r="AP55" s="136"/>
      <c r="AQ55" s="136"/>
      <c r="AR55" s="136"/>
      <c r="AS55" s="136"/>
      <c r="AT55" s="136"/>
      <c r="AU55" s="136"/>
      <c r="AV55" s="136"/>
      <c r="AW55" s="136"/>
      <c r="AX55" s="136"/>
      <c r="AY55" s="136"/>
      <c r="AZ55" s="136"/>
      <c r="BA55" s="136"/>
      <c r="BB55" s="136"/>
      <c r="BC55" s="136"/>
      <c r="BD55" s="136"/>
      <c r="BE55" s="136"/>
      <c r="BF55" s="136"/>
      <c r="BG55" s="136"/>
      <c r="BH55" s="136"/>
      <c r="BI55" s="136"/>
      <c r="BJ55" s="136"/>
      <c r="BK55" s="136"/>
      <c r="BL55" s="136"/>
      <c r="BM55" s="136"/>
      <c r="BN55" s="136"/>
      <c r="BO55" s="136"/>
      <c r="BP55" s="136"/>
      <c r="BQ55" s="136"/>
      <c r="BR55" s="136"/>
      <c r="BS55" s="136"/>
      <c r="BT55" s="136"/>
      <c r="BU55" s="136"/>
      <c r="BV55" s="136"/>
      <c r="BW55" s="136"/>
      <c r="BX55" s="136"/>
      <c r="BY55" s="136"/>
      <c r="BZ55" s="136"/>
      <c r="CA55" s="136"/>
      <c r="CB55" s="136"/>
      <c r="CC55" s="136"/>
      <c r="CD55" s="136"/>
      <c r="CE55" s="136"/>
      <c r="CF55" s="136"/>
      <c r="CG55" s="136"/>
      <c r="CH55" s="136"/>
      <c r="CI55" s="136"/>
      <c r="CJ55" s="136"/>
      <c r="CK55" s="136"/>
      <c r="CL55" s="136"/>
      <c r="CM55" s="136"/>
      <c r="CN55" s="136"/>
      <c r="CO55" s="136"/>
      <c r="CP55" s="136"/>
      <c r="CQ55" s="136"/>
      <c r="CR55" s="136"/>
      <c r="CS55" s="136"/>
      <c r="CT55" s="136"/>
      <c r="CU55" s="136"/>
      <c r="CV55" s="136"/>
      <c r="CW55" s="136"/>
      <c r="CX55" s="136"/>
      <c r="CY55" s="136"/>
      <c r="CZ55" s="136"/>
      <c r="DA55" s="136"/>
      <c r="DB55" s="136"/>
      <c r="DC55" s="136"/>
      <c r="DD55" s="136"/>
      <c r="DE55" s="136"/>
      <c r="DF55" s="136"/>
      <c r="DG55" s="136"/>
      <c r="DH55" s="136"/>
      <c r="DI55" s="136"/>
      <c r="DJ55" s="136"/>
      <c r="DK55" s="136"/>
      <c r="DL55" s="136"/>
      <c r="DM55" s="136"/>
      <c r="DN55" s="136"/>
      <c r="DO55" s="136"/>
      <c r="DP55" s="136"/>
      <c r="DQ55" s="136"/>
      <c r="DR55" s="136"/>
      <c r="DS55" s="136"/>
      <c r="DT55" s="136"/>
      <c r="DU55" s="136"/>
      <c r="DV55" s="136"/>
      <c r="DW55" s="136"/>
      <c r="DX55" s="136"/>
      <c r="DY55" s="136"/>
      <c r="DZ55" s="136"/>
      <c r="EA55" s="136"/>
      <c r="EB55" s="136"/>
      <c r="EC55" s="136"/>
      <c r="ED55" s="136"/>
      <c r="EE55" s="136"/>
      <c r="EF55" s="136"/>
      <c r="EG55" s="136"/>
      <c r="EH55" s="136"/>
      <c r="EI55" s="136"/>
      <c r="EJ55" s="136"/>
      <c r="EK55" s="136"/>
      <c r="EL55" s="136"/>
      <c r="EM55" s="136"/>
      <c r="EN55" s="136"/>
      <c r="EO55" s="136"/>
      <c r="EP55" s="136"/>
      <c r="EQ55" s="136"/>
      <c r="ER55" s="136"/>
      <c r="ES55" s="136"/>
      <c r="ET55" s="136"/>
      <c r="EU55" s="136"/>
      <c r="EV55" s="136"/>
      <c r="EW55" s="136"/>
      <c r="EX55" s="136"/>
      <c r="EY55" s="136"/>
      <c r="EZ55" s="136"/>
      <c r="FA55" s="136"/>
      <c r="FB55" s="136"/>
      <c r="FC55" s="136"/>
      <c r="FD55" s="136"/>
      <c r="FE55" s="136"/>
      <c r="FF55" s="136"/>
      <c r="FG55" s="136"/>
      <c r="FH55" s="136"/>
      <c r="FI55" s="24"/>
      <c r="FJ55" s="24"/>
      <c r="FK55" s="24"/>
      <c r="FL55" s="24"/>
      <c r="FM55" s="24"/>
    </row>
    <row r="56" spans="1:169" s="22" customFormat="1">
      <c r="A56" s="3" t="s">
        <v>119</v>
      </c>
      <c r="B56" s="23" t="s">
        <v>224</v>
      </c>
      <c r="C56" s="21" t="s">
        <v>174</v>
      </c>
      <c r="D56" s="3">
        <v>2021</v>
      </c>
      <c r="E56" s="3" t="s">
        <v>117</v>
      </c>
      <c r="F56" s="134">
        <f t="shared" si="3"/>
        <v>6.3575320460140716</v>
      </c>
      <c r="G56" s="6">
        <v>7.7</v>
      </c>
      <c r="H56" s="6">
        <v>6.8</v>
      </c>
      <c r="I56" s="6">
        <v>6</v>
      </c>
      <c r="J56" s="6">
        <v>5.2</v>
      </c>
      <c r="K56" s="6" t="s">
        <v>153</v>
      </c>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136"/>
      <c r="AW56" s="136"/>
      <c r="AX56" s="136"/>
      <c r="AY56" s="136"/>
      <c r="AZ56" s="136"/>
      <c r="BA56" s="136"/>
      <c r="BB56" s="136"/>
      <c r="BC56" s="136"/>
      <c r="BD56" s="136"/>
      <c r="BE56" s="136"/>
      <c r="BF56" s="136"/>
      <c r="BG56" s="136"/>
      <c r="BH56" s="136"/>
      <c r="BI56" s="136"/>
      <c r="BJ56" s="136"/>
      <c r="BK56" s="136"/>
      <c r="BL56" s="136"/>
      <c r="BM56" s="136"/>
      <c r="BN56" s="136"/>
      <c r="BO56" s="136"/>
      <c r="BP56" s="136"/>
      <c r="BQ56" s="136"/>
      <c r="BR56" s="136"/>
      <c r="BS56" s="136"/>
      <c r="BT56" s="136"/>
      <c r="BU56" s="136"/>
      <c r="BV56" s="136"/>
      <c r="BW56" s="136"/>
      <c r="BX56" s="136"/>
      <c r="BY56" s="136"/>
      <c r="BZ56" s="136"/>
      <c r="CA56" s="136"/>
      <c r="CB56" s="136"/>
      <c r="CC56" s="136"/>
      <c r="CD56" s="136"/>
      <c r="CE56" s="136"/>
      <c r="CF56" s="136"/>
      <c r="CG56" s="136"/>
      <c r="CH56" s="136"/>
      <c r="CI56" s="136"/>
      <c r="CJ56" s="136"/>
      <c r="CK56" s="136"/>
      <c r="CL56" s="136"/>
      <c r="CM56" s="136"/>
      <c r="CN56" s="136"/>
      <c r="CO56" s="136"/>
      <c r="CP56" s="136"/>
      <c r="CQ56" s="136"/>
      <c r="CR56" s="136"/>
      <c r="CS56" s="136"/>
      <c r="CT56" s="136"/>
      <c r="CU56" s="136"/>
      <c r="CV56" s="136"/>
      <c r="CW56" s="136"/>
      <c r="CX56" s="136"/>
      <c r="CY56" s="136"/>
      <c r="CZ56" s="136"/>
      <c r="DA56" s="136"/>
      <c r="DB56" s="136"/>
      <c r="DC56" s="136"/>
      <c r="DD56" s="136"/>
      <c r="DE56" s="136"/>
      <c r="DF56" s="136"/>
      <c r="DG56" s="136"/>
      <c r="DH56" s="136"/>
      <c r="DI56" s="136"/>
      <c r="DJ56" s="136"/>
      <c r="DK56" s="136"/>
      <c r="DL56" s="136"/>
      <c r="DM56" s="136"/>
      <c r="DN56" s="136"/>
      <c r="DO56" s="136"/>
      <c r="DP56" s="136"/>
      <c r="DQ56" s="136"/>
      <c r="DR56" s="136"/>
      <c r="DS56" s="136"/>
      <c r="DT56" s="136"/>
      <c r="DU56" s="136"/>
      <c r="DV56" s="136"/>
      <c r="DW56" s="136"/>
      <c r="DX56" s="136"/>
      <c r="DY56" s="136"/>
      <c r="DZ56" s="136"/>
      <c r="EA56" s="136"/>
      <c r="EB56" s="136"/>
      <c r="EC56" s="136"/>
      <c r="ED56" s="136"/>
      <c r="EE56" s="136"/>
      <c r="EF56" s="136"/>
      <c r="EG56" s="136"/>
      <c r="EH56" s="136"/>
      <c r="EI56" s="136"/>
      <c r="EJ56" s="136"/>
      <c r="EK56" s="136"/>
      <c r="EL56" s="136"/>
      <c r="EM56" s="136"/>
      <c r="EN56" s="136"/>
      <c r="EO56" s="136"/>
      <c r="EP56" s="136"/>
      <c r="EQ56" s="136"/>
      <c r="ER56" s="136"/>
      <c r="ES56" s="136"/>
      <c r="ET56" s="136"/>
      <c r="EU56" s="136"/>
      <c r="EV56" s="136"/>
      <c r="EW56" s="136"/>
      <c r="EX56" s="136"/>
      <c r="EY56" s="136"/>
      <c r="EZ56" s="136"/>
      <c r="FA56" s="136"/>
      <c r="FB56" s="136"/>
      <c r="FC56" s="136"/>
      <c r="FD56" s="136"/>
      <c r="FE56" s="136"/>
      <c r="FF56" s="136"/>
      <c r="FG56" s="136"/>
      <c r="FH56" s="136"/>
      <c r="FI56" s="24"/>
      <c r="FJ56" s="24"/>
      <c r="FK56" s="24"/>
      <c r="FL56" s="24"/>
      <c r="FM56" s="24"/>
    </row>
    <row r="57" spans="1:169" s="22" customFormat="1">
      <c r="A57" s="3" t="s">
        <v>119</v>
      </c>
      <c r="B57" s="23" t="s">
        <v>186</v>
      </c>
      <c r="C57" s="21" t="s">
        <v>174</v>
      </c>
      <c r="D57" s="3">
        <v>2022</v>
      </c>
      <c r="E57" s="3" t="s">
        <v>117</v>
      </c>
      <c r="F57" s="134">
        <f t="shared" si="3"/>
        <v>6.1878618388652704</v>
      </c>
      <c r="G57" s="6">
        <v>6</v>
      </c>
      <c r="H57" s="6">
        <v>6</v>
      </c>
      <c r="I57" s="6">
        <v>6</v>
      </c>
      <c r="J57" s="6">
        <v>7</v>
      </c>
      <c r="K57" s="6">
        <v>6</v>
      </c>
      <c r="L57" s="6" t="s">
        <v>153</v>
      </c>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136"/>
      <c r="AW57" s="136"/>
      <c r="AX57" s="136"/>
      <c r="AY57" s="136"/>
      <c r="AZ57" s="136"/>
      <c r="BA57" s="136"/>
      <c r="BB57" s="136"/>
      <c r="BC57" s="136"/>
      <c r="BD57" s="136"/>
      <c r="BE57" s="136"/>
      <c r="BF57" s="136"/>
      <c r="BG57" s="136"/>
      <c r="BH57" s="136"/>
      <c r="BI57" s="136"/>
      <c r="BJ57" s="136"/>
      <c r="BK57" s="136"/>
      <c r="BL57" s="136"/>
      <c r="BM57" s="136"/>
      <c r="BN57" s="136"/>
      <c r="BO57" s="136"/>
      <c r="BP57" s="136"/>
      <c r="BQ57" s="136"/>
      <c r="BR57" s="136"/>
      <c r="BS57" s="136"/>
      <c r="BT57" s="136"/>
      <c r="BU57" s="136"/>
      <c r="BV57" s="136"/>
      <c r="BW57" s="136"/>
      <c r="BX57" s="136"/>
      <c r="BY57" s="136"/>
      <c r="BZ57" s="136"/>
      <c r="CA57" s="136"/>
      <c r="CB57" s="136"/>
      <c r="CC57" s="136"/>
      <c r="CD57" s="136"/>
      <c r="CE57" s="136"/>
      <c r="CF57" s="136"/>
      <c r="CG57" s="136"/>
      <c r="CH57" s="136"/>
      <c r="CI57" s="136"/>
      <c r="CJ57" s="136"/>
      <c r="CK57" s="136"/>
      <c r="CL57" s="136"/>
      <c r="CM57" s="136"/>
      <c r="CN57" s="136"/>
      <c r="CO57" s="136"/>
      <c r="CP57" s="136"/>
      <c r="CQ57" s="136"/>
      <c r="CR57" s="136"/>
      <c r="CS57" s="136"/>
      <c r="CT57" s="136"/>
      <c r="CU57" s="136"/>
      <c r="CV57" s="136"/>
      <c r="CW57" s="136"/>
      <c r="CX57" s="136"/>
      <c r="CY57" s="136"/>
      <c r="CZ57" s="136"/>
      <c r="DA57" s="136"/>
      <c r="DB57" s="136"/>
      <c r="DC57" s="136"/>
      <c r="DD57" s="136"/>
      <c r="DE57" s="136"/>
      <c r="DF57" s="136"/>
      <c r="DG57" s="136"/>
      <c r="DH57" s="136"/>
      <c r="DI57" s="136"/>
      <c r="DJ57" s="136"/>
      <c r="DK57" s="136"/>
      <c r="DL57" s="136"/>
      <c r="DM57" s="136"/>
      <c r="DN57" s="136"/>
      <c r="DO57" s="136"/>
      <c r="DP57" s="136"/>
      <c r="DQ57" s="136"/>
      <c r="DR57" s="136"/>
      <c r="DS57" s="136"/>
      <c r="DT57" s="136"/>
      <c r="DU57" s="136"/>
      <c r="DV57" s="136"/>
      <c r="DW57" s="136"/>
      <c r="DX57" s="136"/>
      <c r="DY57" s="13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24"/>
      <c r="FJ57" s="24"/>
      <c r="FK57" s="24"/>
      <c r="FL57" s="24"/>
      <c r="FM57" s="24"/>
    </row>
    <row r="58" spans="1:169" s="22" customFormat="1">
      <c r="A58" s="3" t="s">
        <v>119</v>
      </c>
      <c r="B58" s="20" t="s">
        <v>183</v>
      </c>
      <c r="C58" s="21" t="s">
        <v>174</v>
      </c>
      <c r="D58" s="3">
        <v>2021</v>
      </c>
      <c r="E58" s="3" t="s">
        <v>117</v>
      </c>
      <c r="F58" s="134">
        <f t="shared" si="3"/>
        <v>5.536458913036574</v>
      </c>
      <c r="G58" s="6">
        <v>8</v>
      </c>
      <c r="H58" s="6">
        <v>6</v>
      </c>
      <c r="I58" s="6">
        <v>5</v>
      </c>
      <c r="J58" s="6">
        <v>4</v>
      </c>
      <c r="K58" s="6">
        <v>6</v>
      </c>
      <c r="L58" s="6">
        <v>5</v>
      </c>
      <c r="M58" s="6"/>
      <c r="N58" s="6"/>
      <c r="O58" s="6"/>
      <c r="P58" s="6"/>
      <c r="Q58" s="6"/>
      <c r="R58" s="6"/>
      <c r="S58" s="6"/>
      <c r="T58" s="6"/>
      <c r="U58" s="6"/>
      <c r="V58" s="6"/>
      <c r="W58" s="6"/>
      <c r="X58" s="6"/>
      <c r="Y58" s="6"/>
      <c r="Z58" s="6"/>
      <c r="AA58" s="6"/>
      <c r="AB58" s="6"/>
      <c r="AC58" s="6"/>
      <c r="AD58" s="6"/>
      <c r="AE58" s="6"/>
      <c r="AF58" s="6"/>
      <c r="AG58" s="6"/>
      <c r="AH58" s="136"/>
      <c r="AI58" s="136"/>
      <c r="AJ58" s="136"/>
      <c r="AK58" s="136"/>
      <c r="AL58" s="136"/>
      <c r="AM58" s="136"/>
      <c r="AN58" s="136"/>
      <c r="AO58" s="136"/>
      <c r="AP58" s="136"/>
      <c r="AQ58" s="136"/>
      <c r="AR58" s="136"/>
      <c r="AS58" s="136"/>
      <c r="AT58" s="136"/>
      <c r="AU58" s="13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136"/>
      <c r="EA58" s="136"/>
      <c r="EB58" s="136"/>
      <c r="EC58" s="136"/>
      <c r="ED58" s="136"/>
      <c r="EE58" s="136"/>
      <c r="EF58" s="136"/>
      <c r="EG58" s="136"/>
      <c r="EH58" s="136"/>
      <c r="EI58" s="136"/>
      <c r="EJ58" s="136"/>
      <c r="EK58" s="136"/>
      <c r="EL58" s="136"/>
      <c r="EM58" s="136"/>
      <c r="EN58" s="136"/>
      <c r="EO58" s="136"/>
      <c r="EP58" s="136"/>
      <c r="EQ58" s="136"/>
      <c r="ER58" s="136"/>
      <c r="ES58" s="136"/>
      <c r="ET58" s="136"/>
      <c r="EU58" s="136"/>
      <c r="EV58" s="136"/>
      <c r="EW58" s="136"/>
      <c r="EX58" s="136"/>
      <c r="EY58" s="136"/>
      <c r="EZ58" s="136"/>
      <c r="FA58" s="136"/>
      <c r="FB58" s="136"/>
      <c r="FC58" s="136"/>
      <c r="FD58" s="136"/>
      <c r="FE58" s="136"/>
      <c r="FF58" s="136"/>
      <c r="FG58" s="136"/>
      <c r="FH58" s="136"/>
      <c r="FI58" s="24"/>
      <c r="FJ58" s="24"/>
      <c r="FK58" s="24"/>
      <c r="FL58" s="24"/>
      <c r="FM58" s="24"/>
    </row>
    <row r="59" spans="1:169" s="22" customFormat="1">
      <c r="A59" s="3" t="s">
        <v>119</v>
      </c>
      <c r="B59" s="23" t="s">
        <v>182</v>
      </c>
      <c r="C59" s="21" t="s">
        <v>174</v>
      </c>
      <c r="D59" s="3">
        <v>2020</v>
      </c>
      <c r="E59" s="3" t="s">
        <v>117</v>
      </c>
      <c r="F59" s="134">
        <f t="shared" si="3"/>
        <v>5.4235810347767224</v>
      </c>
      <c r="G59" s="6">
        <v>6</v>
      </c>
      <c r="H59" s="6">
        <v>5</v>
      </c>
      <c r="I59" s="6">
        <v>4</v>
      </c>
      <c r="J59" s="6">
        <v>6</v>
      </c>
      <c r="K59" s="6">
        <v>8</v>
      </c>
      <c r="L59" s="6">
        <v>6</v>
      </c>
      <c r="M59" s="6">
        <v>6</v>
      </c>
      <c r="N59" s="6">
        <v>6</v>
      </c>
      <c r="O59" s="6">
        <v>8</v>
      </c>
      <c r="P59" s="6">
        <v>4</v>
      </c>
      <c r="Q59" s="6">
        <v>3</v>
      </c>
      <c r="R59" s="6"/>
      <c r="S59" s="6"/>
      <c r="T59" s="6"/>
      <c r="U59" s="6"/>
      <c r="V59" s="6"/>
      <c r="W59" s="6"/>
      <c r="X59" s="6"/>
      <c r="Y59" s="6"/>
      <c r="Z59" s="6"/>
      <c r="AA59" s="6"/>
      <c r="AB59" s="6"/>
      <c r="AC59" s="6"/>
      <c r="AD59" s="6"/>
      <c r="AE59" s="6"/>
      <c r="AF59" s="6"/>
      <c r="AG59" s="6"/>
      <c r="AH59" s="136"/>
      <c r="AI59" s="136"/>
      <c r="AJ59" s="136"/>
      <c r="AK59" s="136"/>
      <c r="AL59" s="136"/>
      <c r="AM59" s="136"/>
      <c r="AN59" s="136"/>
      <c r="AO59" s="136"/>
      <c r="AP59" s="136"/>
      <c r="AQ59" s="136"/>
      <c r="AR59" s="136"/>
      <c r="AS59" s="136"/>
      <c r="AT59" s="136"/>
      <c r="AU59" s="13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136"/>
      <c r="EA59" s="136"/>
      <c r="EB59" s="136"/>
      <c r="EC59" s="136"/>
      <c r="ED59" s="136"/>
      <c r="EE59" s="136"/>
      <c r="EF59" s="136"/>
      <c r="EG59" s="136"/>
      <c r="EH59" s="136"/>
      <c r="EI59" s="136"/>
      <c r="EJ59" s="136"/>
      <c r="EK59" s="136"/>
      <c r="EL59" s="136"/>
      <c r="EM59" s="136"/>
      <c r="EN59" s="136"/>
      <c r="EO59" s="136"/>
      <c r="EP59" s="136"/>
      <c r="EQ59" s="136"/>
      <c r="ER59" s="136"/>
      <c r="ES59" s="136"/>
      <c r="ET59" s="136"/>
      <c r="EU59" s="136"/>
      <c r="EV59" s="136"/>
      <c r="EW59" s="136"/>
      <c r="EX59" s="136"/>
      <c r="EY59" s="136"/>
      <c r="EZ59" s="136"/>
      <c r="FA59" s="136"/>
      <c r="FB59" s="136"/>
      <c r="FC59" s="136"/>
      <c r="FD59" s="136"/>
      <c r="FE59" s="136"/>
      <c r="FF59" s="136"/>
      <c r="FG59" s="136"/>
      <c r="FH59" s="136"/>
      <c r="FI59" s="24"/>
      <c r="FJ59" s="24"/>
      <c r="FK59" s="24"/>
      <c r="FL59" s="24"/>
      <c r="FM59" s="24"/>
    </row>
    <row r="60" spans="1:169" s="22" customFormat="1">
      <c r="A60" s="3" t="s">
        <v>119</v>
      </c>
      <c r="B60" s="20" t="s">
        <v>184</v>
      </c>
      <c r="C60" s="21" t="s">
        <v>174</v>
      </c>
      <c r="D60" s="3">
        <v>2024</v>
      </c>
      <c r="E60" s="3" t="s">
        <v>117</v>
      </c>
      <c r="F60" s="134">
        <f t="shared" si="3"/>
        <v>5.3835632709552952</v>
      </c>
      <c r="G60" s="6">
        <v>10</v>
      </c>
      <c r="H60" s="6">
        <v>6</v>
      </c>
      <c r="I60" s="6">
        <v>4</v>
      </c>
      <c r="J60" s="6">
        <v>3.5</v>
      </c>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136"/>
      <c r="EA60" s="136"/>
      <c r="EB60" s="136"/>
      <c r="EC60" s="136"/>
      <c r="ED60" s="136"/>
      <c r="EE60" s="136"/>
      <c r="EF60" s="136"/>
      <c r="EG60" s="136"/>
      <c r="EH60" s="136"/>
      <c r="EI60" s="136"/>
      <c r="EJ60" s="136"/>
      <c r="EK60" s="136"/>
      <c r="EL60" s="136"/>
      <c r="EM60" s="136"/>
      <c r="EN60" s="136"/>
      <c r="EO60" s="136"/>
      <c r="EP60" s="136"/>
      <c r="EQ60" s="136"/>
      <c r="ER60" s="136"/>
      <c r="ES60" s="136"/>
      <c r="ET60" s="136"/>
      <c r="EU60" s="136"/>
      <c r="EV60" s="136"/>
      <c r="EW60" s="136"/>
      <c r="EX60" s="136"/>
      <c r="EY60" s="136"/>
      <c r="EZ60" s="136"/>
      <c r="FA60" s="136"/>
      <c r="FB60" s="136"/>
      <c r="FC60" s="136"/>
      <c r="FD60" s="136"/>
      <c r="FE60" s="136"/>
      <c r="FF60" s="136"/>
      <c r="FG60" s="136"/>
      <c r="FH60" s="136"/>
      <c r="FI60" s="24"/>
      <c r="FJ60" s="24"/>
      <c r="FK60" s="24"/>
      <c r="FL60" s="24"/>
      <c r="FM60" s="24"/>
    </row>
    <row r="61" spans="1:169" s="22" customFormat="1">
      <c r="A61" s="3" t="s">
        <v>119</v>
      </c>
      <c r="B61" s="20" t="s">
        <v>178</v>
      </c>
      <c r="C61" s="21" t="s">
        <v>174</v>
      </c>
      <c r="D61" s="3">
        <v>2022</v>
      </c>
      <c r="E61" s="3" t="s">
        <v>117</v>
      </c>
      <c r="F61" s="134">
        <f t="shared" si="3"/>
        <v>5</v>
      </c>
      <c r="G61" s="6">
        <v>5</v>
      </c>
      <c r="H61" s="6"/>
      <c r="I61" s="6"/>
      <c r="J61" s="6"/>
      <c r="K61" s="6"/>
      <c r="L61" s="6"/>
      <c r="M61" s="6"/>
      <c r="N61" s="6"/>
      <c r="O61" s="6"/>
      <c r="P61" s="6"/>
      <c r="Q61" s="6"/>
      <c r="R61" s="6"/>
      <c r="S61" s="6"/>
      <c r="T61" s="6"/>
      <c r="U61" s="6"/>
      <c r="V61" s="6"/>
      <c r="W61" s="6"/>
      <c r="X61" s="6"/>
      <c r="Y61" s="6"/>
      <c r="Z61" s="6"/>
      <c r="AA61" s="6"/>
      <c r="AB61" s="6"/>
      <c r="AC61" s="6"/>
      <c r="AD61" s="6"/>
      <c r="AE61" s="6"/>
      <c r="AF61" s="6"/>
      <c r="AG61" s="6"/>
      <c r="AH61" s="136"/>
      <c r="AI61" s="136"/>
      <c r="AJ61" s="136"/>
      <c r="AK61" s="136"/>
      <c r="AL61" s="136"/>
      <c r="AM61" s="136"/>
      <c r="AN61" s="136"/>
      <c r="AO61" s="136"/>
      <c r="AP61" s="136"/>
      <c r="AQ61" s="136"/>
      <c r="AR61" s="136"/>
      <c r="AS61" s="136"/>
      <c r="AT61" s="136"/>
      <c r="AU61" s="136"/>
      <c r="AV61" s="136"/>
      <c r="AW61" s="136"/>
      <c r="AX61" s="136"/>
      <c r="AY61" s="136"/>
      <c r="AZ61" s="136"/>
      <c r="BA61" s="136"/>
      <c r="BB61" s="136"/>
      <c r="BC61" s="136"/>
      <c r="BD61" s="136"/>
      <c r="BE61" s="136"/>
      <c r="BF61" s="136"/>
      <c r="BG61" s="136"/>
      <c r="BH61" s="136"/>
      <c r="BI61" s="136"/>
      <c r="BJ61" s="136"/>
      <c r="BK61" s="136"/>
      <c r="BL61" s="136"/>
      <c r="BM61" s="136"/>
      <c r="BN61" s="136"/>
      <c r="BO61" s="136"/>
      <c r="BP61" s="136"/>
      <c r="BQ61" s="136"/>
      <c r="BR61" s="136"/>
      <c r="BS61" s="136"/>
      <c r="BT61" s="136"/>
      <c r="BU61" s="136"/>
      <c r="BV61" s="136"/>
      <c r="BW61" s="136"/>
      <c r="BX61" s="136"/>
      <c r="BY61" s="136"/>
      <c r="BZ61" s="136"/>
      <c r="CA61" s="136"/>
      <c r="CB61" s="136"/>
      <c r="CC61" s="136"/>
      <c r="CD61" s="136"/>
      <c r="CE61" s="136"/>
      <c r="CF61" s="136"/>
      <c r="CG61" s="136"/>
      <c r="CH61" s="136"/>
      <c r="CI61" s="136"/>
      <c r="CJ61" s="136"/>
      <c r="CK61" s="136"/>
      <c r="CL61" s="136"/>
      <c r="CM61" s="136"/>
      <c r="CN61" s="136"/>
      <c r="CO61" s="136"/>
      <c r="CP61" s="136"/>
      <c r="CQ61" s="136"/>
      <c r="CR61" s="136"/>
      <c r="CS61" s="136"/>
      <c r="CT61" s="136"/>
      <c r="CU61" s="136"/>
      <c r="CV61" s="136"/>
      <c r="CW61" s="136"/>
      <c r="CX61" s="136"/>
      <c r="CY61" s="136"/>
      <c r="CZ61" s="136"/>
      <c r="DA61" s="136"/>
      <c r="DB61" s="136"/>
      <c r="DC61" s="136"/>
      <c r="DD61" s="136"/>
      <c r="DE61" s="136"/>
      <c r="DF61" s="136"/>
      <c r="DG61" s="136"/>
      <c r="DH61" s="136"/>
      <c r="DI61" s="136"/>
      <c r="DJ61" s="136"/>
      <c r="DK61" s="136"/>
      <c r="DL61" s="136"/>
      <c r="DM61" s="136"/>
      <c r="DN61" s="136"/>
      <c r="DO61" s="136"/>
      <c r="DP61" s="136"/>
      <c r="DQ61" s="136"/>
      <c r="DR61" s="136"/>
      <c r="DS61" s="136"/>
      <c r="DT61" s="136"/>
      <c r="DU61" s="136"/>
      <c r="DV61" s="136"/>
      <c r="DW61" s="136"/>
      <c r="DX61" s="136"/>
      <c r="DY61" s="136"/>
      <c r="DZ61" s="136"/>
      <c r="EA61" s="136"/>
      <c r="EB61" s="136"/>
      <c r="EC61" s="136"/>
      <c r="ED61" s="136"/>
      <c r="EE61" s="136"/>
      <c r="EF61" s="136"/>
      <c r="EG61" s="136"/>
      <c r="EH61" s="136"/>
      <c r="EI61" s="136"/>
      <c r="EJ61" s="136"/>
      <c r="EK61" s="136"/>
      <c r="EL61" s="136"/>
      <c r="EM61" s="136"/>
      <c r="EN61" s="136"/>
      <c r="EO61" s="136"/>
      <c r="EP61" s="136"/>
      <c r="EQ61" s="136"/>
      <c r="ER61" s="136"/>
      <c r="ES61" s="136"/>
      <c r="ET61" s="136"/>
      <c r="EU61" s="136"/>
      <c r="EV61" s="136"/>
      <c r="EW61" s="136"/>
      <c r="EX61" s="136"/>
      <c r="EY61" s="136"/>
      <c r="EZ61" s="136"/>
      <c r="FA61" s="136"/>
      <c r="FB61" s="136"/>
      <c r="FC61" s="136"/>
      <c r="FD61" s="136"/>
      <c r="FE61" s="136"/>
      <c r="FF61" s="136"/>
      <c r="FG61" s="136"/>
      <c r="FH61" s="136"/>
      <c r="FI61" s="24"/>
      <c r="FJ61" s="24"/>
      <c r="FK61" s="24"/>
      <c r="FL61" s="24"/>
      <c r="FM61" s="24"/>
    </row>
    <row r="62" spans="1:169" s="22" customFormat="1">
      <c r="A62" s="3" t="s">
        <v>119</v>
      </c>
      <c r="B62" s="23" t="s">
        <v>176</v>
      </c>
      <c r="C62" s="21" t="s">
        <v>174</v>
      </c>
      <c r="D62" s="3">
        <v>2023</v>
      </c>
      <c r="E62" s="3" t="s">
        <v>117</v>
      </c>
      <c r="F62" s="134">
        <f t="shared" si="3"/>
        <v>4.6477570897268086</v>
      </c>
      <c r="G62" s="6">
        <v>4</v>
      </c>
      <c r="H62" s="6">
        <v>5</v>
      </c>
      <c r="I62" s="6">
        <v>7</v>
      </c>
      <c r="J62" s="6">
        <v>6</v>
      </c>
      <c r="K62" s="6">
        <v>4</v>
      </c>
      <c r="L62" s="6">
        <v>3</v>
      </c>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136"/>
      <c r="AW62" s="136"/>
      <c r="AX62" s="136"/>
      <c r="AY62" s="136"/>
      <c r="AZ62" s="136"/>
      <c r="BA62" s="136"/>
      <c r="BB62" s="136"/>
      <c r="BC62" s="136"/>
      <c r="BD62" s="136"/>
      <c r="BE62" s="136"/>
      <c r="BF62" s="136"/>
      <c r="BG62" s="136"/>
      <c r="BH62" s="136"/>
      <c r="BI62" s="136"/>
      <c r="BJ62" s="136"/>
      <c r="BK62" s="136"/>
      <c r="BL62" s="136"/>
      <c r="BM62" s="136"/>
      <c r="BN62" s="136"/>
      <c r="BO62" s="136"/>
      <c r="BP62" s="136"/>
      <c r="BQ62" s="136"/>
      <c r="BR62" s="136"/>
      <c r="BS62" s="136"/>
      <c r="BT62" s="136"/>
      <c r="BU62" s="136"/>
      <c r="BV62" s="136"/>
      <c r="BW62" s="136"/>
      <c r="BX62" s="136"/>
      <c r="BY62" s="136"/>
      <c r="BZ62" s="136"/>
      <c r="CA62" s="136"/>
      <c r="CB62" s="136"/>
      <c r="CC62" s="136"/>
      <c r="CD62" s="136"/>
      <c r="CE62" s="136"/>
      <c r="CF62" s="136"/>
      <c r="CG62" s="136"/>
      <c r="CH62" s="136"/>
      <c r="CI62" s="136"/>
      <c r="CJ62" s="136"/>
      <c r="CK62" s="136"/>
      <c r="CL62" s="136"/>
      <c r="CM62" s="136"/>
      <c r="CN62" s="136"/>
      <c r="CO62" s="136"/>
      <c r="CP62" s="136"/>
      <c r="CQ62" s="136"/>
      <c r="CR62" s="136"/>
      <c r="CS62" s="136"/>
      <c r="CT62" s="136"/>
      <c r="CU62" s="136"/>
      <c r="CV62" s="136"/>
      <c r="CW62" s="136"/>
      <c r="CX62" s="136"/>
      <c r="CY62" s="136"/>
      <c r="CZ62" s="136"/>
      <c r="DA62" s="136"/>
      <c r="DB62" s="136"/>
      <c r="DC62" s="136"/>
      <c r="DD62" s="136"/>
      <c r="DE62" s="136"/>
      <c r="DF62" s="136"/>
      <c r="DG62" s="136"/>
      <c r="DH62" s="136"/>
      <c r="DI62" s="136"/>
      <c r="DJ62" s="136"/>
      <c r="DK62" s="136"/>
      <c r="DL62" s="136"/>
      <c r="DM62" s="136"/>
      <c r="DN62" s="136"/>
      <c r="DO62" s="136"/>
      <c r="DP62" s="136"/>
      <c r="DQ62" s="136"/>
      <c r="DR62" s="136"/>
      <c r="DS62" s="136"/>
      <c r="DT62" s="136"/>
      <c r="DU62" s="136"/>
      <c r="DV62" s="136"/>
      <c r="DW62" s="136"/>
      <c r="DX62" s="136"/>
      <c r="DY62" s="136"/>
      <c r="DZ62" s="136"/>
      <c r="EA62" s="136"/>
      <c r="EB62" s="136"/>
      <c r="EC62" s="136"/>
      <c r="ED62" s="136"/>
      <c r="EE62" s="136"/>
      <c r="EF62" s="136"/>
      <c r="EG62" s="136"/>
      <c r="EH62" s="136"/>
      <c r="EI62" s="136"/>
      <c r="EJ62" s="136"/>
      <c r="EK62" s="136"/>
      <c r="EL62" s="136"/>
      <c r="EM62" s="136"/>
      <c r="EN62" s="136"/>
      <c r="EO62" s="136"/>
      <c r="EP62" s="136"/>
      <c r="EQ62" s="136"/>
      <c r="ER62" s="136"/>
      <c r="ES62" s="136"/>
      <c r="ET62" s="136"/>
      <c r="EU62" s="136"/>
      <c r="EV62" s="136"/>
      <c r="EW62" s="136"/>
      <c r="EX62" s="136"/>
      <c r="EY62" s="136"/>
      <c r="EZ62" s="136"/>
      <c r="FA62" s="136"/>
      <c r="FB62" s="136"/>
      <c r="FC62" s="136"/>
      <c r="FD62" s="136"/>
      <c r="FE62" s="136"/>
      <c r="FF62" s="136"/>
      <c r="FG62" s="136"/>
      <c r="FH62" s="136"/>
      <c r="FI62" s="24"/>
      <c r="FJ62" s="24"/>
      <c r="FK62" s="24"/>
      <c r="FL62" s="24"/>
      <c r="FM62" s="24"/>
    </row>
    <row r="63" spans="1:169" s="22" customFormat="1">
      <c r="A63" s="3" t="s">
        <v>119</v>
      </c>
      <c r="B63" s="20" t="s">
        <v>177</v>
      </c>
      <c r="C63" s="21" t="s">
        <v>174</v>
      </c>
      <c r="D63" s="3">
        <v>2021</v>
      </c>
      <c r="E63" s="3" t="s">
        <v>117</v>
      </c>
      <c r="F63" s="134">
        <f t="shared" si="3"/>
        <v>4.5637167186707828</v>
      </c>
      <c r="G63" s="6">
        <v>7</v>
      </c>
      <c r="H63" s="6">
        <v>6</v>
      </c>
      <c r="I63" s="6">
        <v>6</v>
      </c>
      <c r="J63" s="6">
        <v>6</v>
      </c>
      <c r="K63" s="6">
        <v>3</v>
      </c>
      <c r="L63" s="6">
        <v>4</v>
      </c>
      <c r="M63" s="6">
        <v>2</v>
      </c>
      <c r="N63" s="6">
        <v>6</v>
      </c>
      <c r="O63" s="6">
        <v>3</v>
      </c>
      <c r="P63" s="6">
        <v>6</v>
      </c>
      <c r="Q63" s="6"/>
      <c r="R63" s="6"/>
      <c r="S63" s="6"/>
      <c r="T63" s="6"/>
      <c r="U63" s="6"/>
      <c r="V63" s="6"/>
      <c r="W63" s="6"/>
      <c r="X63" s="6"/>
      <c r="Y63" s="6"/>
      <c r="Z63" s="6"/>
      <c r="AA63" s="6"/>
      <c r="AB63" s="6"/>
      <c r="AC63" s="6"/>
      <c r="AD63" s="6"/>
      <c r="AE63" s="6"/>
      <c r="AF63" s="6"/>
      <c r="AG63" s="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36"/>
      <c r="BG63" s="136"/>
      <c r="BH63" s="136"/>
      <c r="BI63" s="136"/>
      <c r="BJ63" s="136"/>
      <c r="BK63" s="136"/>
      <c r="BL63" s="136"/>
      <c r="BM63" s="136"/>
      <c r="BN63" s="136"/>
      <c r="BO63" s="136"/>
      <c r="BP63" s="136"/>
      <c r="BQ63" s="136"/>
      <c r="BR63" s="136"/>
      <c r="BS63" s="136"/>
      <c r="BT63" s="136"/>
      <c r="BU63" s="136"/>
      <c r="BV63" s="136"/>
      <c r="BW63" s="136"/>
      <c r="BX63" s="136"/>
      <c r="BY63" s="136"/>
      <c r="BZ63" s="136"/>
      <c r="CA63" s="136"/>
      <c r="CB63" s="136"/>
      <c r="CC63" s="136"/>
      <c r="CD63" s="136"/>
      <c r="CE63" s="136"/>
      <c r="CF63" s="136"/>
      <c r="CG63" s="136"/>
      <c r="CH63" s="136"/>
      <c r="CI63" s="136"/>
      <c r="CJ63" s="136"/>
      <c r="CK63" s="136"/>
      <c r="CL63" s="136"/>
      <c r="CM63" s="136"/>
      <c r="CN63" s="136"/>
      <c r="CO63" s="136"/>
      <c r="CP63" s="136"/>
      <c r="CQ63" s="136"/>
      <c r="CR63" s="136"/>
      <c r="CS63" s="136"/>
      <c r="CT63" s="136"/>
      <c r="CU63" s="136"/>
      <c r="CV63" s="136"/>
      <c r="CW63" s="136"/>
      <c r="CX63" s="136"/>
      <c r="CY63" s="136"/>
      <c r="CZ63" s="136"/>
      <c r="DA63" s="136"/>
      <c r="DB63" s="136"/>
      <c r="DC63" s="136"/>
      <c r="DD63" s="136"/>
      <c r="DE63" s="136"/>
      <c r="DF63" s="136"/>
      <c r="DG63" s="136"/>
      <c r="DH63" s="136"/>
      <c r="DI63" s="136"/>
      <c r="DJ63" s="136"/>
      <c r="DK63" s="136"/>
      <c r="DL63" s="136"/>
      <c r="DM63" s="136"/>
      <c r="DN63" s="136"/>
      <c r="DO63" s="136"/>
      <c r="DP63" s="136"/>
      <c r="DQ63" s="136"/>
      <c r="DR63" s="136"/>
      <c r="DS63" s="136"/>
      <c r="DT63" s="136"/>
      <c r="DU63" s="136"/>
      <c r="DV63" s="136"/>
      <c r="DW63" s="136"/>
      <c r="DX63" s="136"/>
      <c r="DY63" s="136"/>
      <c r="DZ63" s="136"/>
      <c r="EA63" s="136"/>
      <c r="EB63" s="136"/>
      <c r="EC63" s="136"/>
      <c r="ED63" s="136"/>
      <c r="EE63" s="136"/>
      <c r="EF63" s="136"/>
      <c r="EG63" s="136"/>
      <c r="EH63" s="136"/>
      <c r="EI63" s="136"/>
      <c r="EJ63" s="136"/>
      <c r="EK63" s="136"/>
      <c r="EL63" s="136"/>
      <c r="EM63" s="136"/>
      <c r="EN63" s="136"/>
      <c r="EO63" s="136"/>
      <c r="EP63" s="136"/>
      <c r="EQ63" s="136"/>
      <c r="ER63" s="136"/>
      <c r="ES63" s="136"/>
      <c r="ET63" s="136"/>
      <c r="EU63" s="136"/>
      <c r="EV63" s="136"/>
      <c r="EW63" s="136"/>
      <c r="EX63" s="136"/>
      <c r="EY63" s="136"/>
      <c r="EZ63" s="136"/>
      <c r="FA63" s="136"/>
      <c r="FB63" s="136"/>
      <c r="FC63" s="136"/>
      <c r="FD63" s="136"/>
      <c r="FE63" s="136"/>
      <c r="FF63" s="136"/>
      <c r="FG63" s="136"/>
      <c r="FH63" s="136"/>
      <c r="FI63" s="24"/>
      <c r="FJ63" s="24"/>
      <c r="FK63" s="24"/>
      <c r="FL63" s="24"/>
      <c r="FM63" s="24"/>
    </row>
    <row r="64" spans="1:169" s="22" customFormat="1">
      <c r="A64" s="3" t="s">
        <v>119</v>
      </c>
      <c r="B64" s="20" t="s">
        <v>173</v>
      </c>
      <c r="C64" s="21" t="s">
        <v>174</v>
      </c>
      <c r="D64" s="3">
        <v>2023</v>
      </c>
      <c r="E64" s="3" t="s">
        <v>117</v>
      </c>
      <c r="F64" s="134">
        <f t="shared" si="3"/>
        <v>2.3221539569011571</v>
      </c>
      <c r="G64" s="6">
        <v>7</v>
      </c>
      <c r="H64" s="6">
        <v>4</v>
      </c>
      <c r="I64" s="6">
        <v>0.1</v>
      </c>
      <c r="J64" s="6">
        <v>7</v>
      </c>
      <c r="K64" s="6">
        <v>4</v>
      </c>
      <c r="L64" s="6">
        <v>2</v>
      </c>
      <c r="M64" s="6"/>
      <c r="N64" s="6"/>
      <c r="O64" s="6"/>
      <c r="P64" s="6"/>
      <c r="Q64" s="6"/>
      <c r="R64" s="6"/>
      <c r="S64" s="6"/>
      <c r="T64" s="6"/>
      <c r="U64" s="6"/>
      <c r="V64" s="6"/>
      <c r="W64" s="6"/>
      <c r="X64" s="6"/>
      <c r="Y64" s="6"/>
      <c r="Z64" s="6"/>
      <c r="AA64" s="6"/>
      <c r="AB64" s="6"/>
      <c r="AC64" s="6"/>
      <c r="AD64" s="6"/>
      <c r="AE64" s="6"/>
      <c r="AF64" s="6"/>
      <c r="AG64" s="6"/>
      <c r="AH64" s="136"/>
      <c r="AI64" s="136"/>
      <c r="AJ64" s="136"/>
      <c r="AK64" s="136"/>
      <c r="AL64" s="136"/>
      <c r="AM64" s="136"/>
      <c r="AN64" s="136"/>
      <c r="AO64" s="136"/>
      <c r="AP64" s="136"/>
      <c r="AQ64" s="136"/>
      <c r="AR64" s="136"/>
      <c r="AS64" s="136"/>
      <c r="AT64" s="136"/>
      <c r="AU64" s="136"/>
      <c r="AV64" s="136"/>
      <c r="AW64" s="136"/>
      <c r="AX64" s="136"/>
      <c r="AY64" s="136"/>
      <c r="AZ64" s="136"/>
      <c r="BA64" s="136"/>
      <c r="BB64" s="136"/>
      <c r="BC64" s="136"/>
      <c r="BD64" s="136"/>
      <c r="BE64" s="136"/>
      <c r="BF64" s="136"/>
      <c r="BG64" s="136"/>
      <c r="BH64" s="136"/>
      <c r="BI64" s="136"/>
      <c r="BJ64" s="136"/>
      <c r="BK64" s="136"/>
      <c r="BL64" s="136"/>
      <c r="BM64" s="136"/>
      <c r="BN64" s="136"/>
      <c r="BO64" s="136"/>
      <c r="BP64" s="136"/>
      <c r="BQ64" s="136"/>
      <c r="BR64" s="136"/>
      <c r="BS64" s="136"/>
      <c r="BT64" s="136"/>
      <c r="BU64" s="136"/>
      <c r="BV64" s="136"/>
      <c r="BW64" s="136"/>
      <c r="BX64" s="136"/>
      <c r="BY64" s="136"/>
      <c r="BZ64" s="136"/>
      <c r="CA64" s="136"/>
      <c r="CB64" s="136"/>
      <c r="CC64" s="136"/>
      <c r="CD64" s="136"/>
      <c r="CE64" s="136"/>
      <c r="CF64" s="136"/>
      <c r="CG64" s="136"/>
      <c r="CH64" s="136"/>
      <c r="CI64" s="136"/>
      <c r="CJ64" s="136"/>
      <c r="CK64" s="136"/>
      <c r="CL64" s="136"/>
      <c r="CM64" s="136"/>
      <c r="CN64" s="136"/>
      <c r="CO64" s="136"/>
      <c r="CP64" s="136"/>
      <c r="CQ64" s="136"/>
      <c r="CR64" s="136"/>
      <c r="CS64" s="136"/>
      <c r="CT64" s="136"/>
      <c r="CU64" s="136"/>
      <c r="CV64" s="136"/>
      <c r="CW64" s="136"/>
      <c r="CX64" s="136"/>
      <c r="CY64" s="136"/>
      <c r="CZ64" s="136"/>
      <c r="DA64" s="136"/>
      <c r="DB64" s="136"/>
      <c r="DC64" s="136"/>
      <c r="DD64" s="136"/>
      <c r="DE64" s="136"/>
      <c r="DF64" s="136"/>
      <c r="DG64" s="136"/>
      <c r="DH64" s="136"/>
      <c r="DI64" s="136"/>
      <c r="DJ64" s="136"/>
      <c r="DK64" s="136"/>
      <c r="DL64" s="136"/>
      <c r="DM64" s="136"/>
      <c r="DN64" s="136"/>
      <c r="DO64" s="136"/>
      <c r="DP64" s="136"/>
      <c r="DQ64" s="136"/>
      <c r="DR64" s="136"/>
      <c r="DS64" s="136"/>
      <c r="DT64" s="136"/>
      <c r="DU64" s="136"/>
      <c r="DV64" s="136"/>
      <c r="DW64" s="136"/>
      <c r="DX64" s="136"/>
      <c r="DY64" s="13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24"/>
      <c r="FJ64" s="24"/>
      <c r="FK64" s="24"/>
      <c r="FL64" s="24"/>
      <c r="FM64" s="24"/>
    </row>
    <row r="65" spans="1:169">
      <c r="A65" s="3" t="s">
        <v>119</v>
      </c>
      <c r="B65" s="23" t="s">
        <v>84</v>
      </c>
      <c r="C65" s="21" t="s">
        <v>155</v>
      </c>
      <c r="D65" s="3">
        <v>2001</v>
      </c>
      <c r="E65" s="3" t="s">
        <v>87</v>
      </c>
      <c r="F65" s="134">
        <f t="shared" si="3"/>
        <v>8.5616615307459067</v>
      </c>
      <c r="G65" s="6">
        <v>8</v>
      </c>
      <c r="H65" s="6">
        <v>9</v>
      </c>
      <c r="I65" s="6">
        <v>8</v>
      </c>
      <c r="J65" s="6">
        <v>9</v>
      </c>
      <c r="K65" s="6">
        <v>9</v>
      </c>
      <c r="L65" s="6">
        <v>8</v>
      </c>
      <c r="M65" s="6">
        <v>9</v>
      </c>
      <c r="N65" s="6">
        <v>10</v>
      </c>
      <c r="O65" s="6">
        <v>7</v>
      </c>
      <c r="P65" s="6">
        <v>9</v>
      </c>
      <c r="T65" s="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6"/>
      <c r="BT65" s="136"/>
      <c r="BU65" s="136"/>
      <c r="BV65" s="136"/>
      <c r="BW65" s="136"/>
      <c r="BX65" s="136"/>
      <c r="BY65" s="136"/>
      <c r="BZ65" s="136"/>
      <c r="CA65" s="136"/>
      <c r="CB65" s="136"/>
      <c r="CC65" s="136"/>
      <c r="CD65" s="136"/>
      <c r="CE65" s="136"/>
      <c r="CF65" s="136"/>
      <c r="CG65" s="136"/>
      <c r="CH65" s="136"/>
      <c r="CI65" s="136"/>
      <c r="CJ65" s="136"/>
      <c r="CK65" s="136"/>
      <c r="CL65" s="136"/>
      <c r="CM65" s="136"/>
      <c r="CN65" s="136"/>
      <c r="CO65" s="136"/>
      <c r="CP65" s="136"/>
      <c r="CQ65" s="136"/>
      <c r="CR65" s="136"/>
      <c r="CS65" s="136"/>
      <c r="CT65" s="136"/>
      <c r="CU65" s="136"/>
      <c r="CV65" s="136"/>
      <c r="CW65" s="136"/>
      <c r="CX65" s="136"/>
      <c r="CY65" s="136"/>
      <c r="CZ65" s="136"/>
      <c r="DA65" s="136"/>
      <c r="DB65" s="136"/>
      <c r="DC65" s="136"/>
      <c r="DD65" s="136"/>
      <c r="DE65" s="136"/>
      <c r="DF65" s="136"/>
      <c r="DG65" s="136"/>
      <c r="DH65" s="136"/>
      <c r="DI65" s="136"/>
      <c r="DJ65" s="136"/>
      <c r="DK65" s="136"/>
      <c r="DL65" s="136"/>
      <c r="DM65" s="136"/>
      <c r="DN65" s="136"/>
      <c r="DO65" s="136"/>
      <c r="DP65" s="136"/>
      <c r="DQ65" s="136"/>
      <c r="DR65" s="136"/>
      <c r="DS65" s="136"/>
      <c r="DT65" s="136"/>
      <c r="DU65" s="136"/>
      <c r="DV65" s="136"/>
      <c r="DW65" s="136"/>
      <c r="DX65" s="136"/>
      <c r="DY65" s="136"/>
      <c r="DZ65" s="136"/>
      <c r="EA65" s="136"/>
      <c r="EB65" s="136"/>
      <c r="EC65" s="136"/>
      <c r="ED65" s="136"/>
      <c r="EE65" s="136"/>
      <c r="EF65" s="136"/>
      <c r="EG65" s="136"/>
      <c r="EH65" s="136"/>
      <c r="EI65" s="136"/>
      <c r="EJ65" s="136"/>
      <c r="EK65" s="136"/>
      <c r="EL65" s="136"/>
      <c r="EM65" s="136"/>
      <c r="EN65" s="136"/>
      <c r="EO65" s="136"/>
      <c r="EP65" s="136"/>
      <c r="EQ65" s="136"/>
      <c r="ER65" s="136"/>
      <c r="ES65" s="136"/>
      <c r="ET65" s="136"/>
      <c r="EU65" s="136"/>
      <c r="EV65" s="136"/>
      <c r="EW65" s="136"/>
      <c r="EX65" s="136"/>
      <c r="EY65" s="136"/>
      <c r="EZ65" s="136"/>
      <c r="FA65" s="136"/>
      <c r="FB65" s="136"/>
      <c r="FC65" s="136"/>
      <c r="FD65" s="136"/>
      <c r="FE65" s="136"/>
      <c r="FF65" s="136"/>
      <c r="FG65" s="136"/>
      <c r="FH65" s="136"/>
    </row>
    <row r="66" spans="1:169" s="22" customFormat="1">
      <c r="A66" s="3" t="s">
        <v>119</v>
      </c>
      <c r="B66" s="23" t="s">
        <v>199</v>
      </c>
      <c r="C66" s="21" t="s">
        <v>155</v>
      </c>
      <c r="D66" s="3">
        <v>2024</v>
      </c>
      <c r="E66" s="3" t="s">
        <v>87</v>
      </c>
      <c r="F66" s="134">
        <f t="shared" si="3"/>
        <v>8.5358558605084518</v>
      </c>
      <c r="G66" s="6">
        <v>8.9</v>
      </c>
      <c r="H66" s="6">
        <v>7.8</v>
      </c>
      <c r="I66" s="6">
        <v>10</v>
      </c>
      <c r="J66" s="6">
        <v>7.8</v>
      </c>
      <c r="K66" s="6">
        <v>6.8</v>
      </c>
      <c r="L66" s="6">
        <v>8.6</v>
      </c>
      <c r="M66" s="6">
        <v>8.9</v>
      </c>
      <c r="N66" s="6">
        <v>10</v>
      </c>
      <c r="O66" s="6"/>
      <c r="P66" s="6"/>
      <c r="Q66" s="6"/>
      <c r="R66" s="6"/>
      <c r="S66" s="6"/>
      <c r="T66" s="6"/>
      <c r="U66" s="6"/>
      <c r="V66" s="6"/>
      <c r="W66" s="6"/>
      <c r="X66" s="6"/>
      <c r="Y66" s="6"/>
      <c r="Z66" s="6"/>
      <c r="AA66" s="6"/>
      <c r="AB66" s="6"/>
      <c r="AC66" s="6"/>
      <c r="AD66" s="6"/>
      <c r="AE66" s="6"/>
      <c r="AF66" s="6"/>
      <c r="AG66" s="6"/>
      <c r="AH66" s="136"/>
      <c r="AI66" s="136"/>
      <c r="AJ66" s="136"/>
      <c r="AK66" s="136"/>
      <c r="AL66" s="136"/>
      <c r="AM66" s="136"/>
      <c r="AN66" s="136"/>
      <c r="AO66" s="136"/>
      <c r="AP66" s="136"/>
      <c r="AQ66" s="136"/>
      <c r="AR66" s="136"/>
      <c r="AS66" s="136"/>
      <c r="AT66" s="136"/>
      <c r="AU66" s="136"/>
      <c r="AV66" s="136"/>
      <c r="AW66" s="136"/>
      <c r="AX66" s="136"/>
      <c r="AY66" s="136"/>
      <c r="AZ66" s="136"/>
      <c r="BA66" s="136"/>
      <c r="BB66" s="136"/>
      <c r="BC66" s="136"/>
      <c r="BD66" s="136"/>
      <c r="BE66" s="136"/>
      <c r="BF66" s="136"/>
      <c r="BG66" s="136"/>
      <c r="BH66" s="136"/>
      <c r="BI66" s="136"/>
      <c r="BJ66" s="136"/>
      <c r="BK66" s="136"/>
      <c r="BL66" s="136"/>
      <c r="BM66" s="136"/>
      <c r="BN66" s="136"/>
      <c r="BO66" s="136"/>
      <c r="BP66" s="136"/>
      <c r="BQ66" s="136"/>
      <c r="BR66" s="136"/>
      <c r="BS66" s="136"/>
      <c r="BT66" s="136"/>
      <c r="BU66" s="136"/>
      <c r="BV66" s="136"/>
      <c r="BW66" s="136"/>
      <c r="BX66" s="136"/>
      <c r="BY66" s="136"/>
      <c r="BZ66" s="136"/>
      <c r="CA66" s="136"/>
      <c r="CB66" s="136"/>
      <c r="CC66" s="136"/>
      <c r="CD66" s="136"/>
      <c r="CE66" s="136"/>
      <c r="CF66" s="136"/>
      <c r="CG66" s="136"/>
      <c r="CH66" s="136"/>
      <c r="CI66" s="136"/>
      <c r="CJ66" s="136"/>
      <c r="CK66" s="136"/>
      <c r="CL66" s="136"/>
      <c r="CM66" s="136"/>
      <c r="CN66" s="136"/>
      <c r="CO66" s="136"/>
      <c r="CP66" s="136"/>
      <c r="CQ66" s="136"/>
      <c r="CR66" s="136"/>
      <c r="CS66" s="136"/>
      <c r="CT66" s="136"/>
      <c r="CU66" s="136"/>
      <c r="CV66" s="136"/>
      <c r="CW66" s="136"/>
      <c r="CX66" s="136"/>
      <c r="CY66" s="136"/>
      <c r="CZ66" s="136"/>
      <c r="DA66" s="136"/>
      <c r="DB66" s="136"/>
      <c r="DC66" s="136"/>
      <c r="DD66" s="136"/>
      <c r="DE66" s="136"/>
      <c r="DF66" s="136"/>
      <c r="DG66" s="136"/>
      <c r="DH66" s="136"/>
      <c r="DI66" s="136"/>
      <c r="DJ66" s="136"/>
      <c r="DK66" s="136"/>
      <c r="DL66" s="136"/>
      <c r="DM66" s="136"/>
      <c r="DN66" s="136"/>
      <c r="DO66" s="136"/>
      <c r="DP66" s="136"/>
      <c r="DQ66" s="136"/>
      <c r="DR66" s="136"/>
      <c r="DS66" s="136"/>
      <c r="DT66" s="136"/>
      <c r="DU66" s="136"/>
      <c r="DV66" s="136"/>
      <c r="DW66" s="136"/>
      <c r="DX66" s="136"/>
      <c r="DY66" s="13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24"/>
      <c r="FJ66" s="24"/>
      <c r="FK66" s="24"/>
      <c r="FL66" s="24"/>
      <c r="FM66" s="24"/>
    </row>
    <row r="67" spans="1:169" s="22" customFormat="1">
      <c r="A67" s="3" t="s">
        <v>119</v>
      </c>
      <c r="B67" s="23" t="s">
        <v>172</v>
      </c>
      <c r="C67" s="21" t="s">
        <v>155</v>
      </c>
      <c r="D67" s="3">
        <v>2010</v>
      </c>
      <c r="E67" s="3" t="s">
        <v>87</v>
      </c>
      <c r="F67" s="134">
        <f t="shared" si="3"/>
        <v>8.5029898438540457</v>
      </c>
      <c r="G67" s="6">
        <v>8</v>
      </c>
      <c r="H67" s="6">
        <v>10</v>
      </c>
      <c r="I67" s="6">
        <v>7</v>
      </c>
      <c r="J67" s="6">
        <v>7</v>
      </c>
      <c r="K67" s="6">
        <v>8</v>
      </c>
      <c r="L67" s="6">
        <v>9</v>
      </c>
      <c r="M67" s="6">
        <v>10</v>
      </c>
      <c r="N67" s="6">
        <v>10</v>
      </c>
      <c r="O67" s="6">
        <v>10</v>
      </c>
      <c r="P67" s="6">
        <v>7</v>
      </c>
      <c r="Q67" s="6"/>
      <c r="R67" s="6"/>
      <c r="S67" s="6"/>
      <c r="T67" s="6"/>
      <c r="U67" s="6"/>
      <c r="V67" s="6"/>
      <c r="W67" s="6"/>
      <c r="X67" s="6"/>
      <c r="Y67" s="6"/>
      <c r="Z67" s="6"/>
      <c r="AA67" s="6"/>
      <c r="AB67" s="6"/>
      <c r="AC67" s="6"/>
      <c r="AD67" s="6"/>
      <c r="AE67" s="6"/>
      <c r="AF67" s="6"/>
      <c r="AG67" s="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36"/>
      <c r="BG67" s="136"/>
      <c r="BH67" s="136"/>
      <c r="BI67" s="136"/>
      <c r="BJ67" s="136"/>
      <c r="BK67" s="136"/>
      <c r="BL67" s="136"/>
      <c r="BM67" s="136"/>
      <c r="BN67" s="136"/>
      <c r="BO67" s="136"/>
      <c r="BP67" s="136"/>
      <c r="BQ67" s="136"/>
      <c r="BR67" s="136"/>
      <c r="BS67" s="136"/>
      <c r="BT67" s="136"/>
      <c r="BU67" s="136"/>
      <c r="BV67" s="136"/>
      <c r="BW67" s="136"/>
      <c r="BX67" s="136"/>
      <c r="BY67" s="136"/>
      <c r="BZ67" s="136"/>
      <c r="CA67" s="136"/>
      <c r="CB67" s="136"/>
      <c r="CC67" s="136"/>
      <c r="CD67" s="136"/>
      <c r="CE67" s="136"/>
      <c r="CF67" s="136"/>
      <c r="CG67" s="136"/>
      <c r="CH67" s="136"/>
      <c r="CI67" s="136"/>
      <c r="CJ67" s="136"/>
      <c r="CK67" s="136"/>
      <c r="CL67" s="136"/>
      <c r="CM67" s="136"/>
      <c r="CN67" s="136"/>
      <c r="CO67" s="136"/>
      <c r="CP67" s="136"/>
      <c r="CQ67" s="136"/>
      <c r="CR67" s="136"/>
      <c r="CS67" s="136"/>
      <c r="CT67" s="136"/>
      <c r="CU67" s="136"/>
      <c r="CV67" s="136"/>
      <c r="CW67" s="136"/>
      <c r="CX67" s="136"/>
      <c r="CY67" s="136"/>
      <c r="CZ67" s="136"/>
      <c r="DA67" s="136"/>
      <c r="DB67" s="136"/>
      <c r="DC67" s="136"/>
      <c r="DD67" s="136"/>
      <c r="DE67" s="136"/>
      <c r="DF67" s="136"/>
      <c r="DG67" s="136"/>
      <c r="DH67" s="136"/>
      <c r="DI67" s="136"/>
      <c r="DJ67" s="136"/>
      <c r="DK67" s="136"/>
      <c r="DL67" s="136"/>
      <c r="DM67" s="136"/>
      <c r="DN67" s="136"/>
      <c r="DO67" s="136"/>
      <c r="DP67" s="136"/>
      <c r="DQ67" s="136"/>
      <c r="DR67" s="136"/>
      <c r="DS67" s="136"/>
      <c r="DT67" s="136"/>
      <c r="DU67" s="136"/>
      <c r="DV67" s="136"/>
      <c r="DW67" s="136"/>
      <c r="DX67" s="136"/>
      <c r="DY67" s="136"/>
      <c r="DZ67" s="136"/>
      <c r="EA67" s="136"/>
      <c r="EB67" s="136"/>
      <c r="EC67" s="136"/>
      <c r="ED67" s="136"/>
      <c r="EE67" s="136"/>
      <c r="EF67" s="136"/>
      <c r="EG67" s="136"/>
      <c r="EH67" s="136"/>
      <c r="EI67" s="136"/>
      <c r="EJ67" s="136"/>
      <c r="EK67" s="136"/>
      <c r="EL67" s="136"/>
      <c r="EM67" s="136"/>
      <c r="EN67" s="136"/>
      <c r="EO67" s="136"/>
      <c r="EP67" s="136"/>
      <c r="EQ67" s="136"/>
      <c r="ER67" s="136"/>
      <c r="ES67" s="136"/>
      <c r="ET67" s="136"/>
      <c r="EU67" s="136"/>
      <c r="EV67" s="136"/>
      <c r="EW67" s="136"/>
      <c r="EX67" s="136"/>
      <c r="EY67" s="136"/>
      <c r="EZ67" s="136"/>
      <c r="FA67" s="136"/>
      <c r="FB67" s="136"/>
      <c r="FC67" s="136"/>
      <c r="FD67" s="136"/>
      <c r="FE67" s="136"/>
      <c r="FF67" s="136"/>
      <c r="FG67" s="136"/>
      <c r="FH67" s="136"/>
      <c r="FI67" s="24"/>
      <c r="FJ67" s="24"/>
      <c r="FK67" s="24"/>
      <c r="FL67" s="24"/>
      <c r="FM67" s="24"/>
    </row>
    <row r="68" spans="1:169" s="22" customFormat="1">
      <c r="A68" s="3" t="s">
        <v>119</v>
      </c>
      <c r="B68" s="23" t="s">
        <v>171</v>
      </c>
      <c r="C68" s="21" t="s">
        <v>155</v>
      </c>
      <c r="D68" s="3">
        <v>2024</v>
      </c>
      <c r="E68" s="3" t="s">
        <v>87</v>
      </c>
      <c r="F68" s="134">
        <f t="shared" si="3"/>
        <v>7.5970508860730526</v>
      </c>
      <c r="G68" s="6">
        <v>7</v>
      </c>
      <c r="H68" s="6">
        <v>6</v>
      </c>
      <c r="I68" s="6">
        <v>8</v>
      </c>
      <c r="J68" s="6">
        <v>8</v>
      </c>
      <c r="K68" s="6">
        <v>10</v>
      </c>
      <c r="L68" s="6">
        <v>7</v>
      </c>
      <c r="M68" s="6">
        <v>8</v>
      </c>
      <c r="N68" s="6">
        <v>7</v>
      </c>
      <c r="O68" s="6">
        <v>8</v>
      </c>
      <c r="P68" s="6"/>
      <c r="Q68" s="6"/>
      <c r="R68" s="6"/>
      <c r="S68" s="6"/>
      <c r="T68" s="6"/>
      <c r="U68" s="6"/>
      <c r="V68" s="6"/>
      <c r="W68" s="6"/>
      <c r="X68" s="6"/>
      <c r="Y68" s="6"/>
      <c r="Z68" s="6"/>
      <c r="AA68" s="6"/>
      <c r="AB68" s="6"/>
      <c r="AC68" s="6"/>
      <c r="AD68" s="6"/>
      <c r="AE68" s="6"/>
      <c r="AF68" s="6"/>
      <c r="AG68" s="6"/>
      <c r="AH68" s="136"/>
      <c r="AI68" s="136"/>
      <c r="AJ68" s="136"/>
      <c r="AK68" s="136"/>
      <c r="AL68" s="136"/>
      <c r="AM68" s="136"/>
      <c r="AN68" s="136"/>
      <c r="AO68" s="136"/>
      <c r="AP68" s="136"/>
      <c r="AQ68" s="136"/>
      <c r="AR68" s="136"/>
      <c r="AS68" s="136"/>
      <c r="AT68" s="136"/>
      <c r="AU68" s="136"/>
      <c r="AV68" s="136"/>
      <c r="AW68" s="136"/>
      <c r="AX68" s="136"/>
      <c r="AY68" s="136"/>
      <c r="AZ68" s="136"/>
      <c r="BA68" s="136"/>
      <c r="BB68" s="136"/>
      <c r="BC68" s="136"/>
      <c r="BD68" s="136"/>
      <c r="BE68" s="136"/>
      <c r="BF68" s="136"/>
      <c r="BG68" s="136"/>
      <c r="BH68" s="136"/>
      <c r="BI68" s="136"/>
      <c r="BJ68" s="136"/>
      <c r="BK68" s="136"/>
      <c r="BL68" s="136"/>
      <c r="BM68" s="136"/>
      <c r="BN68" s="136"/>
      <c r="BO68" s="136"/>
      <c r="BP68" s="136"/>
      <c r="BQ68" s="136"/>
      <c r="BR68" s="136"/>
      <c r="BS68" s="136"/>
      <c r="BT68" s="136"/>
      <c r="BU68" s="136"/>
      <c r="BV68" s="136"/>
      <c r="BW68" s="136"/>
      <c r="BX68" s="136"/>
      <c r="BY68" s="136"/>
      <c r="BZ68" s="136"/>
      <c r="CA68" s="136"/>
      <c r="CB68" s="136"/>
      <c r="CC68" s="136"/>
      <c r="CD68" s="136"/>
      <c r="CE68" s="136"/>
      <c r="CF68" s="136"/>
      <c r="CG68" s="136"/>
      <c r="CH68" s="136"/>
      <c r="CI68" s="136"/>
      <c r="CJ68" s="136"/>
      <c r="CK68" s="136"/>
      <c r="CL68" s="136"/>
      <c r="CM68" s="136"/>
      <c r="CN68" s="136"/>
      <c r="CO68" s="136"/>
      <c r="CP68" s="136"/>
      <c r="CQ68" s="136"/>
      <c r="CR68" s="136"/>
      <c r="CS68" s="136"/>
      <c r="CT68" s="136"/>
      <c r="CU68" s="136"/>
      <c r="CV68" s="136"/>
      <c r="CW68" s="136"/>
      <c r="CX68" s="136"/>
      <c r="CY68" s="136"/>
      <c r="CZ68" s="136"/>
      <c r="DA68" s="136"/>
      <c r="DB68" s="136"/>
      <c r="DC68" s="136"/>
      <c r="DD68" s="136"/>
      <c r="DE68" s="136"/>
      <c r="DF68" s="136"/>
      <c r="DG68" s="136"/>
      <c r="DH68" s="136"/>
      <c r="DI68" s="136"/>
      <c r="DJ68" s="136"/>
      <c r="DK68" s="136"/>
      <c r="DL68" s="136"/>
      <c r="DM68" s="136"/>
      <c r="DN68" s="136"/>
      <c r="DO68" s="136"/>
      <c r="DP68" s="136"/>
      <c r="DQ68" s="136"/>
      <c r="DR68" s="136"/>
      <c r="DS68" s="136"/>
      <c r="DT68" s="136"/>
      <c r="DU68" s="136"/>
      <c r="DV68" s="136"/>
      <c r="DW68" s="136"/>
      <c r="DX68" s="136"/>
      <c r="DY68" s="136"/>
      <c r="DZ68" s="136"/>
      <c r="EA68" s="136"/>
      <c r="EB68" s="136"/>
      <c r="EC68" s="136"/>
      <c r="ED68" s="136"/>
      <c r="EE68" s="136"/>
      <c r="EF68" s="136"/>
      <c r="EG68" s="136"/>
      <c r="EH68" s="136"/>
      <c r="EI68" s="136"/>
      <c r="EJ68" s="136"/>
      <c r="EK68" s="136"/>
      <c r="EL68" s="136"/>
      <c r="EM68" s="136"/>
      <c r="EN68" s="136"/>
      <c r="EO68" s="136"/>
      <c r="EP68" s="136"/>
      <c r="EQ68" s="136"/>
      <c r="ER68" s="136"/>
      <c r="ES68" s="136"/>
      <c r="ET68" s="136"/>
      <c r="EU68" s="136"/>
      <c r="EV68" s="136"/>
      <c r="EW68" s="136"/>
      <c r="EX68" s="136"/>
      <c r="EY68" s="136"/>
      <c r="EZ68" s="136"/>
      <c r="FA68" s="136"/>
      <c r="FB68" s="136"/>
      <c r="FC68" s="136"/>
      <c r="FD68" s="136"/>
      <c r="FE68" s="136"/>
      <c r="FF68" s="136"/>
      <c r="FG68" s="136"/>
      <c r="FH68" s="136"/>
      <c r="FI68" s="24"/>
      <c r="FJ68" s="24"/>
      <c r="FK68" s="24"/>
      <c r="FL68" s="24"/>
      <c r="FM68" s="24"/>
    </row>
    <row r="69" spans="1:169" s="22" customFormat="1">
      <c r="A69" s="3" t="s">
        <v>119</v>
      </c>
      <c r="B69" s="20" t="s">
        <v>104</v>
      </c>
      <c r="C69" s="21" t="s">
        <v>155</v>
      </c>
      <c r="D69" s="3">
        <v>2015</v>
      </c>
      <c r="E69" s="3" t="s">
        <v>87</v>
      </c>
      <c r="F69" s="134">
        <f t="shared" si="3"/>
        <v>7.5312350430816526</v>
      </c>
      <c r="G69" s="6">
        <v>7.5</v>
      </c>
      <c r="H69" s="6">
        <v>6.5</v>
      </c>
      <c r="I69" s="6">
        <v>10</v>
      </c>
      <c r="J69" s="6">
        <v>7</v>
      </c>
      <c r="K69" s="6">
        <v>7.1</v>
      </c>
      <c r="L69" s="6"/>
      <c r="M69" s="6"/>
      <c r="N69" s="6"/>
      <c r="O69" s="6"/>
      <c r="P69" s="6"/>
      <c r="Q69" s="6"/>
      <c r="R69" s="6"/>
      <c r="S69" s="6"/>
      <c r="T69" s="6"/>
      <c r="U69" s="6"/>
      <c r="V69" s="6"/>
      <c r="W69" s="6"/>
      <c r="X69" s="6"/>
      <c r="Y69" s="6"/>
      <c r="Z69" s="6"/>
      <c r="AA69" s="6"/>
      <c r="AB69" s="6"/>
      <c r="AC69" s="6"/>
      <c r="AD69" s="6"/>
      <c r="AE69" s="6"/>
      <c r="AF69" s="6"/>
      <c r="AG69" s="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6"/>
      <c r="BG69" s="136"/>
      <c r="BH69" s="136"/>
      <c r="BI69" s="136"/>
      <c r="BJ69" s="136"/>
      <c r="BK69" s="136"/>
      <c r="BL69" s="136"/>
      <c r="BM69" s="136"/>
      <c r="BN69" s="136"/>
      <c r="BO69" s="136"/>
      <c r="BP69" s="136"/>
      <c r="BQ69" s="136"/>
      <c r="BR69" s="136"/>
      <c r="BS69" s="136"/>
      <c r="BT69" s="136"/>
      <c r="BU69" s="136"/>
      <c r="BV69" s="136"/>
      <c r="BW69" s="136"/>
      <c r="BX69" s="136"/>
      <c r="BY69" s="136"/>
      <c r="BZ69" s="136"/>
      <c r="CA69" s="136"/>
      <c r="CB69" s="136"/>
      <c r="CC69" s="136"/>
      <c r="CD69" s="136"/>
      <c r="CE69" s="136"/>
      <c r="CF69" s="136"/>
      <c r="CG69" s="136"/>
      <c r="CH69" s="136"/>
      <c r="CI69" s="136"/>
      <c r="CJ69" s="136"/>
      <c r="CK69" s="136"/>
      <c r="CL69" s="136"/>
      <c r="CM69" s="136"/>
      <c r="CN69" s="136"/>
      <c r="CO69" s="136"/>
      <c r="CP69" s="136"/>
      <c r="CQ69" s="136"/>
      <c r="CR69" s="136"/>
      <c r="CS69" s="136"/>
      <c r="CT69" s="136"/>
      <c r="CU69" s="136"/>
      <c r="CV69" s="136"/>
      <c r="CW69" s="136"/>
      <c r="CX69" s="136"/>
      <c r="CY69" s="136"/>
      <c r="CZ69" s="136"/>
      <c r="DA69" s="136"/>
      <c r="DB69" s="136"/>
      <c r="DC69" s="136"/>
      <c r="DD69" s="136"/>
      <c r="DE69" s="136"/>
      <c r="DF69" s="136"/>
      <c r="DG69" s="136"/>
      <c r="DH69" s="136"/>
      <c r="DI69" s="136"/>
      <c r="DJ69" s="136"/>
      <c r="DK69" s="136"/>
      <c r="DL69" s="136"/>
      <c r="DM69" s="136"/>
      <c r="DN69" s="136"/>
      <c r="DO69" s="136"/>
      <c r="DP69" s="136"/>
      <c r="DQ69" s="136"/>
      <c r="DR69" s="136"/>
      <c r="DS69" s="136"/>
      <c r="DT69" s="136"/>
      <c r="DU69" s="136"/>
      <c r="DV69" s="136"/>
      <c r="DW69" s="136"/>
      <c r="DX69" s="136"/>
      <c r="DY69" s="136"/>
      <c r="DZ69" s="136"/>
      <c r="EA69" s="136"/>
      <c r="EB69" s="136"/>
      <c r="EC69" s="136"/>
      <c r="ED69" s="136"/>
      <c r="EE69" s="136"/>
      <c r="EF69" s="136"/>
      <c r="EG69" s="136"/>
      <c r="EH69" s="136"/>
      <c r="EI69" s="136"/>
      <c r="EJ69" s="136"/>
      <c r="EK69" s="136"/>
      <c r="EL69" s="136"/>
      <c r="EM69" s="136"/>
      <c r="EN69" s="136"/>
      <c r="EO69" s="136"/>
      <c r="EP69" s="136"/>
      <c r="EQ69" s="136"/>
      <c r="ER69" s="136"/>
      <c r="ES69" s="136"/>
      <c r="ET69" s="136"/>
      <c r="EU69" s="136"/>
      <c r="EV69" s="136"/>
      <c r="EW69" s="136"/>
      <c r="EX69" s="136"/>
      <c r="EY69" s="136"/>
      <c r="EZ69" s="136"/>
      <c r="FA69" s="136"/>
      <c r="FB69" s="136"/>
      <c r="FC69" s="136"/>
      <c r="FD69" s="136"/>
      <c r="FE69" s="136"/>
      <c r="FF69" s="136"/>
      <c r="FG69" s="136"/>
      <c r="FH69" s="136"/>
      <c r="FI69" s="24"/>
      <c r="FJ69" s="24"/>
      <c r="FK69" s="24"/>
      <c r="FL69" s="24"/>
      <c r="FM69" s="24"/>
    </row>
    <row r="70" spans="1:169" s="22" customFormat="1">
      <c r="A70" s="3" t="s">
        <v>119</v>
      </c>
      <c r="B70" s="25">
        <v>1883</v>
      </c>
      <c r="C70" s="21" t="s">
        <v>155</v>
      </c>
      <c r="D70" s="3">
        <v>2022</v>
      </c>
      <c r="E70" s="3" t="s">
        <v>87</v>
      </c>
      <c r="F70" s="134">
        <f t="shared" si="3"/>
        <v>7.2593561798074129</v>
      </c>
      <c r="G70" s="6">
        <v>10</v>
      </c>
      <c r="H70" s="6">
        <v>7</v>
      </c>
      <c r="I70" s="6">
        <v>6</v>
      </c>
      <c r="J70" s="6">
        <v>6</v>
      </c>
      <c r="K70" s="6">
        <v>6</v>
      </c>
      <c r="L70" s="6">
        <v>6</v>
      </c>
      <c r="M70" s="6">
        <v>7</v>
      </c>
      <c r="N70" s="6">
        <v>8</v>
      </c>
      <c r="O70" s="6">
        <v>10</v>
      </c>
      <c r="P70" s="6">
        <v>8</v>
      </c>
      <c r="Q70" s="6"/>
      <c r="R70" s="6"/>
      <c r="S70" s="6"/>
      <c r="T70" s="6"/>
      <c r="U70" s="6"/>
      <c r="V70" s="6"/>
      <c r="W70" s="6"/>
      <c r="X70" s="6"/>
      <c r="Y70" s="6"/>
      <c r="Z70" s="6"/>
      <c r="AA70" s="6"/>
      <c r="AB70" s="6"/>
      <c r="AC70" s="6"/>
      <c r="AD70" s="6"/>
      <c r="AE70" s="6"/>
      <c r="AF70" s="6"/>
      <c r="AG70" s="6"/>
      <c r="AH70" s="136"/>
      <c r="AI70" s="136"/>
      <c r="AJ70" s="136"/>
      <c r="AK70" s="136"/>
      <c r="AL70" s="136"/>
      <c r="AM70" s="136"/>
      <c r="AN70" s="136"/>
      <c r="AO70" s="136"/>
      <c r="AP70" s="136"/>
      <c r="AQ70" s="136"/>
      <c r="AR70" s="136"/>
      <c r="AS70" s="136"/>
      <c r="AT70" s="136"/>
      <c r="AU70" s="136"/>
      <c r="AV70" s="136"/>
      <c r="AW70" s="136"/>
      <c r="AX70" s="136"/>
      <c r="AY70" s="136"/>
      <c r="AZ70" s="136"/>
      <c r="BA70" s="136"/>
      <c r="BB70" s="136"/>
      <c r="BC70" s="136"/>
      <c r="BD70" s="136"/>
      <c r="BE70" s="136"/>
      <c r="BF70" s="136"/>
      <c r="BG70" s="136"/>
      <c r="BH70" s="136"/>
      <c r="BI70" s="136"/>
      <c r="BJ70" s="136"/>
      <c r="BK70" s="136"/>
      <c r="BL70" s="136"/>
      <c r="BM70" s="136"/>
      <c r="BN70" s="136"/>
      <c r="BO70" s="136"/>
      <c r="BP70" s="136"/>
      <c r="BQ70" s="136"/>
      <c r="BR70" s="136"/>
      <c r="BS70" s="136"/>
      <c r="BT70" s="136"/>
      <c r="BU70" s="136"/>
      <c r="BV70" s="136"/>
      <c r="BW70" s="136"/>
      <c r="BX70" s="136"/>
      <c r="BY70" s="136"/>
      <c r="BZ70" s="136"/>
      <c r="CA70" s="136"/>
      <c r="CB70" s="136"/>
      <c r="CC70" s="136"/>
      <c r="CD70" s="136"/>
      <c r="CE70" s="136"/>
      <c r="CF70" s="136"/>
      <c r="CG70" s="136"/>
      <c r="CH70" s="136"/>
      <c r="CI70" s="136"/>
      <c r="CJ70" s="136"/>
      <c r="CK70" s="136"/>
      <c r="CL70" s="136"/>
      <c r="CM70" s="136"/>
      <c r="CN70" s="136"/>
      <c r="CO70" s="136"/>
      <c r="CP70" s="136"/>
      <c r="CQ70" s="136"/>
      <c r="CR70" s="136"/>
      <c r="CS70" s="136"/>
      <c r="CT70" s="136"/>
      <c r="CU70" s="136"/>
      <c r="CV70" s="136"/>
      <c r="CW70" s="136"/>
      <c r="CX70" s="136"/>
      <c r="CY70" s="136"/>
      <c r="CZ70" s="136"/>
      <c r="DA70" s="136"/>
      <c r="DB70" s="136"/>
      <c r="DC70" s="136"/>
      <c r="DD70" s="136"/>
      <c r="DE70" s="136"/>
      <c r="DF70" s="136"/>
      <c r="DG70" s="136"/>
      <c r="DH70" s="136"/>
      <c r="DI70" s="136"/>
      <c r="DJ70" s="136"/>
      <c r="DK70" s="136"/>
      <c r="DL70" s="136"/>
      <c r="DM70" s="136"/>
      <c r="DN70" s="136"/>
      <c r="DO70" s="136"/>
      <c r="DP70" s="136"/>
      <c r="DQ70" s="136"/>
      <c r="DR70" s="136"/>
      <c r="DS70" s="136"/>
      <c r="DT70" s="136"/>
      <c r="DU70" s="136"/>
      <c r="DV70" s="136"/>
      <c r="DW70" s="136"/>
      <c r="DX70" s="136"/>
      <c r="DY70" s="136"/>
      <c r="DZ70" s="136"/>
      <c r="EA70" s="136"/>
      <c r="EB70" s="136"/>
      <c r="EC70" s="136"/>
      <c r="ED70" s="136"/>
      <c r="EE70" s="136"/>
      <c r="EF70" s="136"/>
      <c r="EG70" s="136"/>
      <c r="EH70" s="136"/>
      <c r="EI70" s="136"/>
      <c r="EJ70" s="136"/>
      <c r="EK70" s="136"/>
      <c r="EL70" s="136"/>
      <c r="EM70" s="136"/>
      <c r="EN70" s="136"/>
      <c r="EO70" s="136"/>
      <c r="EP70" s="136"/>
      <c r="EQ70" s="136"/>
      <c r="ER70" s="136"/>
      <c r="ES70" s="136"/>
      <c r="ET70" s="136"/>
      <c r="EU70" s="136"/>
      <c r="EV70" s="136"/>
      <c r="EW70" s="136"/>
      <c r="EX70" s="136"/>
      <c r="EY70" s="136"/>
      <c r="EZ70" s="136"/>
      <c r="FA70" s="136"/>
      <c r="FB70" s="136"/>
      <c r="FC70" s="136"/>
      <c r="FD70" s="136"/>
      <c r="FE70" s="136"/>
      <c r="FF70" s="136"/>
      <c r="FG70" s="136"/>
      <c r="FH70" s="136"/>
      <c r="FI70" s="24"/>
      <c r="FJ70" s="24"/>
      <c r="FK70" s="24"/>
      <c r="FL70" s="24"/>
      <c r="FM70" s="24"/>
    </row>
    <row r="71" spans="1:169" s="22" customFormat="1">
      <c r="A71" s="3" t="s">
        <v>119</v>
      </c>
      <c r="B71" s="20" t="s">
        <v>170</v>
      </c>
      <c r="C71" s="21" t="s">
        <v>155</v>
      </c>
      <c r="D71" s="3">
        <v>2019</v>
      </c>
      <c r="E71" s="3" t="s">
        <v>87</v>
      </c>
      <c r="F71" s="134">
        <f t="shared" si="3"/>
        <v>6.9338299796894312</v>
      </c>
      <c r="G71" s="6">
        <v>9</v>
      </c>
      <c r="H71" s="6">
        <v>6</v>
      </c>
      <c r="I71" s="6">
        <v>7</v>
      </c>
      <c r="J71" s="6">
        <v>7</v>
      </c>
      <c r="K71" s="6">
        <v>7</v>
      </c>
      <c r="L71" s="6">
        <v>6</v>
      </c>
      <c r="M71" s="6"/>
      <c r="N71" s="6"/>
      <c r="O71" s="6"/>
      <c r="P71" s="6"/>
      <c r="Q71" s="6"/>
      <c r="R71" s="6"/>
      <c r="S71" s="136"/>
      <c r="T71" s="136"/>
      <c r="U71" s="136"/>
      <c r="V71" s="6"/>
      <c r="W71" s="136"/>
      <c r="X71" s="136"/>
      <c r="Y71" s="6"/>
      <c r="Z71" s="6"/>
      <c r="AA71" s="6"/>
      <c r="AB71" s="6"/>
      <c r="AC71" s="6"/>
      <c r="AD71" s="6"/>
      <c r="AE71" s="6"/>
      <c r="AF71" s="6"/>
      <c r="AG71" s="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6"/>
      <c r="BT71" s="136"/>
      <c r="BU71" s="136"/>
      <c r="BV71" s="136"/>
      <c r="BW71" s="136"/>
      <c r="BX71" s="136"/>
      <c r="BY71" s="136"/>
      <c r="BZ71" s="136"/>
      <c r="CA71" s="136"/>
      <c r="CB71" s="136"/>
      <c r="CC71" s="136"/>
      <c r="CD71" s="136"/>
      <c r="CE71" s="136"/>
      <c r="CF71" s="136"/>
      <c r="CG71" s="136"/>
      <c r="CH71" s="136"/>
      <c r="CI71" s="136"/>
      <c r="CJ71" s="136"/>
      <c r="CK71" s="136"/>
      <c r="CL71" s="136"/>
      <c r="CM71" s="136"/>
      <c r="CN71" s="136"/>
      <c r="CO71" s="136"/>
      <c r="CP71" s="136"/>
      <c r="CQ71" s="136"/>
      <c r="CR71" s="136"/>
      <c r="CS71" s="136"/>
      <c r="CT71" s="136"/>
      <c r="CU71" s="136"/>
      <c r="CV71" s="136"/>
      <c r="CW71" s="136"/>
      <c r="CX71" s="136"/>
      <c r="CY71" s="136"/>
      <c r="CZ71" s="136"/>
      <c r="DA71" s="136"/>
      <c r="DB71" s="136"/>
      <c r="DC71" s="136"/>
      <c r="DD71" s="136"/>
      <c r="DE71" s="136"/>
      <c r="DF71" s="136"/>
      <c r="DG71" s="136"/>
      <c r="DH71" s="136"/>
      <c r="DI71" s="136"/>
      <c r="DJ71" s="136"/>
      <c r="DK71" s="136"/>
      <c r="DL71" s="136"/>
      <c r="DM71" s="136"/>
      <c r="DN71" s="136"/>
      <c r="DO71" s="136"/>
      <c r="DP71" s="136"/>
      <c r="DQ71" s="136"/>
      <c r="DR71" s="136"/>
      <c r="DS71" s="136"/>
      <c r="DT71" s="136"/>
      <c r="DU71" s="136"/>
      <c r="DV71" s="136"/>
      <c r="DW71" s="136"/>
      <c r="DX71" s="136"/>
      <c r="DY71" s="136"/>
      <c r="DZ71" s="136"/>
      <c r="EA71" s="136"/>
      <c r="EB71" s="136"/>
      <c r="EC71" s="136"/>
      <c r="ED71" s="136"/>
      <c r="EE71" s="136"/>
      <c r="EF71" s="136"/>
      <c r="EG71" s="136"/>
      <c r="EH71" s="136"/>
      <c r="EI71" s="136"/>
      <c r="EJ71" s="136"/>
      <c r="EK71" s="136"/>
      <c r="EL71" s="136"/>
      <c r="EM71" s="136"/>
      <c r="EN71" s="136"/>
      <c r="EO71" s="136"/>
      <c r="EP71" s="136"/>
      <c r="EQ71" s="136"/>
      <c r="ER71" s="136"/>
      <c r="ES71" s="136"/>
      <c r="ET71" s="136"/>
      <c r="EU71" s="136"/>
      <c r="EV71" s="136"/>
      <c r="EW71" s="136"/>
      <c r="EX71" s="136"/>
      <c r="EY71" s="136"/>
      <c r="EZ71" s="136"/>
      <c r="FA71" s="136"/>
      <c r="FB71" s="136"/>
      <c r="FC71" s="136"/>
      <c r="FD71" s="136"/>
      <c r="FE71" s="136"/>
      <c r="FF71" s="136"/>
      <c r="FG71" s="136"/>
      <c r="FH71" s="136"/>
      <c r="FI71" s="24"/>
      <c r="FJ71" s="24"/>
      <c r="FK71" s="24"/>
      <c r="FL71" s="24"/>
      <c r="FM71" s="24"/>
    </row>
    <row r="72" spans="1:169" s="22" customFormat="1">
      <c r="A72" s="3" t="s">
        <v>119</v>
      </c>
      <c r="B72" s="23" t="s">
        <v>169</v>
      </c>
      <c r="C72" s="21" t="s">
        <v>155</v>
      </c>
      <c r="D72" s="3">
        <v>2022</v>
      </c>
      <c r="E72" s="3" t="s">
        <v>87</v>
      </c>
      <c r="F72" s="134">
        <f t="shared" ref="F72:F103" si="4">(GEOMEAN(G72:KX72))</f>
        <v>6.3570597955518702</v>
      </c>
      <c r="G72" s="6">
        <v>6</v>
      </c>
      <c r="H72" s="6">
        <v>6</v>
      </c>
      <c r="I72" s="6">
        <v>7</v>
      </c>
      <c r="J72" s="6">
        <v>7</v>
      </c>
      <c r="K72" s="6">
        <v>9</v>
      </c>
      <c r="L72" s="6">
        <v>8</v>
      </c>
      <c r="M72" s="6">
        <v>7</v>
      </c>
      <c r="N72" s="6">
        <v>3</v>
      </c>
      <c r="O72" s="6"/>
      <c r="P72" s="6"/>
      <c r="Q72" s="6"/>
      <c r="R72" s="6"/>
      <c r="S72" s="6"/>
      <c r="T72" s="6"/>
      <c r="U72" s="6"/>
      <c r="V72" s="6"/>
      <c r="W72" s="6"/>
      <c r="X72" s="6"/>
      <c r="Y72" s="6"/>
      <c r="Z72" s="6"/>
      <c r="AA72" s="6"/>
      <c r="AB72" s="6"/>
      <c r="AC72" s="6"/>
      <c r="AD72" s="6"/>
      <c r="AE72" s="6"/>
      <c r="AF72" s="6"/>
      <c r="AG72" s="6"/>
      <c r="AH72" s="136"/>
      <c r="AI72" s="136"/>
      <c r="AJ72" s="136"/>
      <c r="AK72" s="136"/>
      <c r="AL72" s="136"/>
      <c r="AM72" s="136"/>
      <c r="AN72" s="136"/>
      <c r="AO72" s="136"/>
      <c r="AP72" s="136"/>
      <c r="AQ72" s="136"/>
      <c r="AR72" s="136"/>
      <c r="AS72" s="136"/>
      <c r="AT72" s="136"/>
      <c r="AU72" s="136"/>
      <c r="AV72" s="136"/>
      <c r="AW72" s="136"/>
      <c r="AX72" s="136"/>
      <c r="AY72" s="136"/>
      <c r="AZ72" s="136"/>
      <c r="BA72" s="136"/>
      <c r="BB72" s="136"/>
      <c r="BC72" s="136"/>
      <c r="BD72" s="136"/>
      <c r="BE72" s="136"/>
      <c r="BF72" s="136"/>
      <c r="BG72" s="136"/>
      <c r="BH72" s="136"/>
      <c r="BI72" s="136"/>
      <c r="BJ72" s="136"/>
      <c r="BK72" s="136"/>
      <c r="BL72" s="136"/>
      <c r="BM72" s="136"/>
      <c r="BN72" s="136"/>
      <c r="BO72" s="136"/>
      <c r="BP72" s="136"/>
      <c r="BQ72" s="136"/>
      <c r="BR72" s="136"/>
      <c r="BS72" s="136"/>
      <c r="BT72" s="136"/>
      <c r="BU72" s="136"/>
      <c r="BV72" s="136"/>
      <c r="BW72" s="136"/>
      <c r="BX72" s="136"/>
      <c r="BY72" s="136"/>
      <c r="BZ72" s="136"/>
      <c r="CA72" s="136"/>
      <c r="CB72" s="136"/>
      <c r="CC72" s="136"/>
      <c r="CD72" s="136"/>
      <c r="CE72" s="136"/>
      <c r="CF72" s="136"/>
      <c r="CG72" s="136"/>
      <c r="CH72" s="136"/>
      <c r="CI72" s="136"/>
      <c r="CJ72" s="136"/>
      <c r="CK72" s="136"/>
      <c r="CL72" s="136"/>
      <c r="CM72" s="136"/>
      <c r="CN72" s="136"/>
      <c r="CO72" s="136"/>
      <c r="CP72" s="136"/>
      <c r="CQ72" s="136"/>
      <c r="CR72" s="136"/>
      <c r="CS72" s="136"/>
      <c r="CT72" s="136"/>
      <c r="CU72" s="136"/>
      <c r="CV72" s="136"/>
      <c r="CW72" s="136"/>
      <c r="CX72" s="136"/>
      <c r="CY72" s="136"/>
      <c r="CZ72" s="136"/>
      <c r="DA72" s="136"/>
      <c r="DB72" s="136"/>
      <c r="DC72" s="136"/>
      <c r="DD72" s="136"/>
      <c r="DE72" s="136"/>
      <c r="DF72" s="136"/>
      <c r="DG72" s="136"/>
      <c r="DH72" s="136"/>
      <c r="DI72" s="136"/>
      <c r="DJ72" s="136"/>
      <c r="DK72" s="136"/>
      <c r="DL72" s="136"/>
      <c r="DM72" s="136"/>
      <c r="DN72" s="136"/>
      <c r="DO72" s="136"/>
      <c r="DP72" s="136"/>
      <c r="DQ72" s="136"/>
      <c r="DR72" s="136"/>
      <c r="DS72" s="136"/>
      <c r="DT72" s="136"/>
      <c r="DU72" s="136"/>
      <c r="DV72" s="136"/>
      <c r="DW72" s="136"/>
      <c r="DX72" s="136"/>
      <c r="DY72" s="136"/>
      <c r="DZ72" s="136"/>
      <c r="EA72" s="136"/>
      <c r="EB72" s="136"/>
      <c r="EC72" s="136"/>
      <c r="ED72" s="136"/>
      <c r="EE72" s="136"/>
      <c r="EF72" s="136"/>
      <c r="EG72" s="136"/>
      <c r="EH72" s="136"/>
      <c r="EI72" s="136"/>
      <c r="EJ72" s="136"/>
      <c r="EK72" s="136"/>
      <c r="EL72" s="136"/>
      <c r="EM72" s="136"/>
      <c r="EN72" s="136"/>
      <c r="EO72" s="136"/>
      <c r="EP72" s="136"/>
      <c r="EQ72" s="136"/>
      <c r="ER72" s="136"/>
      <c r="ES72" s="136"/>
      <c r="ET72" s="136"/>
      <c r="EU72" s="136"/>
      <c r="EV72" s="136"/>
      <c r="EW72" s="136"/>
      <c r="EX72" s="136"/>
      <c r="EY72" s="136"/>
      <c r="EZ72" s="136"/>
      <c r="FA72" s="136"/>
      <c r="FB72" s="136"/>
      <c r="FC72" s="136"/>
      <c r="FD72" s="136"/>
      <c r="FE72" s="136"/>
      <c r="FF72" s="136"/>
      <c r="FG72" s="136"/>
      <c r="FH72" s="136"/>
      <c r="FI72" s="24"/>
      <c r="FJ72" s="24"/>
      <c r="FK72" s="24"/>
      <c r="FL72" s="24"/>
      <c r="FM72" s="24"/>
    </row>
    <row r="73" spans="1:169" s="22" customFormat="1">
      <c r="A73" s="3" t="s">
        <v>119</v>
      </c>
      <c r="B73" s="23" t="s">
        <v>168</v>
      </c>
      <c r="C73" s="21" t="s">
        <v>155</v>
      </c>
      <c r="D73" s="3">
        <v>2023</v>
      </c>
      <c r="E73" s="3" t="s">
        <v>87</v>
      </c>
      <c r="F73" s="134">
        <f t="shared" si="4"/>
        <v>6.1577446901435637</v>
      </c>
      <c r="G73" s="6">
        <v>6</v>
      </c>
      <c r="H73" s="6">
        <v>8</v>
      </c>
      <c r="I73" s="6">
        <v>6</v>
      </c>
      <c r="J73" s="6">
        <v>6</v>
      </c>
      <c r="K73" s="6">
        <v>7</v>
      </c>
      <c r="L73" s="6">
        <v>6</v>
      </c>
      <c r="M73" s="6">
        <v>6</v>
      </c>
      <c r="N73" s="6">
        <v>6</v>
      </c>
      <c r="O73" s="6">
        <v>5</v>
      </c>
      <c r="P73" s="6">
        <v>6</v>
      </c>
      <c r="Q73" s="6"/>
      <c r="R73" s="6"/>
      <c r="S73" s="6"/>
      <c r="T73" s="6"/>
      <c r="U73" s="6"/>
      <c r="V73" s="6"/>
      <c r="W73" s="6"/>
      <c r="X73" s="6"/>
      <c r="Y73" s="6"/>
      <c r="Z73" s="6"/>
      <c r="AA73" s="6"/>
      <c r="AB73" s="6"/>
      <c r="AC73" s="6"/>
      <c r="AD73" s="6"/>
      <c r="AE73" s="6"/>
      <c r="AF73" s="6"/>
      <c r="AG73" s="6"/>
      <c r="AH73" s="136"/>
      <c r="AI73" s="136"/>
      <c r="AJ73" s="136"/>
      <c r="AK73" s="136"/>
      <c r="AL73" s="136"/>
      <c r="AM73" s="136"/>
      <c r="AN73" s="136"/>
      <c r="AO73" s="136"/>
      <c r="AP73" s="136"/>
      <c r="AQ73" s="136"/>
      <c r="AR73" s="136"/>
      <c r="AS73" s="136"/>
      <c r="AT73" s="136"/>
      <c r="AU73" s="136"/>
      <c r="AV73" s="136"/>
      <c r="AW73" s="136"/>
      <c r="AX73" s="136"/>
      <c r="AY73" s="136"/>
      <c r="AZ73" s="136"/>
      <c r="BA73" s="136"/>
      <c r="BB73" s="136"/>
      <c r="BC73" s="136"/>
      <c r="BD73" s="136"/>
      <c r="BE73" s="136"/>
      <c r="BF73" s="136"/>
      <c r="BG73" s="136"/>
      <c r="BH73" s="136"/>
      <c r="BI73" s="136"/>
      <c r="BJ73" s="136"/>
      <c r="BK73" s="136"/>
      <c r="BL73" s="136"/>
      <c r="BM73" s="136"/>
      <c r="BN73" s="136"/>
      <c r="BO73" s="136"/>
      <c r="BP73" s="136"/>
      <c r="BQ73" s="136"/>
      <c r="BR73" s="136"/>
      <c r="BS73" s="136"/>
      <c r="BT73" s="136"/>
      <c r="BU73" s="136"/>
      <c r="BV73" s="136"/>
      <c r="BW73" s="136"/>
      <c r="BX73" s="136"/>
      <c r="BY73" s="136"/>
      <c r="BZ73" s="136"/>
      <c r="CA73" s="136"/>
      <c r="CB73" s="136"/>
      <c r="CC73" s="136"/>
      <c r="CD73" s="136"/>
      <c r="CE73" s="136"/>
      <c r="CF73" s="136"/>
      <c r="CG73" s="136"/>
      <c r="CH73" s="136"/>
      <c r="CI73" s="136"/>
      <c r="CJ73" s="136"/>
      <c r="CK73" s="136"/>
      <c r="CL73" s="136"/>
      <c r="CM73" s="136"/>
      <c r="CN73" s="136"/>
      <c r="CO73" s="136"/>
      <c r="CP73" s="136"/>
      <c r="CQ73" s="136"/>
      <c r="CR73" s="136"/>
      <c r="CS73" s="136"/>
      <c r="CT73" s="136"/>
      <c r="CU73" s="136"/>
      <c r="CV73" s="136"/>
      <c r="CW73" s="136"/>
      <c r="CX73" s="136"/>
      <c r="CY73" s="136"/>
      <c r="CZ73" s="136"/>
      <c r="DA73" s="136"/>
      <c r="DB73" s="136"/>
      <c r="DC73" s="136"/>
      <c r="DD73" s="136"/>
      <c r="DE73" s="136"/>
      <c r="DF73" s="136"/>
      <c r="DG73" s="136"/>
      <c r="DH73" s="136"/>
      <c r="DI73" s="136"/>
      <c r="DJ73" s="136"/>
      <c r="DK73" s="136"/>
      <c r="DL73" s="136"/>
      <c r="DM73" s="136"/>
      <c r="DN73" s="136"/>
      <c r="DO73" s="136"/>
      <c r="DP73" s="136"/>
      <c r="DQ73" s="136"/>
      <c r="DR73" s="136"/>
      <c r="DS73" s="136"/>
      <c r="DT73" s="136"/>
      <c r="DU73" s="136"/>
      <c r="DV73" s="136"/>
      <c r="DW73" s="136"/>
      <c r="DX73" s="136"/>
      <c r="DY73" s="136"/>
      <c r="DZ73" s="136"/>
      <c r="EA73" s="136"/>
      <c r="EB73" s="136"/>
      <c r="EC73" s="136"/>
      <c r="ED73" s="136"/>
      <c r="EE73" s="136"/>
      <c r="EF73" s="136"/>
      <c r="EG73" s="136"/>
      <c r="EH73" s="136"/>
      <c r="EI73" s="136"/>
      <c r="EJ73" s="136"/>
      <c r="EK73" s="136"/>
      <c r="EL73" s="136"/>
      <c r="EM73" s="136"/>
      <c r="EN73" s="136"/>
      <c r="EO73" s="136"/>
      <c r="EP73" s="136"/>
      <c r="EQ73" s="136"/>
      <c r="ER73" s="136"/>
      <c r="ES73" s="136"/>
      <c r="ET73" s="136"/>
      <c r="EU73" s="136"/>
      <c r="EV73" s="136"/>
      <c r="EW73" s="136"/>
      <c r="EX73" s="136"/>
      <c r="EY73" s="136"/>
      <c r="EZ73" s="136"/>
      <c r="FA73" s="136"/>
      <c r="FB73" s="136"/>
      <c r="FC73" s="136"/>
      <c r="FD73" s="136"/>
      <c r="FE73" s="136"/>
      <c r="FF73" s="136"/>
      <c r="FG73" s="136"/>
      <c r="FH73" s="136"/>
      <c r="FI73" s="24"/>
      <c r="FJ73" s="24"/>
      <c r="FK73" s="24"/>
      <c r="FL73" s="24"/>
      <c r="FM73" s="24"/>
    </row>
    <row r="74" spans="1:169" s="22" customFormat="1">
      <c r="A74" s="3" t="s">
        <v>119</v>
      </c>
      <c r="B74" s="20" t="s">
        <v>167</v>
      </c>
      <c r="C74" s="21" t="s">
        <v>155</v>
      </c>
      <c r="D74" s="3">
        <v>2022</v>
      </c>
      <c r="E74" s="3" t="s">
        <v>87</v>
      </c>
      <c r="F74" s="134">
        <f t="shared" si="4"/>
        <v>6.1089602320959582</v>
      </c>
      <c r="G74" s="6">
        <v>6</v>
      </c>
      <c r="H74" s="6">
        <v>5</v>
      </c>
      <c r="I74" s="6">
        <v>7</v>
      </c>
      <c r="J74" s="6">
        <v>6</v>
      </c>
      <c r="K74" s="6">
        <v>6</v>
      </c>
      <c r="L74" s="6">
        <v>7</v>
      </c>
      <c r="M74" s="6">
        <v>6</v>
      </c>
      <c r="N74" s="6"/>
      <c r="O74" s="6"/>
      <c r="P74" s="6"/>
      <c r="Q74" s="6"/>
      <c r="R74" s="6"/>
      <c r="S74" s="136"/>
      <c r="T74" s="136"/>
      <c r="U74" s="136"/>
      <c r="V74" s="6"/>
      <c r="W74" s="136"/>
      <c r="X74" s="136"/>
      <c r="Y74" s="6"/>
      <c r="Z74" s="6"/>
      <c r="AA74" s="6"/>
      <c r="AB74" s="6"/>
      <c r="AC74" s="6"/>
      <c r="AD74" s="6"/>
      <c r="AE74" s="6"/>
      <c r="AF74" s="6"/>
      <c r="AG74" s="6"/>
      <c r="AH74" s="6"/>
      <c r="AI74" s="6"/>
      <c r="AJ74" s="6"/>
      <c r="AK74" s="6"/>
      <c r="AL74" s="6"/>
      <c r="AM74" s="6"/>
      <c r="AN74" s="6"/>
      <c r="AO74" s="6"/>
      <c r="AP74" s="6"/>
      <c r="AQ74" s="6"/>
      <c r="AR74" s="6"/>
      <c r="AS74" s="6"/>
      <c r="AT74" s="6"/>
      <c r="AU74" s="6"/>
      <c r="AV74" s="136"/>
      <c r="AW74" s="136"/>
      <c r="AX74" s="136"/>
      <c r="AY74" s="136"/>
      <c r="AZ74" s="136"/>
      <c r="BA74" s="136"/>
      <c r="BB74" s="136"/>
      <c r="BC74" s="136"/>
      <c r="BD74" s="136"/>
      <c r="BE74" s="136"/>
      <c r="BF74" s="136"/>
      <c r="BG74" s="136"/>
      <c r="BH74" s="136"/>
      <c r="BI74" s="136"/>
      <c r="BJ74" s="136"/>
      <c r="BK74" s="136"/>
      <c r="BL74" s="136"/>
      <c r="BM74" s="136"/>
      <c r="BN74" s="136"/>
      <c r="BO74" s="136"/>
      <c r="BP74" s="136"/>
      <c r="BQ74" s="136"/>
      <c r="BR74" s="136"/>
      <c r="BS74" s="136"/>
      <c r="BT74" s="136"/>
      <c r="BU74" s="136"/>
      <c r="BV74" s="136"/>
      <c r="BW74" s="136"/>
      <c r="BX74" s="136"/>
      <c r="BY74" s="136"/>
      <c r="BZ74" s="136"/>
      <c r="CA74" s="136"/>
      <c r="CB74" s="136"/>
      <c r="CC74" s="136"/>
      <c r="CD74" s="136"/>
      <c r="CE74" s="136"/>
      <c r="CF74" s="136"/>
      <c r="CG74" s="136"/>
      <c r="CH74" s="136"/>
      <c r="CI74" s="136"/>
      <c r="CJ74" s="136"/>
      <c r="CK74" s="136"/>
      <c r="CL74" s="136"/>
      <c r="CM74" s="136"/>
      <c r="CN74" s="136"/>
      <c r="CO74" s="136"/>
      <c r="CP74" s="136"/>
      <c r="CQ74" s="136"/>
      <c r="CR74" s="136"/>
      <c r="CS74" s="136"/>
      <c r="CT74" s="136"/>
      <c r="CU74" s="136"/>
      <c r="CV74" s="136"/>
      <c r="CW74" s="136"/>
      <c r="CX74" s="136"/>
      <c r="CY74" s="136"/>
      <c r="CZ74" s="136"/>
      <c r="DA74" s="136"/>
      <c r="DB74" s="136"/>
      <c r="DC74" s="136"/>
      <c r="DD74" s="136"/>
      <c r="DE74" s="136"/>
      <c r="DF74" s="136"/>
      <c r="DG74" s="136"/>
      <c r="DH74" s="136"/>
      <c r="DI74" s="136"/>
      <c r="DJ74" s="136"/>
      <c r="DK74" s="136"/>
      <c r="DL74" s="136"/>
      <c r="DM74" s="136"/>
      <c r="DN74" s="136"/>
      <c r="DO74" s="136"/>
      <c r="DP74" s="136"/>
      <c r="DQ74" s="136"/>
      <c r="DR74" s="136"/>
      <c r="DS74" s="136"/>
      <c r="DT74" s="136"/>
      <c r="DU74" s="136"/>
      <c r="DV74" s="136"/>
      <c r="DW74" s="136"/>
      <c r="DX74" s="136"/>
      <c r="DY74" s="136"/>
      <c r="DZ74" s="136"/>
      <c r="EA74" s="136"/>
      <c r="EB74" s="136"/>
      <c r="EC74" s="136"/>
      <c r="ED74" s="136"/>
      <c r="EE74" s="136"/>
      <c r="EF74" s="136"/>
      <c r="EG74" s="136"/>
      <c r="EH74" s="136"/>
      <c r="EI74" s="136"/>
      <c r="EJ74" s="136"/>
      <c r="EK74" s="136"/>
      <c r="EL74" s="136"/>
      <c r="EM74" s="136"/>
      <c r="EN74" s="136"/>
      <c r="EO74" s="136"/>
      <c r="EP74" s="136"/>
      <c r="EQ74" s="136"/>
      <c r="ER74" s="136"/>
      <c r="ES74" s="136"/>
      <c r="ET74" s="136"/>
      <c r="EU74" s="136"/>
      <c r="EV74" s="136"/>
      <c r="EW74" s="136"/>
      <c r="EX74" s="136"/>
      <c r="EY74" s="136"/>
      <c r="EZ74" s="136"/>
      <c r="FA74" s="136"/>
      <c r="FB74" s="136"/>
      <c r="FC74" s="136"/>
      <c r="FD74" s="136"/>
      <c r="FE74" s="136"/>
      <c r="FF74" s="136"/>
      <c r="FG74" s="136"/>
      <c r="FH74" s="136"/>
      <c r="FI74" s="24"/>
      <c r="FJ74" s="24"/>
      <c r="FK74" s="24"/>
      <c r="FL74" s="24"/>
      <c r="FM74" s="24"/>
    </row>
    <row r="75" spans="1:169" s="22" customFormat="1">
      <c r="A75" s="3" t="s">
        <v>119</v>
      </c>
      <c r="B75" s="20" t="s">
        <v>166</v>
      </c>
      <c r="C75" s="21" t="s">
        <v>155</v>
      </c>
      <c r="D75" s="3">
        <v>2021</v>
      </c>
      <c r="E75" s="3" t="s">
        <v>87</v>
      </c>
      <c r="F75" s="134">
        <f t="shared" si="4"/>
        <v>5.9439219527631293</v>
      </c>
      <c r="G75" s="6">
        <v>7</v>
      </c>
      <c r="H75" s="6">
        <v>5</v>
      </c>
      <c r="I75" s="6">
        <v>6</v>
      </c>
      <c r="J75" s="6" t="s">
        <v>153</v>
      </c>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136"/>
      <c r="AW75" s="136"/>
      <c r="AX75" s="136"/>
      <c r="AY75" s="136"/>
      <c r="AZ75" s="136"/>
      <c r="BA75" s="136"/>
      <c r="BB75" s="136"/>
      <c r="BC75" s="136"/>
      <c r="BD75" s="136"/>
      <c r="BE75" s="136"/>
      <c r="BF75" s="136"/>
      <c r="BG75" s="136"/>
      <c r="BH75" s="136"/>
      <c r="BI75" s="136"/>
      <c r="BJ75" s="136"/>
      <c r="BK75" s="136"/>
      <c r="BL75" s="136"/>
      <c r="BM75" s="136"/>
      <c r="BN75" s="136"/>
      <c r="BO75" s="136"/>
      <c r="BP75" s="136"/>
      <c r="BQ75" s="136"/>
      <c r="BR75" s="136"/>
      <c r="BS75" s="136"/>
      <c r="BT75" s="136"/>
      <c r="BU75" s="136"/>
      <c r="BV75" s="136"/>
      <c r="BW75" s="136"/>
      <c r="BX75" s="136"/>
      <c r="BY75" s="136"/>
      <c r="BZ75" s="136"/>
      <c r="CA75" s="136"/>
      <c r="CB75" s="136"/>
      <c r="CC75" s="136"/>
      <c r="CD75" s="136"/>
      <c r="CE75" s="136"/>
      <c r="CF75" s="136"/>
      <c r="CG75" s="136"/>
      <c r="CH75" s="136"/>
      <c r="CI75" s="136"/>
      <c r="CJ75" s="136"/>
      <c r="CK75" s="136"/>
      <c r="CL75" s="136"/>
      <c r="CM75" s="136"/>
      <c r="CN75" s="136"/>
      <c r="CO75" s="136"/>
      <c r="CP75" s="136"/>
      <c r="CQ75" s="136"/>
      <c r="CR75" s="136"/>
      <c r="CS75" s="136"/>
      <c r="CT75" s="136"/>
      <c r="CU75" s="136"/>
      <c r="CV75" s="136"/>
      <c r="CW75" s="136"/>
      <c r="CX75" s="136"/>
      <c r="CY75" s="136"/>
      <c r="CZ75" s="136"/>
      <c r="DA75" s="136"/>
      <c r="DB75" s="136"/>
      <c r="DC75" s="136"/>
      <c r="DD75" s="136"/>
      <c r="DE75" s="136"/>
      <c r="DF75" s="136"/>
      <c r="DG75" s="136"/>
      <c r="DH75" s="136"/>
      <c r="DI75" s="136"/>
      <c r="DJ75" s="136"/>
      <c r="DK75" s="136"/>
      <c r="DL75" s="136"/>
      <c r="DM75" s="136"/>
      <c r="DN75" s="136"/>
      <c r="DO75" s="136"/>
      <c r="DP75" s="136"/>
      <c r="DQ75" s="136"/>
      <c r="DR75" s="136"/>
      <c r="DS75" s="136"/>
      <c r="DT75" s="136"/>
      <c r="DU75" s="136"/>
      <c r="DV75" s="136"/>
      <c r="DW75" s="136"/>
      <c r="DX75" s="136"/>
      <c r="DY75" s="136"/>
      <c r="DZ75" s="136"/>
      <c r="EA75" s="136"/>
      <c r="EB75" s="136"/>
      <c r="EC75" s="136"/>
      <c r="ED75" s="136"/>
      <c r="EE75" s="136"/>
      <c r="EF75" s="136"/>
      <c r="EG75" s="136"/>
      <c r="EH75" s="136"/>
      <c r="EI75" s="136"/>
      <c r="EJ75" s="136"/>
      <c r="EK75" s="136"/>
      <c r="EL75" s="136"/>
      <c r="EM75" s="136"/>
      <c r="EN75" s="136"/>
      <c r="EO75" s="136"/>
      <c r="EP75" s="136"/>
      <c r="EQ75" s="136"/>
      <c r="ER75" s="136"/>
      <c r="ES75" s="136"/>
      <c r="ET75" s="136"/>
      <c r="EU75" s="136"/>
      <c r="EV75" s="136"/>
      <c r="EW75" s="136"/>
      <c r="EX75" s="136"/>
      <c r="EY75" s="136"/>
      <c r="EZ75" s="136"/>
      <c r="FA75" s="136"/>
      <c r="FB75" s="136"/>
      <c r="FC75" s="136"/>
      <c r="FD75" s="136"/>
      <c r="FE75" s="136"/>
      <c r="FF75" s="136"/>
      <c r="FG75" s="136"/>
      <c r="FH75" s="136"/>
      <c r="FI75" s="24"/>
      <c r="FJ75" s="24"/>
      <c r="FK75" s="24"/>
      <c r="FL75" s="24"/>
      <c r="FM75" s="24"/>
    </row>
    <row r="76" spans="1:169" s="22" customFormat="1">
      <c r="A76" s="3" t="s">
        <v>119</v>
      </c>
      <c r="B76" s="20" t="s">
        <v>164</v>
      </c>
      <c r="C76" s="21" t="s">
        <v>155</v>
      </c>
      <c r="D76" s="3">
        <v>2022</v>
      </c>
      <c r="E76" s="3" t="s">
        <v>87</v>
      </c>
      <c r="F76" s="134">
        <f t="shared" si="4"/>
        <v>5.773638358051369</v>
      </c>
      <c r="G76" s="6">
        <v>5</v>
      </c>
      <c r="H76" s="6">
        <v>7</v>
      </c>
      <c r="I76" s="6">
        <v>5</v>
      </c>
      <c r="J76" s="6">
        <v>7</v>
      </c>
      <c r="K76" s="6">
        <v>6</v>
      </c>
      <c r="L76" s="6">
        <v>7</v>
      </c>
      <c r="M76" s="6">
        <v>6</v>
      </c>
      <c r="N76" s="6">
        <v>4</v>
      </c>
      <c r="O76" s="6"/>
      <c r="P76" s="6"/>
      <c r="Q76" s="6"/>
      <c r="R76" s="6"/>
      <c r="S76" s="6"/>
      <c r="T76" s="6"/>
      <c r="U76" s="6"/>
      <c r="V76" s="6"/>
      <c r="W76" s="6"/>
      <c r="X76" s="6"/>
      <c r="Y76" s="6"/>
      <c r="Z76" s="6"/>
      <c r="AA76" s="6"/>
      <c r="AB76" s="6"/>
      <c r="AC76" s="6"/>
      <c r="AD76" s="6"/>
      <c r="AE76" s="6"/>
      <c r="AF76" s="6"/>
      <c r="AG76" s="6"/>
      <c r="AH76" s="136"/>
      <c r="AI76" s="136"/>
      <c r="AJ76" s="136"/>
      <c r="AK76" s="136"/>
      <c r="AL76" s="136"/>
      <c r="AM76" s="136"/>
      <c r="AN76" s="136"/>
      <c r="AO76" s="136"/>
      <c r="AP76" s="136"/>
      <c r="AQ76" s="136"/>
      <c r="AR76" s="136"/>
      <c r="AS76" s="136"/>
      <c r="AT76" s="136"/>
      <c r="AU76" s="136"/>
      <c r="AV76" s="136"/>
      <c r="AW76" s="136"/>
      <c r="AX76" s="136"/>
      <c r="AY76" s="136"/>
      <c r="AZ76" s="136"/>
      <c r="BA76" s="136"/>
      <c r="BB76" s="136"/>
      <c r="BC76" s="136"/>
      <c r="BD76" s="136"/>
      <c r="BE76" s="136"/>
      <c r="BF76" s="136"/>
      <c r="BG76" s="136"/>
      <c r="BH76" s="136"/>
      <c r="BI76" s="136"/>
      <c r="BJ76" s="136"/>
      <c r="BK76" s="136"/>
      <c r="BL76" s="136"/>
      <c r="BM76" s="136"/>
      <c r="BN76" s="136"/>
      <c r="BO76" s="136"/>
      <c r="BP76" s="136"/>
      <c r="BQ76" s="136"/>
      <c r="BR76" s="136"/>
      <c r="BS76" s="136"/>
      <c r="BT76" s="136"/>
      <c r="BU76" s="136"/>
      <c r="BV76" s="136"/>
      <c r="BW76" s="136"/>
      <c r="BX76" s="136"/>
      <c r="BY76" s="136"/>
      <c r="BZ76" s="136"/>
      <c r="CA76" s="136"/>
      <c r="CB76" s="136"/>
      <c r="CC76" s="136"/>
      <c r="CD76" s="136"/>
      <c r="CE76" s="136"/>
      <c r="CF76" s="136"/>
      <c r="CG76" s="136"/>
      <c r="CH76" s="136"/>
      <c r="CI76" s="136"/>
      <c r="CJ76" s="136"/>
      <c r="CK76" s="136"/>
      <c r="CL76" s="136"/>
      <c r="CM76" s="136"/>
      <c r="CN76" s="136"/>
      <c r="CO76" s="136"/>
      <c r="CP76" s="136"/>
      <c r="CQ76" s="136"/>
      <c r="CR76" s="136"/>
      <c r="CS76" s="136"/>
      <c r="CT76" s="136"/>
      <c r="CU76" s="136"/>
      <c r="CV76" s="136"/>
      <c r="CW76" s="136"/>
      <c r="CX76" s="136"/>
      <c r="CY76" s="136"/>
      <c r="CZ76" s="136"/>
      <c r="DA76" s="136"/>
      <c r="DB76" s="136"/>
      <c r="DC76" s="136"/>
      <c r="DD76" s="136"/>
      <c r="DE76" s="136"/>
      <c r="DF76" s="136"/>
      <c r="DG76" s="136"/>
      <c r="DH76" s="136"/>
      <c r="DI76" s="136"/>
      <c r="DJ76" s="136"/>
      <c r="DK76" s="136"/>
      <c r="DL76" s="136"/>
      <c r="DM76" s="136"/>
      <c r="DN76" s="136"/>
      <c r="DO76" s="136"/>
      <c r="DP76" s="136"/>
      <c r="DQ76" s="136"/>
      <c r="DR76" s="136"/>
      <c r="DS76" s="136"/>
      <c r="DT76" s="136"/>
      <c r="DU76" s="136"/>
      <c r="DV76" s="136"/>
      <c r="DW76" s="136"/>
      <c r="DX76" s="136"/>
      <c r="DY76" s="136"/>
      <c r="DZ76" s="136"/>
      <c r="EA76" s="136"/>
      <c r="EB76" s="136"/>
      <c r="EC76" s="136"/>
      <c r="ED76" s="136"/>
      <c r="EE76" s="136"/>
      <c r="EF76" s="136"/>
      <c r="EG76" s="136"/>
      <c r="EH76" s="136"/>
      <c r="EI76" s="136"/>
      <c r="EJ76" s="136"/>
      <c r="EK76" s="136"/>
      <c r="EL76" s="136"/>
      <c r="EM76" s="136"/>
      <c r="EN76" s="136"/>
      <c r="EO76" s="136"/>
      <c r="EP76" s="136"/>
      <c r="EQ76" s="136"/>
      <c r="ER76" s="136"/>
      <c r="ES76" s="136"/>
      <c r="ET76" s="136"/>
      <c r="EU76" s="136"/>
      <c r="EV76" s="136"/>
      <c r="EW76" s="136"/>
      <c r="EX76" s="136"/>
      <c r="EY76" s="136"/>
      <c r="EZ76" s="136"/>
      <c r="FA76" s="136"/>
      <c r="FB76" s="136"/>
      <c r="FC76" s="136"/>
      <c r="FD76" s="136"/>
      <c r="FE76" s="136"/>
      <c r="FF76" s="136"/>
      <c r="FG76" s="136"/>
      <c r="FH76" s="136"/>
      <c r="FI76" s="24"/>
      <c r="FJ76" s="24"/>
      <c r="FK76" s="24"/>
      <c r="FL76" s="24"/>
      <c r="FM76" s="24"/>
    </row>
    <row r="77" spans="1:169" s="22" customFormat="1">
      <c r="A77" s="3" t="s">
        <v>119</v>
      </c>
      <c r="B77" s="20" t="s">
        <v>165</v>
      </c>
      <c r="C77" s="21" t="s">
        <v>155</v>
      </c>
      <c r="D77" s="3">
        <v>2022</v>
      </c>
      <c r="E77" s="3" t="s">
        <v>87</v>
      </c>
      <c r="F77" s="134">
        <f t="shared" si="4"/>
        <v>5.3222060288906334</v>
      </c>
      <c r="G77" s="6">
        <v>7</v>
      </c>
      <c r="H77" s="6">
        <v>2</v>
      </c>
      <c r="I77" s="6">
        <v>9</v>
      </c>
      <c r="J77" s="6">
        <v>4</v>
      </c>
      <c r="K77" s="6">
        <v>4</v>
      </c>
      <c r="L77" s="6" t="s">
        <v>153</v>
      </c>
      <c r="M77" s="6">
        <v>10</v>
      </c>
      <c r="N77" s="6">
        <v>6</v>
      </c>
      <c r="O77" s="6"/>
      <c r="P77" s="6"/>
      <c r="Q77" s="6"/>
      <c r="R77" s="6"/>
      <c r="S77" s="136"/>
      <c r="T77" s="136"/>
      <c r="U77" s="136"/>
      <c r="V77" s="6"/>
      <c r="W77" s="136"/>
      <c r="X77" s="136"/>
      <c r="Y77" s="6"/>
      <c r="Z77" s="6"/>
      <c r="AA77" s="6"/>
      <c r="AB77" s="6"/>
      <c r="AC77" s="6"/>
      <c r="AD77" s="6"/>
      <c r="AE77" s="6"/>
      <c r="AF77" s="6"/>
      <c r="AG77" s="6"/>
      <c r="AH77" s="136"/>
      <c r="AI77" s="136"/>
      <c r="AJ77" s="136"/>
      <c r="AK77" s="136"/>
      <c r="AL77" s="136"/>
      <c r="AM77" s="136"/>
      <c r="AN77" s="136"/>
      <c r="AO77" s="136"/>
      <c r="AP77" s="136"/>
      <c r="AQ77" s="136"/>
      <c r="AR77" s="136"/>
      <c r="AS77" s="136"/>
      <c r="AT77" s="136"/>
      <c r="AU77" s="136"/>
      <c r="AV77" s="136"/>
      <c r="AW77" s="136"/>
      <c r="AX77" s="136"/>
      <c r="AY77" s="136"/>
      <c r="AZ77" s="136"/>
      <c r="BA77" s="136"/>
      <c r="BB77" s="136"/>
      <c r="BC77" s="136"/>
      <c r="BD77" s="136"/>
      <c r="BE77" s="136"/>
      <c r="BF77" s="136"/>
      <c r="BG77" s="136"/>
      <c r="BH77" s="136"/>
      <c r="BI77" s="136"/>
      <c r="BJ77" s="136"/>
      <c r="BK77" s="136"/>
      <c r="BL77" s="136"/>
      <c r="BM77" s="136"/>
      <c r="BN77" s="136"/>
      <c r="BO77" s="136"/>
      <c r="BP77" s="136"/>
      <c r="BQ77" s="136"/>
      <c r="BR77" s="136"/>
      <c r="BS77" s="136"/>
      <c r="BT77" s="136"/>
      <c r="BU77" s="136"/>
      <c r="BV77" s="136"/>
      <c r="BW77" s="136"/>
      <c r="BX77" s="136"/>
      <c r="BY77" s="136"/>
      <c r="BZ77" s="136"/>
      <c r="CA77" s="136"/>
      <c r="CB77" s="136"/>
      <c r="CC77" s="136"/>
      <c r="CD77" s="136"/>
      <c r="CE77" s="136"/>
      <c r="CF77" s="136"/>
      <c r="CG77" s="136"/>
      <c r="CH77" s="136"/>
      <c r="CI77" s="136"/>
      <c r="CJ77" s="136"/>
      <c r="CK77" s="136"/>
      <c r="CL77" s="136"/>
      <c r="CM77" s="136"/>
      <c r="CN77" s="136"/>
      <c r="CO77" s="136"/>
      <c r="CP77" s="136"/>
      <c r="CQ77" s="136"/>
      <c r="CR77" s="136"/>
      <c r="CS77" s="136"/>
      <c r="CT77" s="136"/>
      <c r="CU77" s="136"/>
      <c r="CV77" s="136"/>
      <c r="CW77" s="136"/>
      <c r="CX77" s="136"/>
      <c r="CY77" s="136"/>
      <c r="CZ77" s="136"/>
      <c r="DA77" s="136"/>
      <c r="DB77" s="136"/>
      <c r="DC77" s="136"/>
      <c r="DD77" s="136"/>
      <c r="DE77" s="136"/>
      <c r="DF77" s="136"/>
      <c r="DG77" s="136"/>
      <c r="DH77" s="136"/>
      <c r="DI77" s="136"/>
      <c r="DJ77" s="136"/>
      <c r="DK77" s="136"/>
      <c r="DL77" s="136"/>
      <c r="DM77" s="136"/>
      <c r="DN77" s="136"/>
      <c r="DO77" s="136"/>
      <c r="DP77" s="136"/>
      <c r="DQ77" s="136"/>
      <c r="DR77" s="136"/>
      <c r="DS77" s="136"/>
      <c r="DT77" s="136"/>
      <c r="DU77" s="136"/>
      <c r="DV77" s="136"/>
      <c r="DW77" s="136"/>
      <c r="DX77" s="136"/>
      <c r="DY77" s="136"/>
      <c r="DZ77" s="136"/>
      <c r="EA77" s="136"/>
      <c r="EB77" s="136"/>
      <c r="EC77" s="136"/>
      <c r="ED77" s="136"/>
      <c r="EE77" s="136"/>
      <c r="EF77" s="136"/>
      <c r="EG77" s="136"/>
      <c r="EH77" s="136"/>
      <c r="EI77" s="136"/>
      <c r="EJ77" s="136"/>
      <c r="EK77" s="136"/>
      <c r="EL77" s="136"/>
      <c r="EM77" s="136"/>
      <c r="EN77" s="136"/>
      <c r="EO77" s="136"/>
      <c r="EP77" s="136"/>
      <c r="EQ77" s="136"/>
      <c r="ER77" s="136"/>
      <c r="ES77" s="136"/>
      <c r="ET77" s="136"/>
      <c r="EU77" s="136"/>
      <c r="EV77" s="136"/>
      <c r="EW77" s="136"/>
      <c r="EX77" s="136"/>
      <c r="EY77" s="136"/>
      <c r="EZ77" s="136"/>
      <c r="FA77" s="136"/>
      <c r="FB77" s="136"/>
      <c r="FC77" s="136"/>
      <c r="FD77" s="136"/>
      <c r="FE77" s="136"/>
      <c r="FF77" s="136"/>
      <c r="FG77" s="136"/>
      <c r="FH77" s="136"/>
      <c r="FI77" s="24"/>
      <c r="FJ77" s="24"/>
      <c r="FK77" s="24"/>
      <c r="FL77" s="24"/>
      <c r="FM77" s="24"/>
    </row>
    <row r="78" spans="1:169" s="22" customFormat="1">
      <c r="A78" s="3" t="s">
        <v>119</v>
      </c>
      <c r="B78" s="23" t="s">
        <v>163</v>
      </c>
      <c r="C78" s="21" t="s">
        <v>155</v>
      </c>
      <c r="D78" s="3">
        <v>2024</v>
      </c>
      <c r="E78" s="3" t="s">
        <v>87</v>
      </c>
      <c r="F78" s="134">
        <f t="shared" si="4"/>
        <v>5.1924941018511035</v>
      </c>
      <c r="G78" s="6">
        <v>7</v>
      </c>
      <c r="H78" s="6">
        <v>4</v>
      </c>
      <c r="I78" s="6">
        <v>5</v>
      </c>
      <c r="J78" s="6"/>
      <c r="K78" s="6"/>
      <c r="L78" s="6"/>
      <c r="M78" s="6"/>
      <c r="N78" s="6"/>
      <c r="O78" s="6"/>
      <c r="P78" s="6"/>
      <c r="Q78" s="6"/>
      <c r="R78" s="6"/>
      <c r="S78" s="6"/>
      <c r="T78" s="6"/>
      <c r="U78" s="6"/>
      <c r="V78" s="6"/>
      <c r="W78" s="6"/>
      <c r="X78" s="6"/>
      <c r="Y78" s="6"/>
      <c r="Z78" s="6"/>
      <c r="AA78" s="6"/>
      <c r="AB78" s="6"/>
      <c r="AC78" s="6"/>
      <c r="AD78" s="6"/>
      <c r="AE78" s="6"/>
      <c r="AF78" s="6"/>
      <c r="AG78" s="6"/>
      <c r="AH78" s="136"/>
      <c r="AI78" s="136"/>
      <c r="AJ78" s="136"/>
      <c r="AK78" s="136"/>
      <c r="AL78" s="136"/>
      <c r="AM78" s="136"/>
      <c r="AN78" s="136"/>
      <c r="AO78" s="136"/>
      <c r="AP78" s="136"/>
      <c r="AQ78" s="136"/>
      <c r="AR78" s="136"/>
      <c r="AS78" s="136"/>
      <c r="AT78" s="136"/>
      <c r="AU78" s="136"/>
      <c r="AV78" s="136"/>
      <c r="AW78" s="136"/>
      <c r="AX78" s="136"/>
      <c r="AY78" s="136"/>
      <c r="AZ78" s="136"/>
      <c r="BA78" s="136"/>
      <c r="BB78" s="136"/>
      <c r="BC78" s="136"/>
      <c r="BD78" s="136"/>
      <c r="BE78" s="136"/>
      <c r="BF78" s="136"/>
      <c r="BG78" s="136"/>
      <c r="BH78" s="136"/>
      <c r="BI78" s="136"/>
      <c r="BJ78" s="136"/>
      <c r="BK78" s="136"/>
      <c r="BL78" s="136"/>
      <c r="BM78" s="136"/>
      <c r="BN78" s="136"/>
      <c r="BO78" s="136"/>
      <c r="BP78" s="136"/>
      <c r="BQ78" s="136"/>
      <c r="BR78" s="136"/>
      <c r="BS78" s="136"/>
      <c r="BT78" s="136"/>
      <c r="BU78" s="136"/>
      <c r="BV78" s="136"/>
      <c r="BW78" s="136"/>
      <c r="BX78" s="136"/>
      <c r="BY78" s="136"/>
      <c r="BZ78" s="136"/>
      <c r="CA78" s="136"/>
      <c r="CB78" s="136"/>
      <c r="CC78" s="136"/>
      <c r="CD78" s="136"/>
      <c r="CE78" s="136"/>
      <c r="CF78" s="136"/>
      <c r="CG78" s="136"/>
      <c r="CH78" s="136"/>
      <c r="CI78" s="136"/>
      <c r="CJ78" s="136"/>
      <c r="CK78" s="136"/>
      <c r="CL78" s="136"/>
      <c r="CM78" s="136"/>
      <c r="CN78" s="136"/>
      <c r="CO78" s="136"/>
      <c r="CP78" s="136"/>
      <c r="CQ78" s="136"/>
      <c r="CR78" s="136"/>
      <c r="CS78" s="136"/>
      <c r="CT78" s="136"/>
      <c r="CU78" s="136"/>
      <c r="CV78" s="136"/>
      <c r="CW78" s="136"/>
      <c r="CX78" s="136"/>
      <c r="CY78" s="136"/>
      <c r="CZ78" s="136"/>
      <c r="DA78" s="136"/>
      <c r="DB78" s="136"/>
      <c r="DC78" s="136"/>
      <c r="DD78" s="136"/>
      <c r="DE78" s="136"/>
      <c r="DF78" s="136"/>
      <c r="DG78" s="136"/>
      <c r="DH78" s="136"/>
      <c r="DI78" s="136"/>
      <c r="DJ78" s="136"/>
      <c r="DK78" s="136"/>
      <c r="DL78" s="136"/>
      <c r="DM78" s="136"/>
      <c r="DN78" s="136"/>
      <c r="DO78" s="136"/>
      <c r="DP78" s="136"/>
      <c r="DQ78" s="136"/>
      <c r="DR78" s="136"/>
      <c r="DS78" s="136"/>
      <c r="DT78" s="136"/>
      <c r="DU78" s="136"/>
      <c r="DV78" s="136"/>
      <c r="DW78" s="136"/>
      <c r="DX78" s="136"/>
      <c r="DY78" s="136"/>
      <c r="DZ78" s="136"/>
      <c r="EA78" s="136"/>
      <c r="EB78" s="136"/>
      <c r="EC78" s="136"/>
      <c r="ED78" s="136"/>
      <c r="EE78" s="136"/>
      <c r="EF78" s="136"/>
      <c r="EG78" s="136"/>
      <c r="EH78" s="136"/>
      <c r="EI78" s="136"/>
      <c r="EJ78" s="136"/>
      <c r="EK78" s="136"/>
      <c r="EL78" s="136"/>
      <c r="EM78" s="136"/>
      <c r="EN78" s="136"/>
      <c r="EO78" s="136"/>
      <c r="EP78" s="136"/>
      <c r="EQ78" s="136"/>
      <c r="ER78" s="136"/>
      <c r="ES78" s="136"/>
      <c r="ET78" s="136"/>
      <c r="EU78" s="136"/>
      <c r="EV78" s="136"/>
      <c r="EW78" s="136"/>
      <c r="EX78" s="136"/>
      <c r="EY78" s="136"/>
      <c r="EZ78" s="136"/>
      <c r="FA78" s="136"/>
      <c r="FB78" s="136"/>
      <c r="FC78" s="136"/>
      <c r="FD78" s="136"/>
      <c r="FE78" s="136"/>
      <c r="FF78" s="136"/>
      <c r="FG78" s="136"/>
      <c r="FH78" s="136"/>
      <c r="FI78" s="24"/>
      <c r="FJ78" s="24"/>
      <c r="FK78" s="24"/>
      <c r="FL78" s="24"/>
      <c r="FM78" s="24"/>
    </row>
    <row r="79" spans="1:169" s="22" customFormat="1">
      <c r="A79" s="3" t="s">
        <v>119</v>
      </c>
      <c r="B79" s="20" t="s">
        <v>160</v>
      </c>
      <c r="C79" s="21" t="s">
        <v>155</v>
      </c>
      <c r="D79" s="3">
        <v>2023</v>
      </c>
      <c r="E79" s="3" t="s">
        <v>87</v>
      </c>
      <c r="F79" s="134">
        <f t="shared" si="4"/>
        <v>4.8817587550098986</v>
      </c>
      <c r="G79" s="6">
        <v>7</v>
      </c>
      <c r="H79" s="6">
        <v>4</v>
      </c>
      <c r="I79" s="6">
        <v>4</v>
      </c>
      <c r="J79" s="6">
        <v>4</v>
      </c>
      <c r="K79" s="6">
        <v>5</v>
      </c>
      <c r="L79" s="6">
        <v>6</v>
      </c>
      <c r="M79" s="6">
        <v>4</v>
      </c>
      <c r="N79" s="6">
        <v>6</v>
      </c>
      <c r="O79" s="6"/>
      <c r="P79" s="6"/>
      <c r="Q79" s="6"/>
      <c r="R79" s="6"/>
      <c r="S79" s="6"/>
      <c r="T79" s="6"/>
      <c r="U79" s="6"/>
      <c r="V79" s="6"/>
      <c r="W79" s="6"/>
      <c r="X79" s="6"/>
      <c r="Y79" s="6"/>
      <c r="Z79" s="6"/>
      <c r="AA79" s="6"/>
      <c r="AB79" s="6"/>
      <c r="AC79" s="6"/>
      <c r="AD79" s="6"/>
      <c r="AE79" s="6"/>
      <c r="AF79" s="6"/>
      <c r="AG79" s="6"/>
      <c r="AH79" s="136"/>
      <c r="AI79" s="136"/>
      <c r="AJ79" s="136"/>
      <c r="AK79" s="136"/>
      <c r="AL79" s="136"/>
      <c r="AM79" s="136"/>
      <c r="AN79" s="136"/>
      <c r="AO79" s="136"/>
      <c r="AP79" s="136"/>
      <c r="AQ79" s="136"/>
      <c r="AR79" s="136"/>
      <c r="AS79" s="136"/>
      <c r="AT79" s="136"/>
      <c r="AU79" s="136"/>
      <c r="AV79" s="136"/>
      <c r="AW79" s="136"/>
      <c r="AX79" s="136"/>
      <c r="AY79" s="136"/>
      <c r="AZ79" s="136"/>
      <c r="BA79" s="136"/>
      <c r="BB79" s="136"/>
      <c r="BC79" s="136"/>
      <c r="BD79" s="136"/>
      <c r="BE79" s="136"/>
      <c r="BF79" s="136"/>
      <c r="BG79" s="136"/>
      <c r="BH79" s="136"/>
      <c r="BI79" s="136"/>
      <c r="BJ79" s="136"/>
      <c r="BK79" s="136"/>
      <c r="BL79" s="136"/>
      <c r="BM79" s="136"/>
      <c r="BN79" s="136"/>
      <c r="BO79" s="136"/>
      <c r="BP79" s="136"/>
      <c r="BQ79" s="136"/>
      <c r="BR79" s="136"/>
      <c r="BS79" s="136"/>
      <c r="BT79" s="136"/>
      <c r="BU79" s="136"/>
      <c r="BV79" s="136"/>
      <c r="BW79" s="136"/>
      <c r="BX79" s="136"/>
      <c r="BY79" s="136"/>
      <c r="BZ79" s="136"/>
      <c r="CA79" s="136"/>
      <c r="CB79" s="136"/>
      <c r="CC79" s="136"/>
      <c r="CD79" s="136"/>
      <c r="CE79" s="136"/>
      <c r="CF79" s="136"/>
      <c r="CG79" s="136"/>
      <c r="CH79" s="136"/>
      <c r="CI79" s="136"/>
      <c r="CJ79" s="136"/>
      <c r="CK79" s="136"/>
      <c r="CL79" s="136"/>
      <c r="CM79" s="136"/>
      <c r="CN79" s="136"/>
      <c r="CO79" s="136"/>
      <c r="CP79" s="136"/>
      <c r="CQ79" s="136"/>
      <c r="CR79" s="136"/>
      <c r="CS79" s="136"/>
      <c r="CT79" s="136"/>
      <c r="CU79" s="136"/>
      <c r="CV79" s="136"/>
      <c r="CW79" s="136"/>
      <c r="CX79" s="136"/>
      <c r="CY79" s="136"/>
      <c r="CZ79" s="136"/>
      <c r="DA79" s="136"/>
      <c r="DB79" s="136"/>
      <c r="DC79" s="136"/>
      <c r="DD79" s="136"/>
      <c r="DE79" s="136"/>
      <c r="DF79" s="136"/>
      <c r="DG79" s="136"/>
      <c r="DH79" s="136"/>
      <c r="DI79" s="136"/>
      <c r="DJ79" s="136"/>
      <c r="DK79" s="136"/>
      <c r="DL79" s="136"/>
      <c r="DM79" s="136"/>
      <c r="DN79" s="136"/>
      <c r="DO79" s="136"/>
      <c r="DP79" s="136"/>
      <c r="DQ79" s="136"/>
      <c r="DR79" s="136"/>
      <c r="DS79" s="136"/>
      <c r="DT79" s="136"/>
      <c r="DU79" s="136"/>
      <c r="DV79" s="136"/>
      <c r="DW79" s="136"/>
      <c r="DX79" s="136"/>
      <c r="DY79" s="136"/>
      <c r="DZ79" s="136"/>
      <c r="EA79" s="136"/>
      <c r="EB79" s="136"/>
      <c r="EC79" s="136"/>
      <c r="ED79" s="136"/>
      <c r="EE79" s="136"/>
      <c r="EF79" s="136"/>
      <c r="EG79" s="136"/>
      <c r="EH79" s="136"/>
      <c r="EI79" s="136"/>
      <c r="EJ79" s="136"/>
      <c r="EK79" s="136"/>
      <c r="EL79" s="136"/>
      <c r="EM79" s="136"/>
      <c r="EN79" s="136"/>
      <c r="EO79" s="136"/>
      <c r="EP79" s="136"/>
      <c r="EQ79" s="136"/>
      <c r="ER79" s="136"/>
      <c r="ES79" s="136"/>
      <c r="ET79" s="136"/>
      <c r="EU79" s="136"/>
      <c r="EV79" s="136"/>
      <c r="EW79" s="136"/>
      <c r="EX79" s="136"/>
      <c r="EY79" s="136"/>
      <c r="EZ79" s="136"/>
      <c r="FA79" s="136"/>
      <c r="FB79" s="136"/>
      <c r="FC79" s="136"/>
      <c r="FD79" s="136"/>
      <c r="FE79" s="136"/>
      <c r="FF79" s="136"/>
      <c r="FG79" s="136"/>
      <c r="FH79" s="136"/>
      <c r="FI79" s="24"/>
      <c r="FJ79" s="24"/>
      <c r="FK79" s="24"/>
      <c r="FL79" s="24"/>
      <c r="FM79" s="24"/>
    </row>
    <row r="80" spans="1:169" s="22" customFormat="1">
      <c r="A80" s="3" t="s">
        <v>119</v>
      </c>
      <c r="B80" s="20" t="s">
        <v>162</v>
      </c>
      <c r="C80" s="21" t="s">
        <v>155</v>
      </c>
      <c r="D80" s="3">
        <v>2022</v>
      </c>
      <c r="E80" s="3" t="s">
        <v>87</v>
      </c>
      <c r="F80" s="134">
        <f t="shared" si="4"/>
        <v>4.7885934273964841</v>
      </c>
      <c r="G80" s="6">
        <v>8</v>
      </c>
      <c r="H80" s="6">
        <v>4</v>
      </c>
      <c r="I80" s="6">
        <v>3</v>
      </c>
      <c r="J80" s="6">
        <v>3</v>
      </c>
      <c r="K80" s="6">
        <v>4</v>
      </c>
      <c r="L80" s="6">
        <v>6</v>
      </c>
      <c r="M80" s="6">
        <v>5</v>
      </c>
      <c r="N80" s="6">
        <v>8</v>
      </c>
      <c r="O80" s="6"/>
      <c r="P80" s="6"/>
      <c r="Q80" s="6"/>
      <c r="R80" s="6"/>
      <c r="S80" s="6"/>
      <c r="T80" s="6"/>
      <c r="U80" s="6"/>
      <c r="V80" s="6"/>
      <c r="W80" s="6"/>
      <c r="X80" s="6"/>
      <c r="Y80" s="6"/>
      <c r="Z80" s="6"/>
      <c r="AA80" s="6"/>
      <c r="AB80" s="6"/>
      <c r="AC80" s="6"/>
      <c r="AD80" s="6"/>
      <c r="AE80" s="6"/>
      <c r="AF80" s="6"/>
      <c r="AG80" s="6"/>
      <c r="AH80" s="136"/>
      <c r="AI80" s="136"/>
      <c r="AJ80" s="136"/>
      <c r="AK80" s="136"/>
      <c r="AL80" s="136"/>
      <c r="AM80" s="136"/>
      <c r="AN80" s="136"/>
      <c r="AO80" s="136"/>
      <c r="AP80" s="136"/>
      <c r="AQ80" s="136"/>
      <c r="AR80" s="136"/>
      <c r="AS80" s="136"/>
      <c r="AT80" s="136"/>
      <c r="AU80" s="136"/>
      <c r="AV80" s="136"/>
      <c r="AW80" s="136"/>
      <c r="AX80" s="136"/>
      <c r="AY80" s="136"/>
      <c r="AZ80" s="136"/>
      <c r="BA80" s="136"/>
      <c r="BB80" s="136"/>
      <c r="BC80" s="136"/>
      <c r="BD80" s="136"/>
      <c r="BE80" s="136"/>
      <c r="BF80" s="136"/>
      <c r="BG80" s="136"/>
      <c r="BH80" s="136"/>
      <c r="BI80" s="136"/>
      <c r="BJ80" s="136"/>
      <c r="BK80" s="136"/>
      <c r="BL80" s="136"/>
      <c r="BM80" s="136"/>
      <c r="BN80" s="136"/>
      <c r="BO80" s="136"/>
      <c r="BP80" s="136"/>
      <c r="BQ80" s="136"/>
      <c r="BR80" s="136"/>
      <c r="BS80" s="136"/>
      <c r="BT80" s="136"/>
      <c r="BU80" s="136"/>
      <c r="BV80" s="136"/>
      <c r="BW80" s="136"/>
      <c r="BX80" s="136"/>
      <c r="BY80" s="136"/>
      <c r="BZ80" s="136"/>
      <c r="CA80" s="136"/>
      <c r="CB80" s="136"/>
      <c r="CC80" s="136"/>
      <c r="CD80" s="136"/>
      <c r="CE80" s="136"/>
      <c r="CF80" s="136"/>
      <c r="CG80" s="136"/>
      <c r="CH80" s="136"/>
      <c r="CI80" s="136"/>
      <c r="CJ80" s="136"/>
      <c r="CK80" s="136"/>
      <c r="CL80" s="136"/>
      <c r="CM80" s="136"/>
      <c r="CN80" s="136"/>
      <c r="CO80" s="136"/>
      <c r="CP80" s="136"/>
      <c r="CQ80" s="136"/>
      <c r="CR80" s="136"/>
      <c r="CS80" s="136"/>
      <c r="CT80" s="136"/>
      <c r="CU80" s="136"/>
      <c r="CV80" s="136"/>
      <c r="CW80" s="136"/>
      <c r="CX80" s="136"/>
      <c r="CY80" s="136"/>
      <c r="CZ80" s="136"/>
      <c r="DA80" s="136"/>
      <c r="DB80" s="136"/>
      <c r="DC80" s="136"/>
      <c r="DD80" s="136"/>
      <c r="DE80" s="136"/>
      <c r="DF80" s="136"/>
      <c r="DG80" s="136"/>
      <c r="DH80" s="136"/>
      <c r="DI80" s="136"/>
      <c r="DJ80" s="136"/>
      <c r="DK80" s="136"/>
      <c r="DL80" s="136"/>
      <c r="DM80" s="136"/>
      <c r="DN80" s="136"/>
      <c r="DO80" s="136"/>
      <c r="DP80" s="136"/>
      <c r="DQ80" s="136"/>
      <c r="DR80" s="136"/>
      <c r="DS80" s="136"/>
      <c r="DT80" s="136"/>
      <c r="DU80" s="136"/>
      <c r="DV80" s="136"/>
      <c r="DW80" s="136"/>
      <c r="DX80" s="136"/>
      <c r="DY80" s="136"/>
      <c r="DZ80" s="136"/>
      <c r="EA80" s="136"/>
      <c r="EB80" s="136"/>
      <c r="EC80" s="136"/>
      <c r="ED80" s="136"/>
      <c r="EE80" s="136"/>
      <c r="EF80" s="136"/>
      <c r="EG80" s="136"/>
      <c r="EH80" s="136"/>
      <c r="EI80" s="136"/>
      <c r="EJ80" s="136"/>
      <c r="EK80" s="136"/>
      <c r="EL80" s="136"/>
      <c r="EM80" s="136"/>
      <c r="EN80" s="136"/>
      <c r="EO80" s="136"/>
      <c r="EP80" s="136"/>
      <c r="EQ80" s="136"/>
      <c r="ER80" s="136"/>
      <c r="ES80" s="136"/>
      <c r="ET80" s="136"/>
      <c r="EU80" s="136"/>
      <c r="EV80" s="136"/>
      <c r="EW80" s="136"/>
      <c r="EX80" s="136"/>
      <c r="EY80" s="136"/>
      <c r="EZ80" s="136"/>
      <c r="FA80" s="136"/>
      <c r="FB80" s="136"/>
      <c r="FC80" s="136"/>
      <c r="FD80" s="136"/>
      <c r="FE80" s="136"/>
      <c r="FF80" s="136"/>
      <c r="FG80" s="136"/>
      <c r="FH80" s="136"/>
      <c r="FI80" s="24"/>
      <c r="FJ80" s="24"/>
      <c r="FK80" s="24"/>
      <c r="FL80" s="24"/>
      <c r="FM80" s="24"/>
    </row>
    <row r="81" spans="1:169" s="22" customFormat="1">
      <c r="A81" s="3" t="s">
        <v>119</v>
      </c>
      <c r="B81" s="23" t="s">
        <v>156</v>
      </c>
      <c r="C81" s="21" t="s">
        <v>155</v>
      </c>
      <c r="D81" s="3">
        <v>2022</v>
      </c>
      <c r="E81" s="3" t="s">
        <v>87</v>
      </c>
      <c r="F81" s="134">
        <f t="shared" si="4"/>
        <v>2.4928828716784346</v>
      </c>
      <c r="G81" s="6">
        <v>5</v>
      </c>
      <c r="H81" s="6">
        <v>5</v>
      </c>
      <c r="I81" s="6">
        <v>4</v>
      </c>
      <c r="J81" s="6">
        <v>6</v>
      </c>
      <c r="K81" s="6">
        <v>4</v>
      </c>
      <c r="L81" s="6">
        <v>0.1</v>
      </c>
      <c r="M81" s="6"/>
      <c r="N81" s="6"/>
      <c r="O81" s="6"/>
      <c r="P81" s="6"/>
      <c r="Q81" s="6"/>
      <c r="R81" s="6"/>
      <c r="S81" s="6"/>
      <c r="T81" s="6"/>
      <c r="U81" s="6"/>
      <c r="V81" s="6"/>
      <c r="W81" s="6"/>
      <c r="X81" s="6"/>
      <c r="Y81" s="6"/>
      <c r="Z81" s="6"/>
      <c r="AA81" s="6"/>
      <c r="AB81" s="6"/>
      <c r="AC81" s="6"/>
      <c r="AD81" s="6"/>
      <c r="AE81" s="6"/>
      <c r="AF81" s="6"/>
      <c r="AG81" s="6"/>
      <c r="AH81" s="136"/>
      <c r="AI81" s="136"/>
      <c r="AJ81" s="136"/>
      <c r="AK81" s="136"/>
      <c r="AL81" s="136"/>
      <c r="AM81" s="136"/>
      <c r="AN81" s="136"/>
      <c r="AO81" s="136"/>
      <c r="AP81" s="136"/>
      <c r="AQ81" s="136"/>
      <c r="AR81" s="136"/>
      <c r="AS81" s="136"/>
      <c r="AT81" s="136"/>
      <c r="AU81" s="136"/>
      <c r="AV81" s="136"/>
      <c r="AW81" s="136"/>
      <c r="AX81" s="136"/>
      <c r="AY81" s="136"/>
      <c r="AZ81" s="136"/>
      <c r="BA81" s="136"/>
      <c r="BB81" s="136"/>
      <c r="BC81" s="136"/>
      <c r="BD81" s="136"/>
      <c r="BE81" s="136"/>
      <c r="BF81" s="136"/>
      <c r="BG81" s="136"/>
      <c r="BH81" s="136"/>
      <c r="BI81" s="136"/>
      <c r="BJ81" s="136"/>
      <c r="BK81" s="136"/>
      <c r="BL81" s="136"/>
      <c r="BM81" s="136"/>
      <c r="BN81" s="136"/>
      <c r="BO81" s="136"/>
      <c r="BP81" s="136"/>
      <c r="BQ81" s="136"/>
      <c r="BR81" s="136"/>
      <c r="BS81" s="136"/>
      <c r="BT81" s="136"/>
      <c r="BU81" s="136"/>
      <c r="BV81" s="136"/>
      <c r="BW81" s="136"/>
      <c r="BX81" s="136"/>
      <c r="BY81" s="136"/>
      <c r="BZ81" s="136"/>
      <c r="CA81" s="136"/>
      <c r="CB81" s="136"/>
      <c r="CC81" s="136"/>
      <c r="CD81" s="136"/>
      <c r="CE81" s="136"/>
      <c r="CF81" s="136"/>
      <c r="CG81" s="136"/>
      <c r="CH81" s="136"/>
      <c r="CI81" s="136"/>
      <c r="CJ81" s="136"/>
      <c r="CK81" s="136"/>
      <c r="CL81" s="136"/>
      <c r="CM81" s="136"/>
      <c r="CN81" s="136"/>
      <c r="CO81" s="136"/>
      <c r="CP81" s="136"/>
      <c r="CQ81" s="136"/>
      <c r="CR81" s="136"/>
      <c r="CS81" s="136"/>
      <c r="CT81" s="136"/>
      <c r="CU81" s="136"/>
      <c r="CV81" s="136"/>
      <c r="CW81" s="136"/>
      <c r="CX81" s="136"/>
      <c r="CY81" s="136"/>
      <c r="CZ81" s="136"/>
      <c r="DA81" s="136"/>
      <c r="DB81" s="136"/>
      <c r="DC81" s="136"/>
      <c r="DD81" s="136"/>
      <c r="DE81" s="136"/>
      <c r="DF81" s="136"/>
      <c r="DG81" s="136"/>
      <c r="DH81" s="136"/>
      <c r="DI81" s="136"/>
      <c r="DJ81" s="136"/>
      <c r="DK81" s="136"/>
      <c r="DL81" s="136"/>
      <c r="DM81" s="136"/>
      <c r="DN81" s="136"/>
      <c r="DO81" s="136"/>
      <c r="DP81" s="136"/>
      <c r="DQ81" s="136"/>
      <c r="DR81" s="136"/>
      <c r="DS81" s="136"/>
      <c r="DT81" s="136"/>
      <c r="DU81" s="136"/>
      <c r="DV81" s="136"/>
      <c r="DW81" s="136"/>
      <c r="DX81" s="136"/>
      <c r="DY81" s="136"/>
      <c r="DZ81" s="136"/>
      <c r="EA81" s="136"/>
      <c r="EB81" s="136"/>
      <c r="EC81" s="136"/>
      <c r="ED81" s="136"/>
      <c r="EE81" s="136"/>
      <c r="EF81" s="136"/>
      <c r="EG81" s="136"/>
      <c r="EH81" s="136"/>
      <c r="EI81" s="136"/>
      <c r="EJ81" s="136"/>
      <c r="EK81" s="136"/>
      <c r="EL81" s="136"/>
      <c r="EM81" s="136"/>
      <c r="EN81" s="136"/>
      <c r="EO81" s="136"/>
      <c r="EP81" s="136"/>
      <c r="EQ81" s="136"/>
      <c r="ER81" s="136"/>
      <c r="ES81" s="136"/>
      <c r="ET81" s="136"/>
      <c r="EU81" s="136"/>
      <c r="EV81" s="136"/>
      <c r="EW81" s="136"/>
      <c r="EX81" s="136"/>
      <c r="EY81" s="136"/>
      <c r="EZ81" s="136"/>
      <c r="FA81" s="136"/>
      <c r="FB81" s="136"/>
      <c r="FC81" s="136"/>
      <c r="FD81" s="136"/>
      <c r="FE81" s="136"/>
      <c r="FF81" s="136"/>
      <c r="FG81" s="136"/>
      <c r="FH81" s="136"/>
      <c r="FI81" s="24"/>
      <c r="FJ81" s="24"/>
      <c r="FK81" s="24"/>
      <c r="FL81" s="24"/>
      <c r="FM81" s="24"/>
    </row>
    <row r="82" spans="1:169" s="22" customFormat="1">
      <c r="A82" s="3" t="s">
        <v>119</v>
      </c>
      <c r="B82" s="23" t="s">
        <v>161</v>
      </c>
      <c r="C82" s="21" t="s">
        <v>155</v>
      </c>
      <c r="D82" s="3">
        <v>2023</v>
      </c>
      <c r="E82" s="3" t="s">
        <v>117</v>
      </c>
      <c r="F82" s="134">
        <f t="shared" si="4"/>
        <v>4.8202845283504603</v>
      </c>
      <c r="G82" s="6">
        <v>7</v>
      </c>
      <c r="H82" s="6">
        <v>4</v>
      </c>
      <c r="I82" s="6">
        <v>4</v>
      </c>
      <c r="J82" s="6" t="s">
        <v>153</v>
      </c>
      <c r="K82" s="6"/>
      <c r="L82" s="6"/>
      <c r="M82" s="6"/>
      <c r="N82" s="6"/>
      <c r="O82" s="6"/>
      <c r="P82" s="6"/>
      <c r="Q82" s="6"/>
      <c r="R82" s="6"/>
      <c r="S82" s="6"/>
      <c r="T82" s="6"/>
      <c r="U82" s="6"/>
      <c r="V82" s="6"/>
      <c r="W82" s="6"/>
      <c r="X82" s="6"/>
      <c r="Y82" s="6"/>
      <c r="Z82" s="6"/>
      <c r="AA82" s="6"/>
      <c r="AB82" s="6"/>
      <c r="AC82" s="6"/>
      <c r="AD82" s="6"/>
      <c r="AE82" s="6"/>
      <c r="AF82" s="6"/>
      <c r="AG82" s="6"/>
      <c r="AH82" s="136"/>
      <c r="AI82" s="136"/>
      <c r="AJ82" s="136"/>
      <c r="AK82" s="136"/>
      <c r="AL82" s="136"/>
      <c r="AM82" s="136"/>
      <c r="AN82" s="136"/>
      <c r="AO82" s="136"/>
      <c r="AP82" s="136"/>
      <c r="AQ82" s="136"/>
      <c r="AR82" s="136"/>
      <c r="AS82" s="136"/>
      <c r="AT82" s="136"/>
      <c r="AU82" s="136"/>
      <c r="AV82" s="136"/>
      <c r="AW82" s="136"/>
      <c r="AX82" s="136"/>
      <c r="AY82" s="136"/>
      <c r="AZ82" s="136"/>
      <c r="BA82" s="136"/>
      <c r="BB82" s="136"/>
      <c r="BC82" s="136"/>
      <c r="BD82" s="136"/>
      <c r="BE82" s="136"/>
      <c r="BF82" s="136"/>
      <c r="BG82" s="136"/>
      <c r="BH82" s="136"/>
      <c r="BI82" s="136"/>
      <c r="BJ82" s="136"/>
      <c r="BK82" s="136"/>
      <c r="BL82" s="136"/>
      <c r="BM82" s="136"/>
      <c r="BN82" s="136"/>
      <c r="BO82" s="136"/>
      <c r="BP82" s="136"/>
      <c r="BQ82" s="136"/>
      <c r="BR82" s="136"/>
      <c r="BS82" s="136"/>
      <c r="BT82" s="136"/>
      <c r="BU82" s="136"/>
      <c r="BV82" s="136"/>
      <c r="BW82" s="136"/>
      <c r="BX82" s="136"/>
      <c r="BY82" s="136"/>
      <c r="BZ82" s="136"/>
      <c r="CA82" s="136"/>
      <c r="CB82" s="136"/>
      <c r="CC82" s="136"/>
      <c r="CD82" s="136"/>
      <c r="CE82" s="136"/>
      <c r="CF82" s="136"/>
      <c r="CG82" s="136"/>
      <c r="CH82" s="136"/>
      <c r="CI82" s="136"/>
      <c r="CJ82" s="136"/>
      <c r="CK82" s="136"/>
      <c r="CL82" s="136"/>
      <c r="CM82" s="136"/>
      <c r="CN82" s="136"/>
      <c r="CO82" s="136"/>
      <c r="CP82" s="136"/>
      <c r="CQ82" s="136"/>
      <c r="CR82" s="136"/>
      <c r="CS82" s="136"/>
      <c r="CT82" s="136"/>
      <c r="CU82" s="136"/>
      <c r="CV82" s="136"/>
      <c r="CW82" s="136"/>
      <c r="CX82" s="136"/>
      <c r="CY82" s="136"/>
      <c r="CZ82" s="136"/>
      <c r="DA82" s="136"/>
      <c r="DB82" s="136"/>
      <c r="DC82" s="136"/>
      <c r="DD82" s="136"/>
      <c r="DE82" s="136"/>
      <c r="DF82" s="136"/>
      <c r="DG82" s="136"/>
      <c r="DH82" s="136"/>
      <c r="DI82" s="136"/>
      <c r="DJ82" s="136"/>
      <c r="DK82" s="136"/>
      <c r="DL82" s="136"/>
      <c r="DM82" s="136"/>
      <c r="DN82" s="136"/>
      <c r="DO82" s="136"/>
      <c r="DP82" s="136"/>
      <c r="DQ82" s="136"/>
      <c r="DR82" s="136"/>
      <c r="DS82" s="136"/>
      <c r="DT82" s="136"/>
      <c r="DU82" s="136"/>
      <c r="DV82" s="136"/>
      <c r="DW82" s="136"/>
      <c r="DX82" s="136"/>
      <c r="DY82" s="136"/>
      <c r="DZ82" s="136"/>
      <c r="EA82" s="136"/>
      <c r="EB82" s="136"/>
      <c r="EC82" s="136"/>
      <c r="ED82" s="136"/>
      <c r="EE82" s="136"/>
      <c r="EF82" s="136"/>
      <c r="EG82" s="136"/>
      <c r="EH82" s="136"/>
      <c r="EI82" s="136"/>
      <c r="EJ82" s="136"/>
      <c r="EK82" s="136"/>
      <c r="EL82" s="136"/>
      <c r="EM82" s="136"/>
      <c r="EN82" s="136"/>
      <c r="EO82" s="136"/>
      <c r="EP82" s="136"/>
      <c r="EQ82" s="136"/>
      <c r="ER82" s="136"/>
      <c r="ES82" s="136"/>
      <c r="ET82" s="136"/>
      <c r="EU82" s="136"/>
      <c r="EV82" s="136"/>
      <c r="EW82" s="136"/>
      <c r="EX82" s="136"/>
      <c r="EY82" s="136"/>
      <c r="EZ82" s="136"/>
      <c r="FA82" s="136"/>
      <c r="FB82" s="136"/>
      <c r="FC82" s="136"/>
      <c r="FD82" s="136"/>
      <c r="FE82" s="136"/>
      <c r="FF82" s="136"/>
      <c r="FG82" s="136"/>
      <c r="FH82" s="136"/>
      <c r="FI82" s="24"/>
      <c r="FJ82" s="24"/>
      <c r="FK82" s="24"/>
      <c r="FL82" s="24"/>
      <c r="FM82" s="24"/>
    </row>
    <row r="83" spans="1:169" s="22" customFormat="1">
      <c r="A83" s="3" t="s">
        <v>119</v>
      </c>
      <c r="B83" s="23" t="s">
        <v>157</v>
      </c>
      <c r="C83" s="21" t="s">
        <v>155</v>
      </c>
      <c r="D83" s="3">
        <v>2022</v>
      </c>
      <c r="E83" s="3" t="s">
        <v>117</v>
      </c>
      <c r="F83" s="134">
        <f t="shared" si="4"/>
        <v>3.8277102823932254</v>
      </c>
      <c r="G83" s="6">
        <v>4</v>
      </c>
      <c r="H83" s="6">
        <v>3</v>
      </c>
      <c r="I83" s="6">
        <v>4</v>
      </c>
      <c r="J83" s="6">
        <v>2</v>
      </c>
      <c r="K83" s="6">
        <v>6</v>
      </c>
      <c r="L83" s="6">
        <v>4</v>
      </c>
      <c r="M83" s="6">
        <v>5</v>
      </c>
      <c r="N83" s="6">
        <v>4</v>
      </c>
      <c r="O83" s="6"/>
      <c r="P83" s="6"/>
      <c r="Q83" s="6"/>
      <c r="R83" s="6"/>
      <c r="S83" s="6"/>
      <c r="T83" s="6"/>
      <c r="U83" s="6"/>
      <c r="V83" s="6"/>
      <c r="W83" s="6"/>
      <c r="X83" s="6"/>
      <c r="Y83" s="6"/>
      <c r="Z83" s="6"/>
      <c r="AA83" s="6"/>
      <c r="AB83" s="6"/>
      <c r="AC83" s="6"/>
      <c r="AD83" s="6"/>
      <c r="AE83" s="6"/>
      <c r="AF83" s="6"/>
      <c r="AG83" s="6"/>
      <c r="AH83" s="136"/>
      <c r="AI83" s="136"/>
      <c r="AJ83" s="136"/>
      <c r="AK83" s="136"/>
      <c r="AL83" s="136"/>
      <c r="AM83" s="136"/>
      <c r="AN83" s="136"/>
      <c r="AO83" s="136"/>
      <c r="AP83" s="136"/>
      <c r="AQ83" s="136"/>
      <c r="AR83" s="136"/>
      <c r="AS83" s="136"/>
      <c r="AT83" s="136"/>
      <c r="AU83" s="136"/>
      <c r="AV83" s="136"/>
      <c r="AW83" s="136"/>
      <c r="AX83" s="136"/>
      <c r="AY83" s="136"/>
      <c r="AZ83" s="136"/>
      <c r="BA83" s="136"/>
      <c r="BB83" s="136"/>
      <c r="BC83" s="136"/>
      <c r="BD83" s="136"/>
      <c r="BE83" s="136"/>
      <c r="BF83" s="136"/>
      <c r="BG83" s="136"/>
      <c r="BH83" s="136"/>
      <c r="BI83" s="136"/>
      <c r="BJ83" s="136"/>
      <c r="BK83" s="136"/>
      <c r="BL83" s="136"/>
      <c r="BM83" s="136"/>
      <c r="BN83" s="136"/>
      <c r="BO83" s="136"/>
      <c r="BP83" s="136"/>
      <c r="BQ83" s="136"/>
      <c r="BR83" s="136"/>
      <c r="BS83" s="136"/>
      <c r="BT83" s="136"/>
      <c r="BU83" s="136"/>
      <c r="BV83" s="136"/>
      <c r="BW83" s="136"/>
      <c r="BX83" s="136"/>
      <c r="BY83" s="136"/>
      <c r="BZ83" s="136"/>
      <c r="CA83" s="136"/>
      <c r="CB83" s="136"/>
      <c r="CC83" s="136"/>
      <c r="CD83" s="136"/>
      <c r="CE83" s="136"/>
      <c r="CF83" s="136"/>
      <c r="CG83" s="136"/>
      <c r="CH83" s="136"/>
      <c r="CI83" s="136"/>
      <c r="CJ83" s="136"/>
      <c r="CK83" s="136"/>
      <c r="CL83" s="136"/>
      <c r="CM83" s="136"/>
      <c r="CN83" s="136"/>
      <c r="CO83" s="136"/>
      <c r="CP83" s="136"/>
      <c r="CQ83" s="136"/>
      <c r="CR83" s="136"/>
      <c r="CS83" s="136"/>
      <c r="CT83" s="136"/>
      <c r="CU83" s="136"/>
      <c r="CV83" s="136"/>
      <c r="CW83" s="136"/>
      <c r="CX83" s="136"/>
      <c r="CY83" s="136"/>
      <c r="CZ83" s="136"/>
      <c r="DA83" s="136"/>
      <c r="DB83" s="136"/>
      <c r="DC83" s="136"/>
      <c r="DD83" s="136"/>
      <c r="DE83" s="136"/>
      <c r="DF83" s="136"/>
      <c r="DG83" s="136"/>
      <c r="DH83" s="136"/>
      <c r="DI83" s="136"/>
      <c r="DJ83" s="136"/>
      <c r="DK83" s="136"/>
      <c r="DL83" s="136"/>
      <c r="DM83" s="136"/>
      <c r="DN83" s="136"/>
      <c r="DO83" s="136"/>
      <c r="DP83" s="136"/>
      <c r="DQ83" s="136"/>
      <c r="DR83" s="136"/>
      <c r="DS83" s="136"/>
      <c r="DT83" s="136"/>
      <c r="DU83" s="136"/>
      <c r="DV83" s="136"/>
      <c r="DW83" s="136"/>
      <c r="DX83" s="136"/>
      <c r="DY83" s="136"/>
      <c r="DZ83" s="136"/>
      <c r="EA83" s="136"/>
      <c r="EB83" s="136"/>
      <c r="EC83" s="136"/>
      <c r="ED83" s="136"/>
      <c r="EE83" s="136"/>
      <c r="EF83" s="136"/>
      <c r="EG83" s="136"/>
      <c r="EH83" s="136"/>
      <c r="EI83" s="136"/>
      <c r="EJ83" s="136"/>
      <c r="EK83" s="136"/>
      <c r="EL83" s="136"/>
      <c r="EM83" s="136"/>
      <c r="EN83" s="136"/>
      <c r="EO83" s="136"/>
      <c r="EP83" s="136"/>
      <c r="EQ83" s="136"/>
      <c r="ER83" s="136"/>
      <c r="ES83" s="136"/>
      <c r="ET83" s="136"/>
      <c r="EU83" s="136"/>
      <c r="EV83" s="136"/>
      <c r="EW83" s="136"/>
      <c r="EX83" s="136"/>
      <c r="EY83" s="136"/>
      <c r="EZ83" s="136"/>
      <c r="FA83" s="136"/>
      <c r="FB83" s="136"/>
      <c r="FC83" s="136"/>
      <c r="FD83" s="136"/>
      <c r="FE83" s="136"/>
      <c r="FF83" s="136"/>
      <c r="FG83" s="136"/>
      <c r="FH83" s="136"/>
      <c r="FI83" s="24"/>
      <c r="FJ83" s="24"/>
      <c r="FK83" s="24"/>
      <c r="FL83" s="24"/>
      <c r="FM83" s="24"/>
    </row>
    <row r="84" spans="1:169" s="22" customFormat="1">
      <c r="A84" s="3" t="s">
        <v>119</v>
      </c>
      <c r="B84" s="20" t="s">
        <v>154</v>
      </c>
      <c r="C84" s="21" t="s">
        <v>155</v>
      </c>
      <c r="D84" s="3">
        <v>2021</v>
      </c>
      <c r="E84" s="3" t="s">
        <v>117</v>
      </c>
      <c r="F84" s="134">
        <f t="shared" si="4"/>
        <v>0.63245553203367588</v>
      </c>
      <c r="G84" s="6">
        <v>4</v>
      </c>
      <c r="H84" s="6">
        <v>0.1</v>
      </c>
      <c r="I84" s="6"/>
      <c r="J84" s="6"/>
      <c r="K84" s="6"/>
      <c r="L84" s="6"/>
      <c r="M84" s="6"/>
      <c r="N84" s="6"/>
      <c r="O84" s="6"/>
      <c r="P84" s="6"/>
      <c r="Q84" s="6"/>
      <c r="R84" s="6"/>
      <c r="S84" s="6"/>
      <c r="T84" s="6"/>
      <c r="U84" s="6"/>
      <c r="V84" s="6"/>
      <c r="W84" s="6"/>
      <c r="X84" s="6"/>
      <c r="Y84" s="6"/>
      <c r="Z84" s="6"/>
      <c r="AA84" s="6"/>
      <c r="AB84" s="6"/>
      <c r="AC84" s="6"/>
      <c r="AD84" s="6"/>
      <c r="AE84" s="6"/>
      <c r="AF84" s="6"/>
      <c r="AG84" s="6"/>
      <c r="AH84" s="136"/>
      <c r="AI84" s="136"/>
      <c r="AJ84" s="136"/>
      <c r="AK84" s="136"/>
      <c r="AL84" s="136"/>
      <c r="AM84" s="136"/>
      <c r="AN84" s="136"/>
      <c r="AO84" s="136"/>
      <c r="AP84" s="136"/>
      <c r="AQ84" s="136"/>
      <c r="AR84" s="136"/>
      <c r="AS84" s="136"/>
      <c r="AT84" s="136"/>
      <c r="AU84" s="136"/>
      <c r="AV84" s="136"/>
      <c r="AW84" s="136"/>
      <c r="AX84" s="136"/>
      <c r="AY84" s="136"/>
      <c r="AZ84" s="136"/>
      <c r="BA84" s="136"/>
      <c r="BB84" s="136"/>
      <c r="BC84" s="136"/>
      <c r="BD84" s="136"/>
      <c r="BE84" s="136"/>
      <c r="BF84" s="136"/>
      <c r="BG84" s="136"/>
      <c r="BH84" s="136"/>
      <c r="BI84" s="136"/>
      <c r="BJ84" s="136"/>
      <c r="BK84" s="136"/>
      <c r="BL84" s="136"/>
      <c r="BM84" s="136"/>
      <c r="BN84" s="136"/>
      <c r="BO84" s="136"/>
      <c r="BP84" s="136"/>
      <c r="BQ84" s="136"/>
      <c r="BR84" s="136"/>
      <c r="BS84" s="136"/>
      <c r="BT84" s="136"/>
      <c r="BU84" s="136"/>
      <c r="BV84" s="136"/>
      <c r="BW84" s="136"/>
      <c r="BX84" s="136"/>
      <c r="BY84" s="136"/>
      <c r="BZ84" s="136"/>
      <c r="CA84" s="136"/>
      <c r="CB84" s="136"/>
      <c r="CC84" s="136"/>
      <c r="CD84" s="136"/>
      <c r="CE84" s="136"/>
      <c r="CF84" s="136"/>
      <c r="CG84" s="136"/>
      <c r="CH84" s="136"/>
      <c r="CI84" s="136"/>
      <c r="CJ84" s="136"/>
      <c r="CK84" s="136"/>
      <c r="CL84" s="136"/>
      <c r="CM84" s="136"/>
      <c r="CN84" s="136"/>
      <c r="CO84" s="136"/>
      <c r="CP84" s="136"/>
      <c r="CQ84" s="136"/>
      <c r="CR84" s="136"/>
      <c r="CS84" s="136"/>
      <c r="CT84" s="136"/>
      <c r="CU84" s="136"/>
      <c r="CV84" s="136"/>
      <c r="CW84" s="136"/>
      <c r="CX84" s="136"/>
      <c r="CY84" s="136"/>
      <c r="CZ84" s="136"/>
      <c r="DA84" s="136"/>
      <c r="DB84" s="136"/>
      <c r="DC84" s="136"/>
      <c r="DD84" s="136"/>
      <c r="DE84" s="136"/>
      <c r="DF84" s="136"/>
      <c r="DG84" s="136"/>
      <c r="DH84" s="136"/>
      <c r="DI84" s="136"/>
      <c r="DJ84" s="136"/>
      <c r="DK84" s="136"/>
      <c r="DL84" s="136"/>
      <c r="DM84" s="136"/>
      <c r="DN84" s="136"/>
      <c r="DO84" s="136"/>
      <c r="DP84" s="136"/>
      <c r="DQ84" s="136"/>
      <c r="DR84" s="136"/>
      <c r="DS84" s="136"/>
      <c r="DT84" s="136"/>
      <c r="DU84" s="136"/>
      <c r="DV84" s="136"/>
      <c r="DW84" s="136"/>
      <c r="DX84" s="136"/>
      <c r="DY84" s="136"/>
      <c r="DZ84" s="136"/>
      <c r="EA84" s="136"/>
      <c r="EB84" s="136"/>
      <c r="EC84" s="136"/>
      <c r="ED84" s="136"/>
      <c r="EE84" s="136"/>
      <c r="EF84" s="136"/>
      <c r="EG84" s="136"/>
      <c r="EH84" s="136"/>
      <c r="EI84" s="136"/>
      <c r="EJ84" s="136"/>
      <c r="EK84" s="136"/>
      <c r="EL84" s="136"/>
      <c r="EM84" s="136"/>
      <c r="EN84" s="136"/>
      <c r="EO84" s="136"/>
      <c r="EP84" s="136"/>
      <c r="EQ84" s="136"/>
      <c r="ER84" s="136"/>
      <c r="ES84" s="136"/>
      <c r="ET84" s="136"/>
      <c r="EU84" s="136"/>
      <c r="EV84" s="136"/>
      <c r="EW84" s="136"/>
      <c r="EX84" s="136"/>
      <c r="EY84" s="136"/>
      <c r="EZ84" s="136"/>
      <c r="FA84" s="136"/>
      <c r="FB84" s="136"/>
      <c r="FC84" s="136"/>
      <c r="FD84" s="136"/>
      <c r="FE84" s="136"/>
      <c r="FF84" s="136"/>
      <c r="FG84" s="136"/>
      <c r="FH84" s="136"/>
      <c r="FI84" s="24"/>
      <c r="FJ84" s="24"/>
      <c r="FK84" s="24"/>
      <c r="FL84" s="24"/>
      <c r="FM84" s="24"/>
    </row>
    <row r="85" spans="1:169" s="22" customFormat="1">
      <c r="A85" s="3" t="s">
        <v>119</v>
      </c>
      <c r="B85" s="20" t="s">
        <v>158</v>
      </c>
      <c r="C85" s="21" t="s">
        <v>155</v>
      </c>
      <c r="D85" s="3">
        <v>2022</v>
      </c>
      <c r="E85" s="3" t="s">
        <v>159</v>
      </c>
      <c r="F85" s="134">
        <f t="shared" si="4"/>
        <v>4.4301690555927475</v>
      </c>
      <c r="G85" s="6">
        <v>6</v>
      </c>
      <c r="H85" s="6">
        <v>7</v>
      </c>
      <c r="I85" s="6">
        <v>6</v>
      </c>
      <c r="J85" s="6">
        <v>5</v>
      </c>
      <c r="K85" s="6">
        <v>3</v>
      </c>
      <c r="L85" s="6">
        <v>2</v>
      </c>
      <c r="M85" s="6"/>
      <c r="N85" s="6"/>
      <c r="O85" s="6"/>
      <c r="P85" s="6"/>
      <c r="Q85" s="6"/>
      <c r="R85" s="6"/>
      <c r="S85" s="6"/>
      <c r="T85" s="6"/>
      <c r="U85" s="6"/>
      <c r="V85" s="6"/>
      <c r="W85" s="6"/>
      <c r="X85" s="6"/>
      <c r="Y85" s="6"/>
      <c r="Z85" s="6"/>
      <c r="AA85" s="6"/>
      <c r="AB85" s="6"/>
      <c r="AC85" s="6"/>
      <c r="AD85" s="6"/>
      <c r="AE85" s="6"/>
      <c r="AF85" s="6"/>
      <c r="AG85" s="6"/>
      <c r="AH85" s="136"/>
      <c r="AI85" s="136"/>
      <c r="AJ85" s="136"/>
      <c r="AK85" s="136"/>
      <c r="AL85" s="136"/>
      <c r="AM85" s="136"/>
      <c r="AN85" s="136"/>
      <c r="AO85" s="136"/>
      <c r="AP85" s="136"/>
      <c r="AQ85" s="136"/>
      <c r="AR85" s="136"/>
      <c r="AS85" s="136"/>
      <c r="AT85" s="136"/>
      <c r="AU85" s="136"/>
      <c r="AV85" s="136"/>
      <c r="AW85" s="136"/>
      <c r="AX85" s="136"/>
      <c r="AY85" s="136"/>
      <c r="AZ85" s="136"/>
      <c r="BA85" s="136"/>
      <c r="BB85" s="136"/>
      <c r="BC85" s="136"/>
      <c r="BD85" s="136"/>
      <c r="BE85" s="136"/>
      <c r="BF85" s="136"/>
      <c r="BG85" s="136"/>
      <c r="BH85" s="136"/>
      <c r="BI85" s="136"/>
      <c r="BJ85" s="136"/>
      <c r="BK85" s="136"/>
      <c r="BL85" s="136"/>
      <c r="BM85" s="136"/>
      <c r="BN85" s="136"/>
      <c r="BO85" s="136"/>
      <c r="BP85" s="136"/>
      <c r="BQ85" s="136"/>
      <c r="BR85" s="136"/>
      <c r="BS85" s="136"/>
      <c r="BT85" s="136"/>
      <c r="BU85" s="136"/>
      <c r="BV85" s="136"/>
      <c r="BW85" s="136"/>
      <c r="BX85" s="136"/>
      <c r="BY85" s="136"/>
      <c r="BZ85" s="136"/>
      <c r="CA85" s="136"/>
      <c r="CB85" s="136"/>
      <c r="CC85" s="136"/>
      <c r="CD85" s="136"/>
      <c r="CE85" s="136"/>
      <c r="CF85" s="136"/>
      <c r="CG85" s="136"/>
      <c r="CH85" s="136"/>
      <c r="CI85" s="136"/>
      <c r="CJ85" s="136"/>
      <c r="CK85" s="136"/>
      <c r="CL85" s="136"/>
      <c r="CM85" s="136"/>
      <c r="CN85" s="136"/>
      <c r="CO85" s="136"/>
      <c r="CP85" s="136"/>
      <c r="CQ85" s="136"/>
      <c r="CR85" s="136"/>
      <c r="CS85" s="136"/>
      <c r="CT85" s="136"/>
      <c r="CU85" s="136"/>
      <c r="CV85" s="136"/>
      <c r="CW85" s="136"/>
      <c r="CX85" s="136"/>
      <c r="CY85" s="136"/>
      <c r="CZ85" s="136"/>
      <c r="DA85" s="136"/>
      <c r="DB85" s="136"/>
      <c r="DC85" s="136"/>
      <c r="DD85" s="136"/>
      <c r="DE85" s="136"/>
      <c r="DF85" s="136"/>
      <c r="DG85" s="136"/>
      <c r="DH85" s="136"/>
      <c r="DI85" s="136"/>
      <c r="DJ85" s="136"/>
      <c r="DK85" s="136"/>
      <c r="DL85" s="136"/>
      <c r="DM85" s="136"/>
      <c r="DN85" s="136"/>
      <c r="DO85" s="136"/>
      <c r="DP85" s="136"/>
      <c r="DQ85" s="136"/>
      <c r="DR85" s="136"/>
      <c r="DS85" s="136"/>
      <c r="DT85" s="136"/>
      <c r="DU85" s="136"/>
      <c r="DV85" s="136"/>
      <c r="DW85" s="136"/>
      <c r="DX85" s="136"/>
      <c r="DY85" s="136"/>
      <c r="DZ85" s="136"/>
      <c r="EA85" s="136"/>
      <c r="EB85" s="136"/>
      <c r="EC85" s="136"/>
      <c r="ED85" s="136"/>
      <c r="EE85" s="136"/>
      <c r="EF85" s="136"/>
      <c r="EG85" s="136"/>
      <c r="EH85" s="136"/>
      <c r="EI85" s="136"/>
      <c r="EJ85" s="136"/>
      <c r="EK85" s="136"/>
      <c r="EL85" s="136"/>
      <c r="EM85" s="136"/>
      <c r="EN85" s="136"/>
      <c r="EO85" s="136"/>
      <c r="EP85" s="136"/>
      <c r="EQ85" s="136"/>
      <c r="ER85" s="136"/>
      <c r="ES85" s="136"/>
      <c r="ET85" s="136"/>
      <c r="EU85" s="136"/>
      <c r="EV85" s="136"/>
      <c r="EW85" s="136"/>
      <c r="EX85" s="136"/>
      <c r="EY85" s="136"/>
      <c r="EZ85" s="136"/>
      <c r="FA85" s="136"/>
      <c r="FB85" s="136"/>
      <c r="FC85" s="136"/>
      <c r="FD85" s="136"/>
      <c r="FE85" s="136"/>
      <c r="FF85" s="136"/>
      <c r="FG85" s="136"/>
      <c r="FH85" s="136"/>
      <c r="FI85" s="24"/>
      <c r="FJ85" s="24"/>
      <c r="FK85" s="24"/>
      <c r="FL85" s="24"/>
      <c r="FM85" s="24"/>
    </row>
    <row r="86" spans="1:169" s="22" customFormat="1">
      <c r="A86" s="3" t="s">
        <v>119</v>
      </c>
      <c r="B86" s="23" t="s">
        <v>150</v>
      </c>
      <c r="C86" s="21" t="s">
        <v>118</v>
      </c>
      <c r="D86" s="3">
        <v>2022</v>
      </c>
      <c r="E86" s="3" t="s">
        <v>87</v>
      </c>
      <c r="F86" s="134">
        <f t="shared" si="4"/>
        <v>8.9728392889345834</v>
      </c>
      <c r="G86" s="6">
        <v>8.5</v>
      </c>
      <c r="H86" s="6">
        <v>8.5</v>
      </c>
      <c r="I86" s="6">
        <v>8.5</v>
      </c>
      <c r="J86" s="6">
        <v>8.5</v>
      </c>
      <c r="K86" s="6">
        <v>8.5</v>
      </c>
      <c r="L86" s="6">
        <v>9</v>
      </c>
      <c r="M86" s="6">
        <v>8.5</v>
      </c>
      <c r="N86" s="6">
        <v>10</v>
      </c>
      <c r="O86" s="6">
        <v>10</v>
      </c>
      <c r="P86" s="6">
        <v>10</v>
      </c>
      <c r="Q86" s="6">
        <v>8</v>
      </c>
      <c r="R86" s="6">
        <v>9</v>
      </c>
      <c r="S86" s="6">
        <v>10</v>
      </c>
      <c r="T86" s="6"/>
      <c r="U86" s="6"/>
      <c r="V86" s="6"/>
      <c r="W86" s="6"/>
      <c r="X86" s="6"/>
      <c r="Y86" s="6"/>
      <c r="Z86" s="6"/>
      <c r="AA86" s="6"/>
      <c r="AB86" s="6"/>
      <c r="AC86" s="6"/>
      <c r="AD86" s="6"/>
      <c r="AE86" s="6"/>
      <c r="AF86" s="6"/>
      <c r="AG86" s="6"/>
      <c r="AH86" s="136"/>
      <c r="AI86" s="136"/>
      <c r="AJ86" s="136"/>
      <c r="AK86" s="136"/>
      <c r="AL86" s="136"/>
      <c r="AM86" s="136"/>
      <c r="AN86" s="136"/>
      <c r="AO86" s="136"/>
      <c r="AP86" s="136"/>
      <c r="AQ86" s="136"/>
      <c r="AR86" s="136"/>
      <c r="AS86" s="136"/>
      <c r="AT86" s="136"/>
      <c r="AU86" s="136"/>
      <c r="AV86" s="136"/>
      <c r="AW86" s="136"/>
      <c r="AX86" s="136"/>
      <c r="AY86" s="136"/>
      <c r="AZ86" s="136"/>
      <c r="BA86" s="136"/>
      <c r="BB86" s="136"/>
      <c r="BC86" s="136"/>
      <c r="BD86" s="136"/>
      <c r="BE86" s="136"/>
      <c r="BF86" s="136"/>
      <c r="BG86" s="136"/>
      <c r="BH86" s="136"/>
      <c r="BI86" s="136"/>
      <c r="BJ86" s="136"/>
      <c r="BK86" s="136"/>
      <c r="BL86" s="136"/>
      <c r="BM86" s="136"/>
      <c r="BN86" s="136"/>
      <c r="BO86" s="136"/>
      <c r="BP86" s="136"/>
      <c r="BQ86" s="136"/>
      <c r="BR86" s="136"/>
      <c r="BS86" s="136"/>
      <c r="BT86" s="136"/>
      <c r="BU86" s="136"/>
      <c r="BV86" s="136"/>
      <c r="BW86" s="136"/>
      <c r="BX86" s="136"/>
      <c r="BY86" s="136"/>
      <c r="BZ86" s="136"/>
      <c r="CA86" s="136"/>
      <c r="CB86" s="136"/>
      <c r="CC86" s="136"/>
      <c r="CD86" s="136"/>
      <c r="CE86" s="136"/>
      <c r="CF86" s="136"/>
      <c r="CG86" s="136"/>
      <c r="CH86" s="136"/>
      <c r="CI86" s="136"/>
      <c r="CJ86" s="136"/>
      <c r="CK86" s="136"/>
      <c r="CL86" s="136"/>
      <c r="CM86" s="136"/>
      <c r="CN86" s="136"/>
      <c r="CO86" s="136"/>
      <c r="CP86" s="136"/>
      <c r="CQ86" s="136"/>
      <c r="CR86" s="136"/>
      <c r="CS86" s="136"/>
      <c r="CT86" s="136"/>
      <c r="CU86" s="136"/>
      <c r="CV86" s="136"/>
      <c r="CW86" s="136"/>
      <c r="CX86" s="136"/>
      <c r="CY86" s="136"/>
      <c r="CZ86" s="136"/>
      <c r="DA86" s="136"/>
      <c r="DB86" s="136"/>
      <c r="DC86" s="136"/>
      <c r="DD86" s="136"/>
      <c r="DE86" s="136"/>
      <c r="DF86" s="136"/>
      <c r="DG86" s="136"/>
      <c r="DH86" s="136"/>
      <c r="DI86" s="136"/>
      <c r="DJ86" s="136"/>
      <c r="DK86" s="136"/>
      <c r="DL86" s="136"/>
      <c r="DM86" s="136"/>
      <c r="DN86" s="136"/>
      <c r="DO86" s="136"/>
      <c r="DP86" s="136"/>
      <c r="DQ86" s="136"/>
      <c r="DR86" s="136"/>
      <c r="DS86" s="136"/>
      <c r="DT86" s="136"/>
      <c r="DU86" s="136"/>
      <c r="DV86" s="136"/>
      <c r="DW86" s="136"/>
      <c r="DX86" s="136"/>
      <c r="DY86" s="136"/>
      <c r="DZ86" s="136"/>
      <c r="EA86" s="136"/>
      <c r="EB86" s="136"/>
      <c r="EC86" s="136"/>
      <c r="ED86" s="136"/>
      <c r="EE86" s="136"/>
      <c r="EF86" s="136"/>
      <c r="EG86" s="136"/>
      <c r="EH86" s="136"/>
      <c r="EI86" s="136"/>
      <c r="EJ86" s="136"/>
      <c r="EK86" s="136"/>
      <c r="EL86" s="136"/>
      <c r="EM86" s="136"/>
      <c r="EN86" s="136"/>
      <c r="EO86" s="136"/>
      <c r="EP86" s="136"/>
      <c r="EQ86" s="136"/>
      <c r="ER86" s="136"/>
      <c r="ES86" s="136"/>
      <c r="ET86" s="136"/>
      <c r="EU86" s="136"/>
      <c r="EV86" s="136"/>
      <c r="EW86" s="136"/>
      <c r="EX86" s="136"/>
      <c r="EY86" s="136"/>
      <c r="EZ86" s="136"/>
      <c r="FA86" s="136"/>
      <c r="FB86" s="136"/>
      <c r="FC86" s="136"/>
      <c r="FD86" s="136"/>
      <c r="FE86" s="136"/>
      <c r="FF86" s="136"/>
      <c r="FG86" s="136"/>
      <c r="FH86" s="136"/>
      <c r="FI86" s="24"/>
      <c r="FJ86" s="24"/>
      <c r="FK86" s="24"/>
      <c r="FL86" s="24"/>
      <c r="FM86" s="24"/>
    </row>
    <row r="87" spans="1:169" s="22" customFormat="1">
      <c r="A87" s="3" t="s">
        <v>119</v>
      </c>
      <c r="B87" s="23" t="s">
        <v>149</v>
      </c>
      <c r="C87" s="21" t="s">
        <v>118</v>
      </c>
      <c r="D87" s="3">
        <v>1980</v>
      </c>
      <c r="E87" s="3" t="s">
        <v>87</v>
      </c>
      <c r="F87" s="134">
        <f t="shared" si="4"/>
        <v>8.3141578329061705</v>
      </c>
      <c r="G87" s="6">
        <v>8</v>
      </c>
      <c r="H87" s="6">
        <v>10</v>
      </c>
      <c r="I87" s="6">
        <v>8</v>
      </c>
      <c r="J87" s="6">
        <v>7</v>
      </c>
      <c r="K87" s="6">
        <v>6</v>
      </c>
      <c r="L87" s="6">
        <v>6</v>
      </c>
      <c r="M87" s="6">
        <v>10</v>
      </c>
      <c r="N87" s="6">
        <v>10</v>
      </c>
      <c r="O87" s="6">
        <v>10</v>
      </c>
      <c r="P87" s="6">
        <v>8</v>
      </c>
      <c r="Q87" s="6">
        <v>8</v>
      </c>
      <c r="R87" s="6">
        <v>8</v>
      </c>
      <c r="S87" s="6">
        <v>8</v>
      </c>
      <c r="T87" s="6">
        <v>9</v>
      </c>
      <c r="U87" s="6">
        <v>9</v>
      </c>
      <c r="V87" s="6">
        <v>9</v>
      </c>
      <c r="W87" s="6">
        <v>9</v>
      </c>
      <c r="X87" s="6"/>
      <c r="Y87" s="6"/>
      <c r="Z87" s="6"/>
      <c r="AA87" s="6"/>
      <c r="AB87" s="6"/>
      <c r="AC87" s="6"/>
      <c r="AD87" s="6"/>
      <c r="AE87" s="6"/>
      <c r="AF87" s="6"/>
      <c r="AG87" s="6"/>
      <c r="AH87" s="136"/>
      <c r="AI87" s="136"/>
      <c r="AJ87" s="136"/>
      <c r="AK87" s="136"/>
      <c r="AL87" s="136"/>
      <c r="AM87" s="136"/>
      <c r="AN87" s="136"/>
      <c r="AO87" s="136"/>
      <c r="AP87" s="136"/>
      <c r="AQ87" s="136"/>
      <c r="AR87" s="136"/>
      <c r="AS87" s="136"/>
      <c r="AT87" s="136"/>
      <c r="AU87" s="136"/>
      <c r="AV87" s="136"/>
      <c r="AW87" s="136"/>
      <c r="AX87" s="136"/>
      <c r="AY87" s="136"/>
      <c r="AZ87" s="136"/>
      <c r="BA87" s="136"/>
      <c r="BB87" s="136"/>
      <c r="BC87" s="136"/>
      <c r="BD87" s="136"/>
      <c r="BE87" s="136"/>
      <c r="BF87" s="136"/>
      <c r="BG87" s="136"/>
      <c r="BH87" s="136"/>
      <c r="BI87" s="136"/>
      <c r="BJ87" s="136"/>
      <c r="BK87" s="136"/>
      <c r="BL87" s="136"/>
      <c r="BM87" s="136"/>
      <c r="BN87" s="136"/>
      <c r="BO87" s="136"/>
      <c r="BP87" s="136"/>
      <c r="BQ87" s="136"/>
      <c r="BR87" s="136"/>
      <c r="BS87" s="136"/>
      <c r="BT87" s="136"/>
      <c r="BU87" s="136"/>
      <c r="BV87" s="136"/>
      <c r="BW87" s="136"/>
      <c r="BX87" s="136"/>
      <c r="BY87" s="136"/>
      <c r="BZ87" s="136"/>
      <c r="CA87" s="136"/>
      <c r="CB87" s="136"/>
      <c r="CC87" s="136"/>
      <c r="CD87" s="136"/>
      <c r="CE87" s="136"/>
      <c r="CF87" s="136"/>
      <c r="CG87" s="136"/>
      <c r="CH87" s="136"/>
      <c r="CI87" s="136"/>
      <c r="CJ87" s="136"/>
      <c r="CK87" s="136"/>
      <c r="CL87" s="136"/>
      <c r="CM87" s="136"/>
      <c r="CN87" s="136"/>
      <c r="CO87" s="136"/>
      <c r="CP87" s="136"/>
      <c r="CQ87" s="136"/>
      <c r="CR87" s="136"/>
      <c r="CS87" s="136"/>
      <c r="CT87" s="136"/>
      <c r="CU87" s="136"/>
      <c r="CV87" s="136"/>
      <c r="CW87" s="136"/>
      <c r="CX87" s="136"/>
      <c r="CY87" s="136"/>
      <c r="CZ87" s="136"/>
      <c r="DA87" s="136"/>
      <c r="DB87" s="136"/>
      <c r="DC87" s="136"/>
      <c r="DD87" s="136"/>
      <c r="DE87" s="136"/>
      <c r="DF87" s="136"/>
      <c r="DG87" s="136"/>
      <c r="DH87" s="136"/>
      <c r="DI87" s="136"/>
      <c r="DJ87" s="136"/>
      <c r="DK87" s="136"/>
      <c r="DL87" s="136"/>
      <c r="DM87" s="136"/>
      <c r="DN87" s="136"/>
      <c r="DO87" s="136"/>
      <c r="DP87" s="136"/>
      <c r="DQ87" s="136"/>
      <c r="DR87" s="136"/>
      <c r="DS87" s="136"/>
      <c r="DT87" s="136"/>
      <c r="DU87" s="136"/>
      <c r="DV87" s="136"/>
      <c r="DW87" s="136"/>
      <c r="DX87" s="136"/>
      <c r="DY87" s="136"/>
      <c r="DZ87" s="136"/>
      <c r="EA87" s="136"/>
      <c r="EB87" s="136"/>
      <c r="EC87" s="136"/>
      <c r="ED87" s="136"/>
      <c r="EE87" s="136"/>
      <c r="EF87" s="136"/>
      <c r="EG87" s="136"/>
      <c r="EH87" s="136"/>
      <c r="EI87" s="136"/>
      <c r="EJ87" s="136"/>
      <c r="EK87" s="136"/>
      <c r="EL87" s="136"/>
      <c r="EM87" s="136"/>
      <c r="EN87" s="136"/>
      <c r="EO87" s="136"/>
      <c r="EP87" s="136"/>
      <c r="EQ87" s="136"/>
      <c r="ER87" s="136"/>
      <c r="ES87" s="136"/>
      <c r="ET87" s="136"/>
      <c r="EU87" s="136"/>
      <c r="EV87" s="136"/>
      <c r="EW87" s="136"/>
      <c r="EX87" s="136"/>
      <c r="EY87" s="136"/>
      <c r="EZ87" s="136"/>
      <c r="FA87" s="136"/>
      <c r="FB87" s="136"/>
      <c r="FC87" s="136"/>
      <c r="FD87" s="136"/>
      <c r="FE87" s="136"/>
      <c r="FF87" s="136"/>
      <c r="FG87" s="136"/>
      <c r="FH87" s="136"/>
      <c r="FI87" s="24"/>
      <c r="FJ87" s="24"/>
      <c r="FK87" s="24"/>
      <c r="FL87" s="24"/>
      <c r="FM87" s="24"/>
    </row>
    <row r="88" spans="1:169" s="22" customFormat="1">
      <c r="A88" s="3" t="s">
        <v>119</v>
      </c>
      <c r="B88" s="23" t="s">
        <v>148</v>
      </c>
      <c r="C88" s="21" t="s">
        <v>118</v>
      </c>
      <c r="D88" s="3">
        <v>2023</v>
      </c>
      <c r="E88" s="3" t="s">
        <v>87</v>
      </c>
      <c r="F88" s="134">
        <f t="shared" si="4"/>
        <v>7.7828390809906729</v>
      </c>
      <c r="G88" s="6">
        <v>10</v>
      </c>
      <c r="H88" s="6">
        <v>9</v>
      </c>
      <c r="I88" s="6">
        <v>7</v>
      </c>
      <c r="J88" s="6">
        <v>5</v>
      </c>
      <c r="K88" s="6">
        <v>4</v>
      </c>
      <c r="L88" s="6">
        <v>10</v>
      </c>
      <c r="M88" s="6">
        <v>10</v>
      </c>
      <c r="N88" s="6">
        <v>7</v>
      </c>
      <c r="O88" s="6">
        <v>7</v>
      </c>
      <c r="P88" s="6">
        <v>8</v>
      </c>
      <c r="Q88" s="6">
        <v>10</v>
      </c>
      <c r="R88" s="6">
        <v>10</v>
      </c>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136"/>
      <c r="AW88" s="136"/>
      <c r="AX88" s="136"/>
      <c r="AY88" s="136"/>
      <c r="AZ88" s="136"/>
      <c r="BA88" s="136"/>
      <c r="BB88" s="136"/>
      <c r="BC88" s="136"/>
      <c r="BD88" s="136"/>
      <c r="BE88" s="136"/>
      <c r="BF88" s="136"/>
      <c r="BG88" s="136"/>
      <c r="BH88" s="136"/>
      <c r="BI88" s="136"/>
      <c r="BJ88" s="136"/>
      <c r="BK88" s="136"/>
      <c r="BL88" s="136"/>
      <c r="BM88" s="136"/>
      <c r="BN88" s="136"/>
      <c r="BO88" s="136"/>
      <c r="BP88" s="136"/>
      <c r="BQ88" s="136"/>
      <c r="BR88" s="136"/>
      <c r="BS88" s="136"/>
      <c r="BT88" s="136"/>
      <c r="BU88" s="136"/>
      <c r="BV88" s="136"/>
      <c r="BW88" s="136"/>
      <c r="BX88" s="136"/>
      <c r="BY88" s="136"/>
      <c r="BZ88" s="136"/>
      <c r="CA88" s="136"/>
      <c r="CB88" s="136"/>
      <c r="CC88" s="136"/>
      <c r="CD88" s="136"/>
      <c r="CE88" s="136"/>
      <c r="CF88" s="136"/>
      <c r="CG88" s="136"/>
      <c r="CH88" s="136"/>
      <c r="CI88" s="136"/>
      <c r="CJ88" s="136"/>
      <c r="CK88" s="136"/>
      <c r="CL88" s="136"/>
      <c r="CM88" s="136"/>
      <c r="CN88" s="136"/>
      <c r="CO88" s="136"/>
      <c r="CP88" s="136"/>
      <c r="CQ88" s="136"/>
      <c r="CR88" s="136"/>
      <c r="CS88" s="136"/>
      <c r="CT88" s="136"/>
      <c r="CU88" s="136"/>
      <c r="CV88" s="136"/>
      <c r="CW88" s="136"/>
      <c r="CX88" s="136"/>
      <c r="CY88" s="136"/>
      <c r="CZ88" s="136"/>
      <c r="DA88" s="136"/>
      <c r="DB88" s="136"/>
      <c r="DC88" s="136"/>
      <c r="DD88" s="136"/>
      <c r="DE88" s="136"/>
      <c r="DF88" s="136"/>
      <c r="DG88" s="136"/>
      <c r="DH88" s="136"/>
      <c r="DI88" s="136"/>
      <c r="DJ88" s="136"/>
      <c r="DK88" s="136"/>
      <c r="DL88" s="136"/>
      <c r="DM88" s="136"/>
      <c r="DN88" s="136"/>
      <c r="DO88" s="136"/>
      <c r="DP88" s="136"/>
      <c r="DQ88" s="136"/>
      <c r="DR88" s="136"/>
      <c r="DS88" s="136"/>
      <c r="DT88" s="136"/>
      <c r="DU88" s="136"/>
      <c r="DV88" s="136"/>
      <c r="DW88" s="136"/>
      <c r="DX88" s="136"/>
      <c r="DY88" s="136"/>
      <c r="DZ88" s="136"/>
      <c r="EA88" s="136"/>
      <c r="EB88" s="136"/>
      <c r="EC88" s="136"/>
      <c r="ED88" s="136"/>
      <c r="EE88" s="136"/>
      <c r="EF88" s="136"/>
      <c r="EG88" s="136"/>
      <c r="EH88" s="136"/>
      <c r="EI88" s="136"/>
      <c r="EJ88" s="136"/>
      <c r="EK88" s="136"/>
      <c r="EL88" s="136"/>
      <c r="EM88" s="136"/>
      <c r="EN88" s="136"/>
      <c r="EO88" s="136"/>
      <c r="EP88" s="136"/>
      <c r="EQ88" s="136"/>
      <c r="ER88" s="136"/>
      <c r="ES88" s="136"/>
      <c r="ET88" s="136"/>
      <c r="EU88" s="136"/>
      <c r="EV88" s="136"/>
      <c r="EW88" s="136"/>
      <c r="EX88" s="136"/>
      <c r="EY88" s="136"/>
      <c r="EZ88" s="136"/>
      <c r="FA88" s="136"/>
      <c r="FB88" s="136"/>
      <c r="FC88" s="136"/>
      <c r="FD88" s="136"/>
      <c r="FE88" s="136"/>
      <c r="FF88" s="136"/>
      <c r="FG88" s="136"/>
      <c r="FH88" s="136"/>
      <c r="FI88" s="24"/>
      <c r="FJ88" s="24"/>
      <c r="FK88" s="24"/>
      <c r="FL88" s="24"/>
      <c r="FM88" s="24"/>
    </row>
    <row r="89" spans="1:169" s="22" customFormat="1">
      <c r="A89" s="3" t="s">
        <v>119</v>
      </c>
      <c r="B89" s="20" t="s">
        <v>145</v>
      </c>
      <c r="C89" s="21" t="s">
        <v>118</v>
      </c>
      <c r="D89" s="3">
        <v>2024</v>
      </c>
      <c r="E89" s="3" t="s">
        <v>87</v>
      </c>
      <c r="F89" s="134">
        <f t="shared" si="4"/>
        <v>7.7069429490343309</v>
      </c>
      <c r="G89" s="6">
        <v>7</v>
      </c>
      <c r="H89" s="6">
        <v>8</v>
      </c>
      <c r="I89" s="6">
        <v>7</v>
      </c>
      <c r="J89" s="6">
        <v>9</v>
      </c>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136"/>
      <c r="EA89" s="136"/>
      <c r="EB89" s="136"/>
      <c r="EC89" s="136"/>
      <c r="ED89" s="136"/>
      <c r="EE89" s="136"/>
      <c r="EF89" s="136"/>
      <c r="EG89" s="136"/>
      <c r="EH89" s="136"/>
      <c r="EI89" s="136"/>
      <c r="EJ89" s="136"/>
      <c r="EK89" s="136"/>
      <c r="EL89" s="136"/>
      <c r="EM89" s="136"/>
      <c r="EN89" s="136"/>
      <c r="EO89" s="136"/>
      <c r="EP89" s="136"/>
      <c r="EQ89" s="136"/>
      <c r="ER89" s="136"/>
      <c r="ES89" s="136"/>
      <c r="ET89" s="136"/>
      <c r="EU89" s="136"/>
      <c r="EV89" s="136"/>
      <c r="EW89" s="136"/>
      <c r="EX89" s="136"/>
      <c r="EY89" s="136"/>
      <c r="EZ89" s="136"/>
      <c r="FA89" s="136"/>
      <c r="FB89" s="136"/>
      <c r="FC89" s="136"/>
      <c r="FD89" s="136"/>
      <c r="FE89" s="136"/>
      <c r="FF89" s="136"/>
      <c r="FG89" s="136"/>
      <c r="FH89" s="136"/>
      <c r="FI89" s="24"/>
      <c r="FJ89" s="24"/>
      <c r="FK89" s="24"/>
      <c r="FL89" s="24"/>
      <c r="FM89" s="24"/>
    </row>
    <row r="90" spans="1:169" s="22" customFormat="1">
      <c r="A90" s="3" t="s">
        <v>119</v>
      </c>
      <c r="B90" s="20" t="s">
        <v>147</v>
      </c>
      <c r="C90" s="21" t="s">
        <v>118</v>
      </c>
      <c r="D90" s="3">
        <v>2014</v>
      </c>
      <c r="E90" s="3" t="s">
        <v>87</v>
      </c>
      <c r="F90" s="134">
        <f t="shared" si="4"/>
        <v>7.5331477075731819</v>
      </c>
      <c r="G90" s="6">
        <v>6</v>
      </c>
      <c r="H90" s="6">
        <v>3</v>
      </c>
      <c r="I90" s="6">
        <v>6</v>
      </c>
      <c r="J90" s="6">
        <v>6</v>
      </c>
      <c r="K90" s="6">
        <v>6</v>
      </c>
      <c r="L90" s="6">
        <v>4</v>
      </c>
      <c r="M90" s="6">
        <v>10</v>
      </c>
      <c r="N90" s="6">
        <v>10</v>
      </c>
      <c r="O90" s="6">
        <v>10</v>
      </c>
      <c r="P90" s="6">
        <v>10</v>
      </c>
      <c r="Q90" s="6">
        <v>10</v>
      </c>
      <c r="R90" s="6">
        <v>10</v>
      </c>
      <c r="S90" s="6">
        <v>10</v>
      </c>
      <c r="T90" s="6">
        <v>8</v>
      </c>
      <c r="U90" s="6">
        <v>8</v>
      </c>
      <c r="V90" s="6">
        <v>8</v>
      </c>
      <c r="W90" s="6">
        <v>8</v>
      </c>
      <c r="X90" s="6">
        <v>8</v>
      </c>
      <c r="Y90" s="6">
        <v>8</v>
      </c>
      <c r="Z90" s="6">
        <v>8</v>
      </c>
      <c r="AA90" s="6">
        <v>8</v>
      </c>
      <c r="AB90" s="6"/>
      <c r="AC90" s="6"/>
      <c r="AD90" s="6"/>
      <c r="AE90" s="6"/>
      <c r="AF90" s="6"/>
      <c r="AG90" s="6"/>
      <c r="AH90" s="136"/>
      <c r="AI90" s="136"/>
      <c r="AJ90" s="136"/>
      <c r="AK90" s="136"/>
      <c r="AL90" s="136"/>
      <c r="AM90" s="136"/>
      <c r="AN90" s="136"/>
      <c r="AO90" s="136"/>
      <c r="AP90" s="136"/>
      <c r="AQ90" s="136"/>
      <c r="AR90" s="136"/>
      <c r="AS90" s="136"/>
      <c r="AT90" s="136"/>
      <c r="AU90" s="136"/>
      <c r="AV90" s="136"/>
      <c r="AW90" s="136"/>
      <c r="AX90" s="136"/>
      <c r="AY90" s="136"/>
      <c r="AZ90" s="136"/>
      <c r="BA90" s="136"/>
      <c r="BB90" s="136"/>
      <c r="BC90" s="136"/>
      <c r="BD90" s="136"/>
      <c r="BE90" s="136"/>
      <c r="BF90" s="136"/>
      <c r="BG90" s="136"/>
      <c r="BH90" s="136"/>
      <c r="BI90" s="136"/>
      <c r="BJ90" s="136"/>
      <c r="BK90" s="136"/>
      <c r="BL90" s="136"/>
      <c r="BM90" s="136"/>
      <c r="BN90" s="136"/>
      <c r="BO90" s="136"/>
      <c r="BP90" s="136"/>
      <c r="BQ90" s="136"/>
      <c r="BR90" s="136"/>
      <c r="BS90" s="136"/>
      <c r="BT90" s="136"/>
      <c r="BU90" s="136"/>
      <c r="BV90" s="136"/>
      <c r="BW90" s="136"/>
      <c r="BX90" s="136"/>
      <c r="BY90" s="136"/>
      <c r="BZ90" s="136"/>
      <c r="CA90" s="136"/>
      <c r="CB90" s="136"/>
      <c r="CC90" s="136"/>
      <c r="CD90" s="136"/>
      <c r="CE90" s="136"/>
      <c r="CF90" s="136"/>
      <c r="CG90" s="136"/>
      <c r="CH90" s="136"/>
      <c r="CI90" s="136"/>
      <c r="CJ90" s="136"/>
      <c r="CK90" s="136"/>
      <c r="CL90" s="136"/>
      <c r="CM90" s="136"/>
      <c r="CN90" s="136"/>
      <c r="CO90" s="136"/>
      <c r="CP90" s="136"/>
      <c r="CQ90" s="136"/>
      <c r="CR90" s="136"/>
      <c r="CS90" s="136"/>
      <c r="CT90" s="136"/>
      <c r="CU90" s="136"/>
      <c r="CV90" s="136"/>
      <c r="CW90" s="136"/>
      <c r="CX90" s="136"/>
      <c r="CY90" s="136"/>
      <c r="CZ90" s="136"/>
      <c r="DA90" s="136"/>
      <c r="DB90" s="136"/>
      <c r="DC90" s="136"/>
      <c r="DD90" s="136"/>
      <c r="DE90" s="136"/>
      <c r="DF90" s="136"/>
      <c r="DG90" s="136"/>
      <c r="DH90" s="136"/>
      <c r="DI90" s="136"/>
      <c r="DJ90" s="136"/>
      <c r="DK90" s="136"/>
      <c r="DL90" s="136"/>
      <c r="DM90" s="136"/>
      <c r="DN90" s="136"/>
      <c r="DO90" s="136"/>
      <c r="DP90" s="136"/>
      <c r="DQ90" s="136"/>
      <c r="DR90" s="136"/>
      <c r="DS90" s="136"/>
      <c r="DT90" s="136"/>
      <c r="DU90" s="136"/>
      <c r="DV90" s="136"/>
      <c r="DW90" s="136"/>
      <c r="DX90" s="136"/>
      <c r="DY90" s="136"/>
      <c r="DZ90" s="136"/>
      <c r="EA90" s="136"/>
      <c r="EB90" s="136"/>
      <c r="EC90" s="136"/>
      <c r="ED90" s="136"/>
      <c r="EE90" s="136"/>
      <c r="EF90" s="136"/>
      <c r="EG90" s="136"/>
      <c r="EH90" s="136"/>
      <c r="EI90" s="136"/>
      <c r="EJ90" s="136"/>
      <c r="EK90" s="136"/>
      <c r="EL90" s="136"/>
      <c r="EM90" s="136"/>
      <c r="EN90" s="136"/>
      <c r="EO90" s="136"/>
      <c r="EP90" s="136"/>
      <c r="EQ90" s="136"/>
      <c r="ER90" s="136"/>
      <c r="ES90" s="136"/>
      <c r="ET90" s="136"/>
      <c r="EU90" s="136"/>
      <c r="EV90" s="136"/>
      <c r="EW90" s="136"/>
      <c r="EX90" s="136"/>
      <c r="EY90" s="136"/>
      <c r="EZ90" s="136"/>
      <c r="FA90" s="136"/>
      <c r="FB90" s="136"/>
      <c r="FC90" s="136"/>
      <c r="FD90" s="136"/>
      <c r="FE90" s="136"/>
      <c r="FF90" s="136"/>
      <c r="FG90" s="136"/>
      <c r="FH90" s="136"/>
      <c r="FI90" s="24"/>
      <c r="FJ90" s="24"/>
      <c r="FK90" s="24"/>
      <c r="FL90" s="24"/>
      <c r="FM90" s="24"/>
    </row>
    <row r="91" spans="1:169" s="22" customFormat="1">
      <c r="A91" s="3" t="s">
        <v>119</v>
      </c>
      <c r="B91" s="20" t="s">
        <v>106</v>
      </c>
      <c r="C91" s="21" t="s">
        <v>118</v>
      </c>
      <c r="D91" s="3">
        <v>2024</v>
      </c>
      <c r="E91" s="3" t="s">
        <v>87</v>
      </c>
      <c r="F91" s="134">
        <f t="shared" si="4"/>
        <v>7.3772424748168657</v>
      </c>
      <c r="G91" s="6">
        <v>10</v>
      </c>
      <c r="H91" s="6">
        <v>9</v>
      </c>
      <c r="I91" s="6">
        <v>4</v>
      </c>
      <c r="J91" s="6">
        <v>7.4</v>
      </c>
      <c r="K91" s="6">
        <v>6.2</v>
      </c>
      <c r="L91" s="6">
        <v>8</v>
      </c>
      <c r="M91" s="6">
        <v>9</v>
      </c>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136"/>
      <c r="EA91" s="136"/>
      <c r="EB91" s="136"/>
      <c r="EC91" s="136"/>
      <c r="ED91" s="136"/>
      <c r="EE91" s="136"/>
      <c r="EF91" s="136"/>
      <c r="EG91" s="136"/>
      <c r="EH91" s="136"/>
      <c r="EI91" s="136"/>
      <c r="EJ91" s="136"/>
      <c r="EK91" s="136"/>
      <c r="EL91" s="136"/>
      <c r="EM91" s="136"/>
      <c r="EN91" s="136"/>
      <c r="EO91" s="136"/>
      <c r="EP91" s="136"/>
      <c r="EQ91" s="136"/>
      <c r="ER91" s="136"/>
      <c r="ES91" s="136"/>
      <c r="ET91" s="136"/>
      <c r="EU91" s="136"/>
      <c r="EV91" s="136"/>
      <c r="EW91" s="136"/>
      <c r="EX91" s="136"/>
      <c r="EY91" s="136"/>
      <c r="EZ91" s="136"/>
      <c r="FA91" s="136"/>
      <c r="FB91" s="136"/>
      <c r="FC91" s="136"/>
      <c r="FD91" s="136"/>
      <c r="FE91" s="136"/>
      <c r="FF91" s="136"/>
      <c r="FG91" s="136"/>
      <c r="FH91" s="136"/>
      <c r="FI91" s="24"/>
      <c r="FJ91" s="24"/>
      <c r="FK91" s="24"/>
      <c r="FL91" s="24"/>
      <c r="FM91" s="24"/>
    </row>
    <row r="92" spans="1:169" s="22" customFormat="1">
      <c r="A92" s="3" t="s">
        <v>119</v>
      </c>
      <c r="B92" s="20" t="s">
        <v>143</v>
      </c>
      <c r="C92" s="21" t="s">
        <v>118</v>
      </c>
      <c r="D92" s="3">
        <v>2023</v>
      </c>
      <c r="E92" s="3" t="s">
        <v>87</v>
      </c>
      <c r="F92" s="134">
        <f t="shared" si="4"/>
        <v>7.2666333845353384</v>
      </c>
      <c r="G92" s="6">
        <v>8</v>
      </c>
      <c r="H92" s="6">
        <v>6.8</v>
      </c>
      <c r="I92" s="6">
        <v>7.2</v>
      </c>
      <c r="J92" s="6">
        <v>8.4</v>
      </c>
      <c r="K92" s="6">
        <v>8.8000000000000007</v>
      </c>
      <c r="L92" s="6">
        <v>9.5</v>
      </c>
      <c r="M92" s="6">
        <v>10</v>
      </c>
      <c r="N92" s="6">
        <v>10</v>
      </c>
      <c r="O92" s="6">
        <v>6</v>
      </c>
      <c r="P92" s="6">
        <v>6</v>
      </c>
      <c r="Q92" s="6">
        <v>5</v>
      </c>
      <c r="R92" s="6">
        <v>5</v>
      </c>
      <c r="S92" s="6">
        <v>7</v>
      </c>
      <c r="T92" s="137">
        <v>6</v>
      </c>
      <c r="U92" s="6">
        <v>8</v>
      </c>
      <c r="V92" s="6"/>
      <c r="W92" s="6"/>
      <c r="X92" s="6"/>
      <c r="Y92" s="6"/>
      <c r="Z92" s="6"/>
      <c r="AA92" s="6"/>
      <c r="AB92" s="6"/>
      <c r="AC92" s="6"/>
      <c r="AD92" s="6"/>
      <c r="AE92" s="6"/>
      <c r="AF92" s="6"/>
      <c r="AG92" s="6"/>
      <c r="AH92" s="136"/>
      <c r="AI92" s="136"/>
      <c r="AJ92" s="136"/>
      <c r="AK92" s="136"/>
      <c r="AL92" s="136"/>
      <c r="AM92" s="136"/>
      <c r="AN92" s="136"/>
      <c r="AO92" s="136"/>
      <c r="AP92" s="136"/>
      <c r="AQ92" s="136"/>
      <c r="AR92" s="136"/>
      <c r="AS92" s="136"/>
      <c r="AT92" s="136"/>
      <c r="AU92" s="136"/>
      <c r="AV92" s="136"/>
      <c r="AW92" s="136"/>
      <c r="AX92" s="136"/>
      <c r="AY92" s="136"/>
      <c r="AZ92" s="136"/>
      <c r="BA92" s="136"/>
      <c r="BB92" s="136"/>
      <c r="BC92" s="136"/>
      <c r="BD92" s="136"/>
      <c r="BE92" s="136"/>
      <c r="BF92" s="136"/>
      <c r="BG92" s="136"/>
      <c r="BH92" s="136"/>
      <c r="BI92" s="136"/>
      <c r="BJ92" s="136"/>
      <c r="BK92" s="136"/>
      <c r="BL92" s="136"/>
      <c r="BM92" s="136"/>
      <c r="BN92" s="136"/>
      <c r="BO92" s="136"/>
      <c r="BP92" s="136"/>
      <c r="BQ92" s="136"/>
      <c r="BR92" s="136"/>
      <c r="BS92" s="136"/>
      <c r="BT92" s="136"/>
      <c r="BU92" s="136"/>
      <c r="BV92" s="136"/>
      <c r="BW92" s="136"/>
      <c r="BX92" s="136"/>
      <c r="BY92" s="136"/>
      <c r="BZ92" s="136"/>
      <c r="CA92" s="136"/>
      <c r="CB92" s="136"/>
      <c r="CC92" s="136"/>
      <c r="CD92" s="136"/>
      <c r="CE92" s="136"/>
      <c r="CF92" s="136"/>
      <c r="CG92" s="136"/>
      <c r="CH92" s="136"/>
      <c r="CI92" s="136"/>
      <c r="CJ92" s="136"/>
      <c r="CK92" s="136"/>
      <c r="CL92" s="136"/>
      <c r="CM92" s="136"/>
      <c r="CN92" s="136"/>
      <c r="CO92" s="136"/>
      <c r="CP92" s="136"/>
      <c r="CQ92" s="136"/>
      <c r="CR92" s="136"/>
      <c r="CS92" s="136"/>
      <c r="CT92" s="136"/>
      <c r="CU92" s="136"/>
      <c r="CV92" s="136"/>
      <c r="CW92" s="136"/>
      <c r="CX92" s="136"/>
      <c r="CY92" s="136"/>
      <c r="CZ92" s="136"/>
      <c r="DA92" s="136"/>
      <c r="DB92" s="136"/>
      <c r="DC92" s="136"/>
      <c r="DD92" s="136"/>
      <c r="DE92" s="136"/>
      <c r="DF92" s="136"/>
      <c r="DG92" s="136"/>
      <c r="DH92" s="136"/>
      <c r="DI92" s="136"/>
      <c r="DJ92" s="136"/>
      <c r="DK92" s="136"/>
      <c r="DL92" s="136"/>
      <c r="DM92" s="136"/>
      <c r="DN92" s="136"/>
      <c r="DO92" s="136"/>
      <c r="DP92" s="136"/>
      <c r="DQ92" s="136"/>
      <c r="DR92" s="136"/>
      <c r="DS92" s="136"/>
      <c r="DT92" s="136"/>
      <c r="DU92" s="136"/>
      <c r="DV92" s="136"/>
      <c r="DW92" s="136"/>
      <c r="DX92" s="136"/>
      <c r="DY92" s="136"/>
      <c r="DZ92" s="136"/>
      <c r="EA92" s="136"/>
      <c r="EB92" s="136"/>
      <c r="EC92" s="136"/>
      <c r="ED92" s="136"/>
      <c r="EE92" s="136"/>
      <c r="EF92" s="136"/>
      <c r="EG92" s="136"/>
      <c r="EH92" s="136"/>
      <c r="EI92" s="136"/>
      <c r="EJ92" s="136"/>
      <c r="EK92" s="136"/>
      <c r="EL92" s="136"/>
      <c r="EM92" s="136"/>
      <c r="EN92" s="136"/>
      <c r="EO92" s="136"/>
      <c r="EP92" s="136"/>
      <c r="EQ92" s="136"/>
      <c r="ER92" s="136"/>
      <c r="ES92" s="136"/>
      <c r="ET92" s="136"/>
      <c r="EU92" s="136"/>
      <c r="EV92" s="136"/>
      <c r="EW92" s="136"/>
      <c r="EX92" s="136"/>
      <c r="EY92" s="136"/>
      <c r="EZ92" s="136"/>
      <c r="FA92" s="136"/>
      <c r="FB92" s="136"/>
      <c r="FC92" s="136"/>
      <c r="FD92" s="136"/>
      <c r="FE92" s="136"/>
      <c r="FF92" s="136"/>
      <c r="FG92" s="136"/>
      <c r="FH92" s="136"/>
      <c r="FI92" s="24"/>
      <c r="FJ92" s="24"/>
      <c r="FK92" s="24"/>
      <c r="FL92" s="24"/>
      <c r="FM92" s="24"/>
    </row>
    <row r="93" spans="1:169" s="22" customFormat="1">
      <c r="A93" s="3" t="s">
        <v>119</v>
      </c>
      <c r="B93" s="23" t="s">
        <v>141</v>
      </c>
      <c r="C93" s="21" t="s">
        <v>118</v>
      </c>
      <c r="D93" s="3">
        <v>2001</v>
      </c>
      <c r="E93" s="3" t="s">
        <v>87</v>
      </c>
      <c r="F93" s="134">
        <f t="shared" si="4"/>
        <v>6.9453822186173051</v>
      </c>
      <c r="G93" s="6">
        <v>9</v>
      </c>
      <c r="H93" s="6">
        <v>8</v>
      </c>
      <c r="I93" s="6">
        <v>7</v>
      </c>
      <c r="J93" s="6">
        <v>6</v>
      </c>
      <c r="K93" s="6">
        <v>7</v>
      </c>
      <c r="L93" s="6">
        <v>6</v>
      </c>
      <c r="M93" s="6">
        <v>7</v>
      </c>
      <c r="N93" s="6">
        <v>7.5</v>
      </c>
      <c r="O93" s="6">
        <v>8.5</v>
      </c>
      <c r="P93" s="6">
        <v>10</v>
      </c>
      <c r="Q93" s="6">
        <v>9</v>
      </c>
      <c r="R93" s="6">
        <v>6</v>
      </c>
      <c r="S93" s="6">
        <v>7</v>
      </c>
      <c r="T93" s="6">
        <v>6</v>
      </c>
      <c r="U93" s="6">
        <v>8</v>
      </c>
      <c r="V93" s="6">
        <v>9</v>
      </c>
      <c r="W93" s="6">
        <v>7</v>
      </c>
      <c r="X93" s="6">
        <v>4</v>
      </c>
      <c r="Y93" s="6">
        <v>7</v>
      </c>
      <c r="Z93" s="6">
        <v>7</v>
      </c>
      <c r="AA93" s="6">
        <v>5</v>
      </c>
      <c r="AB93" s="6">
        <v>6</v>
      </c>
      <c r="AC93" s="6">
        <v>6</v>
      </c>
      <c r="AD93" s="6"/>
      <c r="AE93" s="6"/>
      <c r="AF93" s="6"/>
      <c r="AG93" s="6"/>
      <c r="AH93" s="136"/>
      <c r="AI93" s="136"/>
      <c r="AJ93" s="136"/>
      <c r="AK93" s="136"/>
      <c r="AL93" s="136"/>
      <c r="AM93" s="136"/>
      <c r="AN93" s="136"/>
      <c r="AO93" s="136"/>
      <c r="AP93" s="136"/>
      <c r="AQ93" s="136"/>
      <c r="AR93" s="136"/>
      <c r="AS93" s="136"/>
      <c r="AT93" s="136"/>
      <c r="AU93" s="13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24"/>
      <c r="FJ93" s="24"/>
      <c r="FK93" s="24"/>
      <c r="FL93" s="24"/>
      <c r="FM93" s="24"/>
    </row>
    <row r="94" spans="1:169" s="22" customFormat="1">
      <c r="A94" s="3" t="s">
        <v>119</v>
      </c>
      <c r="B94" s="23" t="s">
        <v>139</v>
      </c>
      <c r="C94" s="21" t="s">
        <v>118</v>
      </c>
      <c r="D94" s="3">
        <v>2021</v>
      </c>
      <c r="E94" s="3" t="s">
        <v>87</v>
      </c>
      <c r="F94" s="134">
        <f t="shared" si="4"/>
        <v>6.8343475460500303</v>
      </c>
      <c r="G94" s="6">
        <v>7.4</v>
      </c>
      <c r="H94" s="6">
        <v>7.2</v>
      </c>
      <c r="I94" s="6">
        <v>6</v>
      </c>
      <c r="J94" s="6">
        <v>7</v>
      </c>
      <c r="K94" s="6">
        <v>7.2</v>
      </c>
      <c r="L94" s="6">
        <v>7.2</v>
      </c>
      <c r="M94" s="6">
        <v>7.1</v>
      </c>
      <c r="N94" s="6">
        <v>7.5</v>
      </c>
      <c r="O94" s="6">
        <v>7.8</v>
      </c>
      <c r="P94" s="6">
        <v>7</v>
      </c>
      <c r="Q94" s="6">
        <v>6</v>
      </c>
      <c r="R94" s="6">
        <v>5</v>
      </c>
      <c r="S94" s="6">
        <v>6</v>
      </c>
      <c r="T94" s="6">
        <v>7</v>
      </c>
      <c r="U94" s="6">
        <v>7.8</v>
      </c>
      <c r="V94" s="6"/>
      <c r="W94" s="6"/>
      <c r="X94" s="6"/>
      <c r="Y94" s="6"/>
      <c r="Z94" s="6"/>
      <c r="AA94" s="6"/>
      <c r="AB94" s="6"/>
      <c r="AC94" s="6"/>
      <c r="AD94" s="6"/>
      <c r="AE94" s="6"/>
      <c r="AF94" s="6"/>
      <c r="AG94" s="6"/>
      <c r="AH94" s="136"/>
      <c r="AI94" s="136"/>
      <c r="AJ94" s="136"/>
      <c r="AK94" s="136"/>
      <c r="AL94" s="136"/>
      <c r="AM94" s="136"/>
      <c r="AN94" s="136"/>
      <c r="AO94" s="136"/>
      <c r="AP94" s="136"/>
      <c r="AQ94" s="136"/>
      <c r="AR94" s="136"/>
      <c r="AS94" s="136"/>
      <c r="AT94" s="136"/>
      <c r="AU94" s="13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c r="EX94" s="6"/>
      <c r="EY94" s="6"/>
      <c r="EZ94" s="6"/>
      <c r="FA94" s="6"/>
      <c r="FB94" s="6"/>
      <c r="FC94" s="6"/>
      <c r="FD94" s="6"/>
      <c r="FE94" s="6"/>
      <c r="FF94" s="6"/>
      <c r="FG94" s="6"/>
      <c r="FH94" s="6"/>
      <c r="FI94" s="24"/>
      <c r="FJ94" s="24"/>
      <c r="FK94" s="24"/>
      <c r="FL94" s="24"/>
      <c r="FM94" s="24"/>
    </row>
    <row r="95" spans="1:169" s="22" customFormat="1">
      <c r="A95" s="3" t="s">
        <v>119</v>
      </c>
      <c r="B95" s="23" t="s">
        <v>135</v>
      </c>
      <c r="C95" s="21" t="s">
        <v>118</v>
      </c>
      <c r="D95" s="3">
        <v>2023</v>
      </c>
      <c r="E95" s="3" t="s">
        <v>87</v>
      </c>
      <c r="F95" s="134">
        <f t="shared" si="4"/>
        <v>6.4186940563761077</v>
      </c>
      <c r="G95" s="6">
        <v>7</v>
      </c>
      <c r="H95" s="6">
        <v>5</v>
      </c>
      <c r="I95" s="6">
        <v>7</v>
      </c>
      <c r="J95" s="6">
        <v>6</v>
      </c>
      <c r="K95" s="6">
        <v>7</v>
      </c>
      <c r="L95" s="6">
        <v>7</v>
      </c>
      <c r="M95" s="6">
        <v>8</v>
      </c>
      <c r="N95" s="6">
        <v>5</v>
      </c>
      <c r="O95" s="6"/>
      <c r="P95" s="6"/>
      <c r="Q95" s="6"/>
      <c r="R95" s="6"/>
      <c r="S95" s="6"/>
      <c r="T95" s="6"/>
      <c r="U95" s="6"/>
      <c r="V95" s="6"/>
      <c r="W95" s="6"/>
      <c r="X95" s="6"/>
      <c r="Y95" s="6"/>
      <c r="Z95" s="6"/>
      <c r="AA95" s="6"/>
      <c r="AB95" s="6"/>
      <c r="AC95" s="6"/>
      <c r="AD95" s="6"/>
      <c r="AE95" s="6"/>
      <c r="AF95" s="6"/>
      <c r="AG95" s="6"/>
      <c r="AH95" s="136"/>
      <c r="AI95" s="136"/>
      <c r="AJ95" s="136"/>
      <c r="AK95" s="136"/>
      <c r="AL95" s="136"/>
      <c r="AM95" s="136"/>
      <c r="AN95" s="136"/>
      <c r="AO95" s="136"/>
      <c r="AP95" s="136"/>
      <c r="AQ95" s="136"/>
      <c r="AR95" s="136"/>
      <c r="AS95" s="136"/>
      <c r="AT95" s="136"/>
      <c r="AU95" s="136"/>
      <c r="AV95" s="136"/>
      <c r="AW95" s="136"/>
      <c r="AX95" s="136"/>
      <c r="AY95" s="136"/>
      <c r="AZ95" s="136"/>
      <c r="BA95" s="136"/>
      <c r="BB95" s="136"/>
      <c r="BC95" s="136"/>
      <c r="BD95" s="136"/>
      <c r="BE95" s="136"/>
      <c r="BF95" s="136"/>
      <c r="BG95" s="136"/>
      <c r="BH95" s="136"/>
      <c r="BI95" s="136"/>
      <c r="BJ95" s="136"/>
      <c r="BK95" s="136"/>
      <c r="BL95" s="136"/>
      <c r="BM95" s="136"/>
      <c r="BN95" s="136"/>
      <c r="BO95" s="136"/>
      <c r="BP95" s="136"/>
      <c r="BQ95" s="136"/>
      <c r="BR95" s="136"/>
      <c r="BS95" s="136"/>
      <c r="BT95" s="136"/>
      <c r="BU95" s="136"/>
      <c r="BV95" s="136"/>
      <c r="BW95" s="136"/>
      <c r="BX95" s="136"/>
      <c r="BY95" s="136"/>
      <c r="BZ95" s="136"/>
      <c r="CA95" s="136"/>
      <c r="CB95" s="136"/>
      <c r="CC95" s="136"/>
      <c r="CD95" s="136"/>
      <c r="CE95" s="136"/>
      <c r="CF95" s="136"/>
      <c r="CG95" s="136"/>
      <c r="CH95" s="136"/>
      <c r="CI95" s="136"/>
      <c r="CJ95" s="136"/>
      <c r="CK95" s="136"/>
      <c r="CL95" s="136"/>
      <c r="CM95" s="136"/>
      <c r="CN95" s="136"/>
      <c r="CO95" s="136"/>
      <c r="CP95" s="136"/>
      <c r="CQ95" s="136"/>
      <c r="CR95" s="136"/>
      <c r="CS95" s="136"/>
      <c r="CT95" s="136"/>
      <c r="CU95" s="136"/>
      <c r="CV95" s="136"/>
      <c r="CW95" s="136"/>
      <c r="CX95" s="136"/>
      <c r="CY95" s="136"/>
      <c r="CZ95" s="136"/>
      <c r="DA95" s="136"/>
      <c r="DB95" s="136"/>
      <c r="DC95" s="136"/>
      <c r="DD95" s="136"/>
      <c r="DE95" s="136"/>
      <c r="DF95" s="136"/>
      <c r="DG95" s="136"/>
      <c r="DH95" s="136"/>
      <c r="DI95" s="136"/>
      <c r="DJ95" s="136"/>
      <c r="DK95" s="136"/>
      <c r="DL95" s="136"/>
      <c r="DM95" s="136"/>
      <c r="DN95" s="136"/>
      <c r="DO95" s="136"/>
      <c r="DP95" s="136"/>
      <c r="DQ95" s="136"/>
      <c r="DR95" s="136"/>
      <c r="DS95" s="136"/>
      <c r="DT95" s="136"/>
      <c r="DU95" s="136"/>
      <c r="DV95" s="136"/>
      <c r="DW95" s="136"/>
      <c r="DX95" s="136"/>
      <c r="DY95" s="136"/>
      <c r="DZ95" s="136"/>
      <c r="EA95" s="136"/>
      <c r="EB95" s="136"/>
      <c r="EC95" s="136"/>
      <c r="ED95" s="136"/>
      <c r="EE95" s="136"/>
      <c r="EF95" s="136"/>
      <c r="EG95" s="136"/>
      <c r="EH95" s="136"/>
      <c r="EI95" s="136"/>
      <c r="EJ95" s="136"/>
      <c r="EK95" s="136"/>
      <c r="EL95" s="136"/>
      <c r="EM95" s="136"/>
      <c r="EN95" s="136"/>
      <c r="EO95" s="136"/>
      <c r="EP95" s="136"/>
      <c r="EQ95" s="136"/>
      <c r="ER95" s="136"/>
      <c r="ES95" s="136"/>
      <c r="ET95" s="136"/>
      <c r="EU95" s="136"/>
      <c r="EV95" s="136"/>
      <c r="EW95" s="136"/>
      <c r="EX95" s="136"/>
      <c r="EY95" s="136"/>
      <c r="EZ95" s="136"/>
      <c r="FA95" s="136"/>
      <c r="FB95" s="136"/>
      <c r="FC95" s="136"/>
      <c r="FD95" s="136"/>
      <c r="FE95" s="136"/>
      <c r="FF95" s="136"/>
      <c r="FG95" s="136"/>
      <c r="FH95" s="136"/>
      <c r="FI95" s="24"/>
      <c r="FJ95" s="24"/>
      <c r="FK95" s="24"/>
      <c r="FL95" s="24"/>
      <c r="FM95" s="24"/>
    </row>
    <row r="96" spans="1:169" s="22" customFormat="1">
      <c r="A96" s="3" t="s">
        <v>119</v>
      </c>
      <c r="B96" s="20" t="s">
        <v>136</v>
      </c>
      <c r="C96" s="21" t="s">
        <v>118</v>
      </c>
      <c r="D96" s="3">
        <v>2022</v>
      </c>
      <c r="E96" s="3" t="s">
        <v>87</v>
      </c>
      <c r="F96" s="134">
        <f t="shared" si="4"/>
        <v>6.3376633710643047</v>
      </c>
      <c r="G96" s="6">
        <v>6</v>
      </c>
      <c r="H96" s="6">
        <v>6</v>
      </c>
      <c r="I96" s="6">
        <v>5</v>
      </c>
      <c r="J96" s="6">
        <v>6</v>
      </c>
      <c r="K96" s="6">
        <v>6</v>
      </c>
      <c r="L96" s="6">
        <v>10</v>
      </c>
      <c r="M96" s="6"/>
      <c r="N96" s="6"/>
      <c r="O96" s="6"/>
      <c r="P96" s="6"/>
      <c r="Q96" s="6"/>
      <c r="R96" s="6"/>
      <c r="S96" s="6"/>
      <c r="T96" s="6"/>
      <c r="U96" s="6"/>
      <c r="V96" s="6"/>
      <c r="W96" s="6"/>
      <c r="X96" s="6"/>
      <c r="Y96" s="6"/>
      <c r="Z96" s="6"/>
      <c r="AA96" s="6"/>
      <c r="AB96" s="6"/>
      <c r="AC96" s="6"/>
      <c r="AD96" s="6"/>
      <c r="AE96" s="6"/>
      <c r="AF96" s="6"/>
      <c r="AG96" s="6"/>
      <c r="AH96" s="136"/>
      <c r="AI96" s="136"/>
      <c r="AJ96" s="136"/>
      <c r="AK96" s="136"/>
      <c r="AL96" s="136"/>
      <c r="AM96" s="136"/>
      <c r="AN96" s="136"/>
      <c r="AO96" s="136"/>
      <c r="AP96" s="136"/>
      <c r="AQ96" s="136"/>
      <c r="AR96" s="136"/>
      <c r="AS96" s="136"/>
      <c r="AT96" s="136"/>
      <c r="AU96" s="136"/>
      <c r="AV96" s="136"/>
      <c r="AW96" s="136"/>
      <c r="AX96" s="136"/>
      <c r="AY96" s="136"/>
      <c r="AZ96" s="136"/>
      <c r="BA96" s="136"/>
      <c r="BB96" s="136"/>
      <c r="BC96" s="136"/>
      <c r="BD96" s="136"/>
      <c r="BE96" s="136"/>
      <c r="BF96" s="136"/>
      <c r="BG96" s="136"/>
      <c r="BH96" s="136"/>
      <c r="BI96" s="136"/>
      <c r="BJ96" s="136"/>
      <c r="BK96" s="136"/>
      <c r="BL96" s="136"/>
      <c r="BM96" s="136"/>
      <c r="BN96" s="136"/>
      <c r="BO96" s="136"/>
      <c r="BP96" s="136"/>
      <c r="BQ96" s="136"/>
      <c r="BR96" s="136"/>
      <c r="BS96" s="136"/>
      <c r="BT96" s="136"/>
      <c r="BU96" s="136"/>
      <c r="BV96" s="136"/>
      <c r="BW96" s="136"/>
      <c r="BX96" s="136"/>
      <c r="BY96" s="136"/>
      <c r="BZ96" s="136"/>
      <c r="CA96" s="136"/>
      <c r="CB96" s="136"/>
      <c r="CC96" s="136"/>
      <c r="CD96" s="136"/>
      <c r="CE96" s="136"/>
      <c r="CF96" s="136"/>
      <c r="CG96" s="136"/>
      <c r="CH96" s="136"/>
      <c r="CI96" s="136"/>
      <c r="CJ96" s="136"/>
      <c r="CK96" s="136"/>
      <c r="CL96" s="136"/>
      <c r="CM96" s="136"/>
      <c r="CN96" s="136"/>
      <c r="CO96" s="136"/>
      <c r="CP96" s="136"/>
      <c r="CQ96" s="136"/>
      <c r="CR96" s="136"/>
      <c r="CS96" s="136"/>
      <c r="CT96" s="136"/>
      <c r="CU96" s="136"/>
      <c r="CV96" s="136"/>
      <c r="CW96" s="136"/>
      <c r="CX96" s="136"/>
      <c r="CY96" s="136"/>
      <c r="CZ96" s="136"/>
      <c r="DA96" s="136"/>
      <c r="DB96" s="136"/>
      <c r="DC96" s="136"/>
      <c r="DD96" s="136"/>
      <c r="DE96" s="136"/>
      <c r="DF96" s="136"/>
      <c r="DG96" s="136"/>
      <c r="DH96" s="136"/>
      <c r="DI96" s="136"/>
      <c r="DJ96" s="136"/>
      <c r="DK96" s="136"/>
      <c r="DL96" s="136"/>
      <c r="DM96" s="136"/>
      <c r="DN96" s="136"/>
      <c r="DO96" s="136"/>
      <c r="DP96" s="136"/>
      <c r="DQ96" s="136"/>
      <c r="DR96" s="136"/>
      <c r="DS96" s="136"/>
      <c r="DT96" s="136"/>
      <c r="DU96" s="136"/>
      <c r="DV96" s="136"/>
      <c r="DW96" s="136"/>
      <c r="DX96" s="136"/>
      <c r="DY96" s="136"/>
      <c r="DZ96" s="136"/>
      <c r="EA96" s="136"/>
      <c r="EB96" s="136"/>
      <c r="EC96" s="136"/>
      <c r="ED96" s="136"/>
      <c r="EE96" s="136"/>
      <c r="EF96" s="136"/>
      <c r="EG96" s="136"/>
      <c r="EH96" s="136"/>
      <c r="EI96" s="136"/>
      <c r="EJ96" s="136"/>
      <c r="EK96" s="136"/>
      <c r="EL96" s="136"/>
      <c r="EM96" s="136"/>
      <c r="EN96" s="136"/>
      <c r="EO96" s="136"/>
      <c r="EP96" s="136"/>
      <c r="EQ96" s="136"/>
      <c r="ER96" s="136"/>
      <c r="ES96" s="136"/>
      <c r="ET96" s="136"/>
      <c r="EU96" s="136"/>
      <c r="EV96" s="136"/>
      <c r="EW96" s="136"/>
      <c r="EX96" s="136"/>
      <c r="EY96" s="136"/>
      <c r="EZ96" s="136"/>
      <c r="FA96" s="136"/>
      <c r="FB96" s="136"/>
      <c r="FC96" s="136"/>
      <c r="FD96" s="136"/>
      <c r="FE96" s="136"/>
      <c r="FF96" s="136"/>
      <c r="FG96" s="136"/>
      <c r="FH96" s="136"/>
      <c r="FI96" s="24"/>
      <c r="FJ96" s="24"/>
      <c r="FK96" s="24"/>
      <c r="FL96" s="24"/>
      <c r="FM96" s="24"/>
    </row>
    <row r="97" spans="1:169" s="22" customFormat="1">
      <c r="A97" s="3" t="s">
        <v>119</v>
      </c>
      <c r="B97" s="23" t="s">
        <v>132</v>
      </c>
      <c r="C97" s="21" t="s">
        <v>118</v>
      </c>
      <c r="D97" s="3">
        <v>2001</v>
      </c>
      <c r="E97" s="3" t="s">
        <v>87</v>
      </c>
      <c r="F97" s="134">
        <f t="shared" si="4"/>
        <v>6.2144650119077172</v>
      </c>
      <c r="G97" s="6">
        <v>8</v>
      </c>
      <c r="H97" s="6">
        <v>6</v>
      </c>
      <c r="I97" s="6">
        <v>5</v>
      </c>
      <c r="J97" s="6"/>
      <c r="K97" s="6"/>
      <c r="L97" s="6"/>
      <c r="M97" s="6"/>
      <c r="N97" s="6"/>
      <c r="O97" s="6"/>
      <c r="P97" s="6"/>
      <c r="Q97" s="6"/>
      <c r="R97" s="6"/>
      <c r="S97" s="6"/>
      <c r="T97" s="6"/>
      <c r="U97" s="6"/>
      <c r="V97" s="6"/>
      <c r="W97" s="6"/>
      <c r="X97" s="6"/>
      <c r="Y97" s="6"/>
      <c r="Z97" s="6"/>
      <c r="AA97" s="6"/>
      <c r="AB97" s="6"/>
      <c r="AC97" s="6"/>
      <c r="AD97" s="6"/>
      <c r="AE97" s="6"/>
      <c r="AF97" s="6"/>
      <c r="AG97" s="6"/>
      <c r="AH97" s="136"/>
      <c r="AI97" s="136"/>
      <c r="AJ97" s="136"/>
      <c r="AK97" s="136"/>
      <c r="AL97" s="136"/>
      <c r="AM97" s="136"/>
      <c r="AN97" s="136"/>
      <c r="AO97" s="136"/>
      <c r="AP97" s="136"/>
      <c r="AQ97" s="136"/>
      <c r="AR97" s="136"/>
      <c r="AS97" s="136"/>
      <c r="AT97" s="136"/>
      <c r="AU97" s="136"/>
      <c r="AV97" s="136"/>
      <c r="AW97" s="136"/>
      <c r="AX97" s="136"/>
      <c r="AY97" s="136"/>
      <c r="AZ97" s="136"/>
      <c r="BA97" s="136"/>
      <c r="BB97" s="136"/>
      <c r="BC97" s="136"/>
      <c r="BD97" s="136"/>
      <c r="BE97" s="136"/>
      <c r="BF97" s="136"/>
      <c r="BG97" s="136"/>
      <c r="BH97" s="136"/>
      <c r="BI97" s="136"/>
      <c r="BJ97" s="136"/>
      <c r="BK97" s="136"/>
      <c r="BL97" s="136"/>
      <c r="BM97" s="136"/>
      <c r="BN97" s="136"/>
      <c r="BO97" s="136"/>
      <c r="BP97" s="136"/>
      <c r="BQ97" s="136"/>
      <c r="BR97" s="136"/>
      <c r="BS97" s="136"/>
      <c r="BT97" s="136"/>
      <c r="BU97" s="136"/>
      <c r="BV97" s="136"/>
      <c r="BW97" s="136"/>
      <c r="BX97" s="136"/>
      <c r="BY97" s="136"/>
      <c r="BZ97" s="136"/>
      <c r="CA97" s="136"/>
      <c r="CB97" s="136"/>
      <c r="CC97" s="136"/>
      <c r="CD97" s="136"/>
      <c r="CE97" s="136"/>
      <c r="CF97" s="136"/>
      <c r="CG97" s="136"/>
      <c r="CH97" s="136"/>
      <c r="CI97" s="136"/>
      <c r="CJ97" s="136"/>
      <c r="CK97" s="136"/>
      <c r="CL97" s="136"/>
      <c r="CM97" s="136"/>
      <c r="CN97" s="136"/>
      <c r="CO97" s="136"/>
      <c r="CP97" s="136"/>
      <c r="CQ97" s="136"/>
      <c r="CR97" s="136"/>
      <c r="CS97" s="136"/>
      <c r="CT97" s="136"/>
      <c r="CU97" s="136"/>
      <c r="CV97" s="136"/>
      <c r="CW97" s="136"/>
      <c r="CX97" s="136"/>
      <c r="CY97" s="136"/>
      <c r="CZ97" s="136"/>
      <c r="DA97" s="136"/>
      <c r="DB97" s="136"/>
      <c r="DC97" s="136"/>
      <c r="DD97" s="136"/>
      <c r="DE97" s="136"/>
      <c r="DF97" s="136"/>
      <c r="DG97" s="136"/>
      <c r="DH97" s="136"/>
      <c r="DI97" s="136"/>
      <c r="DJ97" s="136"/>
      <c r="DK97" s="136"/>
      <c r="DL97" s="136"/>
      <c r="DM97" s="136"/>
      <c r="DN97" s="136"/>
      <c r="DO97" s="136"/>
      <c r="DP97" s="136"/>
      <c r="DQ97" s="136"/>
      <c r="DR97" s="136"/>
      <c r="DS97" s="136"/>
      <c r="DT97" s="136"/>
      <c r="DU97" s="136"/>
      <c r="DV97" s="136"/>
      <c r="DW97" s="136"/>
      <c r="DX97" s="136"/>
      <c r="DY97" s="136"/>
      <c r="DZ97" s="136"/>
      <c r="EA97" s="136"/>
      <c r="EB97" s="136"/>
      <c r="EC97" s="136"/>
      <c r="ED97" s="136"/>
      <c r="EE97" s="136"/>
      <c r="EF97" s="136"/>
      <c r="EG97" s="136"/>
      <c r="EH97" s="136"/>
      <c r="EI97" s="136"/>
      <c r="EJ97" s="136"/>
      <c r="EK97" s="136"/>
      <c r="EL97" s="136"/>
      <c r="EM97" s="136"/>
      <c r="EN97" s="136"/>
      <c r="EO97" s="136"/>
      <c r="EP97" s="136"/>
      <c r="EQ97" s="136"/>
      <c r="ER97" s="136"/>
      <c r="ES97" s="136"/>
      <c r="ET97" s="136"/>
      <c r="EU97" s="136"/>
      <c r="EV97" s="136"/>
      <c r="EW97" s="136"/>
      <c r="EX97" s="136"/>
      <c r="EY97" s="136"/>
      <c r="EZ97" s="136"/>
      <c r="FA97" s="136"/>
      <c r="FB97" s="136"/>
      <c r="FC97" s="136"/>
      <c r="FD97" s="136"/>
      <c r="FE97" s="136"/>
      <c r="FF97" s="136"/>
      <c r="FG97" s="136"/>
      <c r="FH97" s="136"/>
      <c r="FI97" s="24"/>
      <c r="FJ97" s="24"/>
      <c r="FK97" s="24"/>
      <c r="FL97" s="24"/>
      <c r="FM97" s="24"/>
    </row>
    <row r="98" spans="1:169" s="22" customFormat="1">
      <c r="A98" s="3" t="s">
        <v>119</v>
      </c>
      <c r="B98" s="23" t="s">
        <v>134</v>
      </c>
      <c r="C98" s="21" t="s">
        <v>118</v>
      </c>
      <c r="D98" s="3">
        <v>2024</v>
      </c>
      <c r="E98" s="3" t="s">
        <v>87</v>
      </c>
      <c r="F98" s="134">
        <f t="shared" si="4"/>
        <v>6.1627941192833964</v>
      </c>
      <c r="G98" s="6">
        <v>8</v>
      </c>
      <c r="H98" s="6">
        <v>7</v>
      </c>
      <c r="I98" s="6">
        <v>7</v>
      </c>
      <c r="J98" s="6">
        <v>6</v>
      </c>
      <c r="K98" s="6">
        <v>10</v>
      </c>
      <c r="L98" s="6">
        <v>4</v>
      </c>
      <c r="M98" s="6">
        <v>5</v>
      </c>
      <c r="N98" s="6">
        <v>6</v>
      </c>
      <c r="O98" s="6">
        <v>7</v>
      </c>
      <c r="P98" s="6">
        <v>4</v>
      </c>
      <c r="Q98" s="6"/>
      <c r="R98" s="6"/>
      <c r="S98" s="6"/>
      <c r="T98" s="6"/>
      <c r="U98" s="6"/>
      <c r="V98" s="6"/>
      <c r="W98" s="6"/>
      <c r="X98" s="6"/>
      <c r="Y98" s="6"/>
      <c r="Z98" s="6"/>
      <c r="AA98" s="6"/>
      <c r="AB98" s="6"/>
      <c r="AC98" s="6"/>
      <c r="AD98" s="6"/>
      <c r="AE98" s="6"/>
      <c r="AF98" s="6"/>
      <c r="AG98" s="6"/>
      <c r="AH98" s="136"/>
      <c r="AI98" s="136"/>
      <c r="AJ98" s="136"/>
      <c r="AK98" s="136"/>
      <c r="AL98" s="136"/>
      <c r="AM98" s="136"/>
      <c r="AN98" s="136"/>
      <c r="AO98" s="136"/>
      <c r="AP98" s="136"/>
      <c r="AQ98" s="136"/>
      <c r="AR98" s="136"/>
      <c r="AS98" s="136"/>
      <c r="AT98" s="136"/>
      <c r="AU98" s="136"/>
      <c r="AV98" s="136"/>
      <c r="AW98" s="136"/>
      <c r="AX98" s="136"/>
      <c r="AY98" s="136"/>
      <c r="AZ98" s="136"/>
      <c r="BA98" s="136"/>
      <c r="BB98" s="136"/>
      <c r="BC98" s="136"/>
      <c r="BD98" s="136"/>
      <c r="BE98" s="136"/>
      <c r="BF98" s="136"/>
      <c r="BG98" s="136"/>
      <c r="BH98" s="136"/>
      <c r="BI98" s="136"/>
      <c r="BJ98" s="136"/>
      <c r="BK98" s="136"/>
      <c r="BL98" s="136"/>
      <c r="BM98" s="136"/>
      <c r="BN98" s="136"/>
      <c r="BO98" s="136"/>
      <c r="BP98" s="136"/>
      <c r="BQ98" s="136"/>
      <c r="BR98" s="136"/>
      <c r="BS98" s="136"/>
      <c r="BT98" s="136"/>
      <c r="BU98" s="136"/>
      <c r="BV98" s="136"/>
      <c r="BW98" s="136"/>
      <c r="BX98" s="136"/>
      <c r="BY98" s="136"/>
      <c r="BZ98" s="136"/>
      <c r="CA98" s="136"/>
      <c r="CB98" s="136"/>
      <c r="CC98" s="136"/>
      <c r="CD98" s="136"/>
      <c r="CE98" s="136"/>
      <c r="CF98" s="136"/>
      <c r="CG98" s="136"/>
      <c r="CH98" s="136"/>
      <c r="CI98" s="136"/>
      <c r="CJ98" s="136"/>
      <c r="CK98" s="136"/>
      <c r="CL98" s="136"/>
      <c r="CM98" s="136"/>
      <c r="CN98" s="136"/>
      <c r="CO98" s="136"/>
      <c r="CP98" s="136"/>
      <c r="CQ98" s="136"/>
      <c r="CR98" s="136"/>
      <c r="CS98" s="136"/>
      <c r="CT98" s="136"/>
      <c r="CU98" s="136"/>
      <c r="CV98" s="136"/>
      <c r="CW98" s="136"/>
      <c r="CX98" s="136"/>
      <c r="CY98" s="136"/>
      <c r="CZ98" s="136"/>
      <c r="DA98" s="136"/>
      <c r="DB98" s="136"/>
      <c r="DC98" s="136"/>
      <c r="DD98" s="136"/>
      <c r="DE98" s="136"/>
      <c r="DF98" s="136"/>
      <c r="DG98" s="136"/>
      <c r="DH98" s="136"/>
      <c r="DI98" s="136"/>
      <c r="DJ98" s="136"/>
      <c r="DK98" s="136"/>
      <c r="DL98" s="136"/>
      <c r="DM98" s="136"/>
      <c r="DN98" s="136"/>
      <c r="DO98" s="136"/>
      <c r="DP98" s="136"/>
      <c r="DQ98" s="136"/>
      <c r="DR98" s="136"/>
      <c r="DS98" s="136"/>
      <c r="DT98" s="136"/>
      <c r="DU98" s="136"/>
      <c r="DV98" s="136"/>
      <c r="DW98" s="136"/>
      <c r="DX98" s="136"/>
      <c r="DY98" s="136"/>
      <c r="DZ98" s="136"/>
      <c r="EA98" s="136"/>
      <c r="EB98" s="136"/>
      <c r="EC98" s="136"/>
      <c r="ED98" s="136"/>
      <c r="EE98" s="136"/>
      <c r="EF98" s="136"/>
      <c r="EG98" s="136"/>
      <c r="EH98" s="136"/>
      <c r="EI98" s="136"/>
      <c r="EJ98" s="136"/>
      <c r="EK98" s="136"/>
      <c r="EL98" s="136"/>
      <c r="EM98" s="136"/>
      <c r="EN98" s="136"/>
      <c r="EO98" s="136"/>
      <c r="EP98" s="136"/>
      <c r="EQ98" s="136"/>
      <c r="ER98" s="136"/>
      <c r="ES98" s="136"/>
      <c r="ET98" s="136"/>
      <c r="EU98" s="136"/>
      <c r="EV98" s="136"/>
      <c r="EW98" s="136"/>
      <c r="EX98" s="136"/>
      <c r="EY98" s="136"/>
      <c r="EZ98" s="136"/>
      <c r="FA98" s="136"/>
      <c r="FB98" s="136"/>
      <c r="FC98" s="136"/>
      <c r="FD98" s="136"/>
      <c r="FE98" s="136"/>
      <c r="FF98" s="136"/>
      <c r="FG98" s="136"/>
      <c r="FH98" s="136"/>
      <c r="FI98" s="24"/>
      <c r="FJ98" s="24"/>
      <c r="FK98" s="24"/>
      <c r="FL98" s="24"/>
      <c r="FM98" s="24"/>
    </row>
    <row r="99" spans="1:169">
      <c r="A99" s="3" t="s">
        <v>119</v>
      </c>
      <c r="B99" s="23" t="s">
        <v>131</v>
      </c>
      <c r="C99" s="21" t="s">
        <v>118</v>
      </c>
      <c r="D99" s="3">
        <v>2012</v>
      </c>
      <c r="E99" s="3" t="s">
        <v>87</v>
      </c>
      <c r="F99" s="134">
        <f t="shared" si="4"/>
        <v>5.9122028085593215</v>
      </c>
      <c r="G99" s="6">
        <v>8</v>
      </c>
      <c r="H99" s="6">
        <v>5</v>
      </c>
      <c r="I99" s="6">
        <v>5</v>
      </c>
      <c r="J99" s="6">
        <v>8</v>
      </c>
      <c r="K99" s="6">
        <v>5</v>
      </c>
      <c r="L99" s="6">
        <v>5</v>
      </c>
      <c r="M99" s="6">
        <v>10</v>
      </c>
      <c r="N99" s="6">
        <v>10</v>
      </c>
      <c r="O99" s="6">
        <v>9</v>
      </c>
      <c r="P99" s="6">
        <v>6</v>
      </c>
      <c r="Q99" s="6">
        <v>7</v>
      </c>
      <c r="R99" s="6">
        <v>5</v>
      </c>
      <c r="S99" s="6">
        <v>6</v>
      </c>
      <c r="T99" s="6">
        <v>8</v>
      </c>
      <c r="U99" s="6">
        <v>5</v>
      </c>
      <c r="V99" s="6">
        <v>5</v>
      </c>
      <c r="W99" s="6">
        <v>5</v>
      </c>
      <c r="X99" s="6">
        <v>5</v>
      </c>
      <c r="Y99" s="6">
        <v>2</v>
      </c>
      <c r="Z99" s="6">
        <v>7</v>
      </c>
      <c r="AA99" s="6">
        <v>8</v>
      </c>
      <c r="AB99" s="6">
        <v>5</v>
      </c>
      <c r="AC99" s="6">
        <v>5</v>
      </c>
      <c r="AD99" s="6">
        <v>8</v>
      </c>
      <c r="AE99" s="6">
        <v>5</v>
      </c>
      <c r="AF99" s="6">
        <v>5</v>
      </c>
      <c r="AG99" s="6">
        <v>4</v>
      </c>
      <c r="AH99" s="136">
        <v>8</v>
      </c>
      <c r="AI99" s="136"/>
      <c r="AJ99" s="136"/>
      <c r="AK99" s="136"/>
      <c r="AL99" s="136"/>
      <c r="AM99" s="136"/>
      <c r="AN99" s="136"/>
      <c r="AO99" s="136"/>
      <c r="AP99" s="136"/>
      <c r="AQ99" s="136"/>
      <c r="AR99" s="136"/>
      <c r="AS99" s="136"/>
      <c r="AT99" s="136"/>
      <c r="AU99" s="136"/>
      <c r="AV99" s="136"/>
      <c r="AW99" s="136"/>
      <c r="AX99" s="136"/>
      <c r="AY99" s="136"/>
      <c r="AZ99" s="136"/>
      <c r="BA99" s="136"/>
      <c r="BB99" s="136"/>
      <c r="BC99" s="136"/>
      <c r="BD99" s="136"/>
      <c r="BE99" s="136"/>
      <c r="BF99" s="136"/>
      <c r="BG99" s="136"/>
      <c r="BH99" s="136"/>
      <c r="BI99" s="136"/>
      <c r="BJ99" s="136"/>
      <c r="BK99" s="136"/>
      <c r="BL99" s="136"/>
      <c r="BM99" s="136"/>
      <c r="BN99" s="136"/>
      <c r="BO99" s="136"/>
      <c r="BP99" s="136"/>
      <c r="BQ99" s="136"/>
      <c r="BR99" s="136"/>
      <c r="BS99" s="136"/>
      <c r="BT99" s="136"/>
      <c r="BU99" s="136"/>
      <c r="BV99" s="136"/>
      <c r="BW99" s="136"/>
      <c r="BX99" s="136"/>
      <c r="BY99" s="136"/>
      <c r="BZ99" s="136"/>
      <c r="CA99" s="136"/>
      <c r="CB99" s="136"/>
      <c r="CC99" s="136"/>
      <c r="CD99" s="136"/>
      <c r="CE99" s="136"/>
      <c r="CF99" s="136"/>
      <c r="CG99" s="136"/>
      <c r="CH99" s="136"/>
      <c r="CI99" s="136"/>
      <c r="CJ99" s="136"/>
      <c r="CK99" s="136"/>
      <c r="CL99" s="136"/>
      <c r="CM99" s="136"/>
      <c r="CN99" s="136"/>
      <c r="CO99" s="136"/>
      <c r="CP99" s="136"/>
      <c r="CQ99" s="136"/>
      <c r="CR99" s="136"/>
      <c r="CS99" s="136"/>
      <c r="CT99" s="136"/>
      <c r="CU99" s="136"/>
      <c r="CV99" s="136"/>
      <c r="CW99" s="136"/>
      <c r="CX99" s="136"/>
      <c r="CY99" s="136"/>
      <c r="CZ99" s="136"/>
      <c r="DA99" s="136"/>
      <c r="DB99" s="136"/>
      <c r="DC99" s="136"/>
      <c r="DD99" s="136"/>
      <c r="DE99" s="136"/>
      <c r="DF99" s="136"/>
      <c r="DG99" s="136"/>
      <c r="DH99" s="136"/>
      <c r="DI99" s="136"/>
      <c r="DJ99" s="136"/>
      <c r="DK99" s="136"/>
      <c r="DL99" s="136"/>
      <c r="DM99" s="136"/>
      <c r="DN99" s="136"/>
      <c r="DO99" s="136"/>
      <c r="DP99" s="136"/>
      <c r="DQ99" s="136"/>
      <c r="DR99" s="136"/>
      <c r="DS99" s="136"/>
      <c r="DT99" s="136"/>
      <c r="DU99" s="136"/>
      <c r="DV99" s="136"/>
      <c r="DW99" s="136"/>
      <c r="DX99" s="136"/>
      <c r="DY99" s="136"/>
      <c r="DZ99" s="136"/>
      <c r="EA99" s="136"/>
      <c r="EB99" s="136"/>
      <c r="EC99" s="136"/>
      <c r="ED99" s="136"/>
      <c r="EE99" s="136"/>
      <c r="EF99" s="136"/>
      <c r="EG99" s="136"/>
      <c r="EH99" s="136"/>
      <c r="EI99" s="136"/>
      <c r="EJ99" s="136"/>
      <c r="EK99" s="136"/>
      <c r="EL99" s="136"/>
      <c r="EM99" s="136"/>
      <c r="EN99" s="136"/>
      <c r="EO99" s="136"/>
      <c r="EP99" s="136"/>
      <c r="EQ99" s="136"/>
      <c r="ER99" s="136"/>
      <c r="ES99" s="136"/>
      <c r="ET99" s="136"/>
      <c r="EU99" s="136"/>
      <c r="EV99" s="136"/>
      <c r="EW99" s="136"/>
      <c r="EX99" s="136"/>
      <c r="EY99" s="136"/>
      <c r="EZ99" s="136"/>
      <c r="FA99" s="136"/>
      <c r="FB99" s="136"/>
      <c r="FC99" s="136"/>
      <c r="FD99" s="136"/>
      <c r="FE99" s="136"/>
      <c r="FF99" s="136"/>
      <c r="FG99" s="136"/>
      <c r="FH99" s="136"/>
    </row>
    <row r="100" spans="1:169">
      <c r="A100" s="3" t="s">
        <v>119</v>
      </c>
      <c r="B100" s="20" t="s">
        <v>123</v>
      </c>
      <c r="C100" s="21" t="s">
        <v>118</v>
      </c>
      <c r="D100" s="3">
        <v>2007</v>
      </c>
      <c r="E100" s="3" t="s">
        <v>87</v>
      </c>
      <c r="F100" s="134">
        <f t="shared" si="4"/>
        <v>5.5695903109258573</v>
      </c>
      <c r="G100" s="6">
        <v>5.7</v>
      </c>
      <c r="H100" s="6">
        <v>5.4</v>
      </c>
      <c r="I100" s="6">
        <v>6.2</v>
      </c>
      <c r="J100" s="6">
        <v>5.9</v>
      </c>
      <c r="K100" s="6">
        <v>4.8</v>
      </c>
      <c r="L100" s="6">
        <v>6.6</v>
      </c>
      <c r="M100" s="6">
        <v>4.8</v>
      </c>
      <c r="N100" s="6">
        <v>5.0999999999999996</v>
      </c>
      <c r="O100" s="6">
        <v>5</v>
      </c>
      <c r="P100" s="6">
        <v>5.2</v>
      </c>
      <c r="Q100" s="6">
        <v>5.2</v>
      </c>
      <c r="R100" s="6">
        <v>5.2</v>
      </c>
      <c r="S100" s="6">
        <v>5.5</v>
      </c>
      <c r="T100" s="6">
        <v>5.7</v>
      </c>
      <c r="U100" s="6">
        <v>5.8</v>
      </c>
      <c r="V100" s="6">
        <v>6.2</v>
      </c>
      <c r="W100" s="6">
        <v>6.9</v>
      </c>
      <c r="AH100" s="136"/>
      <c r="AI100" s="136"/>
      <c r="AJ100" s="136"/>
      <c r="AK100" s="136"/>
      <c r="AL100" s="136"/>
      <c r="AM100" s="136"/>
      <c r="AN100" s="136"/>
      <c r="AO100" s="136"/>
      <c r="AP100" s="136"/>
      <c r="AQ100" s="136"/>
      <c r="AR100" s="136"/>
      <c r="AS100" s="136"/>
      <c r="AT100" s="136"/>
      <c r="AU100" s="136"/>
      <c r="AV100" s="136"/>
      <c r="AW100" s="136"/>
      <c r="AX100" s="136"/>
      <c r="AY100" s="136"/>
      <c r="AZ100" s="136"/>
      <c r="BA100" s="136"/>
      <c r="BB100" s="136"/>
      <c r="BC100" s="136"/>
      <c r="BD100" s="136"/>
      <c r="BE100" s="136"/>
      <c r="BF100" s="136"/>
      <c r="BG100" s="136"/>
      <c r="BH100" s="136"/>
      <c r="BI100" s="136"/>
      <c r="BJ100" s="136"/>
      <c r="BK100" s="136"/>
      <c r="BL100" s="136"/>
      <c r="BM100" s="136"/>
      <c r="BN100" s="136"/>
      <c r="BO100" s="136"/>
      <c r="BP100" s="136"/>
      <c r="BQ100" s="136"/>
      <c r="BR100" s="136"/>
      <c r="BS100" s="136"/>
      <c r="BT100" s="136"/>
      <c r="BU100" s="136"/>
      <c r="BV100" s="136"/>
      <c r="BW100" s="136"/>
      <c r="BX100" s="136"/>
      <c r="BY100" s="136"/>
      <c r="BZ100" s="136"/>
      <c r="CA100" s="136"/>
      <c r="CB100" s="136"/>
      <c r="CC100" s="136"/>
      <c r="CD100" s="136"/>
      <c r="CE100" s="136"/>
      <c r="CF100" s="136"/>
      <c r="CG100" s="136"/>
      <c r="CH100" s="136"/>
      <c r="CI100" s="136"/>
      <c r="CJ100" s="136"/>
      <c r="CK100" s="136"/>
      <c r="CL100" s="136"/>
      <c r="CM100" s="136"/>
      <c r="CN100" s="136"/>
      <c r="CO100" s="136"/>
      <c r="CP100" s="136"/>
      <c r="CQ100" s="136"/>
      <c r="CR100" s="136"/>
      <c r="CS100" s="136"/>
      <c r="CT100" s="136"/>
      <c r="CU100" s="136"/>
      <c r="CV100" s="136"/>
      <c r="CW100" s="136"/>
      <c r="CX100" s="136"/>
      <c r="CY100" s="136"/>
      <c r="CZ100" s="136"/>
      <c r="DA100" s="136"/>
      <c r="DB100" s="136"/>
      <c r="DC100" s="136"/>
      <c r="DD100" s="136"/>
      <c r="DE100" s="136"/>
      <c r="DF100" s="136"/>
      <c r="DG100" s="136"/>
      <c r="DH100" s="136"/>
      <c r="DI100" s="136"/>
      <c r="DJ100" s="136"/>
      <c r="DK100" s="136"/>
      <c r="DL100" s="136"/>
      <c r="DM100" s="136"/>
      <c r="DN100" s="136"/>
      <c r="DO100" s="136"/>
      <c r="DP100" s="136"/>
      <c r="DQ100" s="136"/>
      <c r="DR100" s="136"/>
      <c r="DS100" s="136"/>
      <c r="DT100" s="136"/>
      <c r="DU100" s="136"/>
      <c r="DV100" s="136"/>
      <c r="DW100" s="136"/>
      <c r="DX100" s="136"/>
      <c r="DY100" s="136"/>
      <c r="DZ100" s="136"/>
      <c r="EA100" s="136"/>
      <c r="EB100" s="136"/>
      <c r="EC100" s="136"/>
      <c r="ED100" s="136"/>
      <c r="EE100" s="136"/>
      <c r="EF100" s="136"/>
      <c r="EG100" s="136"/>
      <c r="EH100" s="136"/>
      <c r="EI100" s="136"/>
      <c r="EJ100" s="136"/>
      <c r="EK100" s="136"/>
      <c r="EL100" s="136"/>
      <c r="EM100" s="136"/>
      <c r="EN100" s="136"/>
      <c r="EO100" s="136"/>
      <c r="EP100" s="136"/>
      <c r="EQ100" s="136"/>
      <c r="ER100" s="136"/>
      <c r="ES100" s="136"/>
      <c r="ET100" s="136"/>
      <c r="EU100" s="136"/>
      <c r="EV100" s="136"/>
      <c r="EW100" s="136"/>
      <c r="EX100" s="136"/>
      <c r="EY100" s="136"/>
      <c r="EZ100" s="136"/>
      <c r="FA100" s="136"/>
      <c r="FB100" s="136"/>
      <c r="FC100" s="136"/>
      <c r="FD100" s="136"/>
      <c r="FE100" s="136"/>
      <c r="FF100" s="136"/>
      <c r="FG100" s="136"/>
      <c r="FH100" s="136"/>
    </row>
    <row r="101" spans="1:169">
      <c r="A101" s="3" t="s">
        <v>119</v>
      </c>
      <c r="B101" s="23" t="s">
        <v>124</v>
      </c>
      <c r="C101" s="21" t="s">
        <v>118</v>
      </c>
      <c r="D101" s="3">
        <v>2016</v>
      </c>
      <c r="E101" s="3" t="s">
        <v>87</v>
      </c>
      <c r="F101" s="134">
        <f t="shared" si="4"/>
        <v>5.3914349051255606</v>
      </c>
      <c r="G101" s="6">
        <v>6</v>
      </c>
      <c r="H101" s="6">
        <v>6</v>
      </c>
      <c r="I101" s="6">
        <v>5</v>
      </c>
      <c r="J101" s="6">
        <v>4</v>
      </c>
      <c r="K101" s="6">
        <v>3</v>
      </c>
      <c r="L101" s="6">
        <v>5</v>
      </c>
      <c r="M101" s="6">
        <v>2</v>
      </c>
      <c r="N101" s="6">
        <v>8</v>
      </c>
      <c r="O101" s="6">
        <v>4</v>
      </c>
      <c r="P101" s="6">
        <v>7</v>
      </c>
      <c r="Q101" s="6">
        <v>9</v>
      </c>
      <c r="R101" s="6">
        <v>6</v>
      </c>
      <c r="S101" s="6">
        <v>9</v>
      </c>
      <c r="T101" s="6">
        <v>6</v>
      </c>
      <c r="U101" s="6">
        <v>7</v>
      </c>
      <c r="V101" s="6">
        <v>6</v>
      </c>
      <c r="W101" s="6">
        <v>5</v>
      </c>
      <c r="X101" s="6">
        <v>5</v>
      </c>
      <c r="AH101" s="136"/>
      <c r="AI101" s="136"/>
      <c r="AJ101" s="136"/>
      <c r="AK101" s="136"/>
      <c r="AL101" s="136"/>
      <c r="AM101" s="136"/>
      <c r="AN101" s="136"/>
      <c r="AO101" s="136"/>
      <c r="AP101" s="136"/>
      <c r="AQ101" s="136"/>
      <c r="AR101" s="136"/>
      <c r="AS101" s="136"/>
      <c r="AT101" s="136"/>
      <c r="AU101" s="136"/>
      <c r="AV101" s="136"/>
      <c r="AW101" s="136"/>
      <c r="AX101" s="136"/>
      <c r="AY101" s="136"/>
      <c r="AZ101" s="136"/>
      <c r="BA101" s="136"/>
      <c r="BB101" s="136"/>
      <c r="BC101" s="136"/>
      <c r="BD101" s="136"/>
      <c r="BE101" s="136"/>
      <c r="BF101" s="136"/>
      <c r="BG101" s="136"/>
      <c r="BH101" s="136"/>
      <c r="BI101" s="136"/>
      <c r="BJ101" s="136"/>
      <c r="BK101" s="136"/>
      <c r="BL101" s="136"/>
      <c r="BM101" s="136"/>
      <c r="BN101" s="136"/>
      <c r="BO101" s="136"/>
      <c r="BP101" s="136"/>
      <c r="BQ101" s="136"/>
      <c r="BR101" s="136"/>
      <c r="BS101" s="136"/>
      <c r="BT101" s="136"/>
      <c r="BU101" s="136"/>
      <c r="BV101" s="136"/>
      <c r="BW101" s="136"/>
      <c r="BX101" s="136"/>
      <c r="BY101" s="136"/>
      <c r="BZ101" s="136"/>
      <c r="CA101" s="136"/>
      <c r="CB101" s="136"/>
      <c r="CC101" s="136"/>
      <c r="CD101" s="136"/>
      <c r="CE101" s="136"/>
      <c r="CF101" s="136"/>
      <c r="CG101" s="136"/>
      <c r="CH101" s="136"/>
      <c r="CI101" s="136"/>
      <c r="CJ101" s="136"/>
      <c r="CK101" s="136"/>
      <c r="CL101" s="136"/>
      <c r="CM101" s="136"/>
      <c r="CN101" s="136"/>
      <c r="CO101" s="136"/>
      <c r="CP101" s="136"/>
      <c r="CQ101" s="136"/>
      <c r="CR101" s="136"/>
      <c r="CS101" s="136"/>
      <c r="CT101" s="136"/>
      <c r="CU101" s="136"/>
      <c r="CV101" s="136"/>
      <c r="CW101" s="136"/>
      <c r="CX101" s="136"/>
      <c r="CY101" s="136"/>
      <c r="CZ101" s="136"/>
      <c r="DA101" s="136"/>
      <c r="DB101" s="136"/>
      <c r="DC101" s="136"/>
      <c r="DD101" s="136"/>
      <c r="DE101" s="136"/>
      <c r="DF101" s="136"/>
      <c r="DG101" s="136"/>
      <c r="DH101" s="136"/>
      <c r="DI101" s="136"/>
      <c r="DJ101" s="136"/>
      <c r="DK101" s="136"/>
      <c r="DL101" s="136"/>
      <c r="DM101" s="136"/>
      <c r="DN101" s="136"/>
      <c r="DO101" s="136"/>
      <c r="DP101" s="136"/>
      <c r="DQ101" s="136"/>
      <c r="DR101" s="136"/>
      <c r="DS101" s="136"/>
      <c r="DT101" s="136"/>
      <c r="DU101" s="136"/>
      <c r="DV101" s="136"/>
      <c r="DW101" s="136"/>
      <c r="DX101" s="136"/>
      <c r="DY101" s="136"/>
      <c r="DZ101" s="136"/>
      <c r="EA101" s="136"/>
      <c r="EB101" s="136"/>
      <c r="EC101" s="136"/>
      <c r="ED101" s="136"/>
      <c r="EE101" s="136"/>
      <c r="EF101" s="136"/>
      <c r="EG101" s="136"/>
      <c r="EH101" s="136"/>
      <c r="EI101" s="136"/>
      <c r="EJ101" s="136"/>
      <c r="EK101" s="136"/>
      <c r="EL101" s="136"/>
      <c r="EM101" s="136"/>
      <c r="EN101" s="136"/>
      <c r="EO101" s="136"/>
      <c r="EP101" s="136"/>
      <c r="EQ101" s="136"/>
      <c r="ER101" s="136"/>
      <c r="ES101" s="136"/>
      <c r="ET101" s="136"/>
      <c r="EU101" s="136"/>
      <c r="EV101" s="136"/>
      <c r="EW101" s="136"/>
      <c r="EX101" s="136"/>
      <c r="EY101" s="136"/>
      <c r="EZ101" s="136"/>
      <c r="FA101" s="136"/>
      <c r="FB101" s="136"/>
      <c r="FC101" s="136"/>
      <c r="FD101" s="136"/>
      <c r="FE101" s="136"/>
      <c r="FF101" s="136"/>
      <c r="FG101" s="136"/>
      <c r="FH101" s="136"/>
    </row>
    <row r="102" spans="1:169">
      <c r="A102" s="3" t="s">
        <v>119</v>
      </c>
      <c r="B102" s="23" t="s">
        <v>122</v>
      </c>
      <c r="C102" s="21" t="s">
        <v>118</v>
      </c>
      <c r="D102" s="3">
        <v>2022</v>
      </c>
      <c r="E102" s="3" t="s">
        <v>87</v>
      </c>
      <c r="F102" s="134">
        <f t="shared" si="4"/>
        <v>5.0896128833732854</v>
      </c>
      <c r="G102" s="6">
        <v>6</v>
      </c>
      <c r="H102" s="6">
        <v>3</v>
      </c>
      <c r="I102" s="6">
        <v>10</v>
      </c>
      <c r="J102" s="6">
        <v>6</v>
      </c>
      <c r="K102" s="6">
        <v>3</v>
      </c>
      <c r="L102" s="6">
        <v>5</v>
      </c>
      <c r="M102" s="6">
        <v>5</v>
      </c>
      <c r="N102" s="6">
        <v>6</v>
      </c>
      <c r="O102" s="6">
        <v>6</v>
      </c>
      <c r="P102" s="6">
        <v>4</v>
      </c>
      <c r="T102" s="6"/>
      <c r="AH102" s="136"/>
      <c r="AI102" s="136"/>
      <c r="AJ102" s="136"/>
      <c r="AK102" s="136"/>
      <c r="AL102" s="136"/>
      <c r="AM102" s="136"/>
      <c r="AN102" s="136"/>
      <c r="AO102" s="136"/>
      <c r="AP102" s="136"/>
      <c r="AQ102" s="136"/>
      <c r="AR102" s="136"/>
      <c r="AS102" s="136"/>
      <c r="AT102" s="136"/>
      <c r="AU102" s="136"/>
      <c r="AV102" s="136"/>
      <c r="AW102" s="136"/>
      <c r="AX102" s="136"/>
      <c r="AY102" s="136"/>
      <c r="AZ102" s="136"/>
      <c r="BA102" s="136"/>
      <c r="BB102" s="136"/>
      <c r="BC102" s="136"/>
      <c r="BD102" s="136"/>
      <c r="BE102" s="136"/>
      <c r="BF102" s="136"/>
      <c r="BG102" s="136"/>
      <c r="BH102" s="136"/>
      <c r="BI102" s="136"/>
      <c r="BJ102" s="136"/>
      <c r="BK102" s="136"/>
      <c r="BL102" s="136"/>
      <c r="BM102" s="136"/>
      <c r="BN102" s="136"/>
      <c r="BO102" s="136"/>
      <c r="BP102" s="136"/>
      <c r="BQ102" s="136"/>
      <c r="BR102" s="136"/>
      <c r="BS102" s="136"/>
      <c r="BT102" s="136"/>
      <c r="BU102" s="136"/>
      <c r="BV102" s="136"/>
      <c r="BW102" s="136"/>
      <c r="BX102" s="136"/>
      <c r="BY102" s="136"/>
      <c r="BZ102" s="136"/>
      <c r="CA102" s="136"/>
      <c r="CB102" s="136"/>
      <c r="CC102" s="136"/>
      <c r="CD102" s="136"/>
      <c r="CE102" s="136"/>
      <c r="CF102" s="136"/>
      <c r="CG102" s="136"/>
      <c r="CH102" s="136"/>
      <c r="CI102" s="136"/>
      <c r="CJ102" s="136"/>
      <c r="CK102" s="136"/>
      <c r="CL102" s="136"/>
      <c r="CM102" s="136"/>
      <c r="CN102" s="136"/>
      <c r="CO102" s="136"/>
      <c r="CP102" s="136"/>
      <c r="CQ102" s="136"/>
      <c r="CR102" s="136"/>
      <c r="CS102" s="136"/>
      <c r="CT102" s="136"/>
      <c r="CU102" s="136"/>
      <c r="CV102" s="136"/>
      <c r="CW102" s="136"/>
      <c r="CX102" s="136"/>
      <c r="CY102" s="136"/>
      <c r="CZ102" s="136"/>
      <c r="DA102" s="136"/>
      <c r="DB102" s="136"/>
      <c r="DC102" s="136"/>
      <c r="DD102" s="136"/>
      <c r="DE102" s="136"/>
      <c r="DF102" s="136"/>
      <c r="DG102" s="136"/>
      <c r="DH102" s="136"/>
      <c r="DI102" s="136"/>
      <c r="DJ102" s="136"/>
      <c r="DK102" s="136"/>
      <c r="DL102" s="136"/>
      <c r="DM102" s="136"/>
      <c r="DN102" s="136"/>
      <c r="DO102" s="136"/>
      <c r="DP102" s="136"/>
      <c r="DQ102" s="136"/>
      <c r="DR102" s="136"/>
      <c r="DS102" s="136"/>
      <c r="DT102" s="136"/>
      <c r="DU102" s="136"/>
      <c r="DV102" s="136"/>
      <c r="DW102" s="136"/>
      <c r="DX102" s="136"/>
      <c r="DY102" s="136"/>
      <c r="DZ102" s="136"/>
      <c r="EA102" s="136"/>
      <c r="EB102" s="136"/>
      <c r="EC102" s="136"/>
      <c r="ED102" s="136"/>
      <c r="EE102" s="136"/>
      <c r="EF102" s="136"/>
      <c r="EG102" s="136"/>
      <c r="EH102" s="136"/>
      <c r="EI102" s="136"/>
      <c r="EJ102" s="136"/>
      <c r="EK102" s="136"/>
      <c r="EL102" s="136"/>
      <c r="EM102" s="136"/>
      <c r="EN102" s="136"/>
      <c r="EO102" s="136"/>
      <c r="EP102" s="136"/>
      <c r="EQ102" s="136"/>
      <c r="ER102" s="136"/>
      <c r="ES102" s="136"/>
      <c r="ET102" s="136"/>
      <c r="EU102" s="136"/>
      <c r="EV102" s="136"/>
      <c r="EW102" s="136"/>
      <c r="EX102" s="136"/>
      <c r="EY102" s="136"/>
      <c r="EZ102" s="136"/>
      <c r="FA102" s="136"/>
      <c r="FB102" s="136"/>
      <c r="FC102" s="136"/>
      <c r="FD102" s="136"/>
      <c r="FE102" s="136"/>
      <c r="FF102" s="136"/>
      <c r="FG102" s="136"/>
      <c r="FH102" s="136"/>
    </row>
    <row r="103" spans="1:169" s="22" customFormat="1">
      <c r="A103" s="3" t="s">
        <v>119</v>
      </c>
      <c r="B103" s="23" t="s">
        <v>121</v>
      </c>
      <c r="C103" s="21" t="s">
        <v>118</v>
      </c>
      <c r="D103" s="3">
        <v>2007</v>
      </c>
      <c r="E103" s="3" t="s">
        <v>87</v>
      </c>
      <c r="F103" s="134">
        <f t="shared" si="4"/>
        <v>4.96662289258638</v>
      </c>
      <c r="G103" s="6">
        <v>7</v>
      </c>
      <c r="H103" s="6">
        <v>5</v>
      </c>
      <c r="I103" s="136">
        <v>3</v>
      </c>
      <c r="J103" s="6">
        <v>5</v>
      </c>
      <c r="K103" s="6">
        <v>2</v>
      </c>
      <c r="L103" s="6">
        <v>4</v>
      </c>
      <c r="M103" s="6">
        <v>5</v>
      </c>
      <c r="N103" s="6">
        <v>6</v>
      </c>
      <c r="O103" s="6">
        <v>6</v>
      </c>
      <c r="P103" s="6">
        <v>6</v>
      </c>
      <c r="Q103" s="6">
        <v>10</v>
      </c>
      <c r="R103" s="6"/>
      <c r="S103" s="6"/>
      <c r="T103" s="6"/>
      <c r="U103" s="6"/>
      <c r="V103" s="6"/>
      <c r="W103" s="6"/>
      <c r="X103" s="6"/>
      <c r="Y103" s="6"/>
      <c r="Z103" s="6"/>
      <c r="AA103" s="6"/>
      <c r="AB103" s="6"/>
      <c r="AC103" s="6"/>
      <c r="AD103" s="6"/>
      <c r="AE103" s="6"/>
      <c r="AF103" s="6"/>
      <c r="AG103" s="6"/>
      <c r="AH103" s="136"/>
      <c r="AI103" s="136"/>
      <c r="AJ103" s="136"/>
      <c r="AK103" s="136"/>
      <c r="AL103" s="136"/>
      <c r="AM103" s="136"/>
      <c r="AN103" s="136"/>
      <c r="AO103" s="136"/>
      <c r="AP103" s="136"/>
      <c r="AQ103" s="136"/>
      <c r="AR103" s="136"/>
      <c r="AS103" s="136"/>
      <c r="AT103" s="136"/>
      <c r="AU103" s="136"/>
      <c r="AV103" s="136"/>
      <c r="AW103" s="136"/>
      <c r="AX103" s="136"/>
      <c r="AY103" s="136"/>
      <c r="AZ103" s="136"/>
      <c r="BA103" s="136"/>
      <c r="BB103" s="136"/>
      <c r="BC103" s="136"/>
      <c r="BD103" s="136"/>
      <c r="BE103" s="136"/>
      <c r="BF103" s="136"/>
      <c r="BG103" s="136"/>
      <c r="BH103" s="136"/>
      <c r="BI103" s="136"/>
      <c r="BJ103" s="136"/>
      <c r="BK103" s="136"/>
      <c r="BL103" s="136"/>
      <c r="BM103" s="136"/>
      <c r="BN103" s="136"/>
      <c r="BO103" s="136"/>
      <c r="BP103" s="136"/>
      <c r="BQ103" s="136"/>
      <c r="BR103" s="136"/>
      <c r="BS103" s="136"/>
      <c r="BT103" s="136"/>
      <c r="BU103" s="136"/>
      <c r="BV103" s="136"/>
      <c r="BW103" s="136"/>
      <c r="BX103" s="136"/>
      <c r="BY103" s="136"/>
      <c r="BZ103" s="136"/>
      <c r="CA103" s="136"/>
      <c r="CB103" s="136"/>
      <c r="CC103" s="136"/>
      <c r="CD103" s="136"/>
      <c r="CE103" s="136"/>
      <c r="CF103" s="136"/>
      <c r="CG103" s="136"/>
      <c r="CH103" s="136"/>
      <c r="CI103" s="136"/>
      <c r="CJ103" s="136"/>
      <c r="CK103" s="136"/>
      <c r="CL103" s="136"/>
      <c r="CM103" s="136"/>
      <c r="CN103" s="136"/>
      <c r="CO103" s="136"/>
      <c r="CP103" s="136"/>
      <c r="CQ103" s="136"/>
      <c r="CR103" s="136"/>
      <c r="CS103" s="136"/>
      <c r="CT103" s="136"/>
      <c r="CU103" s="136"/>
      <c r="CV103" s="136"/>
      <c r="CW103" s="136"/>
      <c r="CX103" s="136"/>
      <c r="CY103" s="136"/>
      <c r="CZ103" s="136"/>
      <c r="DA103" s="136"/>
      <c r="DB103" s="136"/>
      <c r="DC103" s="136"/>
      <c r="DD103" s="136"/>
      <c r="DE103" s="136"/>
      <c r="DF103" s="136"/>
      <c r="DG103" s="136"/>
      <c r="DH103" s="136"/>
      <c r="DI103" s="136"/>
      <c r="DJ103" s="136"/>
      <c r="DK103" s="136"/>
      <c r="DL103" s="136"/>
      <c r="DM103" s="136"/>
      <c r="DN103" s="136"/>
      <c r="DO103" s="136"/>
      <c r="DP103" s="136"/>
      <c r="DQ103" s="136"/>
      <c r="DR103" s="136"/>
      <c r="DS103" s="136"/>
      <c r="DT103" s="136"/>
      <c r="DU103" s="136"/>
      <c r="DV103" s="136"/>
      <c r="DW103" s="136"/>
      <c r="DX103" s="136"/>
      <c r="DY103" s="136"/>
      <c r="DZ103" s="136"/>
      <c r="EA103" s="136"/>
      <c r="EB103" s="136"/>
      <c r="EC103" s="136"/>
      <c r="ED103" s="136"/>
      <c r="EE103" s="136"/>
      <c r="EF103" s="136"/>
      <c r="EG103" s="136"/>
      <c r="EH103" s="136"/>
      <c r="EI103" s="136"/>
      <c r="EJ103" s="136"/>
      <c r="EK103" s="136"/>
      <c r="EL103" s="136"/>
      <c r="EM103" s="136"/>
      <c r="EN103" s="136"/>
      <c r="EO103" s="136"/>
      <c r="EP103" s="136"/>
      <c r="EQ103" s="136"/>
      <c r="ER103" s="136"/>
      <c r="ES103" s="136"/>
      <c r="ET103" s="136"/>
      <c r="EU103" s="136"/>
      <c r="EV103" s="136"/>
      <c r="EW103" s="136"/>
      <c r="EX103" s="136"/>
      <c r="EY103" s="136"/>
      <c r="EZ103" s="136"/>
      <c r="FA103" s="136"/>
      <c r="FB103" s="136"/>
      <c r="FC103" s="136"/>
      <c r="FD103" s="136"/>
      <c r="FE103" s="136"/>
      <c r="FF103" s="136"/>
      <c r="FG103" s="136"/>
      <c r="FH103" s="136"/>
      <c r="FI103" s="24"/>
      <c r="FJ103" s="24"/>
      <c r="FK103" s="24"/>
      <c r="FL103" s="24"/>
      <c r="FM103" s="24"/>
    </row>
    <row r="104" spans="1:169" s="22" customFormat="1">
      <c r="A104" s="3" t="s">
        <v>119</v>
      </c>
      <c r="B104" s="23" t="s">
        <v>125</v>
      </c>
      <c r="C104" s="21" t="s">
        <v>118</v>
      </c>
      <c r="D104" s="3">
        <v>2020</v>
      </c>
      <c r="E104" s="3" t="s">
        <v>87</v>
      </c>
      <c r="F104" s="134">
        <f t="shared" ref="F104:F123" si="5">(GEOMEAN(G104:KX104))</f>
        <v>4.8910312297656198</v>
      </c>
      <c r="G104" s="6">
        <v>6</v>
      </c>
      <c r="H104" s="6">
        <v>6</v>
      </c>
      <c r="I104" s="6">
        <v>5</v>
      </c>
      <c r="J104" s="6">
        <v>7</v>
      </c>
      <c r="K104" s="6">
        <v>8</v>
      </c>
      <c r="L104" s="6">
        <v>4</v>
      </c>
      <c r="M104" s="6">
        <v>6</v>
      </c>
      <c r="N104" s="6">
        <v>5</v>
      </c>
      <c r="O104" s="6">
        <v>8</v>
      </c>
      <c r="P104" s="6">
        <v>5</v>
      </c>
      <c r="Q104" s="6">
        <v>6</v>
      </c>
      <c r="R104" s="6">
        <v>8</v>
      </c>
      <c r="S104" s="6">
        <v>4</v>
      </c>
      <c r="T104" s="6">
        <v>4</v>
      </c>
      <c r="U104" s="6">
        <v>6</v>
      </c>
      <c r="V104" s="6">
        <v>8</v>
      </c>
      <c r="W104" s="6">
        <v>4</v>
      </c>
      <c r="X104" s="6">
        <v>0.1</v>
      </c>
      <c r="Y104" s="6">
        <v>6</v>
      </c>
      <c r="Z104" s="6">
        <v>7</v>
      </c>
      <c r="AA104" s="6">
        <v>7</v>
      </c>
      <c r="AB104" s="6">
        <v>7</v>
      </c>
      <c r="AC104" s="6"/>
      <c r="AD104" s="6"/>
      <c r="AE104" s="6"/>
      <c r="AF104" s="6"/>
      <c r="AG104" s="6"/>
      <c r="AH104" s="136"/>
      <c r="AI104" s="136"/>
      <c r="AJ104" s="136"/>
      <c r="AK104" s="136"/>
      <c r="AL104" s="136"/>
      <c r="AM104" s="136"/>
      <c r="AN104" s="136"/>
      <c r="AO104" s="136"/>
      <c r="AP104" s="136"/>
      <c r="AQ104" s="136"/>
      <c r="AR104" s="136"/>
      <c r="AS104" s="136"/>
      <c r="AT104" s="136"/>
      <c r="AU104" s="136"/>
      <c r="AV104" s="136"/>
      <c r="AW104" s="136"/>
      <c r="AX104" s="136"/>
      <c r="AY104" s="136"/>
      <c r="AZ104" s="136"/>
      <c r="BA104" s="136"/>
      <c r="BB104" s="136"/>
      <c r="BC104" s="136"/>
      <c r="BD104" s="136"/>
      <c r="BE104" s="136"/>
      <c r="BF104" s="136"/>
      <c r="BG104" s="136"/>
      <c r="BH104" s="136"/>
      <c r="BI104" s="136"/>
      <c r="BJ104" s="136"/>
      <c r="BK104" s="136"/>
      <c r="BL104" s="136"/>
      <c r="BM104" s="136"/>
      <c r="BN104" s="136"/>
      <c r="BO104" s="136"/>
      <c r="BP104" s="136"/>
      <c r="BQ104" s="136"/>
      <c r="BR104" s="136"/>
      <c r="BS104" s="136"/>
      <c r="BT104" s="136"/>
      <c r="BU104" s="136"/>
      <c r="BV104" s="136"/>
      <c r="BW104" s="136"/>
      <c r="BX104" s="136"/>
      <c r="BY104" s="136"/>
      <c r="BZ104" s="136"/>
      <c r="CA104" s="136"/>
      <c r="CB104" s="136"/>
      <c r="CC104" s="136"/>
      <c r="CD104" s="136"/>
      <c r="CE104" s="136"/>
      <c r="CF104" s="136"/>
      <c r="CG104" s="136"/>
      <c r="CH104" s="136"/>
      <c r="CI104" s="136"/>
      <c r="CJ104" s="136"/>
      <c r="CK104" s="136"/>
      <c r="CL104" s="136"/>
      <c r="CM104" s="136"/>
      <c r="CN104" s="136"/>
      <c r="CO104" s="136"/>
      <c r="CP104" s="136"/>
      <c r="CQ104" s="136"/>
      <c r="CR104" s="136"/>
      <c r="CS104" s="136"/>
      <c r="CT104" s="136"/>
      <c r="CU104" s="136"/>
      <c r="CV104" s="136"/>
      <c r="CW104" s="136"/>
      <c r="CX104" s="136"/>
      <c r="CY104" s="136"/>
      <c r="CZ104" s="136"/>
      <c r="DA104" s="136"/>
      <c r="DB104" s="136"/>
      <c r="DC104" s="136"/>
      <c r="DD104" s="136"/>
      <c r="DE104" s="136"/>
      <c r="DF104" s="136"/>
      <c r="DG104" s="136"/>
      <c r="DH104" s="136"/>
      <c r="DI104" s="136"/>
      <c r="DJ104" s="136"/>
      <c r="DK104" s="136"/>
      <c r="DL104" s="136"/>
      <c r="DM104" s="136"/>
      <c r="DN104" s="136"/>
      <c r="DO104" s="136"/>
      <c r="DP104" s="136"/>
      <c r="DQ104" s="136"/>
      <c r="DR104" s="136"/>
      <c r="DS104" s="136"/>
      <c r="DT104" s="136"/>
      <c r="DU104" s="136"/>
      <c r="DV104" s="136"/>
      <c r="DW104" s="136"/>
      <c r="DX104" s="136"/>
      <c r="DY104" s="136"/>
      <c r="DZ104" s="136"/>
      <c r="EA104" s="136"/>
      <c r="EB104" s="136"/>
      <c r="EC104" s="136"/>
      <c r="ED104" s="136"/>
      <c r="EE104" s="136"/>
      <c r="EF104" s="136"/>
      <c r="EG104" s="136"/>
      <c r="EH104" s="136"/>
      <c r="EI104" s="136"/>
      <c r="EJ104" s="136"/>
      <c r="EK104" s="136"/>
      <c r="EL104" s="136"/>
      <c r="EM104" s="136"/>
      <c r="EN104" s="136"/>
      <c r="EO104" s="136"/>
      <c r="EP104" s="136"/>
      <c r="EQ104" s="136"/>
      <c r="ER104" s="136"/>
      <c r="ES104" s="136"/>
      <c r="ET104" s="136"/>
      <c r="EU104" s="136"/>
      <c r="EV104" s="136"/>
      <c r="EW104" s="136"/>
      <c r="EX104" s="136"/>
      <c r="EY104" s="136"/>
      <c r="EZ104" s="136"/>
      <c r="FA104" s="136"/>
      <c r="FB104" s="136"/>
      <c r="FC104" s="136"/>
      <c r="FD104" s="136"/>
      <c r="FE104" s="136"/>
      <c r="FF104" s="136"/>
      <c r="FG104" s="136"/>
      <c r="FH104" s="136"/>
      <c r="FI104" s="24"/>
      <c r="FJ104" s="24"/>
      <c r="FK104" s="24"/>
      <c r="FL104" s="24"/>
      <c r="FM104" s="24"/>
    </row>
    <row r="105" spans="1:169" s="22" customFormat="1">
      <c r="A105" s="3" t="s">
        <v>119</v>
      </c>
      <c r="B105" s="23" t="s">
        <v>152</v>
      </c>
      <c r="C105" s="21" t="s">
        <v>118</v>
      </c>
      <c r="D105" s="3">
        <v>2000</v>
      </c>
      <c r="E105" s="3" t="s">
        <v>128</v>
      </c>
      <c r="F105" s="134">
        <f t="shared" si="5"/>
        <v>9.4574160900317583</v>
      </c>
      <c r="G105" s="6">
        <v>10</v>
      </c>
      <c r="H105" s="6">
        <v>10</v>
      </c>
      <c r="I105" s="6">
        <v>10</v>
      </c>
      <c r="J105" s="6">
        <v>8</v>
      </c>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136"/>
      <c r="EA105" s="136"/>
      <c r="EB105" s="136"/>
      <c r="EC105" s="136"/>
      <c r="ED105" s="136"/>
      <c r="EE105" s="136"/>
      <c r="EF105" s="136"/>
      <c r="EG105" s="136"/>
      <c r="EH105" s="136"/>
      <c r="EI105" s="136"/>
      <c r="EJ105" s="136"/>
      <c r="EK105" s="136"/>
      <c r="EL105" s="136"/>
      <c r="EM105" s="136"/>
      <c r="EN105" s="136"/>
      <c r="EO105" s="136"/>
      <c r="EP105" s="136"/>
      <c r="EQ105" s="136"/>
      <c r="ER105" s="136"/>
      <c r="ES105" s="136"/>
      <c r="ET105" s="136"/>
      <c r="EU105" s="136"/>
      <c r="EV105" s="136"/>
      <c r="EW105" s="136"/>
      <c r="EX105" s="136"/>
      <c r="EY105" s="136"/>
      <c r="EZ105" s="136"/>
      <c r="FA105" s="136"/>
      <c r="FB105" s="136"/>
      <c r="FC105" s="136"/>
      <c r="FD105" s="136"/>
      <c r="FE105" s="136"/>
      <c r="FF105" s="136"/>
      <c r="FG105" s="136"/>
      <c r="FH105" s="136"/>
      <c r="FI105" s="24"/>
      <c r="FJ105" s="24"/>
      <c r="FK105" s="24"/>
      <c r="FL105" s="24"/>
      <c r="FM105" s="24"/>
    </row>
    <row r="106" spans="1:169" s="22" customFormat="1">
      <c r="A106" s="3" t="s">
        <v>119</v>
      </c>
      <c r="B106" s="23" t="s">
        <v>151</v>
      </c>
      <c r="C106" s="21" t="s">
        <v>118</v>
      </c>
      <c r="D106" s="3">
        <v>2013</v>
      </c>
      <c r="E106" s="3" t="s">
        <v>128</v>
      </c>
      <c r="F106" s="134">
        <f t="shared" si="5"/>
        <v>9</v>
      </c>
      <c r="G106" s="6">
        <v>9</v>
      </c>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136"/>
      <c r="AW106" s="136"/>
      <c r="AX106" s="136"/>
      <c r="AY106" s="136"/>
      <c r="AZ106" s="136"/>
      <c r="BA106" s="136"/>
      <c r="BB106" s="136"/>
      <c r="BC106" s="136"/>
      <c r="BD106" s="136"/>
      <c r="BE106" s="136"/>
      <c r="BF106" s="136"/>
      <c r="BG106" s="136"/>
      <c r="BH106" s="136"/>
      <c r="BI106" s="136"/>
      <c r="BJ106" s="136"/>
      <c r="BK106" s="136"/>
      <c r="BL106" s="136"/>
      <c r="BM106" s="136"/>
      <c r="BN106" s="136"/>
      <c r="BO106" s="136"/>
      <c r="BP106" s="136"/>
      <c r="BQ106" s="136"/>
      <c r="BR106" s="136"/>
      <c r="BS106" s="136"/>
      <c r="BT106" s="136"/>
      <c r="BU106" s="136"/>
      <c r="BV106" s="136"/>
      <c r="BW106" s="136"/>
      <c r="BX106" s="136"/>
      <c r="BY106" s="136"/>
      <c r="BZ106" s="136"/>
      <c r="CA106" s="136"/>
      <c r="CB106" s="136"/>
      <c r="CC106" s="136"/>
      <c r="CD106" s="136"/>
      <c r="CE106" s="136"/>
      <c r="CF106" s="136"/>
      <c r="CG106" s="136"/>
      <c r="CH106" s="136"/>
      <c r="CI106" s="136"/>
      <c r="CJ106" s="136"/>
      <c r="CK106" s="136"/>
      <c r="CL106" s="136"/>
      <c r="CM106" s="136"/>
      <c r="CN106" s="136"/>
      <c r="CO106" s="136"/>
      <c r="CP106" s="136"/>
      <c r="CQ106" s="136"/>
      <c r="CR106" s="136"/>
      <c r="CS106" s="136"/>
      <c r="CT106" s="136"/>
      <c r="CU106" s="136"/>
      <c r="CV106" s="136"/>
      <c r="CW106" s="136"/>
      <c r="CX106" s="136"/>
      <c r="CY106" s="136"/>
      <c r="CZ106" s="136"/>
      <c r="DA106" s="136"/>
      <c r="DB106" s="136"/>
      <c r="DC106" s="136"/>
      <c r="DD106" s="136"/>
      <c r="DE106" s="136"/>
      <c r="DF106" s="136"/>
      <c r="DG106" s="136"/>
      <c r="DH106" s="136"/>
      <c r="DI106" s="136"/>
      <c r="DJ106" s="136"/>
      <c r="DK106" s="136"/>
      <c r="DL106" s="136"/>
      <c r="DM106" s="136"/>
      <c r="DN106" s="136"/>
      <c r="DO106" s="136"/>
      <c r="DP106" s="136"/>
      <c r="DQ106" s="136"/>
      <c r="DR106" s="136"/>
      <c r="DS106" s="136"/>
      <c r="DT106" s="136"/>
      <c r="DU106" s="136"/>
      <c r="DV106" s="136"/>
      <c r="DW106" s="136"/>
      <c r="DX106" s="136"/>
      <c r="DY106" s="136"/>
      <c r="DZ106" s="136"/>
      <c r="EA106" s="136"/>
      <c r="EB106" s="136"/>
      <c r="EC106" s="136"/>
      <c r="ED106" s="136"/>
      <c r="EE106" s="136"/>
      <c r="EF106" s="136"/>
      <c r="EG106" s="136"/>
      <c r="EH106" s="136"/>
      <c r="EI106" s="136"/>
      <c r="EJ106" s="136"/>
      <c r="EK106" s="136"/>
      <c r="EL106" s="136"/>
      <c r="EM106" s="136"/>
      <c r="EN106" s="136"/>
      <c r="EO106" s="136"/>
      <c r="EP106" s="136"/>
      <c r="EQ106" s="136"/>
      <c r="ER106" s="136"/>
      <c r="ES106" s="136"/>
      <c r="ET106" s="136"/>
      <c r="EU106" s="136"/>
      <c r="EV106" s="136"/>
      <c r="EW106" s="136"/>
      <c r="EX106" s="136"/>
      <c r="EY106" s="136"/>
      <c r="EZ106" s="136"/>
      <c r="FA106" s="136"/>
      <c r="FB106" s="136"/>
      <c r="FC106" s="136"/>
      <c r="FD106" s="136"/>
      <c r="FE106" s="136"/>
      <c r="FF106" s="136"/>
      <c r="FG106" s="136"/>
      <c r="FH106" s="136"/>
      <c r="FI106" s="24"/>
      <c r="FJ106" s="24"/>
      <c r="FK106" s="24"/>
      <c r="FL106" s="24"/>
      <c r="FM106" s="24"/>
    </row>
    <row r="107" spans="1:169" s="22" customFormat="1">
      <c r="A107" s="3"/>
      <c r="B107" s="23" t="s">
        <v>6512</v>
      </c>
      <c r="C107" s="21" t="s">
        <v>118</v>
      </c>
      <c r="D107" s="3">
        <v>2014</v>
      </c>
      <c r="E107" s="3" t="s">
        <v>128</v>
      </c>
      <c r="F107" s="134">
        <f t="shared" si="5"/>
        <v>8</v>
      </c>
      <c r="G107" s="6">
        <v>8</v>
      </c>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136"/>
      <c r="EA107" s="136"/>
      <c r="EB107" s="136"/>
      <c r="EC107" s="136"/>
      <c r="ED107" s="136"/>
      <c r="EE107" s="136"/>
      <c r="EF107" s="136"/>
      <c r="EG107" s="136"/>
      <c r="EH107" s="136"/>
      <c r="EI107" s="136"/>
      <c r="EJ107" s="136"/>
      <c r="EK107" s="136"/>
      <c r="EL107" s="136"/>
      <c r="EM107" s="136"/>
      <c r="EN107" s="136"/>
      <c r="EO107" s="136"/>
      <c r="EP107" s="136"/>
      <c r="EQ107" s="136"/>
      <c r="ER107" s="136"/>
      <c r="ES107" s="136"/>
      <c r="ET107" s="136"/>
      <c r="EU107" s="136"/>
      <c r="EV107" s="136"/>
      <c r="EW107" s="136"/>
      <c r="EX107" s="136"/>
      <c r="EY107" s="136"/>
      <c r="EZ107" s="136"/>
      <c r="FA107" s="136"/>
      <c r="FB107" s="136"/>
      <c r="FC107" s="136"/>
      <c r="FD107" s="136"/>
      <c r="FE107" s="136"/>
      <c r="FF107" s="136"/>
      <c r="FG107" s="136"/>
      <c r="FH107" s="136"/>
      <c r="FI107" s="24"/>
      <c r="FJ107" s="24"/>
      <c r="FK107" s="24"/>
      <c r="FL107" s="24"/>
      <c r="FM107" s="24"/>
    </row>
    <row r="108" spans="1:169" s="22" customFormat="1">
      <c r="A108" s="3" t="s">
        <v>119</v>
      </c>
      <c r="B108" s="23" t="s">
        <v>146</v>
      </c>
      <c r="C108" s="21" t="s">
        <v>118</v>
      </c>
      <c r="D108" s="3">
        <v>1989</v>
      </c>
      <c r="E108" s="3" t="s">
        <v>128</v>
      </c>
      <c r="F108" s="134">
        <f t="shared" si="5"/>
        <v>7.6287680460574405</v>
      </c>
      <c r="G108" s="6">
        <v>10</v>
      </c>
      <c r="H108" s="6">
        <v>7</v>
      </c>
      <c r="I108" s="6">
        <v>7</v>
      </c>
      <c r="J108" s="6">
        <v>7</v>
      </c>
      <c r="K108" s="6">
        <v>7</v>
      </c>
      <c r="L108" s="6">
        <v>10</v>
      </c>
      <c r="M108" s="6">
        <v>9</v>
      </c>
      <c r="N108" s="6">
        <v>4.5</v>
      </c>
      <c r="O108" s="6">
        <v>9</v>
      </c>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136"/>
      <c r="AW108" s="136"/>
      <c r="AX108" s="136"/>
      <c r="AY108" s="136"/>
      <c r="AZ108" s="136"/>
      <c r="BA108" s="136"/>
      <c r="BB108" s="136"/>
      <c r="BC108" s="136"/>
      <c r="BD108" s="136"/>
      <c r="BE108" s="136"/>
      <c r="BF108" s="136"/>
      <c r="BG108" s="136"/>
      <c r="BH108" s="136"/>
      <c r="BI108" s="136"/>
      <c r="BJ108" s="136"/>
      <c r="BK108" s="136"/>
      <c r="BL108" s="136"/>
      <c r="BM108" s="136"/>
      <c r="BN108" s="136"/>
      <c r="BO108" s="136"/>
      <c r="BP108" s="136"/>
      <c r="BQ108" s="136"/>
      <c r="BR108" s="136"/>
      <c r="BS108" s="136"/>
      <c r="BT108" s="136"/>
      <c r="BU108" s="136"/>
      <c r="BV108" s="136"/>
      <c r="BW108" s="136"/>
      <c r="BX108" s="136"/>
      <c r="BY108" s="136"/>
      <c r="BZ108" s="136"/>
      <c r="CA108" s="136"/>
      <c r="CB108" s="136"/>
      <c r="CC108" s="136"/>
      <c r="CD108" s="136"/>
      <c r="CE108" s="136"/>
      <c r="CF108" s="136"/>
      <c r="CG108" s="136"/>
      <c r="CH108" s="136"/>
      <c r="CI108" s="136"/>
      <c r="CJ108" s="136"/>
      <c r="CK108" s="136"/>
      <c r="CL108" s="136"/>
      <c r="CM108" s="136"/>
      <c r="CN108" s="136"/>
      <c r="CO108" s="136"/>
      <c r="CP108" s="136"/>
      <c r="CQ108" s="136"/>
      <c r="CR108" s="136"/>
      <c r="CS108" s="136"/>
      <c r="CT108" s="136"/>
      <c r="CU108" s="136"/>
      <c r="CV108" s="136"/>
      <c r="CW108" s="136"/>
      <c r="CX108" s="136"/>
      <c r="CY108" s="136"/>
      <c r="CZ108" s="136"/>
      <c r="DA108" s="136"/>
      <c r="DB108" s="136"/>
      <c r="DC108" s="136"/>
      <c r="DD108" s="136"/>
      <c r="DE108" s="136"/>
      <c r="DF108" s="136"/>
      <c r="DG108" s="136"/>
      <c r="DH108" s="136"/>
      <c r="DI108" s="136"/>
      <c r="DJ108" s="136"/>
      <c r="DK108" s="136"/>
      <c r="DL108" s="136"/>
      <c r="DM108" s="136"/>
      <c r="DN108" s="136"/>
      <c r="DO108" s="136"/>
      <c r="DP108" s="136"/>
      <c r="DQ108" s="136"/>
      <c r="DR108" s="136"/>
      <c r="DS108" s="136"/>
      <c r="DT108" s="136"/>
      <c r="DU108" s="136"/>
      <c r="DV108" s="136"/>
      <c r="DW108" s="136"/>
      <c r="DX108" s="136"/>
      <c r="DY108" s="136"/>
      <c r="DZ108" s="136"/>
      <c r="EA108" s="136"/>
      <c r="EB108" s="136"/>
      <c r="EC108" s="136"/>
      <c r="ED108" s="136"/>
      <c r="EE108" s="136"/>
      <c r="EF108" s="136"/>
      <c r="EG108" s="136"/>
      <c r="EH108" s="136"/>
      <c r="EI108" s="136"/>
      <c r="EJ108" s="136"/>
      <c r="EK108" s="136"/>
      <c r="EL108" s="136"/>
      <c r="EM108" s="136"/>
      <c r="EN108" s="136"/>
      <c r="EO108" s="136"/>
      <c r="EP108" s="136"/>
      <c r="EQ108" s="136"/>
      <c r="ER108" s="136"/>
      <c r="ES108" s="136"/>
      <c r="ET108" s="136"/>
      <c r="EU108" s="136"/>
      <c r="EV108" s="136"/>
      <c r="EW108" s="136"/>
      <c r="EX108" s="136"/>
      <c r="EY108" s="136"/>
      <c r="EZ108" s="136"/>
      <c r="FA108" s="136"/>
      <c r="FB108" s="136"/>
      <c r="FC108" s="136"/>
      <c r="FD108" s="136"/>
      <c r="FE108" s="136"/>
      <c r="FF108" s="136"/>
      <c r="FG108" s="136"/>
      <c r="FH108" s="136"/>
      <c r="FI108" s="24"/>
      <c r="FJ108" s="24"/>
      <c r="FK108" s="24"/>
      <c r="FL108" s="24"/>
      <c r="FM108" s="24"/>
    </row>
    <row r="109" spans="1:169" s="22" customFormat="1">
      <c r="A109" s="3" t="s">
        <v>119</v>
      </c>
      <c r="B109" s="23" t="s">
        <v>144</v>
      </c>
      <c r="C109" s="21" t="s">
        <v>118</v>
      </c>
      <c r="D109" s="3">
        <v>2005</v>
      </c>
      <c r="E109" s="3" t="s">
        <v>128</v>
      </c>
      <c r="F109" s="134">
        <f t="shared" si="5"/>
        <v>7.3778544935249935</v>
      </c>
      <c r="G109" s="6">
        <v>7</v>
      </c>
      <c r="H109" s="6">
        <v>6</v>
      </c>
      <c r="I109" s="6">
        <v>8</v>
      </c>
      <c r="J109" s="6">
        <v>6</v>
      </c>
      <c r="K109" s="6">
        <v>10</v>
      </c>
      <c r="L109" s="6">
        <v>8</v>
      </c>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136"/>
      <c r="AW109" s="136"/>
      <c r="AX109" s="136"/>
      <c r="AY109" s="136"/>
      <c r="AZ109" s="136"/>
      <c r="BA109" s="136"/>
      <c r="BB109" s="136"/>
      <c r="BC109" s="136"/>
      <c r="BD109" s="136"/>
      <c r="BE109" s="136"/>
      <c r="BF109" s="136"/>
      <c r="BG109" s="136"/>
      <c r="BH109" s="136"/>
      <c r="BI109" s="136"/>
      <c r="BJ109" s="136"/>
      <c r="BK109" s="136"/>
      <c r="BL109" s="136"/>
      <c r="BM109" s="136"/>
      <c r="BN109" s="136"/>
      <c r="BO109" s="136"/>
      <c r="BP109" s="136"/>
      <c r="BQ109" s="136"/>
      <c r="BR109" s="136"/>
      <c r="BS109" s="136"/>
      <c r="BT109" s="136"/>
      <c r="BU109" s="136"/>
      <c r="BV109" s="136"/>
      <c r="BW109" s="136"/>
      <c r="BX109" s="136"/>
      <c r="BY109" s="136"/>
      <c r="BZ109" s="136"/>
      <c r="CA109" s="136"/>
      <c r="CB109" s="136"/>
      <c r="CC109" s="136"/>
      <c r="CD109" s="136"/>
      <c r="CE109" s="136"/>
      <c r="CF109" s="136"/>
      <c r="CG109" s="136"/>
      <c r="CH109" s="136"/>
      <c r="CI109" s="136"/>
      <c r="CJ109" s="136"/>
      <c r="CK109" s="136"/>
      <c r="CL109" s="136"/>
      <c r="CM109" s="136"/>
      <c r="CN109" s="136"/>
      <c r="CO109" s="136"/>
      <c r="CP109" s="136"/>
      <c r="CQ109" s="136"/>
      <c r="CR109" s="136"/>
      <c r="CS109" s="136"/>
      <c r="CT109" s="136"/>
      <c r="CU109" s="136"/>
      <c r="CV109" s="136"/>
      <c r="CW109" s="136"/>
      <c r="CX109" s="136"/>
      <c r="CY109" s="136"/>
      <c r="CZ109" s="136"/>
      <c r="DA109" s="136"/>
      <c r="DB109" s="136"/>
      <c r="DC109" s="136"/>
      <c r="DD109" s="136"/>
      <c r="DE109" s="136"/>
      <c r="DF109" s="136"/>
      <c r="DG109" s="136"/>
      <c r="DH109" s="136"/>
      <c r="DI109" s="136"/>
      <c r="DJ109" s="136"/>
      <c r="DK109" s="136"/>
      <c r="DL109" s="136"/>
      <c r="DM109" s="136"/>
      <c r="DN109" s="136"/>
      <c r="DO109" s="136"/>
      <c r="DP109" s="136"/>
      <c r="DQ109" s="136"/>
      <c r="DR109" s="136"/>
      <c r="DS109" s="136"/>
      <c r="DT109" s="136"/>
      <c r="DU109" s="136"/>
      <c r="DV109" s="136"/>
      <c r="DW109" s="136"/>
      <c r="DX109" s="136"/>
      <c r="DY109" s="136"/>
      <c r="DZ109" s="136"/>
      <c r="EA109" s="136"/>
      <c r="EB109" s="136"/>
      <c r="EC109" s="136"/>
      <c r="ED109" s="136"/>
      <c r="EE109" s="136"/>
      <c r="EF109" s="136"/>
      <c r="EG109" s="136"/>
      <c r="EH109" s="136"/>
      <c r="EI109" s="136"/>
      <c r="EJ109" s="136"/>
      <c r="EK109" s="136"/>
      <c r="EL109" s="136"/>
      <c r="EM109" s="136"/>
      <c r="EN109" s="136"/>
      <c r="EO109" s="136"/>
      <c r="EP109" s="136"/>
      <c r="EQ109" s="136"/>
      <c r="ER109" s="136"/>
      <c r="ES109" s="136"/>
      <c r="ET109" s="136"/>
      <c r="EU109" s="136"/>
      <c r="EV109" s="136"/>
      <c r="EW109" s="136"/>
      <c r="EX109" s="136"/>
      <c r="EY109" s="136"/>
      <c r="EZ109" s="136"/>
      <c r="FA109" s="136"/>
      <c r="FB109" s="136"/>
      <c r="FC109" s="136"/>
      <c r="FD109" s="136"/>
      <c r="FE109" s="136"/>
      <c r="FF109" s="136"/>
      <c r="FG109" s="136"/>
      <c r="FH109" s="136"/>
      <c r="FI109" s="24"/>
      <c r="FJ109" s="24"/>
      <c r="FK109" s="24"/>
      <c r="FL109" s="24"/>
      <c r="FM109" s="24"/>
    </row>
    <row r="110" spans="1:169" s="22" customFormat="1">
      <c r="A110" s="3" t="s">
        <v>119</v>
      </c>
      <c r="B110" s="20" t="s">
        <v>142</v>
      </c>
      <c r="C110" s="21" t="s">
        <v>118</v>
      </c>
      <c r="D110" s="3">
        <v>2016</v>
      </c>
      <c r="E110" s="3" t="s">
        <v>128</v>
      </c>
      <c r="F110" s="134">
        <f t="shared" si="5"/>
        <v>7.1131176401556919</v>
      </c>
      <c r="G110" s="6">
        <v>8</v>
      </c>
      <c r="H110" s="6">
        <v>8</v>
      </c>
      <c r="I110" s="6">
        <v>5</v>
      </c>
      <c r="J110" s="6">
        <v>8</v>
      </c>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136"/>
      <c r="EA110" s="136"/>
      <c r="EB110" s="136"/>
      <c r="EC110" s="136"/>
      <c r="ED110" s="136"/>
      <c r="EE110" s="136"/>
      <c r="EF110" s="136"/>
      <c r="EG110" s="136"/>
      <c r="EH110" s="136"/>
      <c r="EI110" s="136"/>
      <c r="EJ110" s="136"/>
      <c r="EK110" s="136"/>
      <c r="EL110" s="136"/>
      <c r="EM110" s="136"/>
      <c r="EN110" s="136"/>
      <c r="EO110" s="136"/>
      <c r="EP110" s="136"/>
      <c r="EQ110" s="136"/>
      <c r="ER110" s="136"/>
      <c r="ES110" s="136"/>
      <c r="ET110" s="136"/>
      <c r="EU110" s="136"/>
      <c r="EV110" s="136"/>
      <c r="EW110" s="136"/>
      <c r="EX110" s="136"/>
      <c r="EY110" s="136"/>
      <c r="EZ110" s="136"/>
      <c r="FA110" s="136"/>
      <c r="FB110" s="136"/>
      <c r="FC110" s="136"/>
      <c r="FD110" s="136"/>
      <c r="FE110" s="136"/>
      <c r="FF110" s="136"/>
      <c r="FG110" s="136"/>
      <c r="FH110" s="136"/>
      <c r="FI110" s="24"/>
      <c r="FJ110" s="24"/>
      <c r="FK110" s="24"/>
      <c r="FL110" s="24"/>
      <c r="FM110" s="24"/>
    </row>
    <row r="111" spans="1:169" s="22" customFormat="1">
      <c r="A111" s="3" t="s">
        <v>119</v>
      </c>
      <c r="B111" s="23" t="s">
        <v>223</v>
      </c>
      <c r="C111" s="21" t="s">
        <v>118</v>
      </c>
      <c r="D111" s="3">
        <v>2023</v>
      </c>
      <c r="E111" s="3" t="s">
        <v>128</v>
      </c>
      <c r="F111" s="134">
        <f t="shared" si="5"/>
        <v>6.9642344582792219</v>
      </c>
      <c r="G111" s="6">
        <v>7</v>
      </c>
      <c r="H111" s="6">
        <v>8</v>
      </c>
      <c r="I111" s="6">
        <v>8</v>
      </c>
      <c r="J111" s="6">
        <v>8</v>
      </c>
      <c r="K111" s="6">
        <v>7.8</v>
      </c>
      <c r="L111" s="6">
        <v>10</v>
      </c>
      <c r="M111" s="6">
        <v>8</v>
      </c>
      <c r="N111" s="6">
        <v>5</v>
      </c>
      <c r="O111" s="6">
        <v>4</v>
      </c>
      <c r="P111" s="6">
        <v>6</v>
      </c>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6"/>
      <c r="EO111" s="6"/>
      <c r="EP111" s="6"/>
      <c r="EQ111" s="6"/>
      <c r="ER111" s="6"/>
      <c r="ES111" s="6"/>
      <c r="ET111" s="6"/>
      <c r="EU111" s="6"/>
      <c r="EV111" s="6"/>
      <c r="EW111" s="6"/>
      <c r="EX111" s="6"/>
      <c r="EY111" s="6"/>
      <c r="EZ111" s="6"/>
      <c r="FA111" s="6"/>
      <c r="FB111" s="6"/>
      <c r="FC111" s="6"/>
      <c r="FD111" s="6"/>
      <c r="FE111" s="6"/>
      <c r="FF111" s="6"/>
      <c r="FG111" s="6"/>
      <c r="FH111" s="6"/>
      <c r="FI111" s="24"/>
      <c r="FJ111" s="24"/>
      <c r="FK111" s="24"/>
      <c r="FL111" s="24"/>
      <c r="FM111" s="24"/>
    </row>
    <row r="112" spans="1:169" s="22" customFormat="1">
      <c r="A112" s="3" t="s">
        <v>119</v>
      </c>
      <c r="B112" s="23" t="s">
        <v>137</v>
      </c>
      <c r="C112" s="21" t="s">
        <v>118</v>
      </c>
      <c r="D112" s="3">
        <v>2019</v>
      </c>
      <c r="E112" s="3" t="s">
        <v>128</v>
      </c>
      <c r="F112" s="134">
        <f t="shared" si="5"/>
        <v>6.6322987380904026</v>
      </c>
      <c r="G112" s="6">
        <v>8</v>
      </c>
      <c r="H112" s="6">
        <v>7</v>
      </c>
      <c r="I112" s="6">
        <v>8</v>
      </c>
      <c r="J112" s="6">
        <v>7</v>
      </c>
      <c r="K112" s="6">
        <v>5</v>
      </c>
      <c r="L112" s="6">
        <v>6</v>
      </c>
      <c r="M112" s="6">
        <v>6</v>
      </c>
      <c r="N112" s="6"/>
      <c r="O112" s="6"/>
      <c r="P112" s="6"/>
      <c r="Q112" s="6"/>
      <c r="R112" s="6"/>
      <c r="S112" s="6"/>
      <c r="T112" s="6"/>
      <c r="U112" s="6"/>
      <c r="V112" s="6"/>
      <c r="W112" s="6"/>
      <c r="X112" s="6"/>
      <c r="Y112" s="6"/>
      <c r="Z112" s="6"/>
      <c r="AA112" s="6"/>
      <c r="AB112" s="6"/>
      <c r="AC112" s="6"/>
      <c r="AD112" s="6"/>
      <c r="AE112" s="6"/>
      <c r="AF112" s="6"/>
      <c r="AG112" s="6"/>
      <c r="AH112" s="136"/>
      <c r="AI112" s="136"/>
      <c r="AJ112" s="136"/>
      <c r="AK112" s="136"/>
      <c r="AL112" s="136"/>
      <c r="AM112" s="136"/>
      <c r="AN112" s="136"/>
      <c r="AO112" s="136"/>
      <c r="AP112" s="136"/>
      <c r="AQ112" s="136"/>
      <c r="AR112" s="136"/>
      <c r="AS112" s="136"/>
      <c r="AT112" s="136"/>
      <c r="AU112" s="136"/>
      <c r="AV112" s="136"/>
      <c r="AW112" s="136"/>
      <c r="AX112" s="136"/>
      <c r="AY112" s="136"/>
      <c r="AZ112" s="136"/>
      <c r="BA112" s="136"/>
      <c r="BB112" s="136"/>
      <c r="BC112" s="136"/>
      <c r="BD112" s="136"/>
      <c r="BE112" s="136"/>
      <c r="BF112" s="136"/>
      <c r="BG112" s="136"/>
      <c r="BH112" s="136"/>
      <c r="BI112" s="136"/>
      <c r="BJ112" s="136"/>
      <c r="BK112" s="136"/>
      <c r="BL112" s="136"/>
      <c r="BM112" s="136"/>
      <c r="BN112" s="136"/>
      <c r="BO112" s="136"/>
      <c r="BP112" s="136"/>
      <c r="BQ112" s="136"/>
      <c r="BR112" s="136"/>
      <c r="BS112" s="136"/>
      <c r="BT112" s="136"/>
      <c r="BU112" s="136"/>
      <c r="BV112" s="136"/>
      <c r="BW112" s="136"/>
      <c r="BX112" s="136"/>
      <c r="BY112" s="136"/>
      <c r="BZ112" s="136"/>
      <c r="CA112" s="136"/>
      <c r="CB112" s="136"/>
      <c r="CC112" s="136"/>
      <c r="CD112" s="136"/>
      <c r="CE112" s="136"/>
      <c r="CF112" s="136"/>
      <c r="CG112" s="136"/>
      <c r="CH112" s="136"/>
      <c r="CI112" s="136"/>
      <c r="CJ112" s="136"/>
      <c r="CK112" s="136"/>
      <c r="CL112" s="136"/>
      <c r="CM112" s="136"/>
      <c r="CN112" s="136"/>
      <c r="CO112" s="136"/>
      <c r="CP112" s="136"/>
      <c r="CQ112" s="136"/>
      <c r="CR112" s="136"/>
      <c r="CS112" s="136"/>
      <c r="CT112" s="136"/>
      <c r="CU112" s="136"/>
      <c r="CV112" s="136"/>
      <c r="CW112" s="136"/>
      <c r="CX112" s="136"/>
      <c r="CY112" s="136"/>
      <c r="CZ112" s="136"/>
      <c r="DA112" s="136"/>
      <c r="DB112" s="136"/>
      <c r="DC112" s="136"/>
      <c r="DD112" s="136"/>
      <c r="DE112" s="136"/>
      <c r="DF112" s="136"/>
      <c r="DG112" s="136"/>
      <c r="DH112" s="136"/>
      <c r="DI112" s="136"/>
      <c r="DJ112" s="136"/>
      <c r="DK112" s="136"/>
      <c r="DL112" s="136"/>
      <c r="DM112" s="136"/>
      <c r="DN112" s="136"/>
      <c r="DO112" s="136"/>
      <c r="DP112" s="136"/>
      <c r="DQ112" s="136"/>
      <c r="DR112" s="136"/>
      <c r="DS112" s="136"/>
      <c r="DT112" s="136"/>
      <c r="DU112" s="136"/>
      <c r="DV112" s="136"/>
      <c r="DW112" s="136"/>
      <c r="DX112" s="136"/>
      <c r="DY112" s="136"/>
      <c r="DZ112" s="136"/>
      <c r="EA112" s="136"/>
      <c r="EB112" s="136"/>
      <c r="EC112" s="136"/>
      <c r="ED112" s="136"/>
      <c r="EE112" s="136"/>
      <c r="EF112" s="136"/>
      <c r="EG112" s="136"/>
      <c r="EH112" s="136"/>
      <c r="EI112" s="136"/>
      <c r="EJ112" s="136"/>
      <c r="EK112" s="136"/>
      <c r="EL112" s="136"/>
      <c r="EM112" s="136"/>
      <c r="EN112" s="136"/>
      <c r="EO112" s="136"/>
      <c r="EP112" s="136"/>
      <c r="EQ112" s="136"/>
      <c r="ER112" s="136"/>
      <c r="ES112" s="136"/>
      <c r="ET112" s="136"/>
      <c r="EU112" s="136"/>
      <c r="EV112" s="136"/>
      <c r="EW112" s="136"/>
      <c r="EX112" s="136"/>
      <c r="EY112" s="136"/>
      <c r="EZ112" s="136"/>
      <c r="FA112" s="136"/>
      <c r="FB112" s="136"/>
      <c r="FC112" s="136"/>
      <c r="FD112" s="136"/>
      <c r="FE112" s="136"/>
      <c r="FF112" s="136"/>
      <c r="FG112" s="136"/>
      <c r="FH112" s="136"/>
      <c r="FI112" s="24"/>
      <c r="FJ112" s="24"/>
      <c r="FK112" s="24"/>
      <c r="FL112" s="24"/>
      <c r="FM112" s="24"/>
    </row>
    <row r="113" spans="1:169" s="22" customFormat="1">
      <c r="A113" s="3" t="s">
        <v>119</v>
      </c>
      <c r="B113" s="23" t="s">
        <v>138</v>
      </c>
      <c r="C113" s="21" t="s">
        <v>118</v>
      </c>
      <c r="D113" s="3">
        <v>2009</v>
      </c>
      <c r="E113" s="3" t="s">
        <v>128</v>
      </c>
      <c r="F113" s="134">
        <f t="shared" si="5"/>
        <v>6.436050738783778</v>
      </c>
      <c r="G113" s="6">
        <v>7</v>
      </c>
      <c r="H113" s="6">
        <v>6</v>
      </c>
      <c r="I113" s="6">
        <v>6</v>
      </c>
      <c r="J113" s="6">
        <v>7</v>
      </c>
      <c r="K113" s="6">
        <v>3</v>
      </c>
      <c r="L113" s="6">
        <v>4</v>
      </c>
      <c r="M113" s="6">
        <v>5</v>
      </c>
      <c r="N113" s="6">
        <v>6</v>
      </c>
      <c r="O113" s="6">
        <v>6</v>
      </c>
      <c r="P113" s="6">
        <v>5</v>
      </c>
      <c r="Q113" s="6">
        <v>10</v>
      </c>
      <c r="R113" s="6">
        <v>6</v>
      </c>
      <c r="S113" s="6">
        <v>7</v>
      </c>
      <c r="T113" s="6">
        <v>7</v>
      </c>
      <c r="U113" s="6">
        <v>10</v>
      </c>
      <c r="V113" s="6">
        <v>5</v>
      </c>
      <c r="W113" s="6">
        <v>6</v>
      </c>
      <c r="X113" s="6">
        <v>9</v>
      </c>
      <c r="Y113" s="6">
        <v>8</v>
      </c>
      <c r="Z113" s="6">
        <v>8</v>
      </c>
      <c r="AA113" s="6">
        <v>6</v>
      </c>
      <c r="AB113" s="6">
        <v>8</v>
      </c>
      <c r="AC113" s="6">
        <v>7</v>
      </c>
      <c r="AD113" s="6">
        <v>7</v>
      </c>
      <c r="AE113" s="6">
        <v>7.2</v>
      </c>
      <c r="AF113" s="6">
        <v>10</v>
      </c>
      <c r="AG113" s="6">
        <v>9</v>
      </c>
      <c r="AH113" s="136">
        <v>8</v>
      </c>
      <c r="AI113" s="136">
        <v>8</v>
      </c>
      <c r="AJ113" s="136">
        <v>6.8</v>
      </c>
      <c r="AK113" s="136">
        <v>5</v>
      </c>
      <c r="AL113" s="136">
        <v>2</v>
      </c>
      <c r="AM113" s="136">
        <v>6</v>
      </c>
      <c r="AN113" s="136">
        <v>7</v>
      </c>
      <c r="AO113" s="136">
        <v>5</v>
      </c>
      <c r="AP113" s="136">
        <v>5</v>
      </c>
      <c r="AQ113" s="136">
        <v>4</v>
      </c>
      <c r="AR113" s="136">
        <v>6</v>
      </c>
      <c r="AS113" s="136">
        <v>8</v>
      </c>
      <c r="AT113" s="136">
        <v>10</v>
      </c>
      <c r="AU113" s="136">
        <v>11</v>
      </c>
      <c r="AV113" s="136"/>
      <c r="AW113" s="136"/>
      <c r="AX113" s="136"/>
      <c r="AY113" s="136"/>
      <c r="AZ113" s="136"/>
      <c r="BA113" s="136"/>
      <c r="BB113" s="136"/>
      <c r="BC113" s="136"/>
      <c r="BD113" s="136"/>
      <c r="BE113" s="136"/>
      <c r="BF113" s="136"/>
      <c r="BG113" s="136"/>
      <c r="BH113" s="136"/>
      <c r="BI113" s="136"/>
      <c r="BJ113" s="136"/>
      <c r="BK113" s="136"/>
      <c r="BL113" s="136"/>
      <c r="BM113" s="136"/>
      <c r="BN113" s="136"/>
      <c r="BO113" s="136"/>
      <c r="BP113" s="136"/>
      <c r="BQ113" s="136"/>
      <c r="BR113" s="136"/>
      <c r="BS113" s="136"/>
      <c r="BT113" s="136"/>
      <c r="BU113" s="136"/>
      <c r="BV113" s="136"/>
      <c r="BW113" s="136"/>
      <c r="BX113" s="136"/>
      <c r="BY113" s="136"/>
      <c r="BZ113" s="136"/>
      <c r="CA113" s="136"/>
      <c r="CB113" s="136"/>
      <c r="CC113" s="136"/>
      <c r="CD113" s="136"/>
      <c r="CE113" s="136"/>
      <c r="CF113" s="136"/>
      <c r="CG113" s="136"/>
      <c r="CH113" s="136"/>
      <c r="CI113" s="136"/>
      <c r="CJ113" s="136"/>
      <c r="CK113" s="136"/>
      <c r="CL113" s="136"/>
      <c r="CM113" s="136"/>
      <c r="CN113" s="136"/>
      <c r="CO113" s="136"/>
      <c r="CP113" s="136"/>
      <c r="CQ113" s="136"/>
      <c r="CR113" s="136"/>
      <c r="CS113" s="136"/>
      <c r="CT113" s="136"/>
      <c r="CU113" s="136"/>
      <c r="CV113" s="136"/>
      <c r="CW113" s="136"/>
      <c r="CX113" s="136"/>
      <c r="CY113" s="136"/>
      <c r="CZ113" s="136"/>
      <c r="DA113" s="136"/>
      <c r="DB113" s="136"/>
      <c r="DC113" s="136"/>
      <c r="DD113" s="136"/>
      <c r="DE113" s="136"/>
      <c r="DF113" s="136"/>
      <c r="DG113" s="136"/>
      <c r="DH113" s="136"/>
      <c r="DI113" s="136"/>
      <c r="DJ113" s="136"/>
      <c r="DK113" s="136"/>
      <c r="DL113" s="136"/>
      <c r="DM113" s="136"/>
      <c r="DN113" s="136"/>
      <c r="DO113" s="136"/>
      <c r="DP113" s="136"/>
      <c r="DQ113" s="136"/>
      <c r="DR113" s="136"/>
      <c r="DS113" s="136"/>
      <c r="DT113" s="136"/>
      <c r="DU113" s="136"/>
      <c r="DV113" s="136"/>
      <c r="DW113" s="136"/>
      <c r="DX113" s="136"/>
      <c r="DY113" s="136"/>
      <c r="DZ113" s="136"/>
      <c r="EA113" s="136"/>
      <c r="EB113" s="136"/>
      <c r="EC113" s="136"/>
      <c r="ED113" s="136"/>
      <c r="EE113" s="136"/>
      <c r="EF113" s="136"/>
      <c r="EG113" s="136"/>
      <c r="EH113" s="136"/>
      <c r="EI113" s="136"/>
      <c r="EJ113" s="136"/>
      <c r="EK113" s="136"/>
      <c r="EL113" s="136"/>
      <c r="EM113" s="136"/>
      <c r="EN113" s="136"/>
      <c r="EO113" s="136"/>
      <c r="EP113" s="136"/>
      <c r="EQ113" s="136"/>
      <c r="ER113" s="136"/>
      <c r="ES113" s="136"/>
      <c r="ET113" s="136"/>
      <c r="EU113" s="136"/>
      <c r="EV113" s="136"/>
      <c r="EW113" s="136"/>
      <c r="EX113" s="136"/>
      <c r="EY113" s="136"/>
      <c r="EZ113" s="136"/>
      <c r="FA113" s="136"/>
      <c r="FB113" s="136"/>
      <c r="FC113" s="136"/>
      <c r="FD113" s="136"/>
      <c r="FE113" s="136"/>
      <c r="FF113" s="136"/>
      <c r="FG113" s="136"/>
      <c r="FH113" s="136"/>
      <c r="FI113" s="24"/>
      <c r="FJ113" s="24"/>
      <c r="FK113" s="24"/>
      <c r="FL113" s="24"/>
      <c r="FM113" s="24"/>
    </row>
    <row r="114" spans="1:169" s="22" customFormat="1">
      <c r="A114" s="3" t="s">
        <v>119</v>
      </c>
      <c r="B114" s="23" t="s">
        <v>129</v>
      </c>
      <c r="C114" s="21" t="s">
        <v>118</v>
      </c>
      <c r="D114" s="3">
        <v>2008</v>
      </c>
      <c r="E114" s="3" t="s">
        <v>128</v>
      </c>
      <c r="F114" s="134">
        <f t="shared" si="5"/>
        <v>5.943804043536205</v>
      </c>
      <c r="G114" s="6">
        <v>10</v>
      </c>
      <c r="H114" s="6">
        <v>5</v>
      </c>
      <c r="I114" s="6">
        <v>5</v>
      </c>
      <c r="J114" s="6">
        <v>5</v>
      </c>
      <c r="K114" s="6">
        <v>5</v>
      </c>
      <c r="L114" s="6">
        <v>6</v>
      </c>
      <c r="M114" s="6">
        <v>6</v>
      </c>
      <c r="N114" s="6">
        <v>9</v>
      </c>
      <c r="O114" s="6">
        <v>6</v>
      </c>
      <c r="P114" s="6">
        <v>7</v>
      </c>
      <c r="Q114" s="6">
        <v>4</v>
      </c>
      <c r="R114" s="6">
        <v>5</v>
      </c>
      <c r="S114" s="6">
        <v>6</v>
      </c>
      <c r="T114" s="6">
        <v>5</v>
      </c>
      <c r="U114" s="6">
        <v>10</v>
      </c>
      <c r="V114" s="6">
        <v>3</v>
      </c>
      <c r="W114" s="6">
        <v>5</v>
      </c>
      <c r="X114" s="6">
        <v>7</v>
      </c>
      <c r="Y114" s="6">
        <v>6</v>
      </c>
      <c r="Z114" s="6">
        <v>7</v>
      </c>
      <c r="AA114" s="6">
        <v>8</v>
      </c>
      <c r="AB114" s="6"/>
      <c r="AC114" s="6"/>
      <c r="AD114" s="6"/>
      <c r="AE114" s="6"/>
      <c r="AF114" s="6"/>
      <c r="AG114" s="6"/>
      <c r="AH114" s="136"/>
      <c r="AI114" s="136"/>
      <c r="AJ114" s="136"/>
      <c r="AK114" s="136"/>
      <c r="AL114" s="136"/>
      <c r="AM114" s="136"/>
      <c r="AN114" s="136"/>
      <c r="AO114" s="136"/>
      <c r="AP114" s="136"/>
      <c r="AQ114" s="136"/>
      <c r="AR114" s="136"/>
      <c r="AS114" s="136"/>
      <c r="AT114" s="136"/>
      <c r="AU114" s="136"/>
      <c r="AV114" s="136"/>
      <c r="AW114" s="136"/>
      <c r="AX114" s="136"/>
      <c r="AY114" s="136"/>
      <c r="AZ114" s="136"/>
      <c r="BA114" s="136"/>
      <c r="BB114" s="136"/>
      <c r="BC114" s="136"/>
      <c r="BD114" s="136"/>
      <c r="BE114" s="136"/>
      <c r="BF114" s="136"/>
      <c r="BG114" s="136"/>
      <c r="BH114" s="136"/>
      <c r="BI114" s="136"/>
      <c r="BJ114" s="136"/>
      <c r="BK114" s="136"/>
      <c r="BL114" s="136"/>
      <c r="BM114" s="136"/>
      <c r="BN114" s="136"/>
      <c r="BO114" s="136"/>
      <c r="BP114" s="136"/>
      <c r="BQ114" s="136"/>
      <c r="BR114" s="136"/>
      <c r="BS114" s="136"/>
      <c r="BT114" s="136"/>
      <c r="BU114" s="136"/>
      <c r="BV114" s="136"/>
      <c r="BW114" s="136"/>
      <c r="BX114" s="136"/>
      <c r="BY114" s="136"/>
      <c r="BZ114" s="136"/>
      <c r="CA114" s="136"/>
      <c r="CB114" s="136"/>
      <c r="CC114" s="136"/>
      <c r="CD114" s="136"/>
      <c r="CE114" s="136"/>
      <c r="CF114" s="136"/>
      <c r="CG114" s="136"/>
      <c r="CH114" s="136"/>
      <c r="CI114" s="136"/>
      <c r="CJ114" s="136"/>
      <c r="CK114" s="136"/>
      <c r="CL114" s="136"/>
      <c r="CM114" s="136"/>
      <c r="CN114" s="136"/>
      <c r="CO114" s="136"/>
      <c r="CP114" s="136"/>
      <c r="CQ114" s="136"/>
      <c r="CR114" s="136"/>
      <c r="CS114" s="136"/>
      <c r="CT114" s="136"/>
      <c r="CU114" s="136"/>
      <c r="CV114" s="136"/>
      <c r="CW114" s="136"/>
      <c r="CX114" s="136"/>
      <c r="CY114" s="136"/>
      <c r="CZ114" s="136"/>
      <c r="DA114" s="136"/>
      <c r="DB114" s="136"/>
      <c r="DC114" s="136"/>
      <c r="DD114" s="136"/>
      <c r="DE114" s="136"/>
      <c r="DF114" s="136"/>
      <c r="DG114" s="136"/>
      <c r="DH114" s="136"/>
      <c r="DI114" s="136"/>
      <c r="DJ114" s="136"/>
      <c r="DK114" s="136"/>
      <c r="DL114" s="136"/>
      <c r="DM114" s="136"/>
      <c r="DN114" s="136"/>
      <c r="DO114" s="136"/>
      <c r="DP114" s="136"/>
      <c r="DQ114" s="136"/>
      <c r="DR114" s="136"/>
      <c r="DS114" s="136"/>
      <c r="DT114" s="136"/>
      <c r="DU114" s="136"/>
      <c r="DV114" s="136"/>
      <c r="DW114" s="136"/>
      <c r="DX114" s="136"/>
      <c r="DY114" s="136"/>
      <c r="DZ114" s="136"/>
      <c r="EA114" s="136"/>
      <c r="EB114" s="136"/>
      <c r="EC114" s="136"/>
      <c r="ED114" s="136"/>
      <c r="EE114" s="136"/>
      <c r="EF114" s="136"/>
      <c r="EG114" s="136"/>
      <c r="EH114" s="136"/>
      <c r="EI114" s="136"/>
      <c r="EJ114" s="136"/>
      <c r="EK114" s="136"/>
      <c r="EL114" s="136"/>
      <c r="EM114" s="136"/>
      <c r="EN114" s="136"/>
      <c r="EO114" s="136"/>
      <c r="EP114" s="136"/>
      <c r="EQ114" s="136"/>
      <c r="ER114" s="136"/>
      <c r="ES114" s="136"/>
      <c r="ET114" s="136"/>
      <c r="EU114" s="136"/>
      <c r="EV114" s="136"/>
      <c r="EW114" s="136"/>
      <c r="EX114" s="136"/>
      <c r="EY114" s="136"/>
      <c r="EZ114" s="136"/>
      <c r="FA114" s="136"/>
      <c r="FB114" s="136"/>
      <c r="FC114" s="136"/>
      <c r="FD114" s="136"/>
      <c r="FE114" s="136"/>
      <c r="FF114" s="136"/>
      <c r="FG114" s="136"/>
      <c r="FH114" s="136"/>
      <c r="FI114" s="24"/>
      <c r="FJ114" s="24"/>
      <c r="FK114" s="24"/>
      <c r="FL114" s="24"/>
      <c r="FM114" s="24"/>
    </row>
    <row r="115" spans="1:169" s="22" customFormat="1">
      <c r="A115" s="3" t="s">
        <v>119</v>
      </c>
      <c r="B115" s="20" t="s">
        <v>130</v>
      </c>
      <c r="C115" s="21" t="s">
        <v>118</v>
      </c>
      <c r="D115" s="3">
        <v>2000</v>
      </c>
      <c r="E115" s="3" t="s">
        <v>128</v>
      </c>
      <c r="F115" s="134">
        <f t="shared" si="5"/>
        <v>5.8270048737246594</v>
      </c>
      <c r="G115" s="6">
        <v>5.5</v>
      </c>
      <c r="H115" s="6">
        <v>8</v>
      </c>
      <c r="I115" s="6">
        <v>3</v>
      </c>
      <c r="J115" s="6">
        <v>8</v>
      </c>
      <c r="K115" s="6">
        <v>9</v>
      </c>
      <c r="L115" s="6">
        <v>6</v>
      </c>
      <c r="M115" s="6">
        <v>4</v>
      </c>
      <c r="N115" s="6"/>
      <c r="O115" s="6"/>
      <c r="P115" s="6"/>
      <c r="Q115" s="6"/>
      <c r="R115" s="6"/>
      <c r="S115" s="6"/>
      <c r="T115" s="6"/>
      <c r="U115" s="6"/>
      <c r="V115" s="6"/>
      <c r="W115" s="6"/>
      <c r="X115" s="6"/>
      <c r="Y115" s="6"/>
      <c r="Z115" s="6"/>
      <c r="AA115" s="6"/>
      <c r="AB115" s="6"/>
      <c r="AC115" s="6"/>
      <c r="AD115" s="6"/>
      <c r="AE115" s="6"/>
      <c r="AF115" s="6"/>
      <c r="AG115" s="6"/>
      <c r="AH115" s="136"/>
      <c r="AI115" s="136"/>
      <c r="AJ115" s="136"/>
      <c r="AK115" s="136"/>
      <c r="AL115" s="136"/>
      <c r="AM115" s="136"/>
      <c r="AN115" s="136"/>
      <c r="AO115" s="136"/>
      <c r="AP115" s="136"/>
      <c r="AQ115" s="136"/>
      <c r="AR115" s="136"/>
      <c r="AS115" s="136"/>
      <c r="AT115" s="136"/>
      <c r="AU115" s="136"/>
      <c r="AV115" s="136"/>
      <c r="AW115" s="136"/>
      <c r="AX115" s="136"/>
      <c r="AY115" s="136"/>
      <c r="AZ115" s="136"/>
      <c r="BA115" s="136"/>
      <c r="BB115" s="136"/>
      <c r="BC115" s="136"/>
      <c r="BD115" s="136"/>
      <c r="BE115" s="136"/>
      <c r="BF115" s="136"/>
      <c r="BG115" s="136"/>
      <c r="BH115" s="136"/>
      <c r="BI115" s="136"/>
      <c r="BJ115" s="136"/>
      <c r="BK115" s="136"/>
      <c r="BL115" s="136"/>
      <c r="BM115" s="136"/>
      <c r="BN115" s="136"/>
      <c r="BO115" s="136"/>
      <c r="BP115" s="136"/>
      <c r="BQ115" s="136"/>
      <c r="BR115" s="136"/>
      <c r="BS115" s="136"/>
      <c r="BT115" s="136"/>
      <c r="BU115" s="136"/>
      <c r="BV115" s="136"/>
      <c r="BW115" s="136"/>
      <c r="BX115" s="136"/>
      <c r="BY115" s="136"/>
      <c r="BZ115" s="136"/>
      <c r="CA115" s="136"/>
      <c r="CB115" s="136"/>
      <c r="CC115" s="136"/>
      <c r="CD115" s="136"/>
      <c r="CE115" s="136"/>
      <c r="CF115" s="136"/>
      <c r="CG115" s="136"/>
      <c r="CH115" s="136"/>
      <c r="CI115" s="136"/>
      <c r="CJ115" s="136"/>
      <c r="CK115" s="136"/>
      <c r="CL115" s="136"/>
      <c r="CM115" s="136"/>
      <c r="CN115" s="136"/>
      <c r="CO115" s="136"/>
      <c r="CP115" s="136"/>
      <c r="CQ115" s="136"/>
      <c r="CR115" s="136"/>
      <c r="CS115" s="136"/>
      <c r="CT115" s="136"/>
      <c r="CU115" s="136"/>
      <c r="CV115" s="136"/>
      <c r="CW115" s="136"/>
      <c r="CX115" s="136"/>
      <c r="CY115" s="136"/>
      <c r="CZ115" s="136"/>
      <c r="DA115" s="136"/>
      <c r="DB115" s="136"/>
      <c r="DC115" s="136"/>
      <c r="DD115" s="136"/>
      <c r="DE115" s="136"/>
      <c r="DF115" s="136"/>
      <c r="DG115" s="136"/>
      <c r="DH115" s="136"/>
      <c r="DI115" s="136"/>
      <c r="DJ115" s="136"/>
      <c r="DK115" s="136"/>
      <c r="DL115" s="136"/>
      <c r="DM115" s="136"/>
      <c r="DN115" s="136"/>
      <c r="DO115" s="136"/>
      <c r="DP115" s="136"/>
      <c r="DQ115" s="136"/>
      <c r="DR115" s="136"/>
      <c r="DS115" s="136"/>
      <c r="DT115" s="136"/>
      <c r="DU115" s="136"/>
      <c r="DV115" s="136"/>
      <c r="DW115" s="136"/>
      <c r="DX115" s="136"/>
      <c r="DY115" s="136"/>
      <c r="DZ115" s="136"/>
      <c r="EA115" s="136"/>
      <c r="EB115" s="136"/>
      <c r="EC115" s="136"/>
      <c r="ED115" s="136"/>
      <c r="EE115" s="136"/>
      <c r="EF115" s="136"/>
      <c r="EG115" s="136"/>
      <c r="EH115" s="136"/>
      <c r="EI115" s="136"/>
      <c r="EJ115" s="136"/>
      <c r="EK115" s="136"/>
      <c r="EL115" s="136"/>
      <c r="EM115" s="136"/>
      <c r="EN115" s="136"/>
      <c r="EO115" s="136"/>
      <c r="EP115" s="136"/>
      <c r="EQ115" s="136"/>
      <c r="ER115" s="136"/>
      <c r="ES115" s="136"/>
      <c r="ET115" s="136"/>
      <c r="EU115" s="136"/>
      <c r="EV115" s="136"/>
      <c r="EW115" s="136"/>
      <c r="EX115" s="136"/>
      <c r="EY115" s="136"/>
      <c r="EZ115" s="136"/>
      <c r="FA115" s="136"/>
      <c r="FB115" s="136"/>
      <c r="FC115" s="136"/>
      <c r="FD115" s="136"/>
      <c r="FE115" s="136"/>
      <c r="FF115" s="136"/>
      <c r="FG115" s="136"/>
      <c r="FH115" s="136"/>
      <c r="FI115" s="24"/>
      <c r="FJ115" s="24"/>
      <c r="FK115" s="24"/>
      <c r="FL115" s="24"/>
      <c r="FM115" s="24"/>
    </row>
    <row r="116" spans="1:169" s="22" customFormat="1">
      <c r="A116" s="3" t="s">
        <v>119</v>
      </c>
      <c r="B116" s="23" t="s">
        <v>127</v>
      </c>
      <c r="C116" s="21" t="s">
        <v>118</v>
      </c>
      <c r="D116" s="3">
        <v>2018</v>
      </c>
      <c r="E116" s="3" t="s">
        <v>128</v>
      </c>
      <c r="F116" s="134">
        <f t="shared" si="5"/>
        <v>5.7282177565242689</v>
      </c>
      <c r="G116" s="6">
        <v>7.6</v>
      </c>
      <c r="H116" s="6">
        <v>5.5</v>
      </c>
      <c r="I116" s="6">
        <v>6</v>
      </c>
      <c r="J116" s="6">
        <v>7.6</v>
      </c>
      <c r="K116" s="6">
        <v>6</v>
      </c>
      <c r="L116" s="6">
        <v>4</v>
      </c>
      <c r="M116" s="6">
        <v>3.5</v>
      </c>
      <c r="N116" s="6">
        <v>7</v>
      </c>
      <c r="O116" s="6">
        <v>4.5</v>
      </c>
      <c r="P116" s="6">
        <v>6</v>
      </c>
      <c r="Q116" s="6">
        <v>7.2</v>
      </c>
      <c r="R116" s="6"/>
      <c r="S116" s="6"/>
      <c r="T116" s="6"/>
      <c r="U116" s="6"/>
      <c r="V116" s="6"/>
      <c r="W116" s="6"/>
      <c r="X116" s="6"/>
      <c r="Y116" s="6"/>
      <c r="Z116" s="6"/>
      <c r="AA116" s="6"/>
      <c r="AB116" s="6"/>
      <c r="AC116" s="6"/>
      <c r="AD116" s="6"/>
      <c r="AE116" s="6"/>
      <c r="AF116" s="6"/>
      <c r="AG116" s="6"/>
      <c r="AH116" s="136"/>
      <c r="AI116" s="136"/>
      <c r="AJ116" s="136"/>
      <c r="AK116" s="136"/>
      <c r="AL116" s="136"/>
      <c r="AM116" s="136"/>
      <c r="AN116" s="136"/>
      <c r="AO116" s="136"/>
      <c r="AP116" s="136"/>
      <c r="AQ116" s="136"/>
      <c r="AR116" s="136"/>
      <c r="AS116" s="136"/>
      <c r="AT116" s="136"/>
      <c r="AU116" s="136"/>
      <c r="AV116" s="136"/>
      <c r="AW116" s="136"/>
      <c r="AX116" s="136"/>
      <c r="AY116" s="136"/>
      <c r="AZ116" s="136"/>
      <c r="BA116" s="136"/>
      <c r="BB116" s="136"/>
      <c r="BC116" s="136"/>
      <c r="BD116" s="136"/>
      <c r="BE116" s="136"/>
      <c r="BF116" s="136"/>
      <c r="BG116" s="136"/>
      <c r="BH116" s="136"/>
      <c r="BI116" s="136"/>
      <c r="BJ116" s="136"/>
      <c r="BK116" s="136"/>
      <c r="BL116" s="136"/>
      <c r="BM116" s="136"/>
      <c r="BN116" s="136"/>
      <c r="BO116" s="136"/>
      <c r="BP116" s="136"/>
      <c r="BQ116" s="136"/>
      <c r="BR116" s="136"/>
      <c r="BS116" s="136"/>
      <c r="BT116" s="136"/>
      <c r="BU116" s="136"/>
      <c r="BV116" s="136"/>
      <c r="BW116" s="136"/>
      <c r="BX116" s="136"/>
      <c r="BY116" s="136"/>
      <c r="BZ116" s="136"/>
      <c r="CA116" s="136"/>
      <c r="CB116" s="136"/>
      <c r="CC116" s="136"/>
      <c r="CD116" s="136"/>
      <c r="CE116" s="136"/>
      <c r="CF116" s="136"/>
      <c r="CG116" s="136"/>
      <c r="CH116" s="136"/>
      <c r="CI116" s="136"/>
      <c r="CJ116" s="136"/>
      <c r="CK116" s="136"/>
      <c r="CL116" s="136"/>
      <c r="CM116" s="136"/>
      <c r="CN116" s="136"/>
      <c r="CO116" s="136"/>
      <c r="CP116" s="136"/>
      <c r="CQ116" s="136"/>
      <c r="CR116" s="136"/>
      <c r="CS116" s="136"/>
      <c r="CT116" s="136"/>
      <c r="CU116" s="136"/>
      <c r="CV116" s="136"/>
      <c r="CW116" s="136"/>
      <c r="CX116" s="136"/>
      <c r="CY116" s="136"/>
      <c r="CZ116" s="136"/>
      <c r="DA116" s="136"/>
      <c r="DB116" s="136"/>
      <c r="DC116" s="136"/>
      <c r="DD116" s="136"/>
      <c r="DE116" s="136"/>
      <c r="DF116" s="136"/>
      <c r="DG116" s="136"/>
      <c r="DH116" s="136"/>
      <c r="DI116" s="136"/>
      <c r="DJ116" s="136"/>
      <c r="DK116" s="136"/>
      <c r="DL116" s="136"/>
      <c r="DM116" s="136"/>
      <c r="DN116" s="136"/>
      <c r="DO116" s="136"/>
      <c r="DP116" s="136"/>
      <c r="DQ116" s="136"/>
      <c r="DR116" s="136"/>
      <c r="DS116" s="136"/>
      <c r="DT116" s="136"/>
      <c r="DU116" s="136"/>
      <c r="DV116" s="136"/>
      <c r="DW116" s="136"/>
      <c r="DX116" s="136"/>
      <c r="DY116" s="136"/>
      <c r="DZ116" s="136"/>
      <c r="EA116" s="136"/>
      <c r="EB116" s="136"/>
      <c r="EC116" s="136"/>
      <c r="ED116" s="136"/>
      <c r="EE116" s="136"/>
      <c r="EF116" s="136"/>
      <c r="EG116" s="136"/>
      <c r="EH116" s="136"/>
      <c r="EI116" s="136"/>
      <c r="EJ116" s="136"/>
      <c r="EK116" s="136"/>
      <c r="EL116" s="136"/>
      <c r="EM116" s="136"/>
      <c r="EN116" s="136"/>
      <c r="EO116" s="136"/>
      <c r="EP116" s="136"/>
      <c r="EQ116" s="136"/>
      <c r="ER116" s="136"/>
      <c r="ES116" s="136"/>
      <c r="ET116" s="136"/>
      <c r="EU116" s="136"/>
      <c r="EV116" s="136"/>
      <c r="EW116" s="136"/>
      <c r="EX116" s="136"/>
      <c r="EY116" s="136"/>
      <c r="EZ116" s="136"/>
      <c r="FA116" s="136"/>
      <c r="FB116" s="136"/>
      <c r="FC116" s="136"/>
      <c r="FD116" s="136"/>
      <c r="FE116" s="136"/>
      <c r="FF116" s="136"/>
      <c r="FG116" s="136"/>
      <c r="FH116" s="136"/>
      <c r="FI116" s="24"/>
      <c r="FJ116" s="24"/>
      <c r="FK116" s="24"/>
      <c r="FL116" s="24"/>
      <c r="FM116" s="24"/>
    </row>
    <row r="117" spans="1:169" s="22" customFormat="1">
      <c r="A117" s="3" t="s">
        <v>119</v>
      </c>
      <c r="B117" s="20" t="s">
        <v>140</v>
      </c>
      <c r="C117" s="21" t="s">
        <v>118</v>
      </c>
      <c r="D117" s="3">
        <v>2013</v>
      </c>
      <c r="E117" s="3" t="s">
        <v>128</v>
      </c>
      <c r="F117" s="134">
        <f t="shared" si="5"/>
        <v>5.5070264845354622</v>
      </c>
      <c r="G117" s="6">
        <v>8</v>
      </c>
      <c r="H117" s="6">
        <v>7</v>
      </c>
      <c r="I117" s="6">
        <v>7.7</v>
      </c>
      <c r="J117" s="6">
        <v>10</v>
      </c>
      <c r="K117" s="6">
        <v>8</v>
      </c>
      <c r="L117" s="6">
        <v>9</v>
      </c>
      <c r="M117" s="6">
        <v>8</v>
      </c>
      <c r="N117" s="6">
        <v>7</v>
      </c>
      <c r="O117" s="6">
        <v>10</v>
      </c>
      <c r="P117" s="6">
        <v>5</v>
      </c>
      <c r="Q117" s="6">
        <v>7</v>
      </c>
      <c r="R117" s="6">
        <v>0.1</v>
      </c>
      <c r="S117" s="6">
        <v>6</v>
      </c>
      <c r="T117" s="6">
        <v>7</v>
      </c>
      <c r="U117" s="6">
        <v>7</v>
      </c>
      <c r="V117" s="6">
        <v>4</v>
      </c>
      <c r="W117" s="6"/>
      <c r="X117" s="6"/>
      <c r="Y117" s="6"/>
      <c r="Z117" s="6"/>
      <c r="AA117" s="6"/>
      <c r="AB117" s="6"/>
      <c r="AC117" s="6"/>
      <c r="AD117" s="6"/>
      <c r="AE117" s="6"/>
      <c r="AF117" s="6"/>
      <c r="AG117" s="6"/>
      <c r="AH117" s="136"/>
      <c r="AI117" s="136"/>
      <c r="AJ117" s="136"/>
      <c r="AK117" s="136"/>
      <c r="AL117" s="136"/>
      <c r="AM117" s="136"/>
      <c r="AN117" s="136"/>
      <c r="AO117" s="136"/>
      <c r="AP117" s="136"/>
      <c r="AQ117" s="136"/>
      <c r="AR117" s="136"/>
      <c r="AS117" s="136"/>
      <c r="AT117" s="136"/>
      <c r="AU117" s="13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24"/>
      <c r="FJ117" s="24"/>
      <c r="FK117" s="24"/>
      <c r="FL117" s="24"/>
      <c r="FM117" s="24"/>
    </row>
    <row r="118" spans="1:169" s="22" customFormat="1">
      <c r="A118" s="3" t="s">
        <v>119</v>
      </c>
      <c r="B118" s="23" t="s">
        <v>133</v>
      </c>
      <c r="C118" s="21" t="s">
        <v>118</v>
      </c>
      <c r="D118" s="3">
        <v>2000</v>
      </c>
      <c r="E118" s="3" t="s">
        <v>117</v>
      </c>
      <c r="F118" s="134">
        <f t="shared" si="5"/>
        <v>6.3163595976563789</v>
      </c>
      <c r="G118" s="6">
        <v>7</v>
      </c>
      <c r="H118" s="6">
        <v>6</v>
      </c>
      <c r="I118" s="6">
        <v>6</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136"/>
      <c r="AW118" s="136"/>
      <c r="AX118" s="136"/>
      <c r="AY118" s="136"/>
      <c r="AZ118" s="136"/>
      <c r="BA118" s="136"/>
      <c r="BB118" s="136"/>
      <c r="BC118" s="136"/>
      <c r="BD118" s="136"/>
      <c r="BE118" s="136"/>
      <c r="BF118" s="136"/>
      <c r="BG118" s="136"/>
      <c r="BH118" s="136"/>
      <c r="BI118" s="136"/>
      <c r="BJ118" s="136"/>
      <c r="BK118" s="136"/>
      <c r="BL118" s="136"/>
      <c r="BM118" s="136"/>
      <c r="BN118" s="136"/>
      <c r="BO118" s="136"/>
      <c r="BP118" s="136"/>
      <c r="BQ118" s="136"/>
      <c r="BR118" s="136"/>
      <c r="BS118" s="136"/>
      <c r="BT118" s="136"/>
      <c r="BU118" s="136"/>
      <c r="BV118" s="136"/>
      <c r="BW118" s="136"/>
      <c r="BX118" s="136"/>
      <c r="BY118" s="136"/>
      <c r="BZ118" s="136"/>
      <c r="CA118" s="136"/>
      <c r="CB118" s="136"/>
      <c r="CC118" s="136"/>
      <c r="CD118" s="136"/>
      <c r="CE118" s="136"/>
      <c r="CF118" s="136"/>
      <c r="CG118" s="136"/>
      <c r="CH118" s="136"/>
      <c r="CI118" s="136"/>
      <c r="CJ118" s="136"/>
      <c r="CK118" s="136"/>
      <c r="CL118" s="136"/>
      <c r="CM118" s="136"/>
      <c r="CN118" s="136"/>
      <c r="CO118" s="136"/>
      <c r="CP118" s="136"/>
      <c r="CQ118" s="136"/>
      <c r="CR118" s="136"/>
      <c r="CS118" s="136"/>
      <c r="CT118" s="136"/>
      <c r="CU118" s="136"/>
      <c r="CV118" s="136"/>
      <c r="CW118" s="136"/>
      <c r="CX118" s="136"/>
      <c r="CY118" s="136"/>
      <c r="CZ118" s="136"/>
      <c r="DA118" s="136"/>
      <c r="DB118" s="136"/>
      <c r="DC118" s="136"/>
      <c r="DD118" s="136"/>
      <c r="DE118" s="136"/>
      <c r="DF118" s="136"/>
      <c r="DG118" s="136"/>
      <c r="DH118" s="136"/>
      <c r="DI118" s="136"/>
      <c r="DJ118" s="136"/>
      <c r="DK118" s="136"/>
      <c r="DL118" s="136"/>
      <c r="DM118" s="136"/>
      <c r="DN118" s="136"/>
      <c r="DO118" s="136"/>
      <c r="DP118" s="136"/>
      <c r="DQ118" s="136"/>
      <c r="DR118" s="136"/>
      <c r="DS118" s="136"/>
      <c r="DT118" s="136"/>
      <c r="DU118" s="136"/>
      <c r="DV118" s="136"/>
      <c r="DW118" s="136"/>
      <c r="DX118" s="136"/>
      <c r="DY118" s="136"/>
      <c r="DZ118" s="136"/>
      <c r="EA118" s="136"/>
      <c r="EB118" s="136"/>
      <c r="EC118" s="136"/>
      <c r="ED118" s="136"/>
      <c r="EE118" s="136"/>
      <c r="EF118" s="136"/>
      <c r="EG118" s="136"/>
      <c r="EH118" s="136"/>
      <c r="EI118" s="136"/>
      <c r="EJ118" s="136"/>
      <c r="EK118" s="136"/>
      <c r="EL118" s="136"/>
      <c r="EM118" s="136"/>
      <c r="EN118" s="136"/>
      <c r="EO118" s="136"/>
      <c r="EP118" s="136"/>
      <c r="EQ118" s="136"/>
      <c r="ER118" s="136"/>
      <c r="ES118" s="136"/>
      <c r="ET118" s="136"/>
      <c r="EU118" s="136"/>
      <c r="EV118" s="136"/>
      <c r="EW118" s="136"/>
      <c r="EX118" s="136"/>
      <c r="EY118" s="136"/>
      <c r="EZ118" s="136"/>
      <c r="FA118" s="136"/>
      <c r="FB118" s="136"/>
      <c r="FC118" s="136"/>
      <c r="FD118" s="136"/>
      <c r="FE118" s="136"/>
      <c r="FF118" s="136"/>
      <c r="FG118" s="136"/>
      <c r="FH118" s="136"/>
      <c r="FI118" s="24"/>
      <c r="FJ118" s="24"/>
      <c r="FK118" s="24"/>
      <c r="FL118" s="24"/>
      <c r="FM118" s="24"/>
    </row>
    <row r="119" spans="1:169" s="22" customFormat="1">
      <c r="A119" s="3" t="s">
        <v>119</v>
      </c>
      <c r="B119" s="20" t="s">
        <v>126</v>
      </c>
      <c r="C119" s="21" t="s">
        <v>118</v>
      </c>
      <c r="D119" s="3">
        <v>2022</v>
      </c>
      <c r="E119" s="3" t="s">
        <v>117</v>
      </c>
      <c r="F119" s="134">
        <f t="shared" si="5"/>
        <v>5.6847621190757183</v>
      </c>
      <c r="G119" s="6">
        <v>9</v>
      </c>
      <c r="H119" s="6">
        <v>5</v>
      </c>
      <c r="I119" s="6">
        <v>6</v>
      </c>
      <c r="J119" s="6">
        <v>5</v>
      </c>
      <c r="K119" s="6">
        <v>5</v>
      </c>
      <c r="L119" s="6">
        <v>5</v>
      </c>
      <c r="M119" s="6"/>
      <c r="N119" s="6"/>
      <c r="O119" s="6"/>
      <c r="P119" s="6"/>
      <c r="Q119" s="6"/>
      <c r="R119" s="6"/>
      <c r="S119" s="136"/>
      <c r="T119" s="136"/>
      <c r="U119" s="136"/>
      <c r="V119" s="6"/>
      <c r="W119" s="136"/>
      <c r="X119" s="136"/>
      <c r="Y119" s="6"/>
      <c r="Z119" s="6"/>
      <c r="AA119" s="6"/>
      <c r="AB119" s="6"/>
      <c r="AC119" s="6"/>
      <c r="AD119" s="6"/>
      <c r="AE119" s="6"/>
      <c r="AF119" s="6"/>
      <c r="AG119" s="6"/>
      <c r="AH119" s="136"/>
      <c r="AI119" s="136"/>
      <c r="AJ119" s="136"/>
      <c r="AK119" s="136"/>
      <c r="AL119" s="136"/>
      <c r="AM119" s="136"/>
      <c r="AN119" s="136"/>
      <c r="AO119" s="136"/>
      <c r="AP119" s="136"/>
      <c r="AQ119" s="136"/>
      <c r="AR119" s="136"/>
      <c r="AS119" s="136"/>
      <c r="AT119" s="136"/>
      <c r="AU119" s="136"/>
      <c r="AV119" s="136"/>
      <c r="AW119" s="136"/>
      <c r="AX119" s="136"/>
      <c r="AY119" s="136"/>
      <c r="AZ119" s="136"/>
      <c r="BA119" s="136"/>
      <c r="BB119" s="136"/>
      <c r="BC119" s="136"/>
      <c r="BD119" s="136"/>
      <c r="BE119" s="136"/>
      <c r="BF119" s="136"/>
      <c r="BG119" s="136"/>
      <c r="BH119" s="136"/>
      <c r="BI119" s="136"/>
      <c r="BJ119" s="136"/>
      <c r="BK119" s="136"/>
      <c r="BL119" s="136"/>
      <c r="BM119" s="136"/>
      <c r="BN119" s="136"/>
      <c r="BO119" s="136"/>
      <c r="BP119" s="136"/>
      <c r="BQ119" s="136"/>
      <c r="BR119" s="136"/>
      <c r="BS119" s="136"/>
      <c r="BT119" s="136"/>
      <c r="BU119" s="136"/>
      <c r="BV119" s="136"/>
      <c r="BW119" s="136"/>
      <c r="BX119" s="136"/>
      <c r="BY119" s="136"/>
      <c r="BZ119" s="136"/>
      <c r="CA119" s="136"/>
      <c r="CB119" s="136"/>
      <c r="CC119" s="136"/>
      <c r="CD119" s="136"/>
      <c r="CE119" s="136"/>
      <c r="CF119" s="136"/>
      <c r="CG119" s="136"/>
      <c r="CH119" s="136"/>
      <c r="CI119" s="136"/>
      <c r="CJ119" s="136"/>
      <c r="CK119" s="136"/>
      <c r="CL119" s="136"/>
      <c r="CM119" s="136"/>
      <c r="CN119" s="136"/>
      <c r="CO119" s="136"/>
      <c r="CP119" s="136"/>
      <c r="CQ119" s="136"/>
      <c r="CR119" s="136"/>
      <c r="CS119" s="136"/>
      <c r="CT119" s="136"/>
      <c r="CU119" s="136"/>
      <c r="CV119" s="136"/>
      <c r="CW119" s="136"/>
      <c r="CX119" s="136"/>
      <c r="CY119" s="136"/>
      <c r="CZ119" s="136"/>
      <c r="DA119" s="136"/>
      <c r="DB119" s="136"/>
      <c r="DC119" s="136"/>
      <c r="DD119" s="136"/>
      <c r="DE119" s="136"/>
      <c r="DF119" s="136"/>
      <c r="DG119" s="136"/>
      <c r="DH119" s="136"/>
      <c r="DI119" s="136"/>
      <c r="DJ119" s="136"/>
      <c r="DK119" s="136"/>
      <c r="DL119" s="136"/>
      <c r="DM119" s="136"/>
      <c r="DN119" s="136"/>
      <c r="DO119" s="136"/>
      <c r="DP119" s="136"/>
      <c r="DQ119" s="136"/>
      <c r="DR119" s="136"/>
      <c r="DS119" s="136"/>
      <c r="DT119" s="136"/>
      <c r="DU119" s="136"/>
      <c r="DV119" s="136"/>
      <c r="DW119" s="136"/>
      <c r="DX119" s="136"/>
      <c r="DY119" s="136"/>
      <c r="DZ119" s="136"/>
      <c r="EA119" s="136"/>
      <c r="EB119" s="136"/>
      <c r="EC119" s="136"/>
      <c r="ED119" s="136"/>
      <c r="EE119" s="136"/>
      <c r="EF119" s="136"/>
      <c r="EG119" s="136"/>
      <c r="EH119" s="136"/>
      <c r="EI119" s="136"/>
      <c r="EJ119" s="136"/>
      <c r="EK119" s="136"/>
      <c r="EL119" s="136"/>
      <c r="EM119" s="136"/>
      <c r="EN119" s="136"/>
      <c r="EO119" s="136"/>
      <c r="EP119" s="136"/>
      <c r="EQ119" s="136"/>
      <c r="ER119" s="136"/>
      <c r="ES119" s="136"/>
      <c r="ET119" s="136"/>
      <c r="EU119" s="136"/>
      <c r="EV119" s="136"/>
      <c r="EW119" s="136"/>
      <c r="EX119" s="136"/>
      <c r="EY119" s="136"/>
      <c r="EZ119" s="136"/>
      <c r="FA119" s="136"/>
      <c r="FB119" s="136"/>
      <c r="FC119" s="136"/>
      <c r="FD119" s="136"/>
      <c r="FE119" s="136"/>
      <c r="FF119" s="136"/>
      <c r="FG119" s="136"/>
      <c r="FH119" s="136"/>
      <c r="FI119" s="24"/>
      <c r="FJ119" s="24"/>
      <c r="FK119" s="24"/>
      <c r="FL119" s="24"/>
      <c r="FM119" s="24"/>
    </row>
    <row r="120" spans="1:169" s="24" customFormat="1" ht="17.100000000000001" customHeight="1">
      <c r="A120" s="3" t="s">
        <v>119</v>
      </c>
      <c r="B120" s="23" t="s">
        <v>120</v>
      </c>
      <c r="C120" s="21" t="s">
        <v>118</v>
      </c>
      <c r="D120" s="3">
        <v>2013</v>
      </c>
      <c r="E120" s="3" t="s">
        <v>117</v>
      </c>
      <c r="F120" s="134">
        <f t="shared" si="5"/>
        <v>4.6584228603990718</v>
      </c>
      <c r="G120" s="6">
        <v>1</v>
      </c>
      <c r="H120" s="6">
        <v>2</v>
      </c>
      <c r="I120" s="6">
        <v>7</v>
      </c>
      <c r="J120" s="6">
        <v>4</v>
      </c>
      <c r="K120" s="6">
        <v>6</v>
      </c>
      <c r="L120" s="6">
        <v>2</v>
      </c>
      <c r="M120" s="6">
        <v>6</v>
      </c>
      <c r="N120" s="6">
        <v>5</v>
      </c>
      <c r="O120" s="6">
        <v>6</v>
      </c>
      <c r="P120" s="6">
        <v>6</v>
      </c>
      <c r="Q120" s="6">
        <v>7</v>
      </c>
      <c r="R120" s="6">
        <v>8</v>
      </c>
      <c r="S120" s="6">
        <v>7</v>
      </c>
      <c r="T120" s="6">
        <v>7</v>
      </c>
      <c r="U120" s="6">
        <v>3</v>
      </c>
      <c r="V120" s="6">
        <v>3</v>
      </c>
      <c r="W120" s="6">
        <v>7</v>
      </c>
      <c r="X120" s="6">
        <v>3</v>
      </c>
      <c r="Y120" s="6">
        <v>5</v>
      </c>
      <c r="Z120" s="6">
        <v>6</v>
      </c>
      <c r="AA120" s="6">
        <v>10</v>
      </c>
      <c r="AB120" s="6">
        <v>3</v>
      </c>
      <c r="AC120" s="6">
        <v>5</v>
      </c>
      <c r="AD120" s="6">
        <v>5</v>
      </c>
      <c r="AE120" s="6">
        <v>6</v>
      </c>
      <c r="AF120" s="6"/>
      <c r="AG120" s="6"/>
      <c r="AH120" s="136"/>
      <c r="AI120" s="136"/>
      <c r="AJ120" s="136"/>
      <c r="AK120" s="136"/>
      <c r="AL120" s="136"/>
      <c r="AM120" s="136"/>
      <c r="AN120" s="136"/>
      <c r="AO120" s="136"/>
      <c r="AP120" s="136"/>
      <c r="AQ120" s="136"/>
      <c r="AR120" s="136"/>
      <c r="AS120" s="136"/>
      <c r="AT120" s="136"/>
      <c r="AU120" s="136"/>
      <c r="AV120" s="136"/>
      <c r="AW120" s="136"/>
      <c r="AX120" s="136"/>
      <c r="AY120" s="136"/>
      <c r="AZ120" s="136"/>
      <c r="BA120" s="136"/>
      <c r="BB120" s="136"/>
      <c r="BC120" s="136"/>
      <c r="BD120" s="136"/>
      <c r="BE120" s="136"/>
      <c r="BF120" s="136"/>
      <c r="BG120" s="136"/>
      <c r="BH120" s="136"/>
      <c r="BI120" s="136"/>
      <c r="BJ120" s="136"/>
      <c r="BK120" s="136"/>
      <c r="BL120" s="136"/>
      <c r="BM120" s="136"/>
      <c r="BN120" s="136"/>
      <c r="BO120" s="136"/>
      <c r="BP120" s="136"/>
      <c r="BQ120" s="136"/>
      <c r="BR120" s="136"/>
      <c r="BS120" s="136"/>
      <c r="BT120" s="136"/>
      <c r="BU120" s="136"/>
      <c r="BV120" s="136"/>
      <c r="BW120" s="136"/>
      <c r="BX120" s="136"/>
      <c r="BY120" s="136"/>
      <c r="BZ120" s="136"/>
      <c r="CA120" s="136"/>
      <c r="CB120" s="136"/>
      <c r="CC120" s="136"/>
      <c r="CD120" s="136"/>
      <c r="CE120" s="136"/>
      <c r="CF120" s="136"/>
      <c r="CG120" s="136"/>
      <c r="CH120" s="136"/>
      <c r="CI120" s="136"/>
      <c r="CJ120" s="136"/>
      <c r="CK120" s="136"/>
      <c r="CL120" s="136"/>
      <c r="CM120" s="136"/>
      <c r="CN120" s="136"/>
      <c r="CO120" s="136"/>
      <c r="CP120" s="136"/>
      <c r="CQ120" s="136"/>
      <c r="CR120" s="136"/>
      <c r="CS120" s="136"/>
      <c r="CT120" s="136"/>
      <c r="CU120" s="136"/>
      <c r="CV120" s="136"/>
      <c r="CW120" s="136"/>
      <c r="CX120" s="136"/>
      <c r="CY120" s="136"/>
      <c r="CZ120" s="136"/>
      <c r="DA120" s="136"/>
      <c r="DB120" s="136"/>
      <c r="DC120" s="136"/>
      <c r="DD120" s="136"/>
      <c r="DE120" s="136"/>
      <c r="DF120" s="136"/>
      <c r="DG120" s="136"/>
      <c r="DH120" s="136"/>
      <c r="DI120" s="136"/>
      <c r="DJ120" s="136"/>
      <c r="DK120" s="136"/>
      <c r="DL120" s="136"/>
      <c r="DM120" s="136"/>
      <c r="DN120" s="136"/>
      <c r="DO120" s="136"/>
      <c r="DP120" s="136"/>
      <c r="DQ120" s="136"/>
      <c r="DR120" s="136"/>
      <c r="DS120" s="136"/>
      <c r="DT120" s="136"/>
      <c r="DU120" s="136"/>
      <c r="DV120" s="136"/>
      <c r="DW120" s="136"/>
      <c r="DX120" s="136"/>
      <c r="DY120" s="136"/>
      <c r="DZ120" s="136"/>
      <c r="EA120" s="136"/>
      <c r="EB120" s="136"/>
      <c r="EC120" s="136"/>
      <c r="ED120" s="136"/>
      <c r="EE120" s="136"/>
      <c r="EF120" s="136"/>
      <c r="EG120" s="136"/>
      <c r="EH120" s="136"/>
      <c r="EI120" s="136"/>
      <c r="EJ120" s="136"/>
      <c r="EK120" s="136"/>
      <c r="EL120" s="136"/>
      <c r="EM120" s="136"/>
      <c r="EN120" s="136"/>
      <c r="EO120" s="136"/>
      <c r="EP120" s="136"/>
      <c r="EQ120" s="136"/>
      <c r="ER120" s="136"/>
      <c r="ES120" s="136"/>
      <c r="ET120" s="136"/>
      <c r="EU120" s="136"/>
      <c r="EV120" s="136"/>
      <c r="EW120" s="136"/>
      <c r="EX120" s="136"/>
      <c r="EY120" s="136"/>
      <c r="EZ120" s="136"/>
      <c r="FA120" s="136"/>
      <c r="FB120" s="136"/>
      <c r="FC120" s="136"/>
      <c r="FD120" s="136"/>
      <c r="FE120" s="136"/>
      <c r="FF120" s="136"/>
      <c r="FG120" s="136"/>
      <c r="FH120" s="136"/>
    </row>
    <row r="121" spans="1:169" s="22" customFormat="1">
      <c r="A121" s="3" t="s">
        <v>119</v>
      </c>
      <c r="B121" s="23" t="s">
        <v>116</v>
      </c>
      <c r="C121" s="21" t="s">
        <v>118</v>
      </c>
      <c r="D121" s="3">
        <v>1991</v>
      </c>
      <c r="E121" s="3" t="s">
        <v>117</v>
      </c>
      <c r="F121" s="134">
        <f t="shared" si="5"/>
        <v>2.0912791051825463</v>
      </c>
      <c r="G121" s="6">
        <v>8</v>
      </c>
      <c r="H121" s="6">
        <v>5</v>
      </c>
      <c r="I121" s="6">
        <v>5</v>
      </c>
      <c r="J121" s="6">
        <v>0.1</v>
      </c>
      <c r="K121" s="6">
        <v>2</v>
      </c>
      <c r="L121" s="6"/>
      <c r="M121" s="6"/>
      <c r="N121" s="6"/>
      <c r="O121" s="6"/>
      <c r="P121" s="6"/>
      <c r="Q121" s="6"/>
      <c r="R121" s="6"/>
      <c r="S121" s="6"/>
      <c r="T121" s="6"/>
      <c r="U121" s="6"/>
      <c r="V121" s="6"/>
      <c r="W121" s="6"/>
      <c r="X121" s="6"/>
      <c r="Y121" s="6"/>
      <c r="Z121" s="6"/>
      <c r="AA121" s="6"/>
      <c r="AB121" s="6"/>
      <c r="AC121" s="6"/>
      <c r="AD121" s="6"/>
      <c r="AE121" s="6"/>
      <c r="AF121" s="6"/>
      <c r="AG121" s="6"/>
      <c r="AH121" s="136"/>
      <c r="AI121" s="136"/>
      <c r="AJ121" s="136"/>
      <c r="AK121" s="136"/>
      <c r="AL121" s="136"/>
      <c r="AM121" s="136"/>
      <c r="AN121" s="136"/>
      <c r="AO121" s="136"/>
      <c r="AP121" s="136"/>
      <c r="AQ121" s="136"/>
      <c r="AR121" s="136"/>
      <c r="AS121" s="136"/>
      <c r="AT121" s="136"/>
      <c r="AU121" s="136"/>
      <c r="AV121" s="136"/>
      <c r="AW121" s="136"/>
      <c r="AX121" s="136"/>
      <c r="AY121" s="136"/>
      <c r="AZ121" s="136"/>
      <c r="BA121" s="136"/>
      <c r="BB121" s="136"/>
      <c r="BC121" s="136"/>
      <c r="BD121" s="136"/>
      <c r="BE121" s="136"/>
      <c r="BF121" s="136"/>
      <c r="BG121" s="136"/>
      <c r="BH121" s="136"/>
      <c r="BI121" s="136"/>
      <c r="BJ121" s="136"/>
      <c r="BK121" s="136"/>
      <c r="BL121" s="136"/>
      <c r="BM121" s="136"/>
      <c r="BN121" s="136"/>
      <c r="BO121" s="136"/>
      <c r="BP121" s="136"/>
      <c r="BQ121" s="136"/>
      <c r="BR121" s="136"/>
      <c r="BS121" s="136"/>
      <c r="BT121" s="136"/>
      <c r="BU121" s="136"/>
      <c r="BV121" s="136"/>
      <c r="BW121" s="136"/>
      <c r="BX121" s="136"/>
      <c r="BY121" s="136"/>
      <c r="BZ121" s="136"/>
      <c r="CA121" s="136"/>
      <c r="CB121" s="136"/>
      <c r="CC121" s="136"/>
      <c r="CD121" s="136"/>
      <c r="CE121" s="136"/>
      <c r="CF121" s="136"/>
      <c r="CG121" s="136"/>
      <c r="CH121" s="136"/>
      <c r="CI121" s="136"/>
      <c r="CJ121" s="136"/>
      <c r="CK121" s="136"/>
      <c r="CL121" s="136"/>
      <c r="CM121" s="136"/>
      <c r="CN121" s="136"/>
      <c r="CO121" s="136"/>
      <c r="CP121" s="136"/>
      <c r="CQ121" s="136"/>
      <c r="CR121" s="136"/>
      <c r="CS121" s="136"/>
      <c r="CT121" s="136"/>
      <c r="CU121" s="136"/>
      <c r="CV121" s="136"/>
      <c r="CW121" s="136"/>
      <c r="CX121" s="136"/>
      <c r="CY121" s="136"/>
      <c r="CZ121" s="136"/>
      <c r="DA121" s="136"/>
      <c r="DB121" s="136"/>
      <c r="DC121" s="136"/>
      <c r="DD121" s="136"/>
      <c r="DE121" s="136"/>
      <c r="DF121" s="136"/>
      <c r="DG121" s="136"/>
      <c r="DH121" s="136"/>
      <c r="DI121" s="136"/>
      <c r="DJ121" s="136"/>
      <c r="DK121" s="136"/>
      <c r="DL121" s="136"/>
      <c r="DM121" s="136"/>
      <c r="DN121" s="136"/>
      <c r="DO121" s="136"/>
      <c r="DP121" s="136"/>
      <c r="DQ121" s="136"/>
      <c r="DR121" s="136"/>
      <c r="DS121" s="136"/>
      <c r="DT121" s="136"/>
      <c r="DU121" s="136"/>
      <c r="DV121" s="136"/>
      <c r="DW121" s="136"/>
      <c r="DX121" s="136"/>
      <c r="DY121" s="136"/>
      <c r="DZ121" s="136"/>
      <c r="EA121" s="136"/>
      <c r="EB121" s="136"/>
      <c r="EC121" s="136"/>
      <c r="ED121" s="136"/>
      <c r="EE121" s="136"/>
      <c r="EF121" s="136"/>
      <c r="EG121" s="136"/>
      <c r="EH121" s="136"/>
      <c r="EI121" s="136"/>
      <c r="EJ121" s="136"/>
      <c r="EK121" s="136"/>
      <c r="EL121" s="136"/>
      <c r="EM121" s="136"/>
      <c r="EN121" s="136"/>
      <c r="EO121" s="136"/>
      <c r="EP121" s="136"/>
      <c r="EQ121" s="136"/>
      <c r="ER121" s="136"/>
      <c r="ES121" s="136"/>
      <c r="ET121" s="136"/>
      <c r="EU121" s="136"/>
      <c r="EV121" s="136"/>
      <c r="EW121" s="136"/>
      <c r="EX121" s="136"/>
      <c r="EY121" s="136"/>
      <c r="EZ121" s="136"/>
      <c r="FA121" s="136"/>
      <c r="FB121" s="136"/>
      <c r="FC121" s="136"/>
      <c r="FD121" s="136"/>
      <c r="FE121" s="136"/>
      <c r="FF121" s="136"/>
      <c r="FG121" s="136"/>
      <c r="FH121" s="136"/>
      <c r="FI121" s="24"/>
      <c r="FJ121" s="24"/>
      <c r="FK121" s="24"/>
      <c r="FL121" s="24"/>
      <c r="FM121" s="24"/>
    </row>
    <row r="122" spans="1:169">
      <c r="B122" s="20" t="s">
        <v>5206</v>
      </c>
      <c r="C122" s="21" t="s">
        <v>7669</v>
      </c>
      <c r="D122" s="3">
        <v>1974</v>
      </c>
      <c r="E122" s="3" t="s">
        <v>128</v>
      </c>
      <c r="F122" s="134">
        <f t="shared" si="5"/>
        <v>8.3462566459461325</v>
      </c>
      <c r="G122" s="6">
        <v>8.1</v>
      </c>
      <c r="H122" s="6">
        <v>8.6</v>
      </c>
    </row>
    <row r="123" spans="1:169">
      <c r="B123" s="20" t="s">
        <v>7670</v>
      </c>
      <c r="C123" s="21" t="s">
        <v>7669</v>
      </c>
      <c r="D123" s="3">
        <v>1988</v>
      </c>
      <c r="E123" s="3" t="s">
        <v>128</v>
      </c>
      <c r="F123" s="134">
        <f t="shared" si="5"/>
        <v>7.99937497558403</v>
      </c>
      <c r="G123" s="6">
        <v>8.1</v>
      </c>
      <c r="H123" s="6">
        <v>7.9</v>
      </c>
    </row>
    <row r="161" spans="6:6">
      <c r="F161" s="134" t="s">
        <v>115</v>
      </c>
    </row>
  </sheetData>
  <sortState xmlns:xlrd2="http://schemas.microsoft.com/office/spreadsheetml/2017/richdata2" ref="A2:FH123">
    <sortCondition ref="C2:C123"/>
    <sortCondition ref="E2:E123"/>
    <sortCondition descending="1" ref="F2:F123"/>
  </sortState>
  <phoneticPr fontId="3" type="noConversion"/>
  <pageMargins left="0.75" right="0.75" top="1" bottom="1" header="0.5" footer="0.5"/>
  <pageSetup orientation="portrait"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C918B-AAE9-4AE5-92E8-B54584A62C28}">
  <sheetPr codeName="Sheet4">
    <tabColor theme="0"/>
  </sheetPr>
  <dimension ref="A1:P633"/>
  <sheetViews>
    <sheetView zoomScale="115" zoomScaleNormal="115" workbookViewId="0">
      <pane ySplit="1" topLeftCell="A2" activePane="bottomLeft" state="frozen"/>
      <selection activeCell="D15" sqref="D15"/>
      <selection pane="bottomLeft" activeCell="G20" sqref="G20"/>
    </sheetView>
  </sheetViews>
  <sheetFormatPr defaultColWidth="10.625" defaultRowHeight="15.75"/>
  <cols>
    <col min="1" max="2" width="18.375" style="3" customWidth="1"/>
    <col min="3" max="3" width="39.875" style="3" customWidth="1"/>
    <col min="4" max="4" width="10.625" style="134"/>
    <col min="5" max="8" width="10.625" style="6"/>
    <col min="9" max="12" width="11.875" style="3" customWidth="1"/>
    <col min="13" max="13" width="10.625" style="3"/>
    <col min="14" max="14" width="26" style="3" customWidth="1"/>
    <col min="15" max="15" width="34.625" style="20" customWidth="1"/>
    <col min="16" max="16" width="19.125" style="104" customWidth="1"/>
    <col min="17" max="16384" width="10.625" style="37"/>
  </cols>
  <sheetData>
    <row r="1" spans="1:16" s="52" customFormat="1" ht="31.5">
      <c r="A1" s="3" t="s">
        <v>4657</v>
      </c>
      <c r="B1" s="21" t="s">
        <v>4656</v>
      </c>
      <c r="C1" s="58" t="s">
        <v>4655</v>
      </c>
      <c r="D1" s="139" t="s">
        <v>4654</v>
      </c>
      <c r="E1" s="59" t="s">
        <v>4653</v>
      </c>
      <c r="F1" s="59" t="s">
        <v>7234</v>
      </c>
      <c r="G1" s="59" t="s">
        <v>4652</v>
      </c>
      <c r="H1" s="59" t="s">
        <v>4651</v>
      </c>
      <c r="I1" s="21" t="s">
        <v>4650</v>
      </c>
      <c r="J1" s="21" t="s">
        <v>4649</v>
      </c>
      <c r="K1" s="21" t="s">
        <v>4648</v>
      </c>
      <c r="L1" s="21" t="s">
        <v>4647</v>
      </c>
      <c r="M1" s="21" t="s">
        <v>4646</v>
      </c>
      <c r="N1" s="3" t="s">
        <v>4645</v>
      </c>
      <c r="O1" s="25" t="s">
        <v>4644</v>
      </c>
      <c r="P1" s="104" t="s">
        <v>4643</v>
      </c>
    </row>
    <row r="2" spans="1:16" s="52" customFormat="1">
      <c r="A2" s="3" t="s">
        <v>3362</v>
      </c>
      <c r="B2" s="21" t="s">
        <v>9113</v>
      </c>
      <c r="C2" s="3" t="s">
        <v>9116</v>
      </c>
      <c r="D2" s="134">
        <f>(E2+F2+G2*2+H2*3)/7</f>
        <v>0</v>
      </c>
      <c r="E2" s="6"/>
      <c r="F2" s="6"/>
      <c r="G2" s="6"/>
      <c r="H2" s="6"/>
      <c r="I2" s="53">
        <v>38286</v>
      </c>
      <c r="J2" s="53" t="s">
        <v>0</v>
      </c>
      <c r="K2" s="53"/>
      <c r="L2" s="5">
        <v>1</v>
      </c>
      <c r="M2" s="3">
        <v>2004</v>
      </c>
      <c r="N2" s="3" t="s">
        <v>4301</v>
      </c>
      <c r="O2" s="20" t="s">
        <v>9117</v>
      </c>
      <c r="P2" s="104"/>
    </row>
    <row r="3" spans="1:16" s="52" customFormat="1">
      <c r="A3" s="3"/>
      <c r="B3" s="21"/>
      <c r="C3" s="3"/>
      <c r="D3" s="134"/>
      <c r="E3" s="6"/>
      <c r="F3" s="6"/>
      <c r="G3" s="6"/>
      <c r="H3" s="6"/>
      <c r="I3" s="53"/>
      <c r="J3" s="53"/>
      <c r="K3" s="53"/>
      <c r="L3" s="5"/>
      <c r="M3" s="3"/>
      <c r="N3" s="3"/>
      <c r="O3" s="20"/>
      <c r="P3" s="104"/>
    </row>
    <row r="4" spans="1:16" s="52" customFormat="1">
      <c r="A4" s="3" t="s">
        <v>3362</v>
      </c>
      <c r="B4" s="21" t="s">
        <v>9113</v>
      </c>
      <c r="C4" s="3" t="s">
        <v>4616</v>
      </c>
      <c r="D4" s="134">
        <f t="shared" ref="D4:D13" si="0">(E4+F4+G4*2+H4*3)/7</f>
        <v>9.3714285714285701</v>
      </c>
      <c r="E4" s="6">
        <v>9.1999999999999993</v>
      </c>
      <c r="F4" s="6">
        <v>9.8000000000000007</v>
      </c>
      <c r="G4" s="6">
        <v>8.9</v>
      </c>
      <c r="H4" s="6">
        <v>9.6</v>
      </c>
      <c r="I4" s="53">
        <v>37558</v>
      </c>
      <c r="J4" s="53" t="s">
        <v>0</v>
      </c>
      <c r="K4" s="53">
        <v>45797</v>
      </c>
      <c r="L4" s="5">
        <v>2</v>
      </c>
      <c r="M4" s="3">
        <v>2002</v>
      </c>
      <c r="N4" s="3" t="s">
        <v>4301</v>
      </c>
      <c r="O4" s="20" t="s">
        <v>9117</v>
      </c>
      <c r="P4" s="104" t="s">
        <v>9115</v>
      </c>
    </row>
    <row r="5" spans="1:16" s="52" customFormat="1">
      <c r="A5" s="3" t="s">
        <v>3362</v>
      </c>
      <c r="B5" s="21" t="s">
        <v>9113</v>
      </c>
      <c r="C5" s="3" t="s">
        <v>4619</v>
      </c>
      <c r="D5" s="134">
        <f>(E5+F5+G5*2+H5*3)/7</f>
        <v>9.0428571428571427</v>
      </c>
      <c r="E5" s="6">
        <v>8.4</v>
      </c>
      <c r="F5" s="6">
        <v>9.1999999999999993</v>
      </c>
      <c r="G5" s="6">
        <v>8.6</v>
      </c>
      <c r="H5" s="6">
        <v>9.5</v>
      </c>
      <c r="I5" s="53">
        <v>37194</v>
      </c>
      <c r="J5" s="53" t="s">
        <v>0</v>
      </c>
      <c r="K5" s="53">
        <v>45332</v>
      </c>
      <c r="L5" s="5">
        <v>1</v>
      </c>
      <c r="M5" s="3">
        <v>2001</v>
      </c>
      <c r="N5" s="3" t="s">
        <v>4301</v>
      </c>
      <c r="O5" s="20" t="s">
        <v>4494</v>
      </c>
      <c r="P5" s="104" t="s">
        <v>9114</v>
      </c>
    </row>
    <row r="6" spans="1:16" s="52" customFormat="1">
      <c r="A6" s="3" t="s">
        <v>4519</v>
      </c>
      <c r="B6" s="21" t="s">
        <v>3809</v>
      </c>
      <c r="C6" s="3" t="s">
        <v>4229</v>
      </c>
      <c r="D6" s="134">
        <f>(E6+F6+G6*2+H6*3)/7</f>
        <v>8.1857142857142851</v>
      </c>
      <c r="E6" s="6">
        <v>6.9</v>
      </c>
      <c r="F6" s="6">
        <v>7.3</v>
      </c>
      <c r="G6" s="6">
        <v>9.4</v>
      </c>
      <c r="H6" s="6">
        <v>8.1</v>
      </c>
      <c r="I6" s="53">
        <v>41433</v>
      </c>
      <c r="J6" s="53" t="s">
        <v>0</v>
      </c>
      <c r="K6" s="53">
        <v>45663</v>
      </c>
      <c r="L6" s="5">
        <v>1</v>
      </c>
      <c r="M6" s="3">
        <v>2013</v>
      </c>
      <c r="N6" s="3" t="s">
        <v>3581</v>
      </c>
      <c r="O6" s="20" t="s">
        <v>4228</v>
      </c>
      <c r="P6" s="104" t="s">
        <v>7373</v>
      </c>
    </row>
    <row r="7" spans="1:16" s="52" customFormat="1">
      <c r="A7" s="3" t="s">
        <v>4356</v>
      </c>
      <c r="B7" s="21" t="s">
        <v>4903</v>
      </c>
      <c r="C7" s="3" t="s">
        <v>6899</v>
      </c>
      <c r="D7" s="134">
        <f>(E7+F7*2+G7*3+H7*4)/10</f>
        <v>8.0400000000000009</v>
      </c>
      <c r="E7" s="6">
        <v>6.8</v>
      </c>
      <c r="F7" s="6">
        <v>7.2</v>
      </c>
      <c r="G7" s="6">
        <v>9.1999999999999993</v>
      </c>
      <c r="H7" s="6">
        <v>7.9</v>
      </c>
      <c r="I7" s="53">
        <v>45083</v>
      </c>
      <c r="J7" s="53" t="s">
        <v>0</v>
      </c>
      <c r="K7" s="53">
        <v>45664</v>
      </c>
      <c r="L7" s="5">
        <v>1</v>
      </c>
      <c r="M7" s="3">
        <v>2015</v>
      </c>
      <c r="N7" s="3" t="s">
        <v>657</v>
      </c>
      <c r="O7" s="20" t="s">
        <v>7375</v>
      </c>
      <c r="P7" s="104" t="s">
        <v>7376</v>
      </c>
    </row>
    <row r="8" spans="1:16" s="52" customFormat="1">
      <c r="A8" s="3"/>
      <c r="B8" s="21"/>
      <c r="C8" s="3"/>
      <c r="D8" s="134"/>
      <c r="E8" s="6"/>
      <c r="F8" s="6"/>
      <c r="G8" s="6"/>
      <c r="H8" s="6"/>
      <c r="I8" s="53"/>
      <c r="J8" s="53"/>
      <c r="K8" s="53"/>
      <c r="L8" s="5"/>
      <c r="M8" s="3"/>
      <c r="N8" s="3"/>
      <c r="O8" s="20"/>
      <c r="P8" s="104"/>
    </row>
    <row r="9" spans="1:16" s="52" customFormat="1">
      <c r="A9" s="3" t="s">
        <v>4903</v>
      </c>
      <c r="B9" s="21" t="s">
        <v>7231</v>
      </c>
      <c r="C9" s="58" t="s">
        <v>6900</v>
      </c>
      <c r="D9" s="134">
        <f>(E9+F9*2+G9*3+H9*4)/10</f>
        <v>7.68</v>
      </c>
      <c r="E9" s="59">
        <v>6.9</v>
      </c>
      <c r="F9" s="59">
        <v>7.4</v>
      </c>
      <c r="G9" s="59">
        <v>8.1</v>
      </c>
      <c r="H9" s="59">
        <v>7.7</v>
      </c>
      <c r="I9" s="57">
        <v>41350</v>
      </c>
      <c r="J9" s="57">
        <v>45661</v>
      </c>
      <c r="K9" s="21" t="s">
        <v>0</v>
      </c>
      <c r="L9" s="21">
        <v>0</v>
      </c>
      <c r="M9" s="21">
        <v>2010</v>
      </c>
      <c r="N9" s="3" t="s">
        <v>3581</v>
      </c>
      <c r="O9" s="25" t="s">
        <v>7232</v>
      </c>
      <c r="P9" s="104" t="s">
        <v>7233</v>
      </c>
    </row>
    <row r="10" spans="1:16" s="52" customFormat="1" ht="16.5" thickBot="1">
      <c r="A10" s="188"/>
      <c r="B10" s="189"/>
      <c r="C10" s="188"/>
      <c r="D10" s="190"/>
      <c r="E10" s="191"/>
      <c r="F10" s="191"/>
      <c r="G10" s="191"/>
      <c r="H10" s="191"/>
      <c r="I10" s="192"/>
      <c r="J10" s="192"/>
      <c r="K10" s="192"/>
      <c r="L10" s="193"/>
      <c r="M10" s="188"/>
      <c r="N10" s="188"/>
      <c r="O10" s="194"/>
      <c r="P10" s="104"/>
    </row>
    <row r="11" spans="1:16" s="210" customFormat="1" ht="16.5" thickTop="1">
      <c r="A11" s="202"/>
      <c r="B11" s="203"/>
      <c r="C11" s="202" t="s">
        <v>4545</v>
      </c>
      <c r="D11" s="204">
        <f t="shared" si="0"/>
        <v>7.5714285714285712</v>
      </c>
      <c r="E11" s="205">
        <v>5</v>
      </c>
      <c r="F11" s="205">
        <v>6</v>
      </c>
      <c r="G11" s="205">
        <v>9</v>
      </c>
      <c r="H11" s="205">
        <v>8</v>
      </c>
      <c r="I11" s="206">
        <v>41061</v>
      </c>
      <c r="J11" s="206"/>
      <c r="K11" s="206"/>
      <c r="L11" s="207">
        <v>1</v>
      </c>
      <c r="M11" s="202">
        <v>2009</v>
      </c>
      <c r="N11" s="202" t="s">
        <v>4544</v>
      </c>
      <c r="O11" s="208" t="s">
        <v>4543</v>
      </c>
      <c r="P11" s="209"/>
    </row>
    <row r="12" spans="1:16" s="52" customFormat="1">
      <c r="A12" s="195"/>
      <c r="B12" s="196"/>
      <c r="C12" s="195" t="s">
        <v>4516</v>
      </c>
      <c r="D12" s="197">
        <f t="shared" si="0"/>
        <v>8</v>
      </c>
      <c r="E12" s="198">
        <v>6</v>
      </c>
      <c r="F12" s="198">
        <v>6</v>
      </c>
      <c r="G12" s="198">
        <v>10</v>
      </c>
      <c r="H12" s="198">
        <v>8</v>
      </c>
      <c r="I12" s="199">
        <v>45366</v>
      </c>
      <c r="J12" s="199"/>
      <c r="K12" s="199"/>
      <c r="L12" s="200">
        <v>0</v>
      </c>
      <c r="M12" s="195">
        <v>2023</v>
      </c>
      <c r="N12" s="195" t="s">
        <v>4515</v>
      </c>
      <c r="O12" s="201" t="s">
        <v>4514</v>
      </c>
      <c r="P12" s="104"/>
    </row>
    <row r="13" spans="1:16" s="52" customFormat="1" ht="15.6" customHeight="1">
      <c r="A13" s="3"/>
      <c r="B13" s="21"/>
      <c r="C13" s="3" t="s">
        <v>3808</v>
      </c>
      <c r="D13" s="134">
        <f t="shared" si="0"/>
        <v>0</v>
      </c>
      <c r="E13" s="6"/>
      <c r="F13" s="6"/>
      <c r="G13" s="6"/>
      <c r="H13" s="6"/>
      <c r="I13" s="53">
        <v>45371</v>
      </c>
      <c r="J13" s="53"/>
      <c r="K13" s="53"/>
      <c r="L13" s="5">
        <v>0</v>
      </c>
      <c r="M13" s="3">
        <v>2017</v>
      </c>
      <c r="N13" s="3" t="s">
        <v>3376</v>
      </c>
      <c r="O13" s="20" t="s">
        <v>3807</v>
      </c>
      <c r="P13" s="104"/>
    </row>
    <row r="14" spans="1:16" s="52" customFormat="1" ht="15.6" customHeight="1">
      <c r="A14" s="3"/>
      <c r="B14" s="21"/>
      <c r="C14" s="3" t="s">
        <v>4642</v>
      </c>
      <c r="D14" s="134">
        <f t="shared" ref="D14:D49" si="1">(E14+F14+G14*2+H14*3)/7</f>
        <v>9.7142857142857135</v>
      </c>
      <c r="E14" s="6">
        <v>8</v>
      </c>
      <c r="F14" s="6">
        <v>10</v>
      </c>
      <c r="G14" s="6">
        <v>10</v>
      </c>
      <c r="H14" s="6">
        <v>10</v>
      </c>
      <c r="I14" s="53"/>
      <c r="J14" s="53"/>
      <c r="K14" s="53">
        <v>44143</v>
      </c>
      <c r="L14" s="5">
        <v>1</v>
      </c>
      <c r="M14" s="3">
        <v>2016</v>
      </c>
      <c r="N14" s="3" t="s">
        <v>4634</v>
      </c>
      <c r="O14" s="20" t="s">
        <v>4633</v>
      </c>
      <c r="P14" s="104"/>
    </row>
    <row r="15" spans="1:16" s="52" customFormat="1" ht="15.6" customHeight="1">
      <c r="A15" s="3"/>
      <c r="B15" s="21"/>
      <c r="C15" s="3" t="s">
        <v>4637</v>
      </c>
      <c r="D15" s="134">
        <f t="shared" si="1"/>
        <v>9.6666666666666679</v>
      </c>
      <c r="E15" s="6">
        <v>9</v>
      </c>
      <c r="F15" s="6">
        <v>10</v>
      </c>
      <c r="G15" s="6">
        <v>9.3333333333333339</v>
      </c>
      <c r="H15" s="6">
        <v>10</v>
      </c>
      <c r="I15" s="57"/>
      <c r="J15" s="57"/>
      <c r="K15" s="57">
        <v>39600</v>
      </c>
      <c r="L15" s="5">
        <v>1</v>
      </c>
      <c r="M15" s="3">
        <v>2009</v>
      </c>
      <c r="N15" s="3" t="s">
        <v>4614</v>
      </c>
      <c r="O15" s="20" t="s">
        <v>4636</v>
      </c>
      <c r="P15" s="104"/>
    </row>
    <row r="16" spans="1:16" s="52" customFormat="1" ht="15.6" customHeight="1">
      <c r="A16" s="3"/>
      <c r="B16" s="21"/>
      <c r="C16" s="3" t="s">
        <v>4635</v>
      </c>
      <c r="D16" s="134">
        <f t="shared" si="1"/>
        <v>9.4761904761904763</v>
      </c>
      <c r="E16" s="6">
        <v>7</v>
      </c>
      <c r="F16" s="6">
        <v>10</v>
      </c>
      <c r="G16" s="6">
        <v>9.6666666666666661</v>
      </c>
      <c r="H16" s="6">
        <v>10</v>
      </c>
      <c r="I16" s="53"/>
      <c r="J16" s="53"/>
      <c r="K16" s="53">
        <v>41204</v>
      </c>
      <c r="L16" s="5">
        <v>1</v>
      </c>
      <c r="M16" s="3">
        <v>2012</v>
      </c>
      <c r="N16" s="3" t="s">
        <v>4634</v>
      </c>
      <c r="O16" s="20" t="s">
        <v>4633</v>
      </c>
      <c r="P16" s="104"/>
    </row>
    <row r="17" spans="1:16" s="52" customFormat="1" ht="15.6" customHeight="1">
      <c r="A17" s="3"/>
      <c r="B17" s="21"/>
      <c r="C17" s="3" t="s">
        <v>4632</v>
      </c>
      <c r="D17" s="134">
        <f t="shared" si="1"/>
        <v>9.4285714285714288</v>
      </c>
      <c r="E17" s="6">
        <v>9</v>
      </c>
      <c r="F17" s="6">
        <v>9</v>
      </c>
      <c r="G17" s="6">
        <v>9</v>
      </c>
      <c r="H17" s="6">
        <v>10</v>
      </c>
      <c r="I17" s="53">
        <v>40858</v>
      </c>
      <c r="J17" s="53"/>
      <c r="K17" s="53"/>
      <c r="L17" s="5">
        <v>0</v>
      </c>
      <c r="M17" s="3">
        <v>2011</v>
      </c>
      <c r="N17" s="3" t="s">
        <v>4621</v>
      </c>
      <c r="O17" s="20" t="s">
        <v>3494</v>
      </c>
      <c r="P17" s="104"/>
    </row>
    <row r="18" spans="1:16" s="52" customFormat="1" ht="15.6" customHeight="1">
      <c r="A18" s="3"/>
      <c r="B18" s="21"/>
      <c r="C18" s="3" t="s">
        <v>4631</v>
      </c>
      <c r="D18" s="134">
        <f t="shared" si="1"/>
        <v>9.4285714285714288</v>
      </c>
      <c r="E18" s="6">
        <v>8</v>
      </c>
      <c r="F18" s="6">
        <v>10</v>
      </c>
      <c r="G18" s="6">
        <v>9</v>
      </c>
      <c r="H18" s="6">
        <v>10</v>
      </c>
      <c r="I18" s="53">
        <v>44623</v>
      </c>
      <c r="J18" s="53"/>
      <c r="K18" s="53"/>
      <c r="L18" s="5">
        <v>0</v>
      </c>
      <c r="M18" s="3">
        <v>2018</v>
      </c>
      <c r="N18" s="3" t="s">
        <v>3472</v>
      </c>
      <c r="O18" s="20" t="s">
        <v>4630</v>
      </c>
      <c r="P18" s="104"/>
    </row>
    <row r="19" spans="1:16" s="52" customFormat="1" ht="15.6" customHeight="1">
      <c r="A19" s="3"/>
      <c r="B19" s="21"/>
      <c r="C19" s="3" t="s">
        <v>4629</v>
      </c>
      <c r="D19" s="134">
        <f t="shared" si="1"/>
        <v>9.2857142857142865</v>
      </c>
      <c r="E19" s="6">
        <v>7</v>
      </c>
      <c r="F19" s="6">
        <v>10</v>
      </c>
      <c r="G19" s="6">
        <v>9</v>
      </c>
      <c r="H19" s="6">
        <v>10</v>
      </c>
      <c r="I19" s="53"/>
      <c r="J19" s="53"/>
      <c r="K19" s="53">
        <v>40366</v>
      </c>
      <c r="L19" s="5">
        <v>1</v>
      </c>
      <c r="M19" s="3">
        <v>2010</v>
      </c>
      <c r="N19" s="3" t="s">
        <v>4621</v>
      </c>
      <c r="O19" s="20" t="s">
        <v>3494</v>
      </c>
      <c r="P19" s="104"/>
    </row>
    <row r="20" spans="1:16" s="52" customFormat="1" ht="15.6" customHeight="1">
      <c r="A20" s="3"/>
      <c r="B20" s="21"/>
      <c r="C20" s="3" t="s">
        <v>4628</v>
      </c>
      <c r="D20" s="134">
        <f t="shared" si="1"/>
        <v>9.1904761904761898</v>
      </c>
      <c r="E20" s="6">
        <v>7</v>
      </c>
      <c r="F20" s="6">
        <v>10</v>
      </c>
      <c r="G20" s="6">
        <v>8.6666666666666661</v>
      </c>
      <c r="H20" s="6">
        <v>10</v>
      </c>
      <c r="I20" s="53"/>
      <c r="J20" s="53"/>
      <c r="K20" s="53">
        <v>41492</v>
      </c>
      <c r="L20" s="5">
        <v>1</v>
      </c>
      <c r="M20" s="3">
        <v>2008</v>
      </c>
      <c r="N20" s="3" t="s">
        <v>4621</v>
      </c>
      <c r="O20" s="20" t="s">
        <v>3494</v>
      </c>
      <c r="P20" s="104"/>
    </row>
    <row r="21" spans="1:16" s="52" customFormat="1" ht="15.6" customHeight="1">
      <c r="A21" s="3"/>
      <c r="B21" s="21"/>
      <c r="C21" s="3" t="s">
        <v>4627</v>
      </c>
      <c r="D21" s="134">
        <f t="shared" si="1"/>
        <v>9.1428571428571423</v>
      </c>
      <c r="E21" s="6">
        <v>8</v>
      </c>
      <c r="F21" s="6">
        <v>8</v>
      </c>
      <c r="G21" s="6">
        <v>9</v>
      </c>
      <c r="H21" s="6">
        <v>10</v>
      </c>
      <c r="I21" s="53">
        <v>43371</v>
      </c>
      <c r="J21" s="53"/>
      <c r="K21" s="53">
        <v>43905</v>
      </c>
      <c r="L21" s="5">
        <v>1</v>
      </c>
      <c r="M21" s="3">
        <v>2018</v>
      </c>
      <c r="N21" s="3" t="s">
        <v>3987</v>
      </c>
      <c r="O21" s="20" t="s">
        <v>4565</v>
      </c>
      <c r="P21" s="104"/>
    </row>
    <row r="22" spans="1:16" s="52" customFormat="1">
      <c r="A22" s="3"/>
      <c r="B22" s="21"/>
      <c r="C22" s="3" t="s">
        <v>4626</v>
      </c>
      <c r="D22" s="134">
        <f t="shared" si="1"/>
        <v>9.1428571428571423</v>
      </c>
      <c r="E22" s="6">
        <v>8</v>
      </c>
      <c r="F22" s="6">
        <v>6</v>
      </c>
      <c r="G22" s="6">
        <v>10</v>
      </c>
      <c r="H22" s="6">
        <v>10</v>
      </c>
      <c r="I22" s="53">
        <v>42859</v>
      </c>
      <c r="J22" s="53"/>
      <c r="K22" s="53">
        <v>43388</v>
      </c>
      <c r="L22" s="5">
        <v>1</v>
      </c>
      <c r="M22" s="5">
        <v>2017</v>
      </c>
      <c r="N22" s="3" t="s">
        <v>4492</v>
      </c>
      <c r="O22" s="20" t="s">
        <v>4625</v>
      </c>
      <c r="P22" s="104"/>
    </row>
    <row r="23" spans="1:16" s="52" customFormat="1">
      <c r="A23" s="3"/>
      <c r="B23" s="21"/>
      <c r="C23" s="3" t="s">
        <v>4624</v>
      </c>
      <c r="D23" s="134">
        <f t="shared" si="1"/>
        <v>9.1428571428571423</v>
      </c>
      <c r="E23" s="6">
        <v>8.1999999999999993</v>
      </c>
      <c r="F23" s="6">
        <v>5.8</v>
      </c>
      <c r="G23" s="6">
        <v>10</v>
      </c>
      <c r="H23" s="6">
        <v>10</v>
      </c>
      <c r="I23" s="53">
        <v>40302</v>
      </c>
      <c r="J23" s="53"/>
      <c r="K23" s="53"/>
      <c r="L23" s="5">
        <v>0</v>
      </c>
      <c r="M23" s="3">
        <v>2013</v>
      </c>
      <c r="N23" s="3" t="s">
        <v>3726</v>
      </c>
      <c r="O23" s="20" t="s">
        <v>4623</v>
      </c>
      <c r="P23" s="104"/>
    </row>
    <row r="24" spans="1:16" s="52" customFormat="1">
      <c r="A24" s="3"/>
      <c r="B24" s="21"/>
      <c r="C24" s="3" t="s">
        <v>4622</v>
      </c>
      <c r="D24" s="134">
        <f t="shared" si="1"/>
        <v>9.0952380952380967</v>
      </c>
      <c r="E24" s="6">
        <v>7</v>
      </c>
      <c r="F24" s="6">
        <v>10</v>
      </c>
      <c r="G24" s="6">
        <v>8.3333333333333339</v>
      </c>
      <c r="H24" s="6">
        <v>10</v>
      </c>
      <c r="I24" s="53"/>
      <c r="J24" s="53"/>
      <c r="K24" s="53">
        <v>40339</v>
      </c>
      <c r="L24" s="5">
        <v>1</v>
      </c>
      <c r="M24" s="3">
        <v>2006</v>
      </c>
      <c r="N24" s="3" t="s">
        <v>4621</v>
      </c>
      <c r="O24" s="20" t="s">
        <v>3494</v>
      </c>
      <c r="P24" s="104"/>
    </row>
    <row r="25" spans="1:16" s="52" customFormat="1">
      <c r="A25" s="3"/>
      <c r="B25" s="21"/>
      <c r="C25" s="3" t="s">
        <v>4620</v>
      </c>
      <c r="D25" s="134">
        <f t="shared" si="1"/>
        <v>8.9523809523809526</v>
      </c>
      <c r="E25" s="6">
        <v>4</v>
      </c>
      <c r="F25" s="6">
        <v>10</v>
      </c>
      <c r="G25" s="6">
        <v>9.3333333333333339</v>
      </c>
      <c r="H25" s="6">
        <v>10</v>
      </c>
      <c r="I25" s="53"/>
      <c r="J25" s="53"/>
      <c r="K25" s="53">
        <v>44287</v>
      </c>
      <c r="L25" s="5">
        <v>1</v>
      </c>
      <c r="M25" s="3">
        <v>2011</v>
      </c>
      <c r="N25" s="3" t="s">
        <v>3826</v>
      </c>
      <c r="O25" s="20" t="s">
        <v>4326</v>
      </c>
      <c r="P25" s="104"/>
    </row>
    <row r="26" spans="1:16" s="52" customFormat="1">
      <c r="A26" s="3"/>
      <c r="B26" s="21"/>
      <c r="C26" s="3" t="s">
        <v>105</v>
      </c>
      <c r="D26" s="134">
        <f t="shared" si="1"/>
        <v>8.8571428571428577</v>
      </c>
      <c r="E26" s="6">
        <v>7</v>
      </c>
      <c r="F26" s="6">
        <v>7</v>
      </c>
      <c r="G26" s="6">
        <v>9</v>
      </c>
      <c r="H26" s="6">
        <v>10</v>
      </c>
      <c r="I26" s="53">
        <v>43316</v>
      </c>
      <c r="J26" s="53"/>
      <c r="K26" s="53"/>
      <c r="L26" s="5">
        <v>0</v>
      </c>
      <c r="M26" s="3">
        <v>2018</v>
      </c>
      <c r="N26" s="3" t="s">
        <v>3826</v>
      </c>
      <c r="O26" s="20" t="s">
        <v>4345</v>
      </c>
      <c r="P26" s="104"/>
    </row>
    <row r="27" spans="1:16" s="52" customFormat="1">
      <c r="A27" s="3"/>
      <c r="B27" s="3"/>
      <c r="C27" s="3" t="s">
        <v>4618</v>
      </c>
      <c r="D27" s="134">
        <f t="shared" si="1"/>
        <v>8.8285714285714274</v>
      </c>
      <c r="E27" s="6">
        <v>6.8</v>
      </c>
      <c r="F27" s="6">
        <v>10</v>
      </c>
      <c r="G27" s="6">
        <v>9</v>
      </c>
      <c r="H27" s="6">
        <v>9</v>
      </c>
      <c r="I27" s="53">
        <v>45418</v>
      </c>
      <c r="J27" s="53" t="s">
        <v>0</v>
      </c>
      <c r="K27" s="53"/>
      <c r="L27" s="5">
        <v>0</v>
      </c>
      <c r="M27" s="5">
        <v>2010</v>
      </c>
      <c r="N27" s="3" t="s">
        <v>4617</v>
      </c>
      <c r="O27" s="20" t="s">
        <v>4583</v>
      </c>
      <c r="P27" s="104"/>
    </row>
    <row r="28" spans="1:16" s="52" customFormat="1">
      <c r="A28" s="3"/>
      <c r="B28" s="21"/>
      <c r="C28" s="3" t="s">
        <v>4615</v>
      </c>
      <c r="D28" s="134">
        <f t="shared" si="1"/>
        <v>8.7142857142857135</v>
      </c>
      <c r="E28" s="6">
        <v>8</v>
      </c>
      <c r="F28" s="6">
        <v>10</v>
      </c>
      <c r="G28" s="6">
        <v>8</v>
      </c>
      <c r="H28" s="6">
        <v>9</v>
      </c>
      <c r="I28" s="53"/>
      <c r="J28" s="53"/>
      <c r="K28" s="53">
        <v>40247</v>
      </c>
      <c r="L28" s="5">
        <v>1</v>
      </c>
      <c r="M28" s="3">
        <v>2007</v>
      </c>
      <c r="N28" s="3" t="s">
        <v>4614</v>
      </c>
      <c r="O28" s="20" t="s">
        <v>3494</v>
      </c>
      <c r="P28" s="104"/>
    </row>
    <row r="29" spans="1:16" s="52" customFormat="1">
      <c r="A29" s="3"/>
      <c r="B29" s="21"/>
      <c r="C29" s="3" t="s">
        <v>4613</v>
      </c>
      <c r="D29" s="134">
        <f t="shared" si="1"/>
        <v>8.7142857142857135</v>
      </c>
      <c r="E29" s="6">
        <v>4</v>
      </c>
      <c r="F29" s="6">
        <v>10</v>
      </c>
      <c r="G29" s="6">
        <v>10</v>
      </c>
      <c r="H29" s="6">
        <v>9</v>
      </c>
      <c r="I29" s="53">
        <v>44981</v>
      </c>
      <c r="J29" s="53"/>
      <c r="K29" s="53"/>
      <c r="L29" s="5">
        <v>0</v>
      </c>
      <c r="M29" s="3">
        <v>2020</v>
      </c>
      <c r="N29" s="3" t="s">
        <v>3826</v>
      </c>
      <c r="O29" s="20" t="s">
        <v>4345</v>
      </c>
      <c r="P29" s="104"/>
    </row>
    <row r="30" spans="1:16" s="52" customFormat="1">
      <c r="A30" s="3"/>
      <c r="B30" s="21"/>
      <c r="C30" s="3" t="s">
        <v>4612</v>
      </c>
      <c r="D30" s="134">
        <f t="shared" si="1"/>
        <v>8.6190476190476186</v>
      </c>
      <c r="E30" s="6">
        <v>6</v>
      </c>
      <c r="F30" s="6">
        <v>10</v>
      </c>
      <c r="G30" s="6">
        <v>8.6666666666666661</v>
      </c>
      <c r="H30" s="6">
        <v>9</v>
      </c>
      <c r="I30" s="53"/>
      <c r="J30" s="53"/>
      <c r="K30" s="53">
        <v>44921</v>
      </c>
      <c r="L30" s="5">
        <v>1</v>
      </c>
      <c r="M30" s="3">
        <v>2018</v>
      </c>
      <c r="N30" s="3" t="s">
        <v>4492</v>
      </c>
      <c r="O30" s="20" t="s">
        <v>4611</v>
      </c>
      <c r="P30" s="104"/>
    </row>
    <row r="31" spans="1:16" s="52" customFormat="1">
      <c r="A31" s="3"/>
      <c r="B31" s="21"/>
      <c r="C31" s="3" t="s">
        <v>4610</v>
      </c>
      <c r="D31" s="134">
        <f t="shared" si="1"/>
        <v>8.5714285714285712</v>
      </c>
      <c r="E31" s="6">
        <v>6</v>
      </c>
      <c r="F31" s="6">
        <v>9</v>
      </c>
      <c r="G31" s="6">
        <v>9</v>
      </c>
      <c r="H31" s="6">
        <v>9</v>
      </c>
      <c r="I31" s="53">
        <v>41964</v>
      </c>
      <c r="J31" s="53"/>
      <c r="K31" s="53"/>
      <c r="L31" s="5">
        <v>0</v>
      </c>
      <c r="M31" s="3">
        <v>2014</v>
      </c>
      <c r="N31" s="3" t="s">
        <v>3472</v>
      </c>
      <c r="O31" s="20" t="s">
        <v>3948</v>
      </c>
      <c r="P31" s="104"/>
    </row>
    <row r="32" spans="1:16" s="52" customFormat="1">
      <c r="A32" s="3"/>
      <c r="B32" s="21"/>
      <c r="C32" s="3" t="s">
        <v>4609</v>
      </c>
      <c r="D32" s="134">
        <f t="shared" si="1"/>
        <v>8.5238095238095237</v>
      </c>
      <c r="E32" s="6">
        <v>8</v>
      </c>
      <c r="F32" s="6">
        <v>5</v>
      </c>
      <c r="G32" s="6">
        <v>8.3333333333333339</v>
      </c>
      <c r="H32" s="6">
        <v>10</v>
      </c>
      <c r="I32" s="53"/>
      <c r="J32" s="53"/>
      <c r="K32" s="53">
        <v>44903</v>
      </c>
      <c r="L32" s="5">
        <v>1</v>
      </c>
      <c r="M32" s="3">
        <v>2022</v>
      </c>
      <c r="N32" s="3" t="s">
        <v>4608</v>
      </c>
      <c r="O32" s="20" t="s">
        <v>4607</v>
      </c>
      <c r="P32" s="104"/>
    </row>
    <row r="33" spans="1:16" s="52" customFormat="1">
      <c r="A33" s="3"/>
      <c r="B33" s="21"/>
      <c r="C33" s="3" t="s">
        <v>4606</v>
      </c>
      <c r="D33" s="134">
        <f t="shared" si="1"/>
        <v>8.5238095238095237</v>
      </c>
      <c r="E33" s="6">
        <v>7</v>
      </c>
      <c r="F33" s="6">
        <v>4</v>
      </c>
      <c r="G33" s="6">
        <v>9.3333333333333339</v>
      </c>
      <c r="H33" s="6">
        <v>10</v>
      </c>
      <c r="I33" s="53"/>
      <c r="J33" s="53"/>
      <c r="K33" s="53">
        <v>44836</v>
      </c>
      <c r="L33" s="5">
        <v>1</v>
      </c>
      <c r="M33" s="3">
        <v>2021</v>
      </c>
      <c r="N33" s="3" t="s">
        <v>3472</v>
      </c>
      <c r="O33" s="20" t="s">
        <v>4605</v>
      </c>
      <c r="P33" s="104"/>
    </row>
    <row r="34" spans="1:16" s="52" customFormat="1">
      <c r="A34" s="3"/>
      <c r="B34" s="21"/>
      <c r="C34" s="3" t="s">
        <v>4604</v>
      </c>
      <c r="D34" s="134">
        <f t="shared" si="1"/>
        <v>8.4285714285714288</v>
      </c>
      <c r="E34" s="6">
        <v>8</v>
      </c>
      <c r="F34" s="6">
        <v>10</v>
      </c>
      <c r="G34" s="6">
        <v>7</v>
      </c>
      <c r="H34" s="6">
        <v>9</v>
      </c>
      <c r="I34" s="53">
        <v>44263</v>
      </c>
      <c r="J34" s="53"/>
      <c r="K34" s="53"/>
      <c r="L34" s="5">
        <v>0</v>
      </c>
      <c r="M34" s="3">
        <v>2016</v>
      </c>
      <c r="N34" s="3" t="s">
        <v>4443</v>
      </c>
      <c r="O34" s="20" t="s">
        <v>4603</v>
      </c>
      <c r="P34" s="104"/>
    </row>
    <row r="35" spans="1:16" s="52" customFormat="1">
      <c r="A35" s="3"/>
      <c r="B35" s="21"/>
      <c r="C35" s="3" t="s">
        <v>4602</v>
      </c>
      <c r="D35" s="134">
        <f t="shared" si="1"/>
        <v>8.3333333333333321</v>
      </c>
      <c r="E35" s="6">
        <v>4</v>
      </c>
      <c r="F35" s="6">
        <v>10</v>
      </c>
      <c r="G35" s="6">
        <v>8.6666666666666661</v>
      </c>
      <c r="H35" s="6">
        <v>9</v>
      </c>
      <c r="I35" s="53">
        <v>44258</v>
      </c>
      <c r="J35" s="53"/>
      <c r="K35" s="53"/>
      <c r="L35" s="5">
        <v>0</v>
      </c>
      <c r="M35" s="3">
        <v>2019</v>
      </c>
      <c r="N35" s="3" t="s">
        <v>4601</v>
      </c>
      <c r="O35" s="20" t="s">
        <v>4600</v>
      </c>
      <c r="P35" s="104"/>
    </row>
    <row r="36" spans="1:16" s="52" customFormat="1">
      <c r="A36" s="3"/>
      <c r="B36" s="21"/>
      <c r="C36" s="21" t="s">
        <v>4599</v>
      </c>
      <c r="D36" s="134">
        <f t="shared" si="1"/>
        <v>8.2857142857142865</v>
      </c>
      <c r="E36" s="59">
        <v>8</v>
      </c>
      <c r="F36" s="59">
        <v>7</v>
      </c>
      <c r="G36" s="59">
        <v>8</v>
      </c>
      <c r="H36" s="59">
        <v>9</v>
      </c>
      <c r="I36" s="57">
        <v>44990</v>
      </c>
      <c r="J36" s="57" t="s">
        <v>0</v>
      </c>
      <c r="K36" s="57">
        <v>45040</v>
      </c>
      <c r="L36" s="58">
        <v>1</v>
      </c>
      <c r="M36" s="21">
        <v>2010</v>
      </c>
      <c r="N36" s="3" t="s">
        <v>3450</v>
      </c>
      <c r="O36" s="20" t="s">
        <v>3766</v>
      </c>
      <c r="P36" s="104"/>
    </row>
    <row r="37" spans="1:16" s="52" customFormat="1">
      <c r="A37" s="3"/>
      <c r="B37" s="21"/>
      <c r="C37" s="3" t="s">
        <v>4598</v>
      </c>
      <c r="D37" s="134">
        <f t="shared" si="1"/>
        <v>8.2857142857142865</v>
      </c>
      <c r="E37" s="6">
        <v>8</v>
      </c>
      <c r="F37" s="6">
        <v>6</v>
      </c>
      <c r="G37" s="6">
        <v>7</v>
      </c>
      <c r="H37" s="6">
        <v>10</v>
      </c>
      <c r="I37" s="53"/>
      <c r="J37" s="53"/>
      <c r="K37" s="53">
        <v>44674</v>
      </c>
      <c r="L37" s="5">
        <v>1</v>
      </c>
      <c r="M37" s="5">
        <v>1985</v>
      </c>
      <c r="N37" s="3" t="s">
        <v>4171</v>
      </c>
      <c r="O37" s="20" t="s">
        <v>3580</v>
      </c>
      <c r="P37" s="104"/>
    </row>
    <row r="38" spans="1:16" s="52" customFormat="1">
      <c r="A38" s="3"/>
      <c r="B38" s="21"/>
      <c r="C38" s="3" t="s">
        <v>4597</v>
      </c>
      <c r="D38" s="134">
        <f t="shared" si="1"/>
        <v>8.2857142857142865</v>
      </c>
      <c r="E38" s="6">
        <v>5</v>
      </c>
      <c r="F38" s="6">
        <v>10</v>
      </c>
      <c r="G38" s="6">
        <v>8</v>
      </c>
      <c r="H38" s="6">
        <v>9</v>
      </c>
      <c r="I38" s="53"/>
      <c r="J38" s="53"/>
      <c r="K38" s="53">
        <v>41488</v>
      </c>
      <c r="L38" s="5">
        <v>1</v>
      </c>
      <c r="M38" s="3">
        <v>2013</v>
      </c>
      <c r="N38" s="3" t="s">
        <v>4596</v>
      </c>
      <c r="O38" s="20" t="s">
        <v>4268</v>
      </c>
      <c r="P38" s="104"/>
    </row>
    <row r="39" spans="1:16" s="52" customFormat="1">
      <c r="A39" s="3"/>
      <c r="B39" s="21"/>
      <c r="C39" s="3" t="s">
        <v>4595</v>
      </c>
      <c r="D39" s="134">
        <f t="shared" si="1"/>
        <v>8.2619047619047628</v>
      </c>
      <c r="E39" s="6">
        <v>7</v>
      </c>
      <c r="F39" s="6">
        <v>7</v>
      </c>
      <c r="G39" s="6">
        <v>7.666666666666667</v>
      </c>
      <c r="H39" s="6">
        <v>9.5</v>
      </c>
      <c r="I39" s="53"/>
      <c r="J39" s="53"/>
      <c r="K39" s="53">
        <v>40167</v>
      </c>
      <c r="L39" s="5">
        <v>1</v>
      </c>
      <c r="M39" s="3">
        <v>2009</v>
      </c>
      <c r="N39" s="3" t="s">
        <v>4594</v>
      </c>
      <c r="O39" s="20" t="s">
        <v>4061</v>
      </c>
      <c r="P39" s="104"/>
    </row>
    <row r="40" spans="1:16" s="52" customFormat="1">
      <c r="A40" s="3"/>
      <c r="B40" s="21"/>
      <c r="C40" s="3" t="s">
        <v>4593</v>
      </c>
      <c r="D40" s="134">
        <f t="shared" si="1"/>
        <v>8.238095238095239</v>
      </c>
      <c r="E40" s="6">
        <v>7</v>
      </c>
      <c r="F40" s="6">
        <v>7</v>
      </c>
      <c r="G40" s="6">
        <v>8.3333333333333339</v>
      </c>
      <c r="H40" s="6">
        <v>9</v>
      </c>
      <c r="I40" s="53"/>
      <c r="J40" s="53"/>
      <c r="K40" s="53">
        <v>41354</v>
      </c>
      <c r="L40" s="5">
        <v>1</v>
      </c>
      <c r="M40" s="3">
        <v>2008</v>
      </c>
      <c r="N40" s="3" t="s">
        <v>4592</v>
      </c>
      <c r="O40" s="20" t="s">
        <v>4345</v>
      </c>
      <c r="P40" s="104"/>
    </row>
    <row r="41" spans="1:16" s="52" customFormat="1">
      <c r="A41" s="3"/>
      <c r="B41" s="21"/>
      <c r="C41" s="3" t="s">
        <v>4591</v>
      </c>
      <c r="D41" s="134">
        <f t="shared" si="1"/>
        <v>8.238095238095239</v>
      </c>
      <c r="E41" s="6">
        <v>7</v>
      </c>
      <c r="F41" s="6">
        <v>7</v>
      </c>
      <c r="G41" s="6">
        <v>8.3333333333333339</v>
      </c>
      <c r="H41" s="6">
        <v>9</v>
      </c>
      <c r="I41" s="53">
        <v>44435</v>
      </c>
      <c r="J41" s="53"/>
      <c r="K41" s="53"/>
      <c r="L41" s="5">
        <v>0</v>
      </c>
      <c r="M41" s="3">
        <v>2020</v>
      </c>
      <c r="N41" s="3" t="s">
        <v>3446</v>
      </c>
      <c r="O41" s="20" t="s">
        <v>4412</v>
      </c>
      <c r="P41" s="104"/>
    </row>
    <row r="42" spans="1:16" s="52" customFormat="1">
      <c r="A42" s="3"/>
      <c r="B42" s="21"/>
      <c r="C42" s="3" t="s">
        <v>4590</v>
      </c>
      <c r="D42" s="134">
        <f t="shared" si="1"/>
        <v>8.1428571428571423</v>
      </c>
      <c r="E42" s="6">
        <v>6</v>
      </c>
      <c r="F42" s="6">
        <v>8</v>
      </c>
      <c r="G42" s="6">
        <v>8</v>
      </c>
      <c r="H42" s="6">
        <v>9</v>
      </c>
      <c r="I42" s="53"/>
      <c r="J42" s="53"/>
      <c r="K42" s="53">
        <v>43560</v>
      </c>
      <c r="L42" s="5">
        <v>1</v>
      </c>
      <c r="M42" s="3">
        <v>2017</v>
      </c>
      <c r="N42" s="3" t="s">
        <v>4589</v>
      </c>
      <c r="O42" s="20" t="s">
        <v>4588</v>
      </c>
      <c r="P42" s="104"/>
    </row>
    <row r="43" spans="1:16" s="52" customFormat="1">
      <c r="A43" s="3"/>
      <c r="B43" s="21"/>
      <c r="C43" s="3" t="s">
        <v>4587</v>
      </c>
      <c r="D43" s="134">
        <f t="shared" si="1"/>
        <v>8.1428571428571423</v>
      </c>
      <c r="E43" s="6">
        <v>7</v>
      </c>
      <c r="F43" s="6">
        <v>8</v>
      </c>
      <c r="G43" s="6">
        <v>9</v>
      </c>
      <c r="H43" s="6">
        <v>8</v>
      </c>
      <c r="I43" s="53">
        <v>42540</v>
      </c>
      <c r="J43" s="53"/>
      <c r="K43" s="53"/>
      <c r="L43" s="5">
        <v>0</v>
      </c>
      <c r="M43" s="3">
        <v>2016</v>
      </c>
      <c r="N43" s="3" t="s">
        <v>4586</v>
      </c>
      <c r="O43" s="20" t="s">
        <v>4585</v>
      </c>
      <c r="P43" s="104"/>
    </row>
    <row r="44" spans="1:16" s="52" customFormat="1">
      <c r="A44" s="3"/>
      <c r="B44" s="21"/>
      <c r="C44" s="3" t="s">
        <v>4584</v>
      </c>
      <c r="D44" s="134">
        <f t="shared" si="1"/>
        <v>8.1428571428571423</v>
      </c>
      <c r="E44" s="6">
        <v>6</v>
      </c>
      <c r="F44" s="6">
        <v>8</v>
      </c>
      <c r="G44" s="6">
        <v>8</v>
      </c>
      <c r="H44" s="6">
        <v>9</v>
      </c>
      <c r="I44" s="53">
        <v>44994</v>
      </c>
      <c r="J44" s="53"/>
      <c r="K44" s="53"/>
      <c r="L44" s="5">
        <v>0</v>
      </c>
      <c r="M44" s="3">
        <v>2019</v>
      </c>
      <c r="N44" s="3" t="s">
        <v>4486</v>
      </c>
      <c r="O44" s="20" t="s">
        <v>4583</v>
      </c>
      <c r="P44" s="104"/>
    </row>
    <row r="45" spans="1:16" s="52" customFormat="1">
      <c r="A45" s="3"/>
      <c r="B45" s="21"/>
      <c r="C45" s="3" t="s">
        <v>4582</v>
      </c>
      <c r="D45" s="134">
        <f t="shared" si="1"/>
        <v>8.1428571428571423</v>
      </c>
      <c r="E45" s="6">
        <v>6</v>
      </c>
      <c r="F45" s="6">
        <v>10</v>
      </c>
      <c r="G45" s="6">
        <v>7</v>
      </c>
      <c r="H45" s="6">
        <v>9</v>
      </c>
      <c r="I45" s="53">
        <v>44836</v>
      </c>
      <c r="J45" s="53"/>
      <c r="K45" s="53"/>
      <c r="L45" s="5">
        <v>0</v>
      </c>
      <c r="M45" s="3">
        <v>2013</v>
      </c>
      <c r="N45" s="3" t="s">
        <v>4443</v>
      </c>
      <c r="O45" s="20" t="s">
        <v>4581</v>
      </c>
      <c r="P45" s="104"/>
    </row>
    <row r="46" spans="1:16" s="52" customFormat="1">
      <c r="A46" s="3"/>
      <c r="B46" s="21"/>
      <c r="C46" s="21" t="s">
        <v>4580</v>
      </c>
      <c r="D46" s="134">
        <f t="shared" si="1"/>
        <v>8.0476190476190474</v>
      </c>
      <c r="E46" s="59">
        <v>4</v>
      </c>
      <c r="F46" s="59">
        <v>8</v>
      </c>
      <c r="G46" s="59">
        <v>8.6666666666666661</v>
      </c>
      <c r="H46" s="59">
        <v>9</v>
      </c>
      <c r="I46" s="57"/>
      <c r="J46" s="57"/>
      <c r="K46" s="57">
        <v>44533</v>
      </c>
      <c r="L46" s="58">
        <v>1</v>
      </c>
      <c r="M46" s="21">
        <v>2019</v>
      </c>
      <c r="N46" s="3" t="s">
        <v>4579</v>
      </c>
      <c r="O46" s="25" t="s">
        <v>4148</v>
      </c>
      <c r="P46" s="104"/>
    </row>
    <row r="47" spans="1:16" s="52" customFormat="1">
      <c r="A47" s="3"/>
      <c r="B47" s="21"/>
      <c r="C47" s="3" t="s">
        <v>4578</v>
      </c>
      <c r="D47" s="134">
        <f t="shared" si="1"/>
        <v>8.0476190476190474</v>
      </c>
      <c r="E47" s="6">
        <v>7</v>
      </c>
      <c r="F47" s="6">
        <v>5</v>
      </c>
      <c r="G47" s="6">
        <v>8.6666666666666661</v>
      </c>
      <c r="H47" s="6">
        <v>9</v>
      </c>
      <c r="I47" s="53"/>
      <c r="J47" s="53"/>
      <c r="K47" s="53">
        <v>44319</v>
      </c>
      <c r="L47" s="5">
        <v>1</v>
      </c>
      <c r="M47" s="3">
        <v>2018</v>
      </c>
      <c r="N47" s="3" t="s">
        <v>3410</v>
      </c>
      <c r="O47" s="20" t="s">
        <v>3500</v>
      </c>
      <c r="P47" s="104"/>
    </row>
    <row r="48" spans="1:16" s="52" customFormat="1">
      <c r="A48" s="3"/>
      <c r="B48" s="21"/>
      <c r="C48" s="3" t="s">
        <v>4577</v>
      </c>
      <c r="D48" s="134">
        <f t="shared" si="1"/>
        <v>8.0476190476190474</v>
      </c>
      <c r="E48" s="6">
        <v>8</v>
      </c>
      <c r="F48" s="6">
        <v>9</v>
      </c>
      <c r="G48" s="6">
        <v>7.666666666666667</v>
      </c>
      <c r="H48" s="6">
        <v>8</v>
      </c>
      <c r="I48" s="57"/>
      <c r="J48" s="57"/>
      <c r="K48" s="57">
        <v>41426</v>
      </c>
      <c r="L48" s="5">
        <v>1</v>
      </c>
      <c r="M48" s="3">
        <v>2012</v>
      </c>
      <c r="N48" s="3" t="s">
        <v>4576</v>
      </c>
      <c r="O48" s="20" t="s">
        <v>4575</v>
      </c>
      <c r="P48" s="104"/>
    </row>
    <row r="49" spans="1:16" s="52" customFormat="1">
      <c r="A49" s="3"/>
      <c r="B49" s="21"/>
      <c r="C49" s="3" t="s">
        <v>4574</v>
      </c>
      <c r="D49" s="134">
        <f t="shared" si="1"/>
        <v>8.0476190476190474</v>
      </c>
      <c r="E49" s="6">
        <v>8</v>
      </c>
      <c r="F49" s="6">
        <v>9</v>
      </c>
      <c r="G49" s="6">
        <v>7.666666666666667</v>
      </c>
      <c r="H49" s="6">
        <v>8</v>
      </c>
      <c r="I49" s="53" t="s">
        <v>0</v>
      </c>
      <c r="J49" s="53" t="s">
        <v>0</v>
      </c>
      <c r="K49" s="53">
        <v>40229</v>
      </c>
      <c r="L49" s="5">
        <v>1</v>
      </c>
      <c r="M49" s="3">
        <v>2009</v>
      </c>
      <c r="N49" s="3" t="s">
        <v>3811</v>
      </c>
      <c r="O49" s="20" t="s">
        <v>3667</v>
      </c>
      <c r="P49" s="104"/>
    </row>
    <row r="50" spans="1:16" s="52" customFormat="1">
      <c r="A50" s="3"/>
      <c r="B50" s="21"/>
      <c r="C50" s="21" t="s">
        <v>4573</v>
      </c>
      <c r="D50" s="134">
        <f t="shared" ref="D50:D70" si="2">(E50+F50+G50*2+H50*3)/7</f>
        <v>8</v>
      </c>
      <c r="E50" s="59">
        <v>5</v>
      </c>
      <c r="F50" s="59">
        <v>8</v>
      </c>
      <c r="G50" s="59">
        <v>8</v>
      </c>
      <c r="H50" s="59">
        <v>9</v>
      </c>
      <c r="I50" s="57"/>
      <c r="J50" s="57"/>
      <c r="K50" s="57">
        <v>44577</v>
      </c>
      <c r="L50" s="58">
        <v>1</v>
      </c>
      <c r="M50" s="21">
        <v>2020</v>
      </c>
      <c r="N50" s="3" t="s">
        <v>3826</v>
      </c>
      <c r="O50" s="25" t="s">
        <v>4572</v>
      </c>
      <c r="P50" s="104"/>
    </row>
    <row r="51" spans="1:16" s="52" customFormat="1">
      <c r="A51" s="3"/>
      <c r="B51" s="21"/>
      <c r="C51" s="21" t="s">
        <v>4571</v>
      </c>
      <c r="D51" s="134">
        <f t="shared" si="2"/>
        <v>8</v>
      </c>
      <c r="E51" s="59">
        <v>8</v>
      </c>
      <c r="F51" s="59">
        <v>8</v>
      </c>
      <c r="G51" s="59">
        <v>8</v>
      </c>
      <c r="H51" s="59">
        <v>8</v>
      </c>
      <c r="I51" s="57"/>
      <c r="J51" s="57"/>
      <c r="K51" s="57">
        <v>44461</v>
      </c>
      <c r="L51" s="58">
        <v>1</v>
      </c>
      <c r="M51" s="21">
        <v>2014</v>
      </c>
      <c r="N51" s="3" t="s">
        <v>4570</v>
      </c>
      <c r="O51" s="25" t="s">
        <v>4569</v>
      </c>
      <c r="P51" s="104"/>
    </row>
    <row r="52" spans="1:16" s="52" customFormat="1">
      <c r="A52" s="3"/>
      <c r="B52" s="21"/>
      <c r="C52" s="21" t="s">
        <v>4568</v>
      </c>
      <c r="D52" s="134">
        <f t="shared" si="2"/>
        <v>8</v>
      </c>
      <c r="E52" s="59">
        <v>8</v>
      </c>
      <c r="F52" s="59">
        <v>8</v>
      </c>
      <c r="G52" s="59">
        <v>8</v>
      </c>
      <c r="H52" s="59">
        <v>8</v>
      </c>
      <c r="I52" s="57"/>
      <c r="J52" s="57"/>
      <c r="K52" s="57">
        <v>39593</v>
      </c>
      <c r="L52" s="5">
        <v>1</v>
      </c>
      <c r="M52" s="21">
        <v>2008</v>
      </c>
      <c r="N52" s="3" t="s">
        <v>4567</v>
      </c>
      <c r="O52" s="20" t="s">
        <v>4061</v>
      </c>
      <c r="P52" s="104"/>
    </row>
    <row r="53" spans="1:16" s="52" customFormat="1">
      <c r="A53" s="3"/>
      <c r="B53" s="21"/>
      <c r="C53" s="3" t="s">
        <v>4566</v>
      </c>
      <c r="D53" s="134">
        <f t="shared" si="2"/>
        <v>8</v>
      </c>
      <c r="E53" s="6">
        <v>7</v>
      </c>
      <c r="F53" s="6">
        <v>9</v>
      </c>
      <c r="G53" s="6">
        <v>8</v>
      </c>
      <c r="H53" s="6">
        <v>8</v>
      </c>
      <c r="I53" s="53">
        <v>44997</v>
      </c>
      <c r="J53" s="53"/>
      <c r="K53" s="53"/>
      <c r="L53" s="5">
        <v>0</v>
      </c>
      <c r="M53" s="3">
        <v>2023</v>
      </c>
      <c r="N53" s="3" t="s">
        <v>3987</v>
      </c>
      <c r="O53" s="20" t="s">
        <v>4565</v>
      </c>
      <c r="P53" s="104"/>
    </row>
    <row r="54" spans="1:16" s="52" customFormat="1">
      <c r="A54" s="3"/>
      <c r="B54" s="21"/>
      <c r="C54" s="3" t="s">
        <v>4564</v>
      </c>
      <c r="D54" s="134">
        <f t="shared" si="2"/>
        <v>8</v>
      </c>
      <c r="E54" s="6">
        <v>6</v>
      </c>
      <c r="F54" s="6">
        <v>10</v>
      </c>
      <c r="G54" s="6">
        <v>8</v>
      </c>
      <c r="H54" s="6">
        <v>8</v>
      </c>
      <c r="I54" s="53">
        <v>44429</v>
      </c>
      <c r="J54" s="53"/>
      <c r="K54" s="53"/>
      <c r="L54" s="5">
        <v>0</v>
      </c>
      <c r="M54" s="3">
        <v>2016</v>
      </c>
      <c r="N54" s="3" t="s">
        <v>3811</v>
      </c>
      <c r="O54" s="20" t="s">
        <v>3452</v>
      </c>
      <c r="P54" s="104"/>
    </row>
    <row r="55" spans="1:16" s="52" customFormat="1">
      <c r="A55" s="3"/>
      <c r="B55" s="21"/>
      <c r="C55" s="3" t="s">
        <v>4563</v>
      </c>
      <c r="D55" s="134">
        <f t="shared" si="2"/>
        <v>7.9523809523809534</v>
      </c>
      <c r="E55" s="6">
        <v>5</v>
      </c>
      <c r="F55" s="6">
        <v>4</v>
      </c>
      <c r="G55" s="6">
        <v>8.3333333333333339</v>
      </c>
      <c r="H55" s="6">
        <v>10</v>
      </c>
      <c r="I55" s="53"/>
      <c r="J55" s="53"/>
      <c r="K55" s="53">
        <v>41938</v>
      </c>
      <c r="L55" s="5">
        <v>1</v>
      </c>
      <c r="M55" s="3">
        <v>2014</v>
      </c>
      <c r="N55" s="3" t="s">
        <v>4538</v>
      </c>
      <c r="O55" s="20" t="s">
        <v>4537</v>
      </c>
      <c r="P55" s="104"/>
    </row>
    <row r="56" spans="1:16" s="52" customFormat="1">
      <c r="A56" s="3"/>
      <c r="B56" s="21"/>
      <c r="C56" s="3" t="s">
        <v>4562</v>
      </c>
      <c r="D56" s="134">
        <f t="shared" si="2"/>
        <v>7.8571428571428568</v>
      </c>
      <c r="E56" s="6">
        <v>5</v>
      </c>
      <c r="F56" s="6">
        <v>5</v>
      </c>
      <c r="G56" s="6">
        <v>9</v>
      </c>
      <c r="H56" s="6">
        <v>9</v>
      </c>
      <c r="I56" s="53"/>
      <c r="J56" s="53"/>
      <c r="K56" s="53">
        <v>44682</v>
      </c>
      <c r="L56" s="5">
        <v>1</v>
      </c>
      <c r="M56" s="5">
        <v>2018</v>
      </c>
      <c r="N56" s="3" t="s">
        <v>4561</v>
      </c>
      <c r="O56" s="20" t="s">
        <v>4560</v>
      </c>
      <c r="P56" s="104"/>
    </row>
    <row r="57" spans="1:16" s="52" customFormat="1">
      <c r="A57" s="3"/>
      <c r="B57" s="21"/>
      <c r="C57" s="3" t="s">
        <v>4559</v>
      </c>
      <c r="D57" s="134">
        <f t="shared" si="2"/>
        <v>7.8571428571428568</v>
      </c>
      <c r="E57" s="6">
        <v>8</v>
      </c>
      <c r="F57" s="6">
        <v>5</v>
      </c>
      <c r="G57" s="6">
        <v>9</v>
      </c>
      <c r="H57" s="6">
        <v>8</v>
      </c>
      <c r="I57" s="53"/>
      <c r="J57" s="53"/>
      <c r="K57" s="53">
        <v>44627</v>
      </c>
      <c r="L57" s="5">
        <v>1</v>
      </c>
      <c r="M57" s="3">
        <v>1993</v>
      </c>
      <c r="N57" s="3" t="s">
        <v>4558</v>
      </c>
      <c r="O57" s="20" t="s">
        <v>4061</v>
      </c>
      <c r="P57" s="104"/>
    </row>
    <row r="58" spans="1:16" s="52" customFormat="1">
      <c r="A58" s="3"/>
      <c r="B58" s="21"/>
      <c r="C58" s="3" t="s">
        <v>4557</v>
      </c>
      <c r="D58" s="134">
        <f t="shared" si="2"/>
        <v>7.8571428571428568</v>
      </c>
      <c r="E58" s="6">
        <v>7</v>
      </c>
      <c r="F58" s="6">
        <v>8</v>
      </c>
      <c r="G58" s="6">
        <v>8</v>
      </c>
      <c r="H58" s="6">
        <v>8</v>
      </c>
      <c r="I58" s="53"/>
      <c r="J58" s="53"/>
      <c r="K58" s="53">
        <v>40022</v>
      </c>
      <c r="L58" s="5">
        <v>1</v>
      </c>
      <c r="M58" s="3">
        <v>2009</v>
      </c>
      <c r="N58" s="3" t="s">
        <v>3850</v>
      </c>
      <c r="O58" s="20" t="s">
        <v>4556</v>
      </c>
      <c r="P58" s="104"/>
    </row>
    <row r="59" spans="1:16" s="52" customFormat="1">
      <c r="A59" s="3"/>
      <c r="B59" s="21"/>
      <c r="C59" s="3" t="s">
        <v>4555</v>
      </c>
      <c r="D59" s="134">
        <f t="shared" si="2"/>
        <v>7.8571428571428568</v>
      </c>
      <c r="E59" s="6">
        <v>7</v>
      </c>
      <c r="F59" s="6">
        <v>6</v>
      </c>
      <c r="G59" s="6">
        <v>9</v>
      </c>
      <c r="H59" s="6">
        <v>8</v>
      </c>
      <c r="I59" s="53"/>
      <c r="J59" s="53"/>
      <c r="K59" s="53">
        <v>40021</v>
      </c>
      <c r="L59" s="5">
        <v>1</v>
      </c>
      <c r="M59" s="3">
        <v>2009</v>
      </c>
      <c r="N59" s="3" t="s">
        <v>3410</v>
      </c>
      <c r="O59" s="20" t="s">
        <v>3500</v>
      </c>
      <c r="P59" s="104"/>
    </row>
    <row r="60" spans="1:16" s="52" customFormat="1">
      <c r="A60" s="3"/>
      <c r="B60" s="21"/>
      <c r="C60" s="3" t="s">
        <v>4554</v>
      </c>
      <c r="D60" s="134">
        <f t="shared" si="2"/>
        <v>7.8571428571428568</v>
      </c>
      <c r="E60" s="6">
        <v>7</v>
      </c>
      <c r="F60" s="6">
        <v>6</v>
      </c>
      <c r="G60" s="6">
        <v>9</v>
      </c>
      <c r="H60" s="6">
        <v>8</v>
      </c>
      <c r="I60" s="53">
        <v>44204</v>
      </c>
      <c r="J60" s="53"/>
      <c r="K60" s="53"/>
      <c r="L60" s="5">
        <v>0</v>
      </c>
      <c r="M60" s="3">
        <v>2019</v>
      </c>
      <c r="N60" s="3" t="s">
        <v>4553</v>
      </c>
      <c r="O60" s="20" t="s">
        <v>4552</v>
      </c>
      <c r="P60" s="104"/>
    </row>
    <row r="61" spans="1:16" s="52" customFormat="1">
      <c r="A61" s="3"/>
      <c r="B61" s="21"/>
      <c r="C61" s="3" t="s">
        <v>4551</v>
      </c>
      <c r="D61" s="134">
        <f t="shared" si="2"/>
        <v>7.8571428571428568</v>
      </c>
      <c r="E61" s="6">
        <v>7</v>
      </c>
      <c r="F61" s="6">
        <v>8</v>
      </c>
      <c r="G61" s="6">
        <v>8</v>
      </c>
      <c r="H61" s="6">
        <v>8</v>
      </c>
      <c r="I61" s="53">
        <v>44414</v>
      </c>
      <c r="J61" s="53"/>
      <c r="K61" s="53"/>
      <c r="L61" s="5">
        <v>0</v>
      </c>
      <c r="M61" s="3">
        <v>2016</v>
      </c>
      <c r="N61" s="3" t="s">
        <v>3589</v>
      </c>
      <c r="O61" s="20" t="s">
        <v>4550</v>
      </c>
      <c r="P61" s="104"/>
    </row>
    <row r="62" spans="1:16" s="52" customFormat="1">
      <c r="A62" s="3"/>
      <c r="B62" s="21"/>
      <c r="C62" s="3" t="s">
        <v>4549</v>
      </c>
      <c r="D62" s="134">
        <f t="shared" si="2"/>
        <v>7.8571428571428568</v>
      </c>
      <c r="E62" s="6">
        <v>7</v>
      </c>
      <c r="F62" s="6">
        <v>8</v>
      </c>
      <c r="G62" s="6">
        <v>8</v>
      </c>
      <c r="H62" s="6">
        <v>8</v>
      </c>
      <c r="I62" s="53">
        <v>44981</v>
      </c>
      <c r="J62" s="53"/>
      <c r="K62" s="53"/>
      <c r="L62" s="5">
        <v>0</v>
      </c>
      <c r="M62" s="3">
        <v>2020</v>
      </c>
      <c r="N62" s="3" t="s">
        <v>4548</v>
      </c>
      <c r="O62" s="20" t="s">
        <v>4547</v>
      </c>
      <c r="P62" s="104"/>
    </row>
    <row r="63" spans="1:16" s="52" customFormat="1">
      <c r="A63" s="3"/>
      <c r="B63" s="21"/>
      <c r="C63" s="3" t="s">
        <v>4546</v>
      </c>
      <c r="D63" s="134">
        <f t="shared" si="2"/>
        <v>7.8095238095238102</v>
      </c>
      <c r="E63" s="6">
        <v>7</v>
      </c>
      <c r="F63" s="6">
        <v>10</v>
      </c>
      <c r="G63" s="6">
        <v>8.3333333333333339</v>
      </c>
      <c r="H63" s="6">
        <v>7</v>
      </c>
      <c r="I63" s="53" t="s">
        <v>0</v>
      </c>
      <c r="J63" s="53" t="s">
        <v>0</v>
      </c>
      <c r="K63" s="53">
        <v>39966</v>
      </c>
      <c r="L63" s="5">
        <v>1</v>
      </c>
      <c r="M63" s="3">
        <v>2007</v>
      </c>
      <c r="N63" s="3" t="s">
        <v>3811</v>
      </c>
      <c r="O63" s="20" t="s">
        <v>3667</v>
      </c>
      <c r="P63" s="104"/>
    </row>
    <row r="64" spans="1:16" s="52" customFormat="1">
      <c r="A64" s="3"/>
      <c r="B64" s="21"/>
      <c r="C64" s="3" t="s">
        <v>4542</v>
      </c>
      <c r="D64" s="134">
        <f t="shared" si="2"/>
        <v>7.7142857142857144</v>
      </c>
      <c r="E64" s="6">
        <v>7</v>
      </c>
      <c r="F64" s="6">
        <v>10</v>
      </c>
      <c r="G64" s="6">
        <v>8</v>
      </c>
      <c r="H64" s="6">
        <v>7</v>
      </c>
      <c r="I64" s="53"/>
      <c r="J64" s="53"/>
      <c r="K64" s="53">
        <v>44912</v>
      </c>
      <c r="L64" s="5">
        <v>1</v>
      </c>
      <c r="M64" s="3">
        <v>2020</v>
      </c>
      <c r="N64" s="3" t="s">
        <v>3635</v>
      </c>
      <c r="O64" s="20" t="s">
        <v>4541</v>
      </c>
      <c r="P64" s="104"/>
    </row>
    <row r="65" spans="1:16" s="52" customFormat="1">
      <c r="A65" s="3"/>
      <c r="B65" s="21"/>
      <c r="C65" s="3" t="s">
        <v>4540</v>
      </c>
      <c r="D65" s="134">
        <f t="shared" si="2"/>
        <v>7.7142857142857144</v>
      </c>
      <c r="E65" s="6">
        <v>4</v>
      </c>
      <c r="F65" s="6">
        <v>5</v>
      </c>
      <c r="G65" s="6">
        <v>9</v>
      </c>
      <c r="H65" s="6">
        <v>9</v>
      </c>
      <c r="I65" s="53"/>
      <c r="J65" s="53"/>
      <c r="K65" s="53">
        <v>44144</v>
      </c>
      <c r="L65" s="5">
        <v>1</v>
      </c>
      <c r="M65" s="3">
        <v>2019</v>
      </c>
      <c r="N65" s="3" t="s">
        <v>3551</v>
      </c>
      <c r="O65" s="20" t="s">
        <v>4106</v>
      </c>
      <c r="P65" s="104"/>
    </row>
    <row r="66" spans="1:16" s="52" customFormat="1">
      <c r="A66" s="3"/>
      <c r="B66" s="21"/>
      <c r="C66" s="3" t="s">
        <v>4539</v>
      </c>
      <c r="D66" s="134">
        <f t="shared" si="2"/>
        <v>7.7142857142857144</v>
      </c>
      <c r="E66" s="6">
        <v>6</v>
      </c>
      <c r="F66" s="6">
        <v>5</v>
      </c>
      <c r="G66" s="6">
        <v>8</v>
      </c>
      <c r="H66" s="6">
        <v>9</v>
      </c>
      <c r="I66" s="53"/>
      <c r="J66" s="53"/>
      <c r="K66" s="53">
        <v>41469</v>
      </c>
      <c r="L66" s="5">
        <v>1</v>
      </c>
      <c r="M66" s="3">
        <v>2008</v>
      </c>
      <c r="N66" s="3" t="s">
        <v>4538</v>
      </c>
      <c r="O66" s="20" t="s">
        <v>4537</v>
      </c>
      <c r="P66" s="104"/>
    </row>
    <row r="67" spans="1:16" s="52" customFormat="1">
      <c r="A67" s="3"/>
      <c r="B67" s="21"/>
      <c r="C67" s="3" t="s">
        <v>4536</v>
      </c>
      <c r="D67" s="134">
        <f t="shared" si="2"/>
        <v>7.7142857142857144</v>
      </c>
      <c r="E67" s="6">
        <v>6</v>
      </c>
      <c r="F67" s="6">
        <v>8</v>
      </c>
      <c r="G67" s="6">
        <v>8</v>
      </c>
      <c r="H67" s="6">
        <v>8</v>
      </c>
      <c r="I67" s="53"/>
      <c r="J67" s="53"/>
      <c r="K67" s="53">
        <v>40745</v>
      </c>
      <c r="L67" s="5">
        <v>1</v>
      </c>
      <c r="M67" s="3">
        <v>2011</v>
      </c>
      <c r="N67" s="3" t="s">
        <v>3450</v>
      </c>
      <c r="O67" s="20" t="s">
        <v>3766</v>
      </c>
      <c r="P67" s="104"/>
    </row>
    <row r="68" spans="1:16" s="52" customFormat="1">
      <c r="A68" s="3"/>
      <c r="B68" s="21"/>
      <c r="C68" s="3" t="s">
        <v>4535</v>
      </c>
      <c r="D68" s="134">
        <f t="shared" si="2"/>
        <v>7.7142857142857144</v>
      </c>
      <c r="E68" s="6">
        <v>6</v>
      </c>
      <c r="F68" s="6">
        <v>8</v>
      </c>
      <c r="G68" s="6">
        <v>8</v>
      </c>
      <c r="H68" s="6">
        <v>8</v>
      </c>
      <c r="I68" s="53"/>
      <c r="J68" s="53"/>
      <c r="K68" s="53">
        <v>39956</v>
      </c>
      <c r="L68" s="5">
        <v>1</v>
      </c>
      <c r="M68" s="3">
        <v>2008</v>
      </c>
      <c r="N68" s="3" t="s">
        <v>3384</v>
      </c>
      <c r="O68" s="20" t="s">
        <v>3667</v>
      </c>
      <c r="P68" s="104"/>
    </row>
    <row r="69" spans="1:16" s="52" customFormat="1">
      <c r="A69" s="3"/>
      <c r="B69" s="21"/>
      <c r="C69" s="3" t="s">
        <v>4534</v>
      </c>
      <c r="D69" s="134">
        <f t="shared" si="2"/>
        <v>7.7142857142857144</v>
      </c>
      <c r="E69" s="6">
        <v>6</v>
      </c>
      <c r="F69" s="6">
        <v>8</v>
      </c>
      <c r="G69" s="6">
        <v>8</v>
      </c>
      <c r="H69" s="6">
        <v>8</v>
      </c>
      <c r="I69" s="53">
        <v>39916</v>
      </c>
      <c r="J69" s="53"/>
      <c r="K69" s="53"/>
      <c r="L69" s="5">
        <v>0</v>
      </c>
      <c r="M69" s="3">
        <v>2010</v>
      </c>
      <c r="N69" s="3" t="s">
        <v>3472</v>
      </c>
      <c r="O69" s="20" t="s">
        <v>4138</v>
      </c>
      <c r="P69" s="104"/>
    </row>
    <row r="70" spans="1:16" s="52" customFormat="1">
      <c r="A70" s="3"/>
      <c r="B70" s="21"/>
      <c r="C70" s="3" t="s">
        <v>4533</v>
      </c>
      <c r="D70" s="134">
        <f t="shared" si="2"/>
        <v>7.6904761904761898</v>
      </c>
      <c r="E70" s="6">
        <v>6</v>
      </c>
      <c r="F70" s="6">
        <v>2</v>
      </c>
      <c r="G70" s="6">
        <v>8.6666666666666661</v>
      </c>
      <c r="H70" s="6">
        <v>9.5</v>
      </c>
      <c r="I70" s="53"/>
      <c r="J70" s="53"/>
      <c r="K70" s="53">
        <v>39963</v>
      </c>
      <c r="L70" s="5">
        <v>1</v>
      </c>
      <c r="M70" s="3">
        <v>2006</v>
      </c>
      <c r="N70" s="3" t="s">
        <v>3704</v>
      </c>
      <c r="O70" s="20" t="s">
        <v>4532</v>
      </c>
      <c r="P70" s="104"/>
    </row>
    <row r="71" spans="1:16" s="52" customFormat="1">
      <c r="A71" s="3"/>
      <c r="B71" s="21"/>
      <c r="C71" s="3" t="s">
        <v>4531</v>
      </c>
      <c r="D71" s="134">
        <f t="shared" ref="D71:D134" si="3">(E71+F71+G71*2+H71*3)/7</f>
        <v>7.6190476190476195</v>
      </c>
      <c r="E71" s="6">
        <v>5</v>
      </c>
      <c r="F71" s="6">
        <v>9</v>
      </c>
      <c r="G71" s="6">
        <v>7.666666666666667</v>
      </c>
      <c r="H71" s="6">
        <v>8</v>
      </c>
      <c r="I71" s="53"/>
      <c r="J71" s="53"/>
      <c r="K71" s="53"/>
      <c r="L71" s="5">
        <v>0</v>
      </c>
      <c r="M71" s="3">
        <v>2018</v>
      </c>
      <c r="N71" s="3" t="s">
        <v>4530</v>
      </c>
      <c r="O71" s="20" t="s">
        <v>4529</v>
      </c>
      <c r="P71" s="104"/>
    </row>
    <row r="72" spans="1:16" s="52" customFormat="1">
      <c r="A72" s="3"/>
      <c r="B72" s="21"/>
      <c r="C72" s="3" t="s">
        <v>4528</v>
      </c>
      <c r="D72" s="134">
        <f t="shared" si="3"/>
        <v>7.5714285714285712</v>
      </c>
      <c r="E72" s="6">
        <v>6</v>
      </c>
      <c r="F72" s="6">
        <v>7</v>
      </c>
      <c r="G72" s="6">
        <v>8</v>
      </c>
      <c r="H72" s="6">
        <v>8</v>
      </c>
      <c r="I72" s="53"/>
      <c r="J72" s="53"/>
      <c r="K72" s="53">
        <v>39969</v>
      </c>
      <c r="L72" s="5">
        <v>1</v>
      </c>
      <c r="M72" s="3">
        <v>2007</v>
      </c>
      <c r="N72" s="3" t="s">
        <v>3446</v>
      </c>
      <c r="O72" s="20" t="s">
        <v>4527</v>
      </c>
      <c r="P72" s="104"/>
    </row>
    <row r="73" spans="1:16" s="52" customFormat="1">
      <c r="A73" s="3"/>
      <c r="B73" s="21"/>
      <c r="C73" s="3" t="s">
        <v>4526</v>
      </c>
      <c r="D73" s="134">
        <f t="shared" si="3"/>
        <v>7.5714285714285712</v>
      </c>
      <c r="E73" s="6">
        <v>7</v>
      </c>
      <c r="F73" s="6">
        <v>6</v>
      </c>
      <c r="G73" s="6">
        <v>8</v>
      </c>
      <c r="H73" s="6">
        <v>8</v>
      </c>
      <c r="I73" s="53">
        <v>44982</v>
      </c>
      <c r="J73" s="53"/>
      <c r="K73" s="53"/>
      <c r="L73" s="5">
        <v>0</v>
      </c>
      <c r="M73" s="3">
        <v>2017</v>
      </c>
      <c r="N73" s="3" t="s">
        <v>4525</v>
      </c>
      <c r="O73" s="20" t="s">
        <v>4524</v>
      </c>
      <c r="P73" s="104"/>
    </row>
    <row r="74" spans="1:16" s="52" customFormat="1">
      <c r="A74" s="3"/>
      <c r="B74" s="21"/>
      <c r="C74" s="3" t="s">
        <v>4523</v>
      </c>
      <c r="D74" s="134">
        <f t="shared" si="3"/>
        <v>7.5714285714285712</v>
      </c>
      <c r="E74" s="6">
        <v>6</v>
      </c>
      <c r="F74" s="6">
        <v>9</v>
      </c>
      <c r="G74" s="6">
        <v>7</v>
      </c>
      <c r="H74" s="6">
        <v>8</v>
      </c>
      <c r="I74" s="53">
        <v>35669</v>
      </c>
      <c r="J74" s="53"/>
      <c r="K74" s="53"/>
      <c r="L74" s="5">
        <v>0</v>
      </c>
      <c r="M74" s="3">
        <v>1997</v>
      </c>
      <c r="N74" s="3" t="s">
        <v>4455</v>
      </c>
      <c r="O74" s="20" t="s">
        <v>4061</v>
      </c>
      <c r="P74" s="104"/>
    </row>
    <row r="75" spans="1:16" s="52" customFormat="1">
      <c r="A75" s="3"/>
      <c r="B75" s="21"/>
      <c r="C75" s="3" t="s">
        <v>4522</v>
      </c>
      <c r="D75" s="134">
        <f t="shared" si="3"/>
        <v>7.5238095238095246</v>
      </c>
      <c r="E75" s="6">
        <v>4</v>
      </c>
      <c r="F75" s="6">
        <v>8</v>
      </c>
      <c r="G75" s="6">
        <v>8.3333333333333339</v>
      </c>
      <c r="H75" s="6">
        <v>8</v>
      </c>
      <c r="I75" s="53">
        <v>44972</v>
      </c>
      <c r="J75" s="53"/>
      <c r="K75" s="53"/>
      <c r="L75" s="5">
        <v>0</v>
      </c>
      <c r="M75" s="3">
        <v>2019</v>
      </c>
      <c r="N75" s="3" t="s">
        <v>3446</v>
      </c>
      <c r="O75" s="20" t="s">
        <v>4521</v>
      </c>
      <c r="P75" s="104"/>
    </row>
    <row r="76" spans="1:16" s="52" customFormat="1">
      <c r="A76" s="3"/>
      <c r="B76" s="21"/>
      <c r="C76" s="3" t="s">
        <v>4520</v>
      </c>
      <c r="D76" s="134">
        <f t="shared" si="3"/>
        <v>7.5</v>
      </c>
      <c r="E76" s="6">
        <v>6</v>
      </c>
      <c r="F76" s="6">
        <v>5</v>
      </c>
      <c r="G76" s="6">
        <v>8</v>
      </c>
      <c r="H76" s="6">
        <v>8.5</v>
      </c>
      <c r="I76" s="53"/>
      <c r="J76" s="53"/>
      <c r="K76" s="53">
        <v>41347</v>
      </c>
      <c r="L76" s="5">
        <v>1</v>
      </c>
      <c r="M76" s="3">
        <v>2009</v>
      </c>
      <c r="N76" s="3" t="s">
        <v>4403</v>
      </c>
      <c r="O76" s="20" t="s">
        <v>4519</v>
      </c>
      <c r="P76" s="104"/>
    </row>
    <row r="77" spans="1:16" s="52" customFormat="1">
      <c r="A77" s="3"/>
      <c r="B77" s="21"/>
      <c r="C77" s="3" t="s">
        <v>4518</v>
      </c>
      <c r="D77" s="134">
        <f t="shared" si="3"/>
        <v>7.5</v>
      </c>
      <c r="E77" s="6">
        <v>7</v>
      </c>
      <c r="F77" s="6">
        <v>9</v>
      </c>
      <c r="G77" s="6">
        <v>7</v>
      </c>
      <c r="H77" s="6">
        <v>7.5</v>
      </c>
      <c r="I77" s="53"/>
      <c r="J77" s="53"/>
      <c r="K77" s="53">
        <v>40034</v>
      </c>
      <c r="L77" s="5">
        <v>1</v>
      </c>
      <c r="M77" s="3">
        <v>2006</v>
      </c>
      <c r="N77" s="3" t="s">
        <v>4517</v>
      </c>
      <c r="O77" s="20" t="s">
        <v>4061</v>
      </c>
      <c r="P77" s="104"/>
    </row>
    <row r="78" spans="1:16" s="52" customFormat="1">
      <c r="A78" s="3"/>
      <c r="B78" s="21"/>
      <c r="C78" s="3" t="s">
        <v>4513</v>
      </c>
      <c r="D78" s="134">
        <f t="shared" si="3"/>
        <v>7.4285714285714288</v>
      </c>
      <c r="E78" s="6">
        <v>8</v>
      </c>
      <c r="F78" s="6">
        <v>4</v>
      </c>
      <c r="G78" s="6">
        <v>8</v>
      </c>
      <c r="H78" s="6">
        <v>8</v>
      </c>
      <c r="I78" s="53"/>
      <c r="J78" s="53"/>
      <c r="K78" s="53">
        <v>44399</v>
      </c>
      <c r="L78" s="5">
        <v>1</v>
      </c>
      <c r="M78" s="3">
        <v>2016</v>
      </c>
      <c r="N78" s="3" t="s">
        <v>4512</v>
      </c>
      <c r="O78" s="20" t="s">
        <v>4061</v>
      </c>
      <c r="P78" s="104"/>
    </row>
    <row r="79" spans="1:16" s="52" customFormat="1">
      <c r="A79" s="3"/>
      <c r="B79" s="21"/>
      <c r="C79" s="3" t="s">
        <v>4641</v>
      </c>
      <c r="D79" s="134">
        <f t="shared" si="3"/>
        <v>7.3857142857142852</v>
      </c>
      <c r="E79" s="6">
        <v>6.5</v>
      </c>
      <c r="F79" s="6">
        <v>9.1999999999999993</v>
      </c>
      <c r="G79" s="6">
        <v>7.8</v>
      </c>
      <c r="H79" s="6">
        <v>6.8</v>
      </c>
      <c r="I79" s="53">
        <v>45599</v>
      </c>
      <c r="J79" s="53">
        <v>45606</v>
      </c>
      <c r="K79" s="53">
        <v>45606</v>
      </c>
      <c r="L79" s="5">
        <v>1</v>
      </c>
      <c r="M79" s="3">
        <v>2022</v>
      </c>
      <c r="N79" s="3" t="s">
        <v>4640</v>
      </c>
      <c r="O79" s="20" t="s">
        <v>4639</v>
      </c>
      <c r="P79" s="104" t="s">
        <v>4638</v>
      </c>
    </row>
    <row r="80" spans="1:16" s="52" customFormat="1">
      <c r="A80" s="3"/>
      <c r="B80" s="21"/>
      <c r="C80" s="3" t="s">
        <v>4511</v>
      </c>
      <c r="D80" s="134">
        <f t="shared" si="3"/>
        <v>7.3809523809523805</v>
      </c>
      <c r="E80" s="6">
        <v>7</v>
      </c>
      <c r="F80" s="6">
        <v>6</v>
      </c>
      <c r="G80" s="6">
        <v>7.333333333333333</v>
      </c>
      <c r="H80" s="6">
        <v>8</v>
      </c>
      <c r="I80" s="53"/>
      <c r="J80" s="53"/>
      <c r="K80" s="53">
        <v>44334</v>
      </c>
      <c r="L80" s="5">
        <v>1</v>
      </c>
      <c r="M80" s="3">
        <v>2019</v>
      </c>
      <c r="N80" s="3" t="s">
        <v>4510</v>
      </c>
      <c r="O80" s="20" t="s">
        <v>3683</v>
      </c>
      <c r="P80" s="104"/>
    </row>
    <row r="81" spans="1:16" s="52" customFormat="1">
      <c r="A81" s="3"/>
      <c r="B81" s="21"/>
      <c r="C81" s="3" t="s">
        <v>4509</v>
      </c>
      <c r="D81" s="134">
        <f t="shared" si="3"/>
        <v>7.2857142857142856</v>
      </c>
      <c r="E81" s="6">
        <v>6</v>
      </c>
      <c r="F81" s="6">
        <v>10</v>
      </c>
      <c r="G81" s="6">
        <v>7</v>
      </c>
      <c r="H81" s="6">
        <v>7</v>
      </c>
      <c r="I81" s="53">
        <v>45344</v>
      </c>
      <c r="J81" s="53" t="s">
        <v>0</v>
      </c>
      <c r="K81" s="53">
        <v>45354</v>
      </c>
      <c r="L81" s="5">
        <v>1</v>
      </c>
      <c r="M81" s="3">
        <v>2023</v>
      </c>
      <c r="N81" s="3" t="s">
        <v>4508</v>
      </c>
      <c r="O81" s="20" t="s">
        <v>4507</v>
      </c>
      <c r="P81" s="104" t="s">
        <v>4506</v>
      </c>
    </row>
    <row r="82" spans="1:16" s="52" customFormat="1">
      <c r="A82" s="3"/>
      <c r="B82" s="21"/>
      <c r="C82" s="3" t="s">
        <v>4505</v>
      </c>
      <c r="D82" s="134">
        <f t="shared" si="3"/>
        <v>7.2857142857142856</v>
      </c>
      <c r="E82" s="6">
        <v>6</v>
      </c>
      <c r="F82" s="6">
        <v>7</v>
      </c>
      <c r="G82" s="6">
        <v>7</v>
      </c>
      <c r="H82" s="6">
        <v>8</v>
      </c>
      <c r="I82" s="53">
        <v>44976</v>
      </c>
      <c r="J82" s="53"/>
      <c r="K82" s="53"/>
      <c r="L82" s="5">
        <v>0</v>
      </c>
      <c r="M82" s="3">
        <v>2020</v>
      </c>
      <c r="N82" s="3" t="s">
        <v>4504</v>
      </c>
      <c r="O82" s="20" t="s">
        <v>4503</v>
      </c>
      <c r="P82" s="104"/>
    </row>
    <row r="83" spans="1:16" s="52" customFormat="1">
      <c r="A83" s="3"/>
      <c r="B83" s="21"/>
      <c r="C83" s="3" t="s">
        <v>4502</v>
      </c>
      <c r="D83" s="134">
        <f t="shared" si="3"/>
        <v>7.2857142857142856</v>
      </c>
      <c r="E83" s="6">
        <v>6</v>
      </c>
      <c r="F83" s="6">
        <v>7</v>
      </c>
      <c r="G83" s="6">
        <v>7</v>
      </c>
      <c r="H83" s="6">
        <v>8</v>
      </c>
      <c r="I83" s="53">
        <v>44652</v>
      </c>
      <c r="J83" s="53"/>
      <c r="K83" s="53"/>
      <c r="L83" s="5">
        <v>0</v>
      </c>
      <c r="M83" s="3">
        <v>2022</v>
      </c>
      <c r="N83" s="3" t="s">
        <v>3654</v>
      </c>
      <c r="O83" s="20" t="s">
        <v>4226</v>
      </c>
      <c r="P83" s="104"/>
    </row>
    <row r="84" spans="1:16" s="60" customFormat="1">
      <c r="A84" s="3"/>
      <c r="B84" s="21"/>
      <c r="C84" s="3" t="s">
        <v>4501</v>
      </c>
      <c r="D84" s="134">
        <f t="shared" si="3"/>
        <v>7.2857142857142856</v>
      </c>
      <c r="E84" s="6">
        <v>2</v>
      </c>
      <c r="F84" s="6">
        <v>2</v>
      </c>
      <c r="G84" s="6">
        <v>10</v>
      </c>
      <c r="H84" s="6">
        <v>9</v>
      </c>
      <c r="I84" s="53">
        <v>44978</v>
      </c>
      <c r="J84" s="53"/>
      <c r="K84" s="53"/>
      <c r="L84" s="5">
        <v>0</v>
      </c>
      <c r="M84" s="3">
        <v>2022</v>
      </c>
      <c r="N84" s="3" t="s">
        <v>3595</v>
      </c>
      <c r="O84" s="20" t="s">
        <v>4500</v>
      </c>
      <c r="P84" s="104"/>
    </row>
    <row r="85" spans="1:16" s="52" customFormat="1">
      <c r="A85" s="3"/>
      <c r="B85" s="21"/>
      <c r="C85" s="3" t="s">
        <v>4499</v>
      </c>
      <c r="D85" s="134">
        <f t="shared" si="3"/>
        <v>7.1428571428571432</v>
      </c>
      <c r="E85" s="6">
        <v>7</v>
      </c>
      <c r="F85" s="6">
        <v>5</v>
      </c>
      <c r="G85" s="6">
        <v>7</v>
      </c>
      <c r="H85" s="6">
        <v>8</v>
      </c>
      <c r="I85" s="53">
        <v>45311</v>
      </c>
      <c r="J85" s="53" t="s">
        <v>0</v>
      </c>
      <c r="K85" s="53">
        <v>45311</v>
      </c>
      <c r="L85" s="5">
        <v>1</v>
      </c>
      <c r="M85" s="3">
        <v>1958</v>
      </c>
      <c r="N85" s="3" t="s">
        <v>4498</v>
      </c>
      <c r="O85" s="20" t="s">
        <v>4497</v>
      </c>
      <c r="P85" s="104" t="s">
        <v>4496</v>
      </c>
    </row>
    <row r="86" spans="1:16" s="52" customFormat="1">
      <c r="A86" s="3"/>
      <c r="B86" s="21"/>
      <c r="C86" s="3" t="s">
        <v>4495</v>
      </c>
      <c r="D86" s="134">
        <f t="shared" si="3"/>
        <v>7.1428571428571432</v>
      </c>
      <c r="E86" s="6">
        <v>8</v>
      </c>
      <c r="F86" s="6">
        <v>10</v>
      </c>
      <c r="G86" s="6">
        <v>7</v>
      </c>
      <c r="H86" s="6">
        <v>6</v>
      </c>
      <c r="I86" s="53">
        <v>44978</v>
      </c>
      <c r="J86" s="53"/>
      <c r="K86" s="53"/>
      <c r="L86" s="5">
        <v>0</v>
      </c>
      <c r="M86" s="3">
        <v>2023</v>
      </c>
      <c r="N86" s="3" t="s">
        <v>3897</v>
      </c>
      <c r="O86" s="20" t="s">
        <v>4494</v>
      </c>
      <c r="P86" s="104"/>
    </row>
    <row r="87" spans="1:16" s="52" customFormat="1">
      <c r="A87" s="3"/>
      <c r="B87" s="21"/>
      <c r="C87" s="3" t="s">
        <v>4493</v>
      </c>
      <c r="D87" s="134">
        <f t="shared" si="3"/>
        <v>7.1428571428571432</v>
      </c>
      <c r="E87" s="6">
        <v>6</v>
      </c>
      <c r="F87" s="6">
        <v>9</v>
      </c>
      <c r="G87" s="6">
        <v>7</v>
      </c>
      <c r="H87" s="6">
        <v>7</v>
      </c>
      <c r="I87" s="53">
        <v>44424</v>
      </c>
      <c r="J87" s="53"/>
      <c r="K87" s="53"/>
      <c r="L87" s="5">
        <v>0</v>
      </c>
      <c r="M87" s="3">
        <v>2012</v>
      </c>
      <c r="N87" s="3" t="s">
        <v>4492</v>
      </c>
      <c r="O87" s="20" t="s">
        <v>4491</v>
      </c>
      <c r="P87" s="104"/>
    </row>
    <row r="88" spans="1:16" s="52" customFormat="1">
      <c r="A88" s="3"/>
      <c r="B88" s="21"/>
      <c r="C88" s="21" t="s">
        <v>4490</v>
      </c>
      <c r="D88" s="134">
        <f t="shared" si="3"/>
        <v>7.1190476190476195</v>
      </c>
      <c r="E88" s="59">
        <v>7</v>
      </c>
      <c r="F88" s="59">
        <v>2</v>
      </c>
      <c r="G88" s="59">
        <v>7.666666666666667</v>
      </c>
      <c r="H88" s="59">
        <v>8.5</v>
      </c>
      <c r="I88" s="57"/>
      <c r="J88" s="57"/>
      <c r="K88" s="57">
        <v>44716</v>
      </c>
      <c r="L88" s="58">
        <v>1</v>
      </c>
      <c r="M88" s="21">
        <v>2019</v>
      </c>
      <c r="N88" s="3" t="s">
        <v>3654</v>
      </c>
      <c r="O88" s="25" t="s">
        <v>4365</v>
      </c>
      <c r="P88" s="104"/>
    </row>
    <row r="89" spans="1:16" s="52" customFormat="1">
      <c r="A89" s="3"/>
      <c r="B89" s="21"/>
      <c r="C89" s="3" t="s">
        <v>4489</v>
      </c>
      <c r="D89" s="134">
        <f t="shared" si="3"/>
        <v>7.0952380952380958</v>
      </c>
      <c r="E89" s="6">
        <v>6</v>
      </c>
      <c r="F89" s="6">
        <v>3</v>
      </c>
      <c r="G89" s="6">
        <v>8.3333333333333339</v>
      </c>
      <c r="H89" s="6">
        <v>8</v>
      </c>
      <c r="I89" s="53"/>
      <c r="J89" s="53"/>
      <c r="K89" s="53">
        <v>41357</v>
      </c>
      <c r="L89" s="5">
        <v>1</v>
      </c>
      <c r="M89" s="3">
        <v>2013</v>
      </c>
      <c r="N89" s="3" t="s">
        <v>4488</v>
      </c>
      <c r="O89" s="20" t="s">
        <v>4412</v>
      </c>
      <c r="P89" s="104"/>
    </row>
    <row r="90" spans="1:16" s="52" customFormat="1">
      <c r="A90" s="3"/>
      <c r="B90" s="21"/>
      <c r="C90" s="3" t="s">
        <v>4487</v>
      </c>
      <c r="D90" s="134">
        <f t="shared" si="3"/>
        <v>7.0952380952380949</v>
      </c>
      <c r="E90" s="6">
        <v>9</v>
      </c>
      <c r="F90" s="6">
        <v>2</v>
      </c>
      <c r="G90" s="6">
        <v>7.333333333333333</v>
      </c>
      <c r="H90" s="6">
        <v>8</v>
      </c>
      <c r="I90" s="53"/>
      <c r="J90" s="53"/>
      <c r="K90" s="53">
        <v>44735</v>
      </c>
      <c r="L90" s="5">
        <v>1</v>
      </c>
      <c r="M90" s="3">
        <v>2021</v>
      </c>
      <c r="N90" s="3" t="s">
        <v>4486</v>
      </c>
      <c r="O90" s="20" t="s">
        <v>3795</v>
      </c>
      <c r="P90" s="104"/>
    </row>
    <row r="91" spans="1:16" s="52" customFormat="1">
      <c r="A91" s="3"/>
      <c r="B91" s="21"/>
      <c r="C91" s="3" t="s">
        <v>4485</v>
      </c>
      <c r="D91" s="134">
        <f t="shared" si="3"/>
        <v>7.0952380952380949</v>
      </c>
      <c r="E91" s="6">
        <v>8</v>
      </c>
      <c r="F91" s="6">
        <v>6</v>
      </c>
      <c r="G91" s="6">
        <v>7.333333333333333</v>
      </c>
      <c r="H91" s="6">
        <v>7</v>
      </c>
      <c r="I91" s="53"/>
      <c r="J91" s="53"/>
      <c r="K91" s="53">
        <v>39892</v>
      </c>
      <c r="L91" s="5">
        <v>1</v>
      </c>
      <c r="M91" s="3">
        <v>2008</v>
      </c>
      <c r="N91" s="3" t="s">
        <v>4484</v>
      </c>
      <c r="O91" s="20" t="s">
        <v>3362</v>
      </c>
      <c r="P91" s="104"/>
    </row>
    <row r="92" spans="1:16" s="52" customFormat="1">
      <c r="A92" s="3"/>
      <c r="B92" s="21"/>
      <c r="C92" s="3" t="s">
        <v>4483</v>
      </c>
      <c r="D92" s="134">
        <f t="shared" si="3"/>
        <v>7.0952380952380949</v>
      </c>
      <c r="E92" s="6">
        <v>4</v>
      </c>
      <c r="F92" s="6">
        <v>10</v>
      </c>
      <c r="G92" s="6">
        <v>7.333333333333333</v>
      </c>
      <c r="H92" s="6">
        <v>7</v>
      </c>
      <c r="I92" s="53"/>
      <c r="J92" s="53"/>
      <c r="K92" s="53"/>
      <c r="L92" s="5">
        <v>0</v>
      </c>
      <c r="M92" s="3">
        <v>2019</v>
      </c>
      <c r="N92" s="3" t="s">
        <v>3635</v>
      </c>
      <c r="O92" s="20" t="s">
        <v>4482</v>
      </c>
      <c r="P92" s="104"/>
    </row>
    <row r="93" spans="1:16" s="52" customFormat="1">
      <c r="A93" s="3"/>
      <c r="B93" s="21"/>
      <c r="C93" s="21" t="s">
        <v>4481</v>
      </c>
      <c r="D93" s="134">
        <f t="shared" si="3"/>
        <v>7</v>
      </c>
      <c r="E93" s="59">
        <v>6</v>
      </c>
      <c r="F93" s="59">
        <v>9</v>
      </c>
      <c r="G93" s="59">
        <v>8</v>
      </c>
      <c r="H93" s="59">
        <v>6</v>
      </c>
      <c r="I93" s="57">
        <v>40577</v>
      </c>
      <c r="J93" s="57"/>
      <c r="K93" s="57"/>
      <c r="L93" s="5">
        <v>0</v>
      </c>
      <c r="M93" s="21">
        <v>2008</v>
      </c>
      <c r="N93" s="3" t="s">
        <v>3581</v>
      </c>
      <c r="O93" s="20" t="s">
        <v>3766</v>
      </c>
      <c r="P93" s="104"/>
    </row>
    <row r="94" spans="1:16" s="52" customFormat="1">
      <c r="A94" s="3"/>
      <c r="B94" s="21"/>
      <c r="C94" s="3" t="s">
        <v>4480</v>
      </c>
      <c r="D94" s="134">
        <f t="shared" si="3"/>
        <v>7</v>
      </c>
      <c r="E94" s="6">
        <v>7</v>
      </c>
      <c r="F94" s="6">
        <v>7</v>
      </c>
      <c r="G94" s="6">
        <v>7</v>
      </c>
      <c r="H94" s="6">
        <v>7</v>
      </c>
      <c r="I94" s="53">
        <v>44626</v>
      </c>
      <c r="J94" s="53"/>
      <c r="K94" s="53"/>
      <c r="L94" s="5">
        <v>0</v>
      </c>
      <c r="M94" s="3">
        <v>2009</v>
      </c>
      <c r="N94" s="3" t="s">
        <v>4479</v>
      </c>
      <c r="O94" s="20" t="s">
        <v>4478</v>
      </c>
      <c r="P94" s="104"/>
    </row>
    <row r="95" spans="1:16" s="52" customFormat="1">
      <c r="A95" s="3"/>
      <c r="B95" s="21"/>
      <c r="C95" s="3" t="s">
        <v>4477</v>
      </c>
      <c r="D95" s="134">
        <f t="shared" si="3"/>
        <v>7</v>
      </c>
      <c r="E95" s="6">
        <v>6</v>
      </c>
      <c r="F95" s="6">
        <v>8</v>
      </c>
      <c r="G95" s="6">
        <v>7</v>
      </c>
      <c r="H95" s="6">
        <v>7</v>
      </c>
      <c r="I95" s="53">
        <v>44635</v>
      </c>
      <c r="J95" s="53"/>
      <c r="K95" s="53"/>
      <c r="L95" s="5">
        <v>0</v>
      </c>
      <c r="M95" s="3">
        <v>2021</v>
      </c>
      <c r="N95" s="3" t="s">
        <v>4476</v>
      </c>
      <c r="O95" s="20" t="s">
        <v>4475</v>
      </c>
      <c r="P95" s="104"/>
    </row>
    <row r="96" spans="1:16" s="52" customFormat="1">
      <c r="A96" s="3"/>
      <c r="B96" s="21"/>
      <c r="C96" s="3" t="s">
        <v>4474</v>
      </c>
      <c r="D96" s="134">
        <f t="shared" si="3"/>
        <v>7</v>
      </c>
      <c r="E96" s="6">
        <v>6</v>
      </c>
      <c r="F96" s="6">
        <v>8</v>
      </c>
      <c r="G96" s="6">
        <v>7</v>
      </c>
      <c r="H96" s="6">
        <v>7</v>
      </c>
      <c r="I96" s="53">
        <v>44755</v>
      </c>
      <c r="J96" s="53"/>
      <c r="K96" s="53"/>
      <c r="L96" s="5">
        <v>0</v>
      </c>
      <c r="M96" s="3">
        <v>2019</v>
      </c>
      <c r="N96" s="3" t="s">
        <v>3768</v>
      </c>
      <c r="O96" s="20" t="s">
        <v>4473</v>
      </c>
      <c r="P96" s="104"/>
    </row>
    <row r="97" spans="1:16" s="52" customFormat="1">
      <c r="A97" s="3"/>
      <c r="B97" s="21"/>
      <c r="C97" s="3" t="s">
        <v>4472</v>
      </c>
      <c r="D97" s="134">
        <f t="shared" si="3"/>
        <v>7</v>
      </c>
      <c r="E97" s="6">
        <v>6</v>
      </c>
      <c r="F97" s="6">
        <v>8</v>
      </c>
      <c r="G97" s="6">
        <v>7</v>
      </c>
      <c r="H97" s="6">
        <v>7</v>
      </c>
      <c r="I97" s="53">
        <v>44996</v>
      </c>
      <c r="J97" s="53"/>
      <c r="K97" s="53"/>
      <c r="L97" s="5">
        <v>0</v>
      </c>
      <c r="M97" s="3">
        <v>2015</v>
      </c>
      <c r="N97" s="3" t="s">
        <v>3589</v>
      </c>
      <c r="O97" s="20" t="s">
        <v>4471</v>
      </c>
      <c r="P97" s="104"/>
    </row>
    <row r="98" spans="1:16" s="52" customFormat="1">
      <c r="A98" s="3"/>
      <c r="B98" s="21"/>
      <c r="C98" s="3" t="s">
        <v>4470</v>
      </c>
      <c r="D98" s="134">
        <f t="shared" si="3"/>
        <v>7</v>
      </c>
      <c r="E98" s="6">
        <v>7</v>
      </c>
      <c r="F98" s="6">
        <v>9</v>
      </c>
      <c r="G98" s="6">
        <v>6</v>
      </c>
      <c r="H98" s="6">
        <v>7</v>
      </c>
      <c r="I98" s="53">
        <v>44439</v>
      </c>
      <c r="J98" s="53"/>
      <c r="K98" s="53"/>
      <c r="L98" s="5">
        <v>0</v>
      </c>
      <c r="M98" s="3">
        <v>2014</v>
      </c>
      <c r="N98" s="3" t="s">
        <v>3681</v>
      </c>
      <c r="O98" s="20" t="s">
        <v>4469</v>
      </c>
      <c r="P98" s="104"/>
    </row>
    <row r="99" spans="1:16" s="52" customFormat="1">
      <c r="A99" s="3"/>
      <c r="B99" s="21"/>
      <c r="C99" s="3" t="s">
        <v>4468</v>
      </c>
      <c r="D99" s="134">
        <f t="shared" si="3"/>
        <v>7</v>
      </c>
      <c r="E99" s="6">
        <v>5</v>
      </c>
      <c r="F99" s="6">
        <v>4</v>
      </c>
      <c r="G99" s="6">
        <v>8</v>
      </c>
      <c r="H99" s="6">
        <v>8</v>
      </c>
      <c r="I99" s="53">
        <v>44770</v>
      </c>
      <c r="J99" s="53"/>
      <c r="K99" s="53"/>
      <c r="L99" s="5">
        <v>0</v>
      </c>
      <c r="M99" s="3">
        <v>2013</v>
      </c>
      <c r="N99" s="3" t="s">
        <v>3472</v>
      </c>
      <c r="O99" s="20" t="s">
        <v>4038</v>
      </c>
      <c r="P99" s="104"/>
    </row>
    <row r="100" spans="1:16" s="52" customFormat="1">
      <c r="A100" s="3"/>
      <c r="B100" s="21"/>
      <c r="C100" s="3" t="s">
        <v>4467</v>
      </c>
      <c r="D100" s="134">
        <f t="shared" si="3"/>
        <v>6.9761904761904763</v>
      </c>
      <c r="E100" s="6">
        <v>4</v>
      </c>
      <c r="F100" s="6">
        <v>7</v>
      </c>
      <c r="G100" s="6">
        <v>7.666666666666667</v>
      </c>
      <c r="H100" s="6">
        <v>7.5</v>
      </c>
      <c r="I100" s="53">
        <v>44520</v>
      </c>
      <c r="J100" s="53"/>
      <c r="K100" s="53"/>
      <c r="L100" s="5">
        <v>0</v>
      </c>
      <c r="M100" s="3">
        <v>2015</v>
      </c>
      <c r="N100" s="3" t="s">
        <v>4466</v>
      </c>
      <c r="O100" s="20" t="s">
        <v>4465</v>
      </c>
      <c r="P100" s="104"/>
    </row>
    <row r="101" spans="1:16" s="52" customFormat="1">
      <c r="A101" s="3"/>
      <c r="B101" s="21"/>
      <c r="C101" s="3" t="s">
        <v>4464</v>
      </c>
      <c r="D101" s="134">
        <f t="shared" si="3"/>
        <v>6.9047619047619051</v>
      </c>
      <c r="E101" s="6">
        <v>7</v>
      </c>
      <c r="F101" s="6">
        <v>7</v>
      </c>
      <c r="G101" s="6">
        <v>6.666666666666667</v>
      </c>
      <c r="H101" s="6">
        <v>7</v>
      </c>
      <c r="I101" s="53"/>
      <c r="J101" s="53"/>
      <c r="K101" s="53">
        <v>44212</v>
      </c>
      <c r="L101" s="5">
        <v>1</v>
      </c>
      <c r="M101" s="3">
        <v>2016</v>
      </c>
      <c r="N101" s="3" t="s">
        <v>4211</v>
      </c>
      <c r="O101" s="20" t="s">
        <v>3580</v>
      </c>
      <c r="P101" s="104"/>
    </row>
    <row r="102" spans="1:16" s="52" customFormat="1">
      <c r="A102" s="3"/>
      <c r="B102" s="21"/>
      <c r="C102" s="3" t="s">
        <v>4463</v>
      </c>
      <c r="D102" s="134">
        <f t="shared" si="3"/>
        <v>6.9047619047619051</v>
      </c>
      <c r="E102" s="6">
        <v>7</v>
      </c>
      <c r="F102" s="6">
        <v>5</v>
      </c>
      <c r="G102" s="6">
        <v>7.666666666666667</v>
      </c>
      <c r="H102" s="6">
        <v>7</v>
      </c>
      <c r="I102" s="53">
        <v>44597</v>
      </c>
      <c r="J102" s="53"/>
      <c r="K102" s="53"/>
      <c r="L102" s="5">
        <v>0</v>
      </c>
      <c r="M102" s="3">
        <v>2019</v>
      </c>
      <c r="N102" s="3" t="s">
        <v>3441</v>
      </c>
      <c r="O102" s="20" t="s">
        <v>4462</v>
      </c>
      <c r="P102" s="104"/>
    </row>
    <row r="103" spans="1:16" s="52" customFormat="1">
      <c r="A103" s="3"/>
      <c r="B103" s="21"/>
      <c r="C103" s="3" t="s">
        <v>4461</v>
      </c>
      <c r="D103" s="134">
        <f t="shared" si="3"/>
        <v>6.8571428571428568</v>
      </c>
      <c r="E103" s="6">
        <v>6</v>
      </c>
      <c r="F103" s="6">
        <v>5</v>
      </c>
      <c r="G103" s="6">
        <v>8</v>
      </c>
      <c r="H103" s="6">
        <v>7</v>
      </c>
      <c r="I103" s="53">
        <v>44423</v>
      </c>
      <c r="J103" s="53"/>
      <c r="K103" s="53"/>
      <c r="L103" s="5">
        <v>0</v>
      </c>
      <c r="M103" s="3">
        <v>2016</v>
      </c>
      <c r="N103" s="3" t="s">
        <v>3668</v>
      </c>
      <c r="O103" s="20" t="s">
        <v>4460</v>
      </c>
      <c r="P103" s="104"/>
    </row>
    <row r="104" spans="1:16" s="52" customFormat="1">
      <c r="A104" s="3"/>
      <c r="B104" s="21"/>
      <c r="C104" s="3" t="s">
        <v>4459</v>
      </c>
      <c r="D104" s="134">
        <f t="shared" si="3"/>
        <v>6.8571428571428568</v>
      </c>
      <c r="E104" s="6">
        <v>8</v>
      </c>
      <c r="F104" s="6">
        <v>5</v>
      </c>
      <c r="G104" s="6">
        <v>7</v>
      </c>
      <c r="H104" s="6">
        <v>7</v>
      </c>
      <c r="I104" s="53">
        <v>44443</v>
      </c>
      <c r="J104" s="53"/>
      <c r="K104" s="53"/>
      <c r="L104" s="5">
        <v>0</v>
      </c>
      <c r="M104" s="3">
        <v>2020</v>
      </c>
      <c r="N104" s="3" t="s">
        <v>3446</v>
      </c>
      <c r="O104" s="20" t="s">
        <v>3809</v>
      </c>
      <c r="P104" s="104"/>
    </row>
    <row r="105" spans="1:16" s="52" customFormat="1">
      <c r="A105" s="3"/>
      <c r="B105" s="21"/>
      <c r="C105" s="3" t="s">
        <v>4458</v>
      </c>
      <c r="D105" s="134">
        <f t="shared" si="3"/>
        <v>6.8571428571428568</v>
      </c>
      <c r="E105" s="6">
        <v>3</v>
      </c>
      <c r="F105" s="6">
        <v>5</v>
      </c>
      <c r="G105" s="6">
        <v>8</v>
      </c>
      <c r="H105" s="6">
        <v>8</v>
      </c>
      <c r="I105" s="53">
        <v>44995</v>
      </c>
      <c r="J105" s="53"/>
      <c r="K105" s="53"/>
      <c r="L105" s="5">
        <v>0</v>
      </c>
      <c r="M105" s="3">
        <v>2021</v>
      </c>
      <c r="N105" s="3" t="s">
        <v>4457</v>
      </c>
      <c r="O105" s="20" t="s">
        <v>4326</v>
      </c>
      <c r="P105" s="104"/>
    </row>
    <row r="106" spans="1:16" s="52" customFormat="1">
      <c r="A106" s="3"/>
      <c r="B106" s="21"/>
      <c r="C106" s="3" t="s">
        <v>4456</v>
      </c>
      <c r="D106" s="134">
        <f t="shared" si="3"/>
        <v>6.8095238095238102</v>
      </c>
      <c r="E106" s="6">
        <v>4</v>
      </c>
      <c r="F106" s="6">
        <v>0</v>
      </c>
      <c r="G106" s="6">
        <v>8.3333333333333339</v>
      </c>
      <c r="H106" s="6">
        <v>9</v>
      </c>
      <c r="I106" s="53"/>
      <c r="J106" s="53"/>
      <c r="K106" s="53">
        <v>39600</v>
      </c>
      <c r="L106" s="5">
        <v>1</v>
      </c>
      <c r="M106" s="3">
        <v>2008</v>
      </c>
      <c r="N106" s="3" t="s">
        <v>4455</v>
      </c>
      <c r="O106" s="20" t="s">
        <v>4454</v>
      </c>
      <c r="P106" s="104"/>
    </row>
    <row r="107" spans="1:16" s="52" customFormat="1">
      <c r="A107" s="3"/>
      <c r="B107" s="21"/>
      <c r="C107" s="3" t="s">
        <v>4453</v>
      </c>
      <c r="D107" s="134">
        <f t="shared" si="3"/>
        <v>6.7142857142857144</v>
      </c>
      <c r="E107" s="6">
        <v>5</v>
      </c>
      <c r="F107" s="6">
        <v>5</v>
      </c>
      <c r="G107" s="6">
        <v>8</v>
      </c>
      <c r="H107" s="6">
        <v>7</v>
      </c>
      <c r="I107" s="53">
        <v>45396</v>
      </c>
      <c r="J107" s="53"/>
      <c r="K107" s="53"/>
      <c r="L107" s="5">
        <v>0</v>
      </c>
      <c r="M107" s="3">
        <v>2020</v>
      </c>
      <c r="N107" s="3" t="s">
        <v>3619</v>
      </c>
      <c r="O107" s="20" t="s">
        <v>4452</v>
      </c>
      <c r="P107" s="104"/>
    </row>
    <row r="108" spans="1:16" s="52" customFormat="1">
      <c r="A108" s="3"/>
      <c r="B108" s="21"/>
      <c r="C108" s="3" t="s">
        <v>4451</v>
      </c>
      <c r="D108" s="134">
        <f t="shared" si="3"/>
        <v>6.7142857142857144</v>
      </c>
      <c r="E108" s="6">
        <v>5</v>
      </c>
      <c r="F108" s="6">
        <v>10</v>
      </c>
      <c r="G108" s="6">
        <v>7</v>
      </c>
      <c r="H108" s="6">
        <v>6</v>
      </c>
      <c r="I108" s="53">
        <v>44996</v>
      </c>
      <c r="J108" s="53"/>
      <c r="K108" s="53"/>
      <c r="L108" s="5">
        <v>0</v>
      </c>
      <c r="M108" s="3">
        <v>2018</v>
      </c>
      <c r="N108" s="3" t="s">
        <v>3768</v>
      </c>
      <c r="O108" s="20" t="s">
        <v>4450</v>
      </c>
      <c r="P108" s="104"/>
    </row>
    <row r="109" spans="1:16">
      <c r="B109" s="21"/>
      <c r="C109" s="3" t="s">
        <v>4449</v>
      </c>
      <c r="D109" s="134">
        <f t="shared" si="3"/>
        <v>6.7142857142857144</v>
      </c>
      <c r="E109" s="6">
        <v>5</v>
      </c>
      <c r="F109" s="6">
        <v>10</v>
      </c>
      <c r="G109" s="6">
        <v>7</v>
      </c>
      <c r="H109" s="6">
        <v>6</v>
      </c>
      <c r="I109" s="53">
        <v>44974</v>
      </c>
      <c r="J109" s="53"/>
      <c r="K109" s="53"/>
      <c r="L109" s="5">
        <v>0</v>
      </c>
      <c r="M109" s="3">
        <v>2019</v>
      </c>
      <c r="N109" s="3" t="s">
        <v>4448</v>
      </c>
      <c r="O109" s="20" t="s">
        <v>4447</v>
      </c>
    </row>
    <row r="110" spans="1:16" s="52" customFormat="1">
      <c r="A110" s="3"/>
      <c r="B110" s="21"/>
      <c r="C110" s="3" t="s">
        <v>4446</v>
      </c>
      <c r="D110" s="134">
        <f t="shared" si="3"/>
        <v>6.7142857142857144</v>
      </c>
      <c r="E110" s="6">
        <v>2</v>
      </c>
      <c r="F110" s="6">
        <v>10</v>
      </c>
      <c r="G110" s="6">
        <v>7</v>
      </c>
      <c r="H110" s="6">
        <v>7</v>
      </c>
      <c r="I110" s="53">
        <v>44629</v>
      </c>
      <c r="J110" s="53"/>
      <c r="K110" s="53"/>
      <c r="L110" s="5">
        <v>0</v>
      </c>
      <c r="M110" s="3">
        <v>2017</v>
      </c>
      <c r="N110" s="3" t="s">
        <v>4445</v>
      </c>
      <c r="O110" s="20" t="s">
        <v>4396</v>
      </c>
      <c r="P110" s="104"/>
    </row>
    <row r="111" spans="1:16">
      <c r="B111" s="21"/>
      <c r="C111" s="3" t="s">
        <v>4444</v>
      </c>
      <c r="D111" s="134">
        <f t="shared" si="3"/>
        <v>6.7142857142857144</v>
      </c>
      <c r="E111" s="6">
        <v>7</v>
      </c>
      <c r="F111" s="6">
        <v>5</v>
      </c>
      <c r="G111" s="6">
        <v>7</v>
      </c>
      <c r="H111" s="6">
        <v>7</v>
      </c>
      <c r="I111" s="53">
        <v>44994</v>
      </c>
      <c r="J111" s="53"/>
      <c r="K111" s="53"/>
      <c r="L111" s="5">
        <v>0</v>
      </c>
      <c r="M111" s="3">
        <v>2018</v>
      </c>
      <c r="N111" s="3" t="s">
        <v>4443</v>
      </c>
      <c r="O111" s="20" t="s">
        <v>3868</v>
      </c>
    </row>
    <row r="112" spans="1:16">
      <c r="B112" s="21"/>
      <c r="C112" s="3" t="s">
        <v>4442</v>
      </c>
      <c r="D112" s="134">
        <f t="shared" si="3"/>
        <v>6.7142857142857144</v>
      </c>
      <c r="E112" s="6">
        <v>2</v>
      </c>
      <c r="F112" s="6">
        <v>10</v>
      </c>
      <c r="G112" s="6">
        <v>7</v>
      </c>
      <c r="H112" s="6">
        <v>7</v>
      </c>
      <c r="I112" s="53">
        <v>44427</v>
      </c>
      <c r="J112" s="53"/>
      <c r="K112" s="53"/>
      <c r="L112" s="5">
        <v>0</v>
      </c>
      <c r="M112" s="3">
        <v>2014</v>
      </c>
      <c r="N112" s="3" t="s">
        <v>3446</v>
      </c>
      <c r="O112" s="20" t="s">
        <v>4441</v>
      </c>
    </row>
    <row r="113" spans="1:16">
      <c r="B113" s="21"/>
      <c r="C113" s="3" t="s">
        <v>4440</v>
      </c>
      <c r="D113" s="134">
        <f t="shared" si="3"/>
        <v>6.6904761904761907</v>
      </c>
      <c r="E113" s="6">
        <v>3</v>
      </c>
      <c r="F113" s="6">
        <v>8</v>
      </c>
      <c r="G113" s="6">
        <v>6.666666666666667</v>
      </c>
      <c r="H113" s="6">
        <v>7.5</v>
      </c>
      <c r="I113" s="53">
        <v>44755</v>
      </c>
      <c r="J113" s="53"/>
      <c r="K113" s="53"/>
      <c r="L113" s="5">
        <v>0</v>
      </c>
      <c r="M113" s="3">
        <v>2019</v>
      </c>
      <c r="N113" s="3" t="s">
        <v>4439</v>
      </c>
      <c r="O113" s="20" t="s">
        <v>4438</v>
      </c>
    </row>
    <row r="114" spans="1:16">
      <c r="B114" s="21"/>
      <c r="C114" s="3" t="s">
        <v>4437</v>
      </c>
      <c r="D114" s="134">
        <f t="shared" si="3"/>
        <v>6.5952380952380949</v>
      </c>
      <c r="E114" s="6">
        <v>4</v>
      </c>
      <c r="F114" s="6">
        <v>9</v>
      </c>
      <c r="G114" s="6">
        <v>5.333333333333333</v>
      </c>
      <c r="H114" s="6">
        <v>7.5</v>
      </c>
      <c r="I114" s="53" t="s">
        <v>4436</v>
      </c>
      <c r="J114" s="53"/>
      <c r="K114" s="53">
        <v>44749</v>
      </c>
      <c r="L114" s="5">
        <v>1</v>
      </c>
      <c r="M114" s="3">
        <v>2020</v>
      </c>
      <c r="N114" s="3" t="s">
        <v>3798</v>
      </c>
      <c r="O114" s="20" t="s">
        <v>4435</v>
      </c>
    </row>
    <row r="115" spans="1:16">
      <c r="B115" s="21"/>
      <c r="C115" s="3" t="s">
        <v>4434</v>
      </c>
      <c r="D115" s="134">
        <f t="shared" si="3"/>
        <v>6.5714285714285712</v>
      </c>
      <c r="E115" s="6">
        <v>3</v>
      </c>
      <c r="F115" s="6">
        <v>0</v>
      </c>
      <c r="G115" s="6">
        <v>8</v>
      </c>
      <c r="H115" s="6">
        <v>9</v>
      </c>
      <c r="I115" s="53"/>
      <c r="J115" s="53"/>
      <c r="K115" s="53">
        <v>44770</v>
      </c>
      <c r="L115" s="5">
        <v>1</v>
      </c>
      <c r="M115" s="3">
        <v>2009</v>
      </c>
      <c r="N115" s="3" t="s">
        <v>4433</v>
      </c>
      <c r="O115" s="20" t="s">
        <v>4432</v>
      </c>
    </row>
    <row r="116" spans="1:16" s="52" customFormat="1">
      <c r="A116" s="3"/>
      <c r="B116" s="21"/>
      <c r="C116" s="3" t="s">
        <v>4431</v>
      </c>
      <c r="D116" s="134">
        <f t="shared" si="3"/>
        <v>6.5714285714285712</v>
      </c>
      <c r="E116" s="6">
        <v>6</v>
      </c>
      <c r="F116" s="6">
        <v>5</v>
      </c>
      <c r="G116" s="6">
        <v>7</v>
      </c>
      <c r="H116" s="6">
        <v>7</v>
      </c>
      <c r="I116" s="53"/>
      <c r="J116" s="53"/>
      <c r="K116" s="53">
        <v>39983</v>
      </c>
      <c r="L116" s="5">
        <v>1</v>
      </c>
      <c r="M116" s="3">
        <v>2009</v>
      </c>
      <c r="N116" s="3" t="s">
        <v>3704</v>
      </c>
      <c r="O116" s="20" t="s">
        <v>3362</v>
      </c>
      <c r="P116" s="104"/>
    </row>
    <row r="117" spans="1:16" s="52" customFormat="1">
      <c r="A117" s="3"/>
      <c r="B117" s="21"/>
      <c r="C117" s="21" t="s">
        <v>4430</v>
      </c>
      <c r="D117" s="134">
        <f t="shared" si="3"/>
        <v>6.5714285714285712</v>
      </c>
      <c r="E117" s="59">
        <v>7</v>
      </c>
      <c r="F117" s="59">
        <v>4</v>
      </c>
      <c r="G117" s="59">
        <v>7</v>
      </c>
      <c r="H117" s="59">
        <v>7</v>
      </c>
      <c r="I117" s="57">
        <v>45269</v>
      </c>
      <c r="J117" s="57">
        <v>45382</v>
      </c>
      <c r="K117" s="57" t="s">
        <v>0</v>
      </c>
      <c r="L117" s="5">
        <v>0</v>
      </c>
      <c r="M117" s="21">
        <v>2021</v>
      </c>
      <c r="N117" s="3" t="s">
        <v>3791</v>
      </c>
      <c r="O117" s="20" t="s">
        <v>4429</v>
      </c>
      <c r="P117" s="104" t="s">
        <v>4428</v>
      </c>
    </row>
    <row r="118" spans="1:16" s="52" customFormat="1">
      <c r="A118" s="3"/>
      <c r="B118" s="21"/>
      <c r="C118" s="3" t="s">
        <v>4427</v>
      </c>
      <c r="D118" s="134">
        <f t="shared" si="3"/>
        <v>6.5714285714285712</v>
      </c>
      <c r="E118" s="6">
        <v>8</v>
      </c>
      <c r="F118" s="6">
        <v>8</v>
      </c>
      <c r="G118" s="6">
        <v>6</v>
      </c>
      <c r="H118" s="6">
        <v>6</v>
      </c>
      <c r="I118" s="53">
        <v>44990</v>
      </c>
      <c r="J118" s="53"/>
      <c r="K118" s="53"/>
      <c r="L118" s="5">
        <v>0</v>
      </c>
      <c r="M118" s="3">
        <v>2018</v>
      </c>
      <c r="N118" s="3" t="s">
        <v>3472</v>
      </c>
      <c r="O118" s="20" t="s">
        <v>4426</v>
      </c>
      <c r="P118" s="104"/>
    </row>
    <row r="119" spans="1:16" s="52" customFormat="1">
      <c r="A119" s="3"/>
      <c r="B119" s="21"/>
      <c r="C119" s="3" t="s">
        <v>4425</v>
      </c>
      <c r="D119" s="134">
        <f t="shared" si="3"/>
        <v>6.5714285714285712</v>
      </c>
      <c r="E119" s="6">
        <v>5</v>
      </c>
      <c r="F119" s="6">
        <v>6</v>
      </c>
      <c r="G119" s="6">
        <v>7</v>
      </c>
      <c r="H119" s="6">
        <v>7</v>
      </c>
      <c r="I119" s="53">
        <v>44444</v>
      </c>
      <c r="J119" s="53"/>
      <c r="K119" s="53"/>
      <c r="L119" s="5">
        <v>0</v>
      </c>
      <c r="M119" s="3">
        <v>2010</v>
      </c>
      <c r="N119" s="3" t="s">
        <v>3811</v>
      </c>
      <c r="O119" s="20" t="s">
        <v>4424</v>
      </c>
      <c r="P119" s="104"/>
    </row>
    <row r="120" spans="1:16" s="52" customFormat="1">
      <c r="A120" s="3"/>
      <c r="B120" s="21"/>
      <c r="C120" s="3" t="s">
        <v>4423</v>
      </c>
      <c r="D120" s="134">
        <f t="shared" si="3"/>
        <v>6.5714285714285712</v>
      </c>
      <c r="E120" s="6">
        <v>3</v>
      </c>
      <c r="F120" s="6">
        <v>4</v>
      </c>
      <c r="G120" s="6">
        <v>9</v>
      </c>
      <c r="H120" s="6">
        <v>7</v>
      </c>
      <c r="I120" s="53">
        <v>44482</v>
      </c>
      <c r="J120" s="53"/>
      <c r="K120" s="53"/>
      <c r="L120" s="5">
        <v>0</v>
      </c>
      <c r="M120" s="3">
        <v>2015</v>
      </c>
      <c r="N120" s="3" t="s">
        <v>4422</v>
      </c>
      <c r="O120" s="20" t="s">
        <v>4421</v>
      </c>
      <c r="P120" s="104"/>
    </row>
    <row r="121" spans="1:16" s="52" customFormat="1">
      <c r="A121" s="3"/>
      <c r="B121" s="21"/>
      <c r="C121" s="3" t="s">
        <v>4420</v>
      </c>
      <c r="D121" s="134">
        <f t="shared" si="3"/>
        <v>6.5714285714285712</v>
      </c>
      <c r="E121" s="6">
        <v>4</v>
      </c>
      <c r="F121" s="6">
        <v>5</v>
      </c>
      <c r="G121" s="6">
        <v>8</v>
      </c>
      <c r="H121" s="6">
        <v>7</v>
      </c>
      <c r="I121" s="53">
        <v>44632</v>
      </c>
      <c r="J121" s="53"/>
      <c r="K121" s="53"/>
      <c r="L121" s="5">
        <v>0</v>
      </c>
      <c r="M121" s="3">
        <v>2013</v>
      </c>
      <c r="N121" s="3" t="s">
        <v>3826</v>
      </c>
      <c r="O121" s="20" t="s">
        <v>4419</v>
      </c>
      <c r="P121" s="104"/>
    </row>
    <row r="122" spans="1:16">
      <c r="B122" s="21"/>
      <c r="C122" s="3" t="s">
        <v>4418</v>
      </c>
      <c r="D122" s="134">
        <f t="shared" si="3"/>
        <v>6.5714285714285712</v>
      </c>
      <c r="E122" s="6">
        <v>6</v>
      </c>
      <c r="F122" s="6">
        <v>5</v>
      </c>
      <c r="G122" s="6">
        <v>7</v>
      </c>
      <c r="H122" s="6">
        <v>7</v>
      </c>
      <c r="I122" s="53">
        <v>44989</v>
      </c>
      <c r="J122" s="53"/>
      <c r="K122" s="53"/>
      <c r="L122" s="5">
        <v>0</v>
      </c>
      <c r="M122" s="3">
        <v>2021</v>
      </c>
      <c r="N122" s="3" t="s">
        <v>4303</v>
      </c>
      <c r="O122" s="20" t="s">
        <v>4345</v>
      </c>
    </row>
    <row r="123" spans="1:16">
      <c r="B123" s="21"/>
      <c r="C123" s="3" t="s">
        <v>4417</v>
      </c>
      <c r="D123" s="134">
        <f t="shared" si="3"/>
        <v>6.5714285714285712</v>
      </c>
      <c r="E123" s="6">
        <v>4</v>
      </c>
      <c r="F123" s="6">
        <v>7</v>
      </c>
      <c r="G123" s="6">
        <v>7</v>
      </c>
      <c r="H123" s="6">
        <v>7</v>
      </c>
      <c r="I123" s="53">
        <v>44771</v>
      </c>
      <c r="J123" s="53"/>
      <c r="K123" s="53"/>
      <c r="L123" s="5">
        <v>0</v>
      </c>
      <c r="M123" s="3">
        <v>2020</v>
      </c>
      <c r="N123" s="3" t="s">
        <v>4416</v>
      </c>
      <c r="O123" s="20" t="s">
        <v>4415</v>
      </c>
    </row>
    <row r="124" spans="1:16">
      <c r="B124" s="21"/>
      <c r="C124" s="3" t="s">
        <v>4414</v>
      </c>
      <c r="D124" s="134">
        <f t="shared" si="3"/>
        <v>6.5714285714285712</v>
      </c>
      <c r="E124" s="6">
        <v>4</v>
      </c>
      <c r="F124" s="6">
        <v>7</v>
      </c>
      <c r="G124" s="6">
        <v>7</v>
      </c>
      <c r="H124" s="6">
        <v>7</v>
      </c>
      <c r="I124" s="53">
        <v>44660</v>
      </c>
      <c r="J124" s="53"/>
      <c r="K124" s="53"/>
      <c r="L124" s="5">
        <v>0</v>
      </c>
      <c r="M124" s="3">
        <v>2021</v>
      </c>
      <c r="N124" s="3" t="s">
        <v>4413</v>
      </c>
      <c r="O124" s="20" t="s">
        <v>4412</v>
      </c>
    </row>
    <row r="125" spans="1:16">
      <c r="B125" s="21"/>
      <c r="C125" s="3" t="s">
        <v>4411</v>
      </c>
      <c r="D125" s="134">
        <f t="shared" si="3"/>
        <v>6.5714285714285712</v>
      </c>
      <c r="E125" s="6">
        <v>5</v>
      </c>
      <c r="F125" s="6">
        <v>6</v>
      </c>
      <c r="G125" s="6">
        <v>7</v>
      </c>
      <c r="H125" s="6">
        <v>7</v>
      </c>
      <c r="I125" s="53">
        <v>44999</v>
      </c>
      <c r="J125" s="53"/>
      <c r="K125" s="53"/>
      <c r="L125" s="5">
        <v>0</v>
      </c>
      <c r="M125" s="3">
        <v>2022</v>
      </c>
      <c r="N125" s="3" t="s">
        <v>4010</v>
      </c>
      <c r="O125" s="20" t="s">
        <v>4410</v>
      </c>
    </row>
    <row r="126" spans="1:16">
      <c r="B126" s="21"/>
      <c r="C126" s="3" t="s">
        <v>4409</v>
      </c>
      <c r="D126" s="134">
        <f t="shared" si="3"/>
        <v>6.5714285714285712</v>
      </c>
      <c r="E126" s="6">
        <v>6</v>
      </c>
      <c r="F126" s="6">
        <v>5</v>
      </c>
      <c r="G126" s="6">
        <v>7</v>
      </c>
      <c r="H126" s="6">
        <v>7</v>
      </c>
      <c r="I126" s="53">
        <v>44970</v>
      </c>
      <c r="J126" s="53"/>
      <c r="K126" s="53"/>
      <c r="L126" s="5">
        <v>0</v>
      </c>
      <c r="M126" s="3">
        <v>2016</v>
      </c>
      <c r="N126" s="3" t="s">
        <v>4408</v>
      </c>
      <c r="O126" s="20" t="s">
        <v>3483</v>
      </c>
    </row>
    <row r="127" spans="1:16">
      <c r="B127" s="21"/>
      <c r="C127" s="3" t="s">
        <v>4407</v>
      </c>
      <c r="D127" s="134">
        <f t="shared" si="3"/>
        <v>6.5714285714285712</v>
      </c>
      <c r="E127" s="6">
        <v>5</v>
      </c>
      <c r="F127" s="6">
        <v>6</v>
      </c>
      <c r="G127" s="6">
        <v>7</v>
      </c>
      <c r="H127" s="6">
        <v>7</v>
      </c>
      <c r="I127" s="21"/>
      <c r="J127" s="21"/>
      <c r="K127" s="53"/>
      <c r="L127" s="5">
        <v>0</v>
      </c>
      <c r="M127" s="3">
        <v>2021</v>
      </c>
      <c r="N127" s="3" t="s">
        <v>4406</v>
      </c>
      <c r="O127" s="20" t="s">
        <v>4405</v>
      </c>
    </row>
    <row r="128" spans="1:16">
      <c r="B128" s="21"/>
      <c r="C128" s="21" t="s">
        <v>4404</v>
      </c>
      <c r="D128" s="134">
        <f t="shared" si="3"/>
        <v>6.5476190476190483</v>
      </c>
      <c r="E128" s="6">
        <v>4</v>
      </c>
      <c r="F128" s="6">
        <v>3</v>
      </c>
      <c r="G128" s="6">
        <v>6.666666666666667</v>
      </c>
      <c r="H128" s="6">
        <v>8.5</v>
      </c>
      <c r="I128" s="53"/>
      <c r="J128" s="53"/>
      <c r="K128" s="53">
        <v>44645</v>
      </c>
      <c r="L128" s="5">
        <v>1</v>
      </c>
      <c r="M128" s="3">
        <v>2014</v>
      </c>
      <c r="N128" s="3" t="s">
        <v>4403</v>
      </c>
      <c r="O128" s="20" t="s">
        <v>4402</v>
      </c>
    </row>
    <row r="129" spans="1:16">
      <c r="B129" s="21"/>
      <c r="C129" s="3" t="s">
        <v>4401</v>
      </c>
      <c r="D129" s="134">
        <f t="shared" si="3"/>
        <v>6.5476190476190483</v>
      </c>
      <c r="E129" s="6">
        <v>6</v>
      </c>
      <c r="F129" s="6">
        <v>10</v>
      </c>
      <c r="G129" s="6">
        <v>6.666666666666667</v>
      </c>
      <c r="H129" s="6">
        <v>5.5</v>
      </c>
      <c r="I129" s="53"/>
      <c r="J129" s="53"/>
      <c r="K129" s="53"/>
      <c r="L129" s="5">
        <v>0</v>
      </c>
      <c r="M129" s="3">
        <v>2018</v>
      </c>
      <c r="N129" s="3" t="s">
        <v>4277</v>
      </c>
      <c r="O129" s="20" t="s">
        <v>3683</v>
      </c>
    </row>
    <row r="130" spans="1:16" s="52" customFormat="1">
      <c r="A130" s="3"/>
      <c r="B130" s="21"/>
      <c r="C130" s="3" t="s">
        <v>4400</v>
      </c>
      <c r="D130" s="134">
        <f t="shared" si="3"/>
        <v>6.5238095238095237</v>
      </c>
      <c r="E130" s="6">
        <v>5</v>
      </c>
      <c r="F130" s="6">
        <v>6</v>
      </c>
      <c r="G130" s="6">
        <v>5.333333333333333</v>
      </c>
      <c r="H130" s="6">
        <v>8</v>
      </c>
      <c r="I130" s="53"/>
      <c r="J130" s="53"/>
      <c r="K130" s="53">
        <v>44239</v>
      </c>
      <c r="L130" s="5">
        <v>1</v>
      </c>
      <c r="M130" s="3">
        <v>2020</v>
      </c>
      <c r="N130" s="3" t="s">
        <v>4399</v>
      </c>
      <c r="O130" s="20" t="s">
        <v>3483</v>
      </c>
      <c r="P130" s="104"/>
    </row>
    <row r="131" spans="1:16" s="52" customFormat="1">
      <c r="A131" s="3"/>
      <c r="B131" s="21"/>
      <c r="C131" s="3" t="s">
        <v>4398</v>
      </c>
      <c r="D131" s="134">
        <f t="shared" si="3"/>
        <v>6.5238095238095237</v>
      </c>
      <c r="E131" s="6">
        <v>6</v>
      </c>
      <c r="F131" s="6">
        <v>4</v>
      </c>
      <c r="G131" s="6">
        <v>7.333333333333333</v>
      </c>
      <c r="H131" s="6">
        <v>7</v>
      </c>
      <c r="I131" s="53">
        <v>42458</v>
      </c>
      <c r="J131" s="53"/>
      <c r="K131" s="53"/>
      <c r="L131" s="5">
        <v>0</v>
      </c>
      <c r="M131" s="3">
        <v>2015</v>
      </c>
      <c r="N131" s="3" t="s">
        <v>4397</v>
      </c>
      <c r="O131" s="20" t="s">
        <v>4396</v>
      </c>
      <c r="P131" s="104"/>
    </row>
    <row r="132" spans="1:16" s="52" customFormat="1">
      <c r="A132" s="3"/>
      <c r="B132" s="21"/>
      <c r="C132" s="3" t="s">
        <v>4395</v>
      </c>
      <c r="D132" s="134">
        <f t="shared" si="3"/>
        <v>6.4285714285714288</v>
      </c>
      <c r="E132" s="6">
        <v>5</v>
      </c>
      <c r="F132" s="6">
        <v>5</v>
      </c>
      <c r="G132" s="6">
        <v>7</v>
      </c>
      <c r="H132" s="6">
        <v>7</v>
      </c>
      <c r="I132" s="53">
        <v>45311</v>
      </c>
      <c r="J132" s="53" t="s">
        <v>0</v>
      </c>
      <c r="K132" s="53">
        <v>45311</v>
      </c>
      <c r="L132" s="5">
        <v>1</v>
      </c>
      <c r="M132" s="3">
        <v>1951</v>
      </c>
      <c r="N132" s="3" t="s">
        <v>4394</v>
      </c>
      <c r="O132" s="20" t="s">
        <v>4393</v>
      </c>
      <c r="P132" s="104" t="s">
        <v>4392</v>
      </c>
    </row>
    <row r="133" spans="1:16" s="52" customFormat="1">
      <c r="A133" s="3"/>
      <c r="B133" s="21"/>
      <c r="C133" s="3" t="s">
        <v>4391</v>
      </c>
      <c r="D133" s="134">
        <f t="shared" si="3"/>
        <v>6.4285714285714288</v>
      </c>
      <c r="E133" s="6">
        <v>8</v>
      </c>
      <c r="F133" s="6">
        <v>7</v>
      </c>
      <c r="G133" s="6">
        <v>6</v>
      </c>
      <c r="H133" s="6">
        <v>6</v>
      </c>
      <c r="I133" s="53"/>
      <c r="J133" s="53"/>
      <c r="K133" s="53">
        <v>39596</v>
      </c>
      <c r="L133" s="5">
        <v>1</v>
      </c>
      <c r="M133" s="3">
        <v>2008</v>
      </c>
      <c r="N133" s="3" t="s">
        <v>4390</v>
      </c>
      <c r="O133" s="20" t="s">
        <v>4061</v>
      </c>
      <c r="P133" s="104"/>
    </row>
    <row r="134" spans="1:16" s="52" customFormat="1">
      <c r="A134" s="3"/>
      <c r="B134" s="21"/>
      <c r="C134" s="3" t="s">
        <v>4389</v>
      </c>
      <c r="D134" s="134">
        <f t="shared" si="3"/>
        <v>6.4285714285714288</v>
      </c>
      <c r="E134" s="6">
        <v>6</v>
      </c>
      <c r="F134" s="6">
        <v>6</v>
      </c>
      <c r="G134" s="6">
        <v>6</v>
      </c>
      <c r="H134" s="6">
        <v>7</v>
      </c>
      <c r="I134" s="53">
        <v>45011</v>
      </c>
      <c r="J134" s="53"/>
      <c r="K134" s="53"/>
      <c r="L134" s="5">
        <v>0</v>
      </c>
      <c r="M134" s="3">
        <v>2021</v>
      </c>
      <c r="N134" s="3" t="s">
        <v>4388</v>
      </c>
      <c r="O134" s="20" t="s">
        <v>4387</v>
      </c>
      <c r="P134" s="104"/>
    </row>
    <row r="135" spans="1:16" s="52" customFormat="1">
      <c r="A135" s="3"/>
      <c r="B135" s="21"/>
      <c r="C135" s="3" t="s">
        <v>4386</v>
      </c>
      <c r="D135" s="134">
        <f t="shared" ref="D135:D198" si="4">(E135+F135+G135*2+H135*3)/7</f>
        <v>6.4285714285714288</v>
      </c>
      <c r="E135" s="6">
        <v>7</v>
      </c>
      <c r="F135" s="6">
        <v>5</v>
      </c>
      <c r="G135" s="6">
        <v>6</v>
      </c>
      <c r="H135" s="6">
        <v>7</v>
      </c>
      <c r="I135" s="53">
        <v>44186</v>
      </c>
      <c r="J135" s="53"/>
      <c r="K135" s="53"/>
      <c r="L135" s="5">
        <v>0</v>
      </c>
      <c r="M135" s="3">
        <v>2018</v>
      </c>
      <c r="N135" s="3" t="s">
        <v>3472</v>
      </c>
      <c r="O135" s="20" t="s">
        <v>4385</v>
      </c>
      <c r="P135" s="104"/>
    </row>
    <row r="136" spans="1:16" s="52" customFormat="1">
      <c r="A136" s="3"/>
      <c r="B136" s="21"/>
      <c r="C136" s="3" t="s">
        <v>4384</v>
      </c>
      <c r="D136" s="134">
        <f t="shared" si="4"/>
        <v>6.4285714285714288</v>
      </c>
      <c r="E136" s="6">
        <v>5</v>
      </c>
      <c r="F136" s="6">
        <v>2</v>
      </c>
      <c r="G136" s="6">
        <v>7</v>
      </c>
      <c r="H136" s="6">
        <v>8</v>
      </c>
      <c r="I136" s="53">
        <v>44629</v>
      </c>
      <c r="J136" s="53"/>
      <c r="K136" s="53"/>
      <c r="L136" s="5">
        <v>0</v>
      </c>
      <c r="M136" s="3">
        <v>2020</v>
      </c>
      <c r="N136" s="3" t="s">
        <v>4219</v>
      </c>
      <c r="O136" s="20" t="s">
        <v>4383</v>
      </c>
      <c r="P136" s="104"/>
    </row>
    <row r="137" spans="1:16" s="52" customFormat="1">
      <c r="A137" s="3"/>
      <c r="B137" s="21"/>
      <c r="C137" s="3" t="s">
        <v>4382</v>
      </c>
      <c r="D137" s="134">
        <f t="shared" si="4"/>
        <v>6.4285714285714288</v>
      </c>
      <c r="E137" s="6">
        <v>6</v>
      </c>
      <c r="F137" s="6">
        <v>3</v>
      </c>
      <c r="G137" s="6">
        <v>6</v>
      </c>
      <c r="H137" s="6">
        <v>8</v>
      </c>
      <c r="I137" s="53">
        <v>44934</v>
      </c>
      <c r="J137" s="53"/>
      <c r="K137" s="53"/>
      <c r="L137" s="5">
        <v>0</v>
      </c>
      <c r="M137" s="3">
        <v>2017</v>
      </c>
      <c r="N137" s="3" t="s">
        <v>4343</v>
      </c>
      <c r="O137" s="20" t="s">
        <v>4342</v>
      </c>
      <c r="P137" s="104"/>
    </row>
    <row r="138" spans="1:16" s="52" customFormat="1">
      <c r="A138" s="3"/>
      <c r="B138" s="21"/>
      <c r="C138" s="3" t="s">
        <v>4381</v>
      </c>
      <c r="D138" s="134">
        <f t="shared" si="4"/>
        <v>6.3809523809523805</v>
      </c>
      <c r="E138" s="6">
        <v>2</v>
      </c>
      <c r="F138" s="6">
        <v>7</v>
      </c>
      <c r="G138" s="6">
        <v>7.333333333333333</v>
      </c>
      <c r="H138" s="6">
        <v>7</v>
      </c>
      <c r="I138" s="53">
        <v>44593</v>
      </c>
      <c r="J138" s="53"/>
      <c r="K138" s="53"/>
      <c r="L138" s="5">
        <v>0</v>
      </c>
      <c r="M138" s="3">
        <v>2021</v>
      </c>
      <c r="N138" s="3" t="s">
        <v>3741</v>
      </c>
      <c r="O138" s="20" t="s">
        <v>4380</v>
      </c>
      <c r="P138" s="104"/>
    </row>
    <row r="139" spans="1:16" s="52" customFormat="1">
      <c r="A139" s="3"/>
      <c r="B139" s="21"/>
      <c r="C139" s="3" t="s">
        <v>4379</v>
      </c>
      <c r="D139" s="134">
        <f t="shared" si="4"/>
        <v>6.3333333333333339</v>
      </c>
      <c r="E139" s="6">
        <v>9</v>
      </c>
      <c r="F139" s="6">
        <v>1</v>
      </c>
      <c r="G139" s="6">
        <v>6.666666666666667</v>
      </c>
      <c r="H139" s="6">
        <v>7</v>
      </c>
      <c r="I139" s="53"/>
      <c r="J139" s="53"/>
      <c r="K139" s="53">
        <v>44331</v>
      </c>
      <c r="L139" s="5">
        <v>1</v>
      </c>
      <c r="M139" s="3">
        <v>2015</v>
      </c>
      <c r="N139" s="3" t="s">
        <v>3949</v>
      </c>
      <c r="O139" s="20" t="s">
        <v>3483</v>
      </c>
      <c r="P139" s="104"/>
    </row>
    <row r="140" spans="1:16" s="52" customFormat="1">
      <c r="A140" s="3"/>
      <c r="B140" s="21"/>
      <c r="C140" s="3" t="s">
        <v>4378</v>
      </c>
      <c r="D140" s="134">
        <f t="shared" si="4"/>
        <v>6.3333333333333339</v>
      </c>
      <c r="E140" s="6">
        <v>8</v>
      </c>
      <c r="F140" s="6">
        <v>6</v>
      </c>
      <c r="G140" s="6">
        <v>7.666666666666667</v>
      </c>
      <c r="H140" s="6">
        <v>5</v>
      </c>
      <c r="I140" s="53"/>
      <c r="J140" s="53"/>
      <c r="K140" s="53"/>
      <c r="L140" s="5">
        <v>0</v>
      </c>
      <c r="M140" s="3">
        <v>2018</v>
      </c>
      <c r="N140" s="3" t="s">
        <v>3388</v>
      </c>
      <c r="O140" s="20" t="s">
        <v>4377</v>
      </c>
      <c r="P140" s="104"/>
    </row>
    <row r="141" spans="1:16" s="52" customFormat="1">
      <c r="A141" s="3"/>
      <c r="B141" s="21"/>
      <c r="C141" s="3" t="s">
        <v>4376</v>
      </c>
      <c r="D141" s="134">
        <f t="shared" si="4"/>
        <v>6.3095238095238093</v>
      </c>
      <c r="E141" s="6">
        <v>5</v>
      </c>
      <c r="F141" s="6">
        <v>8</v>
      </c>
      <c r="G141" s="6">
        <v>7.333333333333333</v>
      </c>
      <c r="H141" s="6">
        <v>5.5</v>
      </c>
      <c r="I141" s="53"/>
      <c r="J141" s="53"/>
      <c r="K141" s="53"/>
      <c r="L141" s="5">
        <v>0</v>
      </c>
      <c r="M141" s="5">
        <v>2017</v>
      </c>
      <c r="N141" s="3" t="s">
        <v>4375</v>
      </c>
      <c r="O141" s="20" t="s">
        <v>4374</v>
      </c>
      <c r="P141" s="104"/>
    </row>
    <row r="142" spans="1:16" s="52" customFormat="1">
      <c r="A142" s="3"/>
      <c r="B142" s="21"/>
      <c r="C142" s="3" t="s">
        <v>4373</v>
      </c>
      <c r="D142" s="134">
        <f t="shared" si="4"/>
        <v>6.2857142857142856</v>
      </c>
      <c r="E142" s="6">
        <v>5</v>
      </c>
      <c r="F142" s="6">
        <v>5</v>
      </c>
      <c r="G142" s="6">
        <v>8</v>
      </c>
      <c r="H142" s="6">
        <v>6</v>
      </c>
      <c r="I142" s="53">
        <v>45311</v>
      </c>
      <c r="J142" s="53" t="s">
        <v>0</v>
      </c>
      <c r="K142" s="53">
        <v>45311</v>
      </c>
      <c r="L142" s="5">
        <v>1</v>
      </c>
      <c r="M142" s="3">
        <v>1952</v>
      </c>
      <c r="N142" s="3" t="s">
        <v>4372</v>
      </c>
      <c r="O142" s="20" t="s">
        <v>4368</v>
      </c>
      <c r="P142" s="104" t="s">
        <v>4371</v>
      </c>
    </row>
    <row r="143" spans="1:16" s="52" customFormat="1">
      <c r="A143" s="3"/>
      <c r="B143" s="21"/>
      <c r="C143" s="3" t="s">
        <v>4370</v>
      </c>
      <c r="D143" s="134">
        <f t="shared" si="4"/>
        <v>6.2857142857142856</v>
      </c>
      <c r="E143" s="6">
        <v>5</v>
      </c>
      <c r="F143" s="6">
        <v>5</v>
      </c>
      <c r="G143" s="6">
        <v>8</v>
      </c>
      <c r="H143" s="6">
        <v>6</v>
      </c>
      <c r="I143" s="53">
        <v>45311</v>
      </c>
      <c r="J143" s="53" t="s">
        <v>0</v>
      </c>
      <c r="K143" s="53">
        <v>45311</v>
      </c>
      <c r="L143" s="5">
        <v>1</v>
      </c>
      <c r="M143" s="3">
        <v>1950</v>
      </c>
      <c r="N143" s="3" t="s">
        <v>4369</v>
      </c>
      <c r="O143" s="20" t="s">
        <v>4368</v>
      </c>
      <c r="P143" s="104" t="s">
        <v>4367</v>
      </c>
    </row>
    <row r="144" spans="1:16" s="52" customFormat="1">
      <c r="A144" s="3"/>
      <c r="B144" s="21"/>
      <c r="C144" s="3" t="s">
        <v>4366</v>
      </c>
      <c r="D144" s="134">
        <f t="shared" si="4"/>
        <v>6.2857142857142856</v>
      </c>
      <c r="E144" s="6">
        <v>6</v>
      </c>
      <c r="F144" s="6">
        <v>5</v>
      </c>
      <c r="G144" s="6">
        <v>6</v>
      </c>
      <c r="H144" s="6">
        <v>7</v>
      </c>
      <c r="I144" s="53">
        <v>44955</v>
      </c>
      <c r="J144" s="53" t="s">
        <v>0</v>
      </c>
      <c r="K144" s="53">
        <v>45136</v>
      </c>
      <c r="L144" s="5">
        <v>1</v>
      </c>
      <c r="M144" s="5">
        <v>1987</v>
      </c>
      <c r="N144" s="3" t="s">
        <v>4215</v>
      </c>
      <c r="O144" s="20" t="s">
        <v>4365</v>
      </c>
      <c r="P144" s="104"/>
    </row>
    <row r="145" spans="1:16" s="52" customFormat="1">
      <c r="A145" s="3"/>
      <c r="B145" s="21"/>
      <c r="C145" s="3" t="s">
        <v>4364</v>
      </c>
      <c r="D145" s="134">
        <f t="shared" si="4"/>
        <v>6.2857142857142856</v>
      </c>
      <c r="E145" s="6">
        <v>7</v>
      </c>
      <c r="F145" s="6">
        <v>7</v>
      </c>
      <c r="G145" s="6">
        <v>6</v>
      </c>
      <c r="H145" s="6">
        <v>6</v>
      </c>
      <c r="I145" s="53"/>
      <c r="J145" s="53"/>
      <c r="K145" s="53">
        <v>39899</v>
      </c>
      <c r="L145" s="5">
        <v>1</v>
      </c>
      <c r="M145" s="3">
        <v>2008</v>
      </c>
      <c r="N145" s="3" t="s">
        <v>4363</v>
      </c>
      <c r="O145" s="20" t="s">
        <v>4061</v>
      </c>
      <c r="P145" s="104"/>
    </row>
    <row r="146" spans="1:16" s="52" customFormat="1">
      <c r="A146" s="3"/>
      <c r="B146" s="21"/>
      <c r="C146" s="3" t="s">
        <v>4362</v>
      </c>
      <c r="D146" s="134">
        <f t="shared" si="4"/>
        <v>6.2857142857142856</v>
      </c>
      <c r="E146" s="6">
        <v>6</v>
      </c>
      <c r="F146" s="6">
        <v>8</v>
      </c>
      <c r="G146" s="6">
        <v>6</v>
      </c>
      <c r="H146" s="6">
        <v>6</v>
      </c>
      <c r="I146" s="53">
        <v>44636</v>
      </c>
      <c r="J146" s="53"/>
      <c r="K146" s="53"/>
      <c r="L146" s="5">
        <v>0</v>
      </c>
      <c r="M146" s="3">
        <v>2010</v>
      </c>
      <c r="N146" s="3" t="s">
        <v>4301</v>
      </c>
      <c r="O146" s="20" t="s">
        <v>4361</v>
      </c>
      <c r="P146" s="104"/>
    </row>
    <row r="147" spans="1:16" s="52" customFormat="1">
      <c r="A147" s="3"/>
      <c r="B147" s="21"/>
      <c r="C147" s="3" t="s">
        <v>4360</v>
      </c>
      <c r="D147" s="134">
        <f t="shared" si="4"/>
        <v>6.2857142857142856</v>
      </c>
      <c r="E147" s="6">
        <v>6</v>
      </c>
      <c r="F147" s="6">
        <v>6</v>
      </c>
      <c r="G147" s="6">
        <v>7</v>
      </c>
      <c r="H147" s="6">
        <v>6</v>
      </c>
      <c r="I147" s="53">
        <v>44983</v>
      </c>
      <c r="J147" s="53"/>
      <c r="K147" s="53"/>
      <c r="L147" s="5">
        <v>0</v>
      </c>
      <c r="M147" s="3">
        <v>2021</v>
      </c>
      <c r="N147" s="3" t="s">
        <v>4017</v>
      </c>
      <c r="O147" s="20" t="s">
        <v>4359</v>
      </c>
      <c r="P147" s="104"/>
    </row>
    <row r="148" spans="1:16" s="52" customFormat="1">
      <c r="A148" s="3"/>
      <c r="B148" s="21"/>
      <c r="C148" s="3" t="s">
        <v>4358</v>
      </c>
      <c r="D148" s="134">
        <f t="shared" si="4"/>
        <v>6.2857142857142856</v>
      </c>
      <c r="E148" s="6">
        <v>2</v>
      </c>
      <c r="F148" s="6">
        <v>7</v>
      </c>
      <c r="G148" s="6">
        <v>7</v>
      </c>
      <c r="H148" s="6">
        <v>7</v>
      </c>
      <c r="I148" s="53">
        <v>44481</v>
      </c>
      <c r="J148" s="53"/>
      <c r="K148" s="53"/>
      <c r="L148" s="5">
        <v>0</v>
      </c>
      <c r="M148" s="3">
        <v>2016</v>
      </c>
      <c r="N148" s="3" t="s">
        <v>4357</v>
      </c>
      <c r="O148" s="20" t="s">
        <v>4356</v>
      </c>
      <c r="P148" s="104"/>
    </row>
    <row r="149" spans="1:16" s="52" customFormat="1">
      <c r="A149" s="3"/>
      <c r="B149" s="21"/>
      <c r="C149" s="3" t="s">
        <v>4355</v>
      </c>
      <c r="D149" s="134">
        <f t="shared" si="4"/>
        <v>6.2857142857142856</v>
      </c>
      <c r="E149" s="6">
        <v>5</v>
      </c>
      <c r="F149" s="6">
        <v>4</v>
      </c>
      <c r="G149" s="6">
        <v>7</v>
      </c>
      <c r="H149" s="6">
        <v>7</v>
      </c>
      <c r="I149" s="53" t="s">
        <v>4354</v>
      </c>
      <c r="J149" s="53"/>
      <c r="K149" s="53"/>
      <c r="L149" s="5">
        <v>0</v>
      </c>
      <c r="M149" s="3">
        <v>2022</v>
      </c>
      <c r="N149" s="3" t="s">
        <v>3551</v>
      </c>
      <c r="O149" s="20" t="s">
        <v>4353</v>
      </c>
      <c r="P149" s="104"/>
    </row>
    <row r="150" spans="1:16" s="52" customFormat="1">
      <c r="A150" s="3"/>
      <c r="B150" s="21"/>
      <c r="C150" s="3" t="s">
        <v>4352</v>
      </c>
      <c r="D150" s="134">
        <f t="shared" si="4"/>
        <v>6.2619047619047619</v>
      </c>
      <c r="E150" s="6">
        <v>8</v>
      </c>
      <c r="F150" s="6">
        <v>6</v>
      </c>
      <c r="G150" s="6">
        <v>6.666666666666667</v>
      </c>
      <c r="H150" s="6">
        <v>5.5</v>
      </c>
      <c r="I150" s="53">
        <v>44449</v>
      </c>
      <c r="J150" s="53"/>
      <c r="K150" s="53"/>
      <c r="L150" s="5">
        <v>0</v>
      </c>
      <c r="M150" s="3">
        <v>2021</v>
      </c>
      <c r="N150" s="3" t="s">
        <v>4351</v>
      </c>
      <c r="O150" s="20" t="s">
        <v>4350</v>
      </c>
      <c r="P150" s="110"/>
    </row>
    <row r="151" spans="1:16" s="52" customFormat="1">
      <c r="A151" s="3"/>
      <c r="B151" s="21"/>
      <c r="C151" s="3" t="s">
        <v>4349</v>
      </c>
      <c r="D151" s="134">
        <f t="shared" si="4"/>
        <v>6.2619047619047619</v>
      </c>
      <c r="E151" s="6">
        <v>5</v>
      </c>
      <c r="F151" s="6">
        <v>6</v>
      </c>
      <c r="G151" s="6">
        <v>6.666666666666667</v>
      </c>
      <c r="H151" s="6">
        <v>6.5</v>
      </c>
      <c r="I151" s="53"/>
      <c r="J151" s="53"/>
      <c r="K151" s="53"/>
      <c r="L151" s="5">
        <v>0</v>
      </c>
      <c r="M151" s="3">
        <v>2018</v>
      </c>
      <c r="N151" s="3" t="s">
        <v>3635</v>
      </c>
      <c r="O151" s="20" t="s">
        <v>4348</v>
      </c>
      <c r="P151" s="104"/>
    </row>
    <row r="152" spans="1:16" s="52" customFormat="1">
      <c r="A152" s="3"/>
      <c r="B152" s="21"/>
      <c r="C152" s="3" t="s">
        <v>4347</v>
      </c>
      <c r="D152" s="134">
        <f t="shared" si="4"/>
        <v>6.2380952380952381</v>
      </c>
      <c r="E152" s="6">
        <v>7</v>
      </c>
      <c r="F152" s="6">
        <v>6</v>
      </c>
      <c r="G152" s="6">
        <v>6.333333333333333</v>
      </c>
      <c r="H152" s="6">
        <v>6</v>
      </c>
      <c r="I152" s="53"/>
      <c r="J152" s="53"/>
      <c r="K152" s="53">
        <v>40027</v>
      </c>
      <c r="L152" s="5">
        <v>1</v>
      </c>
      <c r="M152" s="3">
        <v>2009</v>
      </c>
      <c r="N152" s="3" t="s">
        <v>4346</v>
      </c>
      <c r="O152" s="20" t="s">
        <v>4345</v>
      </c>
      <c r="P152" s="104"/>
    </row>
    <row r="153" spans="1:16" s="52" customFormat="1">
      <c r="A153" s="3"/>
      <c r="B153" s="21"/>
      <c r="C153" s="3" t="s">
        <v>4344</v>
      </c>
      <c r="D153" s="134">
        <f t="shared" si="4"/>
        <v>6.2380952380952381</v>
      </c>
      <c r="E153" s="6">
        <v>6</v>
      </c>
      <c r="F153" s="6">
        <v>2</v>
      </c>
      <c r="G153" s="6">
        <v>7.333333333333333</v>
      </c>
      <c r="H153" s="6">
        <v>7</v>
      </c>
      <c r="I153" s="53"/>
      <c r="J153" s="53"/>
      <c r="K153" s="53"/>
      <c r="L153" s="5">
        <v>0</v>
      </c>
      <c r="M153" s="3">
        <v>2007</v>
      </c>
      <c r="N153" s="3" t="s">
        <v>4343</v>
      </c>
      <c r="O153" s="20" t="s">
        <v>4342</v>
      </c>
      <c r="P153" s="104"/>
    </row>
    <row r="154" spans="1:16" s="52" customFormat="1">
      <c r="A154" s="3"/>
      <c r="B154" s="21"/>
      <c r="C154" s="3" t="s">
        <v>4341</v>
      </c>
      <c r="D154" s="134">
        <f t="shared" si="4"/>
        <v>6.1904761904761907</v>
      </c>
      <c r="E154" s="6">
        <v>5</v>
      </c>
      <c r="F154" s="6">
        <v>7</v>
      </c>
      <c r="G154" s="6">
        <v>6.666666666666667</v>
      </c>
      <c r="H154" s="6">
        <v>6</v>
      </c>
      <c r="I154" s="53"/>
      <c r="J154" s="53"/>
      <c r="K154" s="53"/>
      <c r="L154" s="5">
        <v>0</v>
      </c>
      <c r="M154" s="3">
        <v>2021</v>
      </c>
      <c r="N154" s="3" t="s">
        <v>4340</v>
      </c>
      <c r="O154" s="20" t="s">
        <v>4339</v>
      </c>
      <c r="P154" s="104"/>
    </row>
    <row r="155" spans="1:16" s="52" customFormat="1">
      <c r="A155" s="3"/>
      <c r="B155" s="21"/>
      <c r="C155" s="3" t="s">
        <v>4338</v>
      </c>
      <c r="D155" s="134">
        <f t="shared" si="4"/>
        <v>6.1904761904761907</v>
      </c>
      <c r="E155" s="6">
        <v>7</v>
      </c>
      <c r="F155" s="6">
        <v>5</v>
      </c>
      <c r="G155" s="6">
        <v>6.666666666666667</v>
      </c>
      <c r="H155" s="6">
        <v>6</v>
      </c>
      <c r="I155" s="53"/>
      <c r="J155" s="53"/>
      <c r="K155" s="53"/>
      <c r="L155" s="5">
        <v>0</v>
      </c>
      <c r="M155" s="3">
        <v>2017</v>
      </c>
      <c r="N155" s="3" t="s">
        <v>3811</v>
      </c>
      <c r="O155" s="20" t="s">
        <v>4337</v>
      </c>
      <c r="P155" s="104"/>
    </row>
    <row r="156" spans="1:16" s="52" customFormat="1">
      <c r="A156" s="3"/>
      <c r="B156" s="21"/>
      <c r="C156" s="3" t="s">
        <v>4336</v>
      </c>
      <c r="D156" s="134">
        <f t="shared" si="4"/>
        <v>6.1904761904761907</v>
      </c>
      <c r="E156" s="6">
        <v>4</v>
      </c>
      <c r="F156" s="6">
        <v>5</v>
      </c>
      <c r="G156" s="6">
        <v>6.666666666666667</v>
      </c>
      <c r="H156" s="6">
        <v>7</v>
      </c>
      <c r="I156" s="53"/>
      <c r="J156" s="53"/>
      <c r="K156" s="53"/>
      <c r="L156" s="5">
        <v>0</v>
      </c>
      <c r="M156" s="3">
        <v>2019</v>
      </c>
      <c r="N156" s="3" t="s">
        <v>4335</v>
      </c>
      <c r="O156" s="20" t="s">
        <v>4334</v>
      </c>
      <c r="P156" s="104"/>
    </row>
    <row r="157" spans="1:16" s="52" customFormat="1">
      <c r="A157" s="3"/>
      <c r="B157" s="21"/>
      <c r="C157" s="3" t="s">
        <v>4333</v>
      </c>
      <c r="D157" s="134">
        <f t="shared" si="4"/>
        <v>6.1428571428571432</v>
      </c>
      <c r="E157" s="6">
        <v>8</v>
      </c>
      <c r="F157" s="6">
        <v>2</v>
      </c>
      <c r="G157" s="6">
        <v>6</v>
      </c>
      <c r="H157" s="6">
        <v>7</v>
      </c>
      <c r="I157" s="53"/>
      <c r="J157" s="53"/>
      <c r="K157" s="53">
        <v>39915</v>
      </c>
      <c r="L157" s="5">
        <v>1</v>
      </c>
      <c r="M157" s="3">
        <v>2007</v>
      </c>
      <c r="N157" s="3" t="s">
        <v>4332</v>
      </c>
      <c r="O157" s="20" t="s">
        <v>4331</v>
      </c>
      <c r="P157" s="104"/>
    </row>
    <row r="158" spans="1:16" s="52" customFormat="1">
      <c r="A158" s="3"/>
      <c r="B158" s="3"/>
      <c r="C158" s="3" t="s">
        <v>4330</v>
      </c>
      <c r="D158" s="134">
        <f t="shared" si="4"/>
        <v>6.1428571428571432</v>
      </c>
      <c r="E158" s="6">
        <v>5</v>
      </c>
      <c r="F158" s="6">
        <v>3</v>
      </c>
      <c r="G158" s="6">
        <v>7</v>
      </c>
      <c r="H158" s="6">
        <v>7</v>
      </c>
      <c r="I158" s="53">
        <v>45420</v>
      </c>
      <c r="J158" s="53" t="s">
        <v>0</v>
      </c>
      <c r="K158" s="53"/>
      <c r="L158" s="5">
        <v>0</v>
      </c>
      <c r="M158" s="5">
        <v>2015</v>
      </c>
      <c r="N158" s="3" t="s">
        <v>4329</v>
      </c>
      <c r="O158" s="20" t="s">
        <v>4328</v>
      </c>
      <c r="P158" s="104"/>
    </row>
    <row r="159" spans="1:16" s="52" customFormat="1">
      <c r="A159" s="3"/>
      <c r="B159" s="21"/>
      <c r="C159" s="3" t="s">
        <v>4327</v>
      </c>
      <c r="D159" s="134">
        <f t="shared" si="4"/>
        <v>6.1428571428571432</v>
      </c>
      <c r="E159" s="6">
        <v>4</v>
      </c>
      <c r="F159" s="6">
        <v>7</v>
      </c>
      <c r="G159" s="6">
        <v>7</v>
      </c>
      <c r="H159" s="6">
        <v>6</v>
      </c>
      <c r="I159" s="53">
        <v>44567</v>
      </c>
      <c r="J159" s="53"/>
      <c r="K159" s="53"/>
      <c r="L159" s="5">
        <v>0</v>
      </c>
      <c r="M159" s="3">
        <v>2021</v>
      </c>
      <c r="N159" s="3" t="s">
        <v>3771</v>
      </c>
      <c r="O159" s="20" t="s">
        <v>4326</v>
      </c>
      <c r="P159" s="104"/>
    </row>
    <row r="160" spans="1:16" s="52" customFormat="1">
      <c r="A160" s="3"/>
      <c r="B160" s="21"/>
      <c r="C160" s="3" t="s">
        <v>4325</v>
      </c>
      <c r="D160" s="134">
        <f t="shared" si="4"/>
        <v>6.1428571428571432</v>
      </c>
      <c r="E160" s="6">
        <v>4</v>
      </c>
      <c r="F160" s="6">
        <v>7</v>
      </c>
      <c r="G160" s="6">
        <v>7</v>
      </c>
      <c r="H160" s="6">
        <v>6</v>
      </c>
      <c r="I160" s="53">
        <v>44870</v>
      </c>
      <c r="J160" s="53"/>
      <c r="K160" s="53"/>
      <c r="L160" s="5">
        <v>0</v>
      </c>
      <c r="M160" s="3">
        <v>1998</v>
      </c>
      <c r="N160" s="3" t="s">
        <v>4324</v>
      </c>
      <c r="O160" s="20" t="s">
        <v>3948</v>
      </c>
      <c r="P160" s="104"/>
    </row>
    <row r="161" spans="1:16" s="52" customFormat="1">
      <c r="A161" s="3"/>
      <c r="B161" s="21"/>
      <c r="C161" s="3" t="s">
        <v>4323</v>
      </c>
      <c r="D161" s="134">
        <f t="shared" si="4"/>
        <v>6.0952380952380949</v>
      </c>
      <c r="E161" s="6">
        <v>6</v>
      </c>
      <c r="F161" s="6">
        <v>1</v>
      </c>
      <c r="G161" s="6">
        <v>7.333333333333333</v>
      </c>
      <c r="H161" s="6">
        <v>7</v>
      </c>
      <c r="I161" s="53"/>
      <c r="J161" s="53"/>
      <c r="K161" s="53">
        <v>44650</v>
      </c>
      <c r="L161" s="5">
        <v>1</v>
      </c>
      <c r="M161" s="3">
        <v>2021</v>
      </c>
      <c r="N161" s="3" t="s">
        <v>3388</v>
      </c>
      <c r="O161" s="20" t="s">
        <v>4322</v>
      </c>
      <c r="P161" s="104"/>
    </row>
    <row r="162" spans="1:16" s="52" customFormat="1">
      <c r="A162" s="3"/>
      <c r="B162" s="21"/>
      <c r="C162" s="3" t="s">
        <v>4321</v>
      </c>
      <c r="D162" s="134">
        <f t="shared" si="4"/>
        <v>6.0952380952380949</v>
      </c>
      <c r="E162" s="6">
        <v>8</v>
      </c>
      <c r="F162" s="6">
        <v>2</v>
      </c>
      <c r="G162" s="6">
        <v>7.333333333333333</v>
      </c>
      <c r="H162" s="6">
        <v>6</v>
      </c>
      <c r="I162" s="53"/>
      <c r="J162" s="53"/>
      <c r="K162" s="53">
        <v>44497</v>
      </c>
      <c r="L162" s="5">
        <v>1</v>
      </c>
      <c r="M162" s="3">
        <v>2021</v>
      </c>
      <c r="N162" s="3" t="s">
        <v>4319</v>
      </c>
      <c r="O162" s="20" t="s">
        <v>3500</v>
      </c>
      <c r="P162" s="104"/>
    </row>
    <row r="163" spans="1:16" s="52" customFormat="1">
      <c r="A163" s="3"/>
      <c r="B163" s="21"/>
      <c r="C163" s="3" t="s">
        <v>4320</v>
      </c>
      <c r="D163" s="134">
        <f t="shared" si="4"/>
        <v>6.0952380952380949</v>
      </c>
      <c r="E163" s="6">
        <v>8</v>
      </c>
      <c r="F163" s="6">
        <v>2</v>
      </c>
      <c r="G163" s="6">
        <v>7.333333333333333</v>
      </c>
      <c r="H163" s="6">
        <v>6</v>
      </c>
      <c r="I163" s="53"/>
      <c r="J163" s="53"/>
      <c r="K163" s="53"/>
      <c r="L163" s="5">
        <v>0</v>
      </c>
      <c r="M163" s="3">
        <v>2022</v>
      </c>
      <c r="N163" s="3" t="s">
        <v>4319</v>
      </c>
      <c r="O163" s="20" t="s">
        <v>4318</v>
      </c>
      <c r="P163" s="104"/>
    </row>
    <row r="164" spans="1:16" s="52" customFormat="1">
      <c r="A164" s="3"/>
      <c r="B164" s="21"/>
      <c r="C164" s="3" t="s">
        <v>4317</v>
      </c>
      <c r="D164" s="134">
        <f t="shared" si="4"/>
        <v>6</v>
      </c>
      <c r="E164" s="6">
        <v>6</v>
      </c>
      <c r="F164" s="6">
        <v>1</v>
      </c>
      <c r="G164" s="6">
        <v>7</v>
      </c>
      <c r="H164" s="6">
        <v>7</v>
      </c>
      <c r="I164" s="53"/>
      <c r="J164" s="53"/>
      <c r="K164" s="53">
        <v>44598</v>
      </c>
      <c r="L164" s="5">
        <v>1</v>
      </c>
      <c r="M164" s="3">
        <v>2022</v>
      </c>
      <c r="N164" s="3" t="s">
        <v>3410</v>
      </c>
      <c r="O164" s="20" t="s">
        <v>3500</v>
      </c>
      <c r="P164" s="104"/>
    </row>
    <row r="165" spans="1:16" s="52" customFormat="1">
      <c r="A165" s="3"/>
      <c r="B165" s="21"/>
      <c r="C165" s="3" t="s">
        <v>4316</v>
      </c>
      <c r="D165" s="134">
        <f t="shared" si="4"/>
        <v>6</v>
      </c>
      <c r="E165" s="6">
        <v>6</v>
      </c>
      <c r="F165" s="6">
        <v>6</v>
      </c>
      <c r="G165" s="6">
        <v>6</v>
      </c>
      <c r="H165" s="6">
        <v>6</v>
      </c>
      <c r="I165" s="53">
        <v>39714</v>
      </c>
      <c r="J165" s="53"/>
      <c r="K165" s="53">
        <v>39975</v>
      </c>
      <c r="L165" s="5">
        <v>1</v>
      </c>
      <c r="M165" s="3">
        <v>2009</v>
      </c>
      <c r="N165" s="3" t="s">
        <v>3410</v>
      </c>
      <c r="O165" s="20" t="s">
        <v>3500</v>
      </c>
      <c r="P165" s="104"/>
    </row>
    <row r="166" spans="1:16" s="52" customFormat="1">
      <c r="A166" s="3"/>
      <c r="B166" s="3"/>
      <c r="C166" s="21" t="s">
        <v>4315</v>
      </c>
      <c r="D166" s="134">
        <f t="shared" si="4"/>
        <v>6</v>
      </c>
      <c r="E166" s="59">
        <v>4</v>
      </c>
      <c r="F166" s="59">
        <v>3</v>
      </c>
      <c r="G166" s="59">
        <v>7</v>
      </c>
      <c r="H166" s="59">
        <v>7</v>
      </c>
      <c r="I166" s="57">
        <v>45381</v>
      </c>
      <c r="J166" s="57"/>
      <c r="K166" s="57"/>
      <c r="L166" s="5">
        <v>0</v>
      </c>
      <c r="M166" s="21">
        <v>2023</v>
      </c>
      <c r="N166" s="3" t="s">
        <v>4174</v>
      </c>
      <c r="O166" s="25" t="s">
        <v>4173</v>
      </c>
      <c r="P166" s="104"/>
    </row>
    <row r="167" spans="1:16" s="52" customFormat="1">
      <c r="A167" s="3"/>
      <c r="B167" s="21"/>
      <c r="C167" s="3" t="s">
        <v>4314</v>
      </c>
      <c r="D167" s="134">
        <f t="shared" si="4"/>
        <v>6</v>
      </c>
      <c r="E167" s="6">
        <v>5</v>
      </c>
      <c r="F167" s="6">
        <v>2</v>
      </c>
      <c r="G167" s="6">
        <v>7</v>
      </c>
      <c r="H167" s="6">
        <v>7</v>
      </c>
      <c r="I167" s="53">
        <v>44449</v>
      </c>
      <c r="J167" s="53">
        <v>45164</v>
      </c>
      <c r="K167" s="21"/>
      <c r="L167" s="5">
        <v>0</v>
      </c>
      <c r="M167" s="3">
        <v>2021</v>
      </c>
      <c r="N167" s="3" t="s">
        <v>4313</v>
      </c>
      <c r="O167" s="20" t="s">
        <v>4312</v>
      </c>
      <c r="P167" s="104"/>
    </row>
    <row r="168" spans="1:16" s="52" customFormat="1">
      <c r="A168" s="3"/>
      <c r="B168" s="21"/>
      <c r="C168" s="3" t="s">
        <v>4311</v>
      </c>
      <c r="D168" s="134">
        <f t="shared" si="4"/>
        <v>6</v>
      </c>
      <c r="E168" s="6">
        <v>4</v>
      </c>
      <c r="F168" s="6">
        <v>3</v>
      </c>
      <c r="G168" s="6">
        <v>7</v>
      </c>
      <c r="H168" s="6">
        <v>7</v>
      </c>
      <c r="I168" s="53">
        <v>44823</v>
      </c>
      <c r="J168" s="53"/>
      <c r="K168" s="53"/>
      <c r="L168" s="5">
        <v>0</v>
      </c>
      <c r="M168" s="3">
        <v>2022</v>
      </c>
      <c r="N168" s="3" t="s">
        <v>4310</v>
      </c>
      <c r="O168" s="20" t="s">
        <v>4309</v>
      </c>
      <c r="P168" s="104"/>
    </row>
    <row r="169" spans="1:16" s="52" customFormat="1">
      <c r="A169" s="3"/>
      <c r="B169" s="21"/>
      <c r="C169" s="3" t="s">
        <v>4308</v>
      </c>
      <c r="D169" s="134">
        <f t="shared" si="4"/>
        <v>6</v>
      </c>
      <c r="E169" s="6">
        <v>6</v>
      </c>
      <c r="F169" s="6">
        <v>6</v>
      </c>
      <c r="G169" s="6">
        <v>6</v>
      </c>
      <c r="H169" s="6">
        <v>6</v>
      </c>
      <c r="I169" s="53">
        <v>300655</v>
      </c>
      <c r="J169" s="53"/>
      <c r="K169" s="53"/>
      <c r="L169" s="5">
        <v>0</v>
      </c>
      <c r="M169" s="3">
        <v>2019</v>
      </c>
      <c r="N169" s="3" t="s">
        <v>4307</v>
      </c>
      <c r="O169" s="20" t="s">
        <v>4306</v>
      </c>
      <c r="P169" s="104"/>
    </row>
    <row r="170" spans="1:16" s="52" customFormat="1">
      <c r="A170" s="3"/>
      <c r="B170" s="21"/>
      <c r="C170" s="3" t="s">
        <v>4305</v>
      </c>
      <c r="D170" s="134">
        <f t="shared" si="4"/>
        <v>6</v>
      </c>
      <c r="E170" s="6">
        <v>6</v>
      </c>
      <c r="F170" s="6">
        <v>6</v>
      </c>
      <c r="G170" s="6">
        <v>6</v>
      </c>
      <c r="H170" s="6">
        <v>6</v>
      </c>
      <c r="I170" s="53">
        <v>44450</v>
      </c>
      <c r="J170" s="53"/>
      <c r="K170" s="53"/>
      <c r="L170" s="5">
        <v>0</v>
      </c>
      <c r="M170" s="3">
        <v>2015</v>
      </c>
      <c r="N170" s="3" t="s">
        <v>3841</v>
      </c>
      <c r="O170" s="20" t="s">
        <v>3521</v>
      </c>
      <c r="P170" s="104"/>
    </row>
    <row r="171" spans="1:16" s="52" customFormat="1">
      <c r="A171" s="3"/>
      <c r="B171" s="21"/>
      <c r="C171" s="3" t="s">
        <v>4304</v>
      </c>
      <c r="D171" s="134">
        <f t="shared" si="4"/>
        <v>6</v>
      </c>
      <c r="E171" s="6">
        <v>6</v>
      </c>
      <c r="F171" s="6">
        <v>4</v>
      </c>
      <c r="G171" s="6">
        <v>7</v>
      </c>
      <c r="H171" s="6">
        <v>6</v>
      </c>
      <c r="I171" s="53">
        <v>44979</v>
      </c>
      <c r="J171" s="53"/>
      <c r="K171" s="53"/>
      <c r="L171" s="5">
        <v>0</v>
      </c>
      <c r="M171" s="3">
        <v>2021</v>
      </c>
      <c r="N171" s="3" t="s">
        <v>4303</v>
      </c>
      <c r="O171" s="20" t="s">
        <v>3948</v>
      </c>
      <c r="P171" s="104"/>
    </row>
    <row r="172" spans="1:16" s="52" customFormat="1">
      <c r="A172" s="3"/>
      <c r="B172" s="21"/>
      <c r="C172" s="3" t="s">
        <v>4302</v>
      </c>
      <c r="D172" s="134">
        <f t="shared" si="4"/>
        <v>6</v>
      </c>
      <c r="E172" s="6">
        <v>4</v>
      </c>
      <c r="F172" s="6">
        <v>5</v>
      </c>
      <c r="G172" s="6">
        <v>6</v>
      </c>
      <c r="H172" s="6">
        <v>7</v>
      </c>
      <c r="I172" s="53">
        <v>44668</v>
      </c>
      <c r="J172" s="53"/>
      <c r="K172" s="53"/>
      <c r="L172" s="5">
        <v>0</v>
      </c>
      <c r="M172" s="3">
        <v>2010</v>
      </c>
      <c r="N172" s="3" t="s">
        <v>4301</v>
      </c>
      <c r="O172" s="20" t="s">
        <v>4300</v>
      </c>
      <c r="P172" s="104"/>
    </row>
    <row r="173" spans="1:16" s="52" customFormat="1">
      <c r="A173" s="3"/>
      <c r="B173" s="21"/>
      <c r="C173" s="3" t="s">
        <v>4299</v>
      </c>
      <c r="D173" s="134">
        <f t="shared" si="4"/>
        <v>5.9761904761904763</v>
      </c>
      <c r="E173" s="6">
        <v>4</v>
      </c>
      <c r="F173" s="6">
        <v>8</v>
      </c>
      <c r="G173" s="6">
        <v>6.666666666666667</v>
      </c>
      <c r="H173" s="6">
        <v>5.5</v>
      </c>
      <c r="I173" s="53"/>
      <c r="J173" s="53"/>
      <c r="K173" s="53"/>
      <c r="L173" s="5">
        <v>0</v>
      </c>
      <c r="M173" s="3">
        <v>2015</v>
      </c>
      <c r="N173" s="3" t="s">
        <v>3841</v>
      </c>
      <c r="O173" s="20" t="s">
        <v>4298</v>
      </c>
      <c r="P173" s="104"/>
    </row>
    <row r="174" spans="1:16" s="52" customFormat="1">
      <c r="A174" s="3"/>
      <c r="B174" s="21"/>
      <c r="C174" s="3" t="s">
        <v>4297</v>
      </c>
      <c r="D174" s="134">
        <f t="shared" si="4"/>
        <v>5.9761904761904763</v>
      </c>
      <c r="E174" s="6">
        <v>6</v>
      </c>
      <c r="F174" s="6">
        <v>6</v>
      </c>
      <c r="G174" s="6">
        <v>6.666666666666667</v>
      </c>
      <c r="H174" s="6">
        <v>5.5</v>
      </c>
      <c r="I174" s="53"/>
      <c r="J174" s="53"/>
      <c r="K174" s="53"/>
      <c r="L174" s="5">
        <v>0</v>
      </c>
      <c r="M174" s="3">
        <v>2016</v>
      </c>
      <c r="N174" s="3" t="s">
        <v>3472</v>
      </c>
      <c r="O174" s="20" t="s">
        <v>4202</v>
      </c>
      <c r="P174" s="104"/>
    </row>
    <row r="175" spans="1:16" s="52" customFormat="1">
      <c r="A175" s="3"/>
      <c r="B175" s="3"/>
      <c r="C175" s="3" t="s">
        <v>4296</v>
      </c>
      <c r="D175" s="134">
        <f t="shared" si="4"/>
        <v>5.9285714285714288</v>
      </c>
      <c r="E175" s="6">
        <v>5</v>
      </c>
      <c r="F175" s="6">
        <v>5</v>
      </c>
      <c r="G175" s="6">
        <v>6</v>
      </c>
      <c r="H175" s="6">
        <v>6.5</v>
      </c>
      <c r="I175" s="53">
        <v>45419</v>
      </c>
      <c r="J175" s="53" t="s">
        <v>0</v>
      </c>
      <c r="K175" s="53"/>
      <c r="L175" s="5">
        <v>0</v>
      </c>
      <c r="M175" s="5">
        <v>2017</v>
      </c>
      <c r="N175" s="3" t="s">
        <v>4295</v>
      </c>
      <c r="O175" s="20" t="s">
        <v>4294</v>
      </c>
      <c r="P175" s="104"/>
    </row>
    <row r="176" spans="1:16" s="52" customFormat="1">
      <c r="A176" s="3"/>
      <c r="B176" s="21"/>
      <c r="C176" s="3" t="s">
        <v>4293</v>
      </c>
      <c r="D176" s="134">
        <f t="shared" si="4"/>
        <v>5.9285714285714288</v>
      </c>
      <c r="E176" s="6">
        <v>4</v>
      </c>
      <c r="F176" s="6">
        <v>9</v>
      </c>
      <c r="G176" s="6">
        <v>6</v>
      </c>
      <c r="H176" s="6">
        <v>5.5</v>
      </c>
      <c r="I176" s="53"/>
      <c r="J176" s="53"/>
      <c r="K176" s="53"/>
      <c r="L176" s="5">
        <v>0</v>
      </c>
      <c r="M176" s="3">
        <v>2016</v>
      </c>
      <c r="N176" s="3" t="s">
        <v>4292</v>
      </c>
      <c r="O176" s="20" t="s">
        <v>4291</v>
      </c>
      <c r="P176" s="104"/>
    </row>
    <row r="177" spans="1:16" s="52" customFormat="1">
      <c r="A177" s="3"/>
      <c r="B177" s="21"/>
      <c r="C177" s="3" t="s">
        <v>4290</v>
      </c>
      <c r="D177" s="134">
        <f t="shared" si="4"/>
        <v>5.8809523809523805</v>
      </c>
      <c r="E177" s="6">
        <v>7</v>
      </c>
      <c r="F177" s="6">
        <v>8</v>
      </c>
      <c r="G177" s="6">
        <v>6.333333333333333</v>
      </c>
      <c r="H177" s="6">
        <v>4.5</v>
      </c>
      <c r="I177" s="53"/>
      <c r="J177" s="53"/>
      <c r="K177" s="53"/>
      <c r="L177" s="5">
        <v>0</v>
      </c>
      <c r="M177" s="3">
        <v>2021</v>
      </c>
      <c r="N177" s="3" t="s">
        <v>4289</v>
      </c>
      <c r="O177" s="20" t="s">
        <v>4288</v>
      </c>
      <c r="P177" s="104"/>
    </row>
    <row r="178" spans="1:16" s="52" customFormat="1">
      <c r="A178" s="3"/>
      <c r="B178" s="21"/>
      <c r="C178" s="3" t="s">
        <v>4287</v>
      </c>
      <c r="D178" s="134">
        <f t="shared" si="4"/>
        <v>5.8571428571428568</v>
      </c>
      <c r="E178" s="6">
        <v>4</v>
      </c>
      <c r="F178" s="6">
        <v>5</v>
      </c>
      <c r="G178" s="6">
        <v>7</v>
      </c>
      <c r="H178" s="6">
        <v>6</v>
      </c>
      <c r="I178" s="53">
        <v>44917</v>
      </c>
      <c r="J178" s="53"/>
      <c r="K178" s="53"/>
      <c r="L178" s="5">
        <v>0</v>
      </c>
      <c r="M178" s="3">
        <v>2019</v>
      </c>
      <c r="N178" s="3" t="s">
        <v>4286</v>
      </c>
      <c r="O178" s="20" t="s">
        <v>4285</v>
      </c>
      <c r="P178" s="104"/>
    </row>
    <row r="179" spans="1:16" s="52" customFormat="1">
      <c r="A179" s="3"/>
      <c r="B179" s="21"/>
      <c r="C179" s="3" t="s">
        <v>4284</v>
      </c>
      <c r="D179" s="134">
        <f t="shared" si="4"/>
        <v>5.8571428571428568</v>
      </c>
      <c r="E179" s="6">
        <v>5</v>
      </c>
      <c r="F179" s="6">
        <v>4</v>
      </c>
      <c r="G179" s="6">
        <v>7</v>
      </c>
      <c r="H179" s="6">
        <v>6</v>
      </c>
      <c r="I179" s="53">
        <v>44921</v>
      </c>
      <c r="J179" s="53"/>
      <c r="K179" s="53"/>
      <c r="L179" s="5">
        <v>0</v>
      </c>
      <c r="M179" s="3">
        <v>2018</v>
      </c>
      <c r="N179" s="3" t="s">
        <v>3635</v>
      </c>
      <c r="O179" s="20" t="s">
        <v>4283</v>
      </c>
      <c r="P179" s="104"/>
    </row>
    <row r="180" spans="1:16" s="52" customFormat="1">
      <c r="A180" s="3"/>
      <c r="B180" s="21"/>
      <c r="C180" s="3" t="s">
        <v>4282</v>
      </c>
      <c r="D180" s="134">
        <f t="shared" si="4"/>
        <v>5.8571428571428568</v>
      </c>
      <c r="E180" s="6">
        <v>6</v>
      </c>
      <c r="F180" s="6">
        <v>3</v>
      </c>
      <c r="G180" s="6">
        <v>7</v>
      </c>
      <c r="H180" s="6">
        <v>6</v>
      </c>
      <c r="I180" s="53">
        <v>44445</v>
      </c>
      <c r="J180" s="53"/>
      <c r="K180" s="53"/>
      <c r="L180" s="5">
        <v>0</v>
      </c>
      <c r="M180" s="3">
        <v>2017</v>
      </c>
      <c r="N180" s="3" t="s">
        <v>4000</v>
      </c>
      <c r="O180" s="20" t="s">
        <v>3948</v>
      </c>
      <c r="P180" s="104"/>
    </row>
    <row r="181" spans="1:16" s="52" customFormat="1">
      <c r="A181" s="3"/>
      <c r="B181" s="21"/>
      <c r="C181" s="3" t="s">
        <v>4281</v>
      </c>
      <c r="D181" s="134">
        <f t="shared" si="4"/>
        <v>5.8571428571428568</v>
      </c>
      <c r="E181" s="6">
        <v>6</v>
      </c>
      <c r="F181" s="6">
        <v>5</v>
      </c>
      <c r="G181" s="6">
        <v>6</v>
      </c>
      <c r="H181" s="6">
        <v>6</v>
      </c>
      <c r="I181" s="53">
        <v>44834</v>
      </c>
      <c r="J181" s="53"/>
      <c r="K181" s="53"/>
      <c r="L181" s="5">
        <v>0</v>
      </c>
      <c r="M181" s="3">
        <v>2014</v>
      </c>
      <c r="N181" s="3" t="s">
        <v>3897</v>
      </c>
      <c r="O181" s="20" t="s">
        <v>3683</v>
      </c>
      <c r="P181" s="104"/>
    </row>
    <row r="182" spans="1:16" s="52" customFormat="1">
      <c r="A182" s="3"/>
      <c r="B182" s="21"/>
      <c r="C182" s="3" t="s">
        <v>4280</v>
      </c>
      <c r="D182" s="134">
        <f t="shared" si="4"/>
        <v>5.8571428571428568</v>
      </c>
      <c r="E182" s="6">
        <v>6</v>
      </c>
      <c r="F182" s="6">
        <v>5</v>
      </c>
      <c r="G182" s="6">
        <v>6</v>
      </c>
      <c r="H182" s="6">
        <v>6</v>
      </c>
      <c r="I182" s="53"/>
      <c r="J182" s="53"/>
      <c r="K182" s="53"/>
      <c r="L182" s="5">
        <v>0</v>
      </c>
      <c r="M182" s="3">
        <v>2021</v>
      </c>
      <c r="N182" s="3" t="s">
        <v>3551</v>
      </c>
      <c r="O182" s="20" t="s">
        <v>4279</v>
      </c>
      <c r="P182" s="104"/>
    </row>
    <row r="183" spans="1:16" s="52" customFormat="1">
      <c r="A183" s="3"/>
      <c r="B183" s="21"/>
      <c r="C183" s="3" t="s">
        <v>4278</v>
      </c>
      <c r="D183" s="134">
        <f t="shared" si="4"/>
        <v>5.8571428571428568</v>
      </c>
      <c r="E183" s="6">
        <v>5</v>
      </c>
      <c r="F183" s="6">
        <v>6</v>
      </c>
      <c r="G183" s="6">
        <v>6</v>
      </c>
      <c r="H183" s="6">
        <v>6</v>
      </c>
      <c r="I183" s="53"/>
      <c r="J183" s="53"/>
      <c r="K183" s="53"/>
      <c r="L183" s="5">
        <v>0</v>
      </c>
      <c r="M183" s="5">
        <v>2017</v>
      </c>
      <c r="N183" s="3" t="s">
        <v>4277</v>
      </c>
      <c r="O183" s="20" t="s">
        <v>4276</v>
      </c>
      <c r="P183" s="104"/>
    </row>
    <row r="184" spans="1:16" s="52" customFormat="1">
      <c r="A184" s="3"/>
      <c r="B184" s="21"/>
      <c r="C184" s="3" t="s">
        <v>4275</v>
      </c>
      <c r="D184" s="134">
        <f t="shared" si="4"/>
        <v>5.8571428571428568</v>
      </c>
      <c r="E184" s="6">
        <v>2</v>
      </c>
      <c r="F184" s="6">
        <v>4</v>
      </c>
      <c r="G184" s="6">
        <v>7</v>
      </c>
      <c r="H184" s="6">
        <v>7</v>
      </c>
      <c r="I184" s="53">
        <v>44641</v>
      </c>
      <c r="J184" s="53"/>
      <c r="K184" s="53"/>
      <c r="L184" s="5">
        <v>0</v>
      </c>
      <c r="M184" s="3">
        <v>2017</v>
      </c>
      <c r="N184" s="3" t="s">
        <v>3826</v>
      </c>
      <c r="O184" s="20" t="s">
        <v>4274</v>
      </c>
      <c r="P184" s="104"/>
    </row>
    <row r="185" spans="1:16" s="52" customFormat="1">
      <c r="A185" s="3"/>
      <c r="B185" s="21"/>
      <c r="C185" s="3" t="s">
        <v>4273</v>
      </c>
      <c r="D185" s="134">
        <f t="shared" si="4"/>
        <v>5.8571428571428568</v>
      </c>
      <c r="E185" s="6">
        <v>4</v>
      </c>
      <c r="F185" s="6">
        <v>2</v>
      </c>
      <c r="G185" s="6">
        <v>7</v>
      </c>
      <c r="H185" s="6">
        <v>7</v>
      </c>
      <c r="I185" s="53">
        <v>44715</v>
      </c>
      <c r="J185" s="53"/>
      <c r="K185" s="53"/>
      <c r="L185" s="5">
        <v>0</v>
      </c>
      <c r="M185" s="3">
        <v>2017</v>
      </c>
      <c r="N185" s="3" t="s">
        <v>4272</v>
      </c>
      <c r="O185" s="20" t="s">
        <v>4271</v>
      </c>
      <c r="P185" s="104"/>
    </row>
    <row r="186" spans="1:16" s="52" customFormat="1">
      <c r="A186" s="3"/>
      <c r="B186" s="21"/>
      <c r="C186" s="3" t="s">
        <v>4270</v>
      </c>
      <c r="D186" s="134">
        <f t="shared" si="4"/>
        <v>5.8571428571428568</v>
      </c>
      <c r="E186" s="6">
        <v>4</v>
      </c>
      <c r="F186" s="6">
        <v>4</v>
      </c>
      <c r="G186" s="6">
        <v>6</v>
      </c>
      <c r="H186" s="6">
        <v>7</v>
      </c>
      <c r="I186" s="53">
        <v>44717</v>
      </c>
      <c r="J186" s="53"/>
      <c r="K186" s="53"/>
      <c r="L186" s="5">
        <v>0</v>
      </c>
      <c r="M186" s="3">
        <v>2016</v>
      </c>
      <c r="N186" s="3" t="s">
        <v>4269</v>
      </c>
      <c r="O186" s="20" t="s">
        <v>4268</v>
      </c>
      <c r="P186" s="104"/>
    </row>
    <row r="187" spans="1:16" s="52" customFormat="1">
      <c r="A187" s="3"/>
      <c r="B187" s="21"/>
      <c r="C187" s="3" t="s">
        <v>4267</v>
      </c>
      <c r="D187" s="134">
        <f t="shared" si="4"/>
        <v>5.8333333333333339</v>
      </c>
      <c r="E187" s="6">
        <v>5</v>
      </c>
      <c r="F187" s="6">
        <v>3</v>
      </c>
      <c r="G187" s="6">
        <v>6.666666666666667</v>
      </c>
      <c r="H187" s="6">
        <v>6.5</v>
      </c>
      <c r="I187" s="53"/>
      <c r="J187" s="53"/>
      <c r="K187" s="53"/>
      <c r="L187" s="5">
        <v>0</v>
      </c>
      <c r="M187" s="3">
        <v>2020</v>
      </c>
      <c r="N187" s="3" t="s">
        <v>3551</v>
      </c>
      <c r="O187" s="20" t="s">
        <v>4266</v>
      </c>
      <c r="P187" s="104"/>
    </row>
    <row r="188" spans="1:16" s="52" customFormat="1">
      <c r="A188" s="3"/>
      <c r="B188" s="21"/>
      <c r="C188" s="3" t="s">
        <v>4265</v>
      </c>
      <c r="D188" s="134">
        <f t="shared" si="4"/>
        <v>5.8095238095238093</v>
      </c>
      <c r="E188" s="6">
        <v>6</v>
      </c>
      <c r="F188" s="6">
        <v>4</v>
      </c>
      <c r="G188" s="6">
        <v>6.333333333333333</v>
      </c>
      <c r="H188" s="6">
        <v>6</v>
      </c>
      <c r="I188" s="53"/>
      <c r="J188" s="53"/>
      <c r="K188" s="53"/>
      <c r="L188" s="5">
        <v>0</v>
      </c>
      <c r="M188" s="5">
        <v>2020</v>
      </c>
      <c r="N188" s="3" t="s">
        <v>3693</v>
      </c>
      <c r="O188" s="20" t="s">
        <v>4264</v>
      </c>
      <c r="P188" s="104"/>
    </row>
    <row r="189" spans="1:16" s="52" customFormat="1">
      <c r="A189" s="3"/>
      <c r="B189" s="21"/>
      <c r="C189" s="3" t="s">
        <v>4263</v>
      </c>
      <c r="D189" s="134">
        <f t="shared" si="4"/>
        <v>5.7142857142857144</v>
      </c>
      <c r="E189" s="6">
        <v>9</v>
      </c>
      <c r="F189" s="6">
        <v>8</v>
      </c>
      <c r="G189" s="6">
        <v>4</v>
      </c>
      <c r="H189" s="6">
        <v>5</v>
      </c>
      <c r="I189" s="53"/>
      <c r="J189" s="53"/>
      <c r="K189" s="53">
        <v>44416</v>
      </c>
      <c r="L189" s="5">
        <v>1</v>
      </c>
      <c r="M189" s="3">
        <v>2016</v>
      </c>
      <c r="N189" s="3" t="s">
        <v>3410</v>
      </c>
      <c r="O189" s="25" t="s">
        <v>4061</v>
      </c>
      <c r="P189" s="104"/>
    </row>
    <row r="190" spans="1:16" s="52" customFormat="1">
      <c r="A190" s="3"/>
      <c r="B190" s="21"/>
      <c r="C190" s="3" t="s">
        <v>4262</v>
      </c>
      <c r="D190" s="134">
        <f t="shared" si="4"/>
        <v>5.7142857142857144</v>
      </c>
      <c r="E190" s="6">
        <v>7</v>
      </c>
      <c r="F190" s="6">
        <v>7</v>
      </c>
      <c r="G190" s="6">
        <v>4</v>
      </c>
      <c r="H190" s="6">
        <v>6</v>
      </c>
      <c r="I190" s="53"/>
      <c r="J190" s="53"/>
      <c r="K190" s="53">
        <v>44314</v>
      </c>
      <c r="L190" s="5">
        <v>1</v>
      </c>
      <c r="M190" s="3">
        <v>2017</v>
      </c>
      <c r="N190" s="3" t="s">
        <v>4261</v>
      </c>
      <c r="O190" s="20" t="s">
        <v>4260</v>
      </c>
      <c r="P190" s="104"/>
    </row>
    <row r="191" spans="1:16" s="52" customFormat="1">
      <c r="A191" s="3"/>
      <c r="B191" s="21"/>
      <c r="C191" s="21" t="s">
        <v>4259</v>
      </c>
      <c r="D191" s="134">
        <f t="shared" si="4"/>
        <v>5.7142857142857144</v>
      </c>
      <c r="E191" s="59">
        <v>7</v>
      </c>
      <c r="F191" s="59">
        <v>8</v>
      </c>
      <c r="G191" s="59">
        <v>5</v>
      </c>
      <c r="H191" s="59">
        <v>5</v>
      </c>
      <c r="I191" s="57">
        <v>44305</v>
      </c>
      <c r="J191" s="57"/>
      <c r="K191" s="57"/>
      <c r="L191" s="5">
        <v>0</v>
      </c>
      <c r="M191" s="21">
        <v>2019</v>
      </c>
      <c r="N191" s="3" t="s">
        <v>4258</v>
      </c>
      <c r="O191" s="20" t="s">
        <v>3483</v>
      </c>
      <c r="P191" s="104"/>
    </row>
    <row r="192" spans="1:16" s="52" customFormat="1">
      <c r="A192" s="3"/>
      <c r="B192" s="21"/>
      <c r="C192" s="3" t="s">
        <v>4257</v>
      </c>
      <c r="D192" s="134">
        <f t="shared" si="4"/>
        <v>5.7142857142857144</v>
      </c>
      <c r="E192" s="6">
        <v>6</v>
      </c>
      <c r="F192" s="6">
        <v>0</v>
      </c>
      <c r="G192" s="6">
        <v>8</v>
      </c>
      <c r="H192" s="6">
        <v>6</v>
      </c>
      <c r="I192" s="53">
        <v>44736</v>
      </c>
      <c r="J192" s="53"/>
      <c r="K192" s="53"/>
      <c r="L192" s="5">
        <v>0</v>
      </c>
      <c r="M192" s="3">
        <v>2012</v>
      </c>
      <c r="N192" s="3" t="s">
        <v>4256</v>
      </c>
      <c r="O192" s="20" t="s">
        <v>4255</v>
      </c>
      <c r="P192" s="104"/>
    </row>
    <row r="193" spans="1:16" s="52" customFormat="1">
      <c r="A193" s="3"/>
      <c r="B193" s="21"/>
      <c r="C193" s="21" t="s">
        <v>4254</v>
      </c>
      <c r="D193" s="134">
        <f t="shared" si="4"/>
        <v>5.7142857142857144</v>
      </c>
      <c r="E193" s="59">
        <v>5</v>
      </c>
      <c r="F193" s="59">
        <v>5</v>
      </c>
      <c r="G193" s="59">
        <v>6</v>
      </c>
      <c r="H193" s="59">
        <v>6</v>
      </c>
      <c r="I193" s="57">
        <v>44744</v>
      </c>
      <c r="J193" s="57"/>
      <c r="K193" s="57"/>
      <c r="L193" s="5">
        <v>0</v>
      </c>
      <c r="M193" s="21">
        <v>2015</v>
      </c>
      <c r="N193" s="3" t="s">
        <v>4253</v>
      </c>
      <c r="O193" s="20" t="s">
        <v>4252</v>
      </c>
      <c r="P193" s="104"/>
    </row>
    <row r="194" spans="1:16" s="52" customFormat="1">
      <c r="A194" s="3"/>
      <c r="B194" s="21"/>
      <c r="C194" s="3" t="s">
        <v>4251</v>
      </c>
      <c r="D194" s="134">
        <f t="shared" si="4"/>
        <v>5.7142857142857144</v>
      </c>
      <c r="E194" s="6">
        <v>4</v>
      </c>
      <c r="F194" s="6">
        <v>6</v>
      </c>
      <c r="G194" s="6">
        <v>6</v>
      </c>
      <c r="H194" s="6">
        <v>6</v>
      </c>
      <c r="I194" s="53">
        <v>44126</v>
      </c>
      <c r="J194" s="53"/>
      <c r="K194" s="53"/>
      <c r="L194" s="5">
        <v>0</v>
      </c>
      <c r="M194" s="3">
        <v>2018</v>
      </c>
      <c r="N194" s="3" t="s">
        <v>4250</v>
      </c>
      <c r="O194" s="20" t="s">
        <v>4249</v>
      </c>
      <c r="P194" s="104"/>
    </row>
    <row r="195" spans="1:16" s="52" customFormat="1">
      <c r="A195" s="3"/>
      <c r="B195" s="21"/>
      <c r="C195" s="3" t="s">
        <v>4248</v>
      </c>
      <c r="D195" s="134">
        <f t="shared" si="4"/>
        <v>5.7142857142857144</v>
      </c>
      <c r="E195" s="6">
        <v>5</v>
      </c>
      <c r="F195" s="6">
        <v>5</v>
      </c>
      <c r="G195" s="6">
        <v>6</v>
      </c>
      <c r="H195" s="6">
        <v>6</v>
      </c>
      <c r="I195" s="53">
        <v>44443</v>
      </c>
      <c r="J195" s="53"/>
      <c r="K195" s="53"/>
      <c r="L195" s="5">
        <v>0</v>
      </c>
      <c r="M195" s="3">
        <v>2017</v>
      </c>
      <c r="N195" s="3" t="s">
        <v>4247</v>
      </c>
      <c r="O195" s="20" t="s">
        <v>3580</v>
      </c>
      <c r="P195" s="104"/>
    </row>
    <row r="196" spans="1:16" s="52" customFormat="1">
      <c r="A196" s="3"/>
      <c r="B196" s="21"/>
      <c r="C196" s="3" t="s">
        <v>4246</v>
      </c>
      <c r="D196" s="134">
        <f t="shared" si="4"/>
        <v>5.7142857142857144</v>
      </c>
      <c r="E196" s="6">
        <v>3</v>
      </c>
      <c r="F196" s="6">
        <v>7</v>
      </c>
      <c r="G196" s="6">
        <v>6</v>
      </c>
      <c r="H196" s="6">
        <v>6</v>
      </c>
      <c r="I196" s="53">
        <v>44961</v>
      </c>
      <c r="J196" s="53"/>
      <c r="K196" s="53"/>
      <c r="L196" s="5">
        <v>0</v>
      </c>
      <c r="M196" s="3">
        <v>2018</v>
      </c>
      <c r="N196" s="18" t="s">
        <v>3768</v>
      </c>
      <c r="O196" s="20" t="s">
        <v>4245</v>
      </c>
      <c r="P196" s="104"/>
    </row>
    <row r="197" spans="1:16" s="52" customFormat="1">
      <c r="A197" s="3"/>
      <c r="B197" s="21"/>
      <c r="C197" s="3" t="s">
        <v>4244</v>
      </c>
      <c r="D197" s="134">
        <f t="shared" si="4"/>
        <v>5.6666666666666661</v>
      </c>
      <c r="E197" s="6">
        <v>4</v>
      </c>
      <c r="F197" s="6">
        <v>3</v>
      </c>
      <c r="G197" s="6">
        <v>7.333333333333333</v>
      </c>
      <c r="H197" s="6">
        <v>6</v>
      </c>
      <c r="I197" s="53">
        <v>44593</v>
      </c>
      <c r="J197" s="53"/>
      <c r="K197" s="53"/>
      <c r="L197" s="5">
        <v>0</v>
      </c>
      <c r="M197" s="3">
        <v>2008</v>
      </c>
      <c r="N197" s="3" t="s">
        <v>3850</v>
      </c>
      <c r="O197" s="20" t="s">
        <v>4243</v>
      </c>
      <c r="P197" s="104"/>
    </row>
    <row r="198" spans="1:16" s="52" customFormat="1">
      <c r="A198" s="3"/>
      <c r="B198" s="21"/>
      <c r="C198" s="3" t="s">
        <v>4242</v>
      </c>
      <c r="D198" s="134">
        <f t="shared" si="4"/>
        <v>5.6428571428571432</v>
      </c>
      <c r="E198" s="6">
        <v>6</v>
      </c>
      <c r="F198" s="6">
        <v>4</v>
      </c>
      <c r="G198" s="6">
        <v>8</v>
      </c>
      <c r="H198" s="6">
        <v>4.5</v>
      </c>
      <c r="I198" s="53"/>
      <c r="J198" s="53"/>
      <c r="K198" s="53">
        <v>44570</v>
      </c>
      <c r="L198" s="5">
        <v>1</v>
      </c>
      <c r="M198" s="3">
        <v>2020</v>
      </c>
      <c r="N198" s="3" t="s">
        <v>4241</v>
      </c>
      <c r="O198" s="25" t="s">
        <v>4240</v>
      </c>
      <c r="P198" s="104"/>
    </row>
    <row r="199" spans="1:16" s="52" customFormat="1">
      <c r="A199" s="3"/>
      <c r="B199" s="21"/>
      <c r="C199" s="3" t="s">
        <v>4239</v>
      </c>
      <c r="D199" s="134">
        <f t="shared" ref="D199:D262" si="5">(E199+F199+G199*2+H199*3)/7</f>
        <v>5.5952380952380949</v>
      </c>
      <c r="E199" s="6">
        <v>6</v>
      </c>
      <c r="F199" s="6">
        <v>4</v>
      </c>
      <c r="G199" s="6">
        <v>6.333333333333333</v>
      </c>
      <c r="H199" s="6">
        <v>5.5</v>
      </c>
      <c r="I199" s="53"/>
      <c r="J199" s="53"/>
      <c r="K199" s="53"/>
      <c r="L199" s="5">
        <v>0</v>
      </c>
      <c r="M199" s="3">
        <v>2020</v>
      </c>
      <c r="N199" s="3" t="s">
        <v>3388</v>
      </c>
      <c r="O199" s="20" t="s">
        <v>4238</v>
      </c>
      <c r="P199" s="104"/>
    </row>
    <row r="200" spans="1:16" s="52" customFormat="1">
      <c r="A200" s="3"/>
      <c r="B200" s="21"/>
      <c r="C200" s="3" t="s">
        <v>4237</v>
      </c>
      <c r="D200" s="134">
        <f t="shared" si="5"/>
        <v>5.5714285714285712</v>
      </c>
      <c r="E200" s="6">
        <v>6</v>
      </c>
      <c r="F200" s="6">
        <v>3</v>
      </c>
      <c r="G200" s="6">
        <v>6</v>
      </c>
      <c r="H200" s="6">
        <v>6</v>
      </c>
      <c r="I200" s="53">
        <v>45354</v>
      </c>
      <c r="J200" s="53">
        <v>45354</v>
      </c>
      <c r="K200" s="53" t="s">
        <v>0</v>
      </c>
      <c r="L200" s="5">
        <v>0</v>
      </c>
      <c r="M200" s="3">
        <v>2022</v>
      </c>
      <c r="N200" s="3" t="s">
        <v>4236</v>
      </c>
      <c r="O200" s="20" t="s">
        <v>4235</v>
      </c>
      <c r="P200" s="104" t="s">
        <v>4234</v>
      </c>
    </row>
    <row r="201" spans="1:16" s="52" customFormat="1">
      <c r="A201" s="3"/>
      <c r="B201" s="3"/>
      <c r="C201" s="21" t="s">
        <v>4233</v>
      </c>
      <c r="D201" s="134">
        <f t="shared" si="5"/>
        <v>5.5714285714285712</v>
      </c>
      <c r="E201" s="59">
        <v>4</v>
      </c>
      <c r="F201" s="59">
        <v>5</v>
      </c>
      <c r="G201" s="59">
        <v>6</v>
      </c>
      <c r="H201" s="59">
        <v>6</v>
      </c>
      <c r="I201" s="57">
        <v>45394</v>
      </c>
      <c r="J201" s="57"/>
      <c r="K201" s="57"/>
      <c r="L201" s="5">
        <v>0</v>
      </c>
      <c r="M201" s="21">
        <v>2012</v>
      </c>
      <c r="N201" s="3" t="s">
        <v>4219</v>
      </c>
      <c r="O201" s="25" t="s">
        <v>4232</v>
      </c>
      <c r="P201" s="104"/>
    </row>
    <row r="202" spans="1:16" s="52" customFormat="1">
      <c r="A202" s="3"/>
      <c r="B202" s="21"/>
      <c r="C202" s="3" t="s">
        <v>4231</v>
      </c>
      <c r="D202" s="134">
        <f t="shared" si="5"/>
        <v>5.5714285714285712</v>
      </c>
      <c r="E202" s="6">
        <v>4</v>
      </c>
      <c r="F202" s="6">
        <v>3</v>
      </c>
      <c r="G202" s="6">
        <v>7</v>
      </c>
      <c r="H202" s="6">
        <v>6</v>
      </c>
      <c r="I202" s="53">
        <v>45334</v>
      </c>
      <c r="J202" s="53">
        <v>45334</v>
      </c>
      <c r="K202" s="53" t="s">
        <v>0</v>
      </c>
      <c r="L202" s="5">
        <v>0</v>
      </c>
      <c r="M202" s="3">
        <v>1982</v>
      </c>
      <c r="N202" s="3" t="s">
        <v>3713</v>
      </c>
      <c r="O202" s="20" t="s">
        <v>4230</v>
      </c>
      <c r="P202" s="104"/>
    </row>
    <row r="203" spans="1:16" s="52" customFormat="1">
      <c r="A203" s="3"/>
      <c r="B203" s="21"/>
      <c r="C203" s="3" t="s">
        <v>4227</v>
      </c>
      <c r="D203" s="134">
        <f t="shared" si="5"/>
        <v>5.5714285714285712</v>
      </c>
      <c r="E203" s="6">
        <v>4</v>
      </c>
      <c r="F203" s="6">
        <v>3</v>
      </c>
      <c r="G203" s="6">
        <v>7</v>
      </c>
      <c r="H203" s="6">
        <v>6</v>
      </c>
      <c r="I203" s="53">
        <v>44600</v>
      </c>
      <c r="J203" s="53"/>
      <c r="K203" s="53"/>
      <c r="L203" s="5">
        <v>0</v>
      </c>
      <c r="M203" s="3">
        <v>2021</v>
      </c>
      <c r="N203" s="3" t="s">
        <v>3530</v>
      </c>
      <c r="O203" s="20" t="s">
        <v>4226</v>
      </c>
      <c r="P203" s="104"/>
    </row>
    <row r="204" spans="1:16" s="52" customFormat="1">
      <c r="A204" s="3"/>
      <c r="B204" s="21"/>
      <c r="C204" s="3" t="s">
        <v>4225</v>
      </c>
      <c r="D204" s="134">
        <f t="shared" si="5"/>
        <v>5.5714285714285712</v>
      </c>
      <c r="E204" s="6">
        <v>5</v>
      </c>
      <c r="F204" s="6">
        <v>4</v>
      </c>
      <c r="G204" s="6">
        <v>6</v>
      </c>
      <c r="H204" s="6">
        <v>6</v>
      </c>
      <c r="I204" s="53">
        <v>45153</v>
      </c>
      <c r="J204" s="53"/>
      <c r="K204" s="53"/>
      <c r="L204" s="5">
        <v>0</v>
      </c>
      <c r="M204" s="3">
        <v>2015</v>
      </c>
      <c r="N204" s="3" t="s">
        <v>3811</v>
      </c>
      <c r="O204" s="20" t="s">
        <v>4224</v>
      </c>
      <c r="P204" s="104"/>
    </row>
    <row r="205" spans="1:16" s="52" customFormat="1">
      <c r="A205" s="3"/>
      <c r="B205" s="21"/>
      <c r="C205" s="3" t="s">
        <v>4223</v>
      </c>
      <c r="D205" s="134">
        <f t="shared" si="5"/>
        <v>5.5714285714285712</v>
      </c>
      <c r="E205" s="6">
        <v>4</v>
      </c>
      <c r="F205" s="6">
        <v>5</v>
      </c>
      <c r="G205" s="6">
        <v>6</v>
      </c>
      <c r="H205" s="6">
        <v>6</v>
      </c>
      <c r="I205" s="53">
        <v>44986</v>
      </c>
      <c r="J205" s="53"/>
      <c r="K205" s="53"/>
      <c r="L205" s="5">
        <v>0</v>
      </c>
      <c r="M205" s="3">
        <v>2020</v>
      </c>
      <c r="N205" s="3" t="s">
        <v>3860</v>
      </c>
      <c r="O205" s="20" t="s">
        <v>4222</v>
      </c>
      <c r="P205" s="104"/>
    </row>
    <row r="206" spans="1:16" s="52" customFormat="1">
      <c r="A206" s="3"/>
      <c r="B206" s="21"/>
      <c r="C206" s="3" t="s">
        <v>4221</v>
      </c>
      <c r="D206" s="134">
        <f t="shared" si="5"/>
        <v>5.5714285714285712</v>
      </c>
      <c r="E206" s="6">
        <v>5</v>
      </c>
      <c r="F206" s="6">
        <v>4</v>
      </c>
      <c r="G206" s="6">
        <v>6</v>
      </c>
      <c r="H206" s="6">
        <v>6</v>
      </c>
      <c r="I206" s="53">
        <v>44984</v>
      </c>
      <c r="J206" s="53"/>
      <c r="K206" s="53"/>
      <c r="L206" s="5">
        <v>0</v>
      </c>
      <c r="M206" s="3">
        <v>2019</v>
      </c>
      <c r="N206" s="3" t="s">
        <v>4183</v>
      </c>
      <c r="O206" s="20" t="s">
        <v>3948</v>
      </c>
      <c r="P206" s="104"/>
    </row>
    <row r="207" spans="1:16" s="52" customFormat="1">
      <c r="A207" s="3"/>
      <c r="B207" s="21"/>
      <c r="C207" s="3" t="s">
        <v>4220</v>
      </c>
      <c r="D207" s="134">
        <f t="shared" si="5"/>
        <v>5.5714285714285712</v>
      </c>
      <c r="E207" s="6">
        <v>2</v>
      </c>
      <c r="F207" s="6">
        <v>7</v>
      </c>
      <c r="G207" s="6">
        <v>6</v>
      </c>
      <c r="H207" s="6">
        <v>6</v>
      </c>
      <c r="I207" s="53">
        <v>44615</v>
      </c>
      <c r="J207" s="53"/>
      <c r="K207" s="53"/>
      <c r="L207" s="5">
        <v>0</v>
      </c>
      <c r="M207" s="3">
        <v>2003</v>
      </c>
      <c r="N207" s="3" t="s">
        <v>4219</v>
      </c>
      <c r="O207" s="20" t="s">
        <v>4061</v>
      </c>
      <c r="P207" s="104"/>
    </row>
    <row r="208" spans="1:16" s="52" customFormat="1">
      <c r="A208" s="3"/>
      <c r="B208" s="21"/>
      <c r="C208" s="3" t="s">
        <v>4218</v>
      </c>
      <c r="D208" s="134">
        <f t="shared" si="5"/>
        <v>5.5476190476190483</v>
      </c>
      <c r="E208" s="6">
        <v>3</v>
      </c>
      <c r="F208" s="6">
        <v>4</v>
      </c>
      <c r="G208" s="6">
        <v>7.666666666666667</v>
      </c>
      <c r="H208" s="6">
        <v>5.5</v>
      </c>
      <c r="I208" s="53"/>
      <c r="J208" s="53"/>
      <c r="K208" s="53"/>
      <c r="L208" s="5">
        <v>0</v>
      </c>
      <c r="M208" s="5">
        <v>2019</v>
      </c>
      <c r="N208" s="3" t="s">
        <v>3690</v>
      </c>
      <c r="O208" s="20" t="s">
        <v>4217</v>
      </c>
      <c r="P208" s="104"/>
    </row>
    <row r="209" spans="1:16" s="52" customFormat="1">
      <c r="A209" s="3"/>
      <c r="B209" s="3"/>
      <c r="C209" s="3" t="s">
        <v>4216</v>
      </c>
      <c r="D209" s="134">
        <f t="shared" si="5"/>
        <v>5.5428571428571427</v>
      </c>
      <c r="E209" s="6">
        <v>4.8</v>
      </c>
      <c r="F209" s="6">
        <v>5</v>
      </c>
      <c r="G209" s="6">
        <v>5.8</v>
      </c>
      <c r="H209" s="6">
        <v>5.8</v>
      </c>
      <c r="I209" s="53">
        <v>45417</v>
      </c>
      <c r="J209" s="53">
        <v>45417</v>
      </c>
      <c r="K209" s="53" t="s">
        <v>0</v>
      </c>
      <c r="L209" s="5">
        <v>0</v>
      </c>
      <c r="M209" s="5">
        <v>1981</v>
      </c>
      <c r="N209" s="3" t="s">
        <v>4215</v>
      </c>
      <c r="O209" s="20" t="s">
        <v>4214</v>
      </c>
      <c r="P209" s="104" t="s">
        <v>4213</v>
      </c>
    </row>
    <row r="210" spans="1:16" s="52" customFormat="1">
      <c r="A210" s="3"/>
      <c r="B210" s="21"/>
      <c r="C210" s="3" t="s">
        <v>4212</v>
      </c>
      <c r="D210" s="134">
        <f t="shared" si="5"/>
        <v>5.5</v>
      </c>
      <c r="E210" s="6">
        <v>5</v>
      </c>
      <c r="F210" s="6">
        <v>6</v>
      </c>
      <c r="G210" s="6">
        <v>7</v>
      </c>
      <c r="H210" s="6">
        <v>4.5</v>
      </c>
      <c r="I210" s="53"/>
      <c r="J210" s="53"/>
      <c r="K210" s="53"/>
      <c r="L210" s="5">
        <v>0</v>
      </c>
      <c r="M210" s="5">
        <v>2014</v>
      </c>
      <c r="N210" s="3" t="s">
        <v>4211</v>
      </c>
      <c r="O210" s="20" t="s">
        <v>3580</v>
      </c>
      <c r="P210" s="104"/>
    </row>
    <row r="211" spans="1:16" s="52" customFormat="1">
      <c r="A211" s="3"/>
      <c r="B211" s="21"/>
      <c r="C211" s="3" t="s">
        <v>4210</v>
      </c>
      <c r="D211" s="134">
        <f t="shared" si="5"/>
        <v>5.5</v>
      </c>
      <c r="E211" s="6">
        <v>6</v>
      </c>
      <c r="F211" s="6">
        <v>0</v>
      </c>
      <c r="G211" s="6">
        <v>8</v>
      </c>
      <c r="H211" s="6">
        <v>5.5</v>
      </c>
      <c r="I211" s="53"/>
      <c r="J211" s="53"/>
      <c r="K211" s="53"/>
      <c r="L211" s="5">
        <v>0</v>
      </c>
      <c r="M211" s="3">
        <v>2020</v>
      </c>
      <c r="N211" s="3" t="s">
        <v>3441</v>
      </c>
      <c r="O211" s="20" t="s">
        <v>4133</v>
      </c>
      <c r="P211" s="104"/>
    </row>
    <row r="212" spans="1:16" s="52" customFormat="1">
      <c r="A212" s="3"/>
      <c r="B212" s="21"/>
      <c r="C212" s="3" t="s">
        <v>4209</v>
      </c>
      <c r="D212" s="134">
        <f t="shared" si="5"/>
        <v>5.5</v>
      </c>
      <c r="E212" s="6">
        <v>6</v>
      </c>
      <c r="F212" s="6">
        <v>4</v>
      </c>
      <c r="G212" s="6">
        <v>6</v>
      </c>
      <c r="H212" s="6">
        <v>5.5</v>
      </c>
      <c r="I212" s="53"/>
      <c r="J212" s="53"/>
      <c r="K212" s="53"/>
      <c r="L212" s="5">
        <v>0</v>
      </c>
      <c r="M212" s="3">
        <v>2017</v>
      </c>
      <c r="N212" s="3" t="s">
        <v>4208</v>
      </c>
      <c r="O212" s="20" t="s">
        <v>4207</v>
      </c>
      <c r="P212" s="104"/>
    </row>
    <row r="213" spans="1:16" s="52" customFormat="1">
      <c r="A213" s="3"/>
      <c r="B213" s="21"/>
      <c r="C213" s="3" t="s">
        <v>4206</v>
      </c>
      <c r="D213" s="134">
        <f t="shared" si="5"/>
        <v>5.4761904761904763</v>
      </c>
      <c r="E213" s="6">
        <v>2</v>
      </c>
      <c r="F213" s="6">
        <v>3</v>
      </c>
      <c r="G213" s="6">
        <v>7.666666666666667</v>
      </c>
      <c r="H213" s="6">
        <v>6</v>
      </c>
      <c r="I213" s="53"/>
      <c r="J213" s="53"/>
      <c r="K213" s="53">
        <v>44708</v>
      </c>
      <c r="L213" s="5">
        <v>1</v>
      </c>
      <c r="M213" s="5">
        <v>2020</v>
      </c>
      <c r="N213" s="3" t="s">
        <v>4205</v>
      </c>
      <c r="O213" s="20" t="s">
        <v>4204</v>
      </c>
      <c r="P213" s="104"/>
    </row>
    <row r="214" spans="1:16" s="52" customFormat="1">
      <c r="A214" s="3"/>
      <c r="B214" s="21"/>
      <c r="C214" s="3" t="s">
        <v>4203</v>
      </c>
      <c r="D214" s="134">
        <f t="shared" si="5"/>
        <v>5.4761904761904763</v>
      </c>
      <c r="E214" s="6">
        <v>5</v>
      </c>
      <c r="F214" s="6">
        <v>5</v>
      </c>
      <c r="G214" s="6">
        <v>6.666666666666667</v>
      </c>
      <c r="H214" s="6">
        <v>5</v>
      </c>
      <c r="I214" s="53"/>
      <c r="J214" s="53"/>
      <c r="K214" s="53"/>
      <c r="L214" s="5">
        <v>0</v>
      </c>
      <c r="M214" s="3">
        <v>2010</v>
      </c>
      <c r="N214" s="3" t="s">
        <v>3472</v>
      </c>
      <c r="O214" s="20" t="s">
        <v>4202</v>
      </c>
      <c r="P214" s="104"/>
    </row>
    <row r="215" spans="1:16" s="52" customFormat="1">
      <c r="A215" s="3"/>
      <c r="B215" s="21"/>
      <c r="C215" s="3" t="s">
        <v>4201</v>
      </c>
      <c r="D215" s="134">
        <f t="shared" si="5"/>
        <v>5.4761904761904763</v>
      </c>
      <c r="E215" s="6">
        <v>5</v>
      </c>
      <c r="F215" s="6">
        <v>6</v>
      </c>
      <c r="G215" s="6">
        <v>4.666666666666667</v>
      </c>
      <c r="H215" s="6">
        <v>6</v>
      </c>
      <c r="I215" s="53"/>
      <c r="J215" s="53"/>
      <c r="K215" s="53"/>
      <c r="L215" s="5">
        <v>0</v>
      </c>
      <c r="M215" s="3">
        <v>2021</v>
      </c>
      <c r="N215" s="3" t="s">
        <v>4200</v>
      </c>
      <c r="O215" s="20" t="s">
        <v>4199</v>
      </c>
      <c r="P215" s="104"/>
    </row>
    <row r="216" spans="1:16" s="52" customFormat="1">
      <c r="A216" s="3"/>
      <c r="B216" s="21"/>
      <c r="C216" s="3" t="s">
        <v>4198</v>
      </c>
      <c r="D216" s="134">
        <f t="shared" si="5"/>
        <v>5.4523809523809517</v>
      </c>
      <c r="E216" s="6">
        <v>4</v>
      </c>
      <c r="F216" s="6">
        <v>7</v>
      </c>
      <c r="G216" s="6">
        <v>5.333333333333333</v>
      </c>
      <c r="H216" s="6">
        <v>5.5</v>
      </c>
      <c r="I216" s="53"/>
      <c r="J216" s="53"/>
      <c r="K216" s="53"/>
      <c r="L216" s="5">
        <v>0</v>
      </c>
      <c r="M216" s="3">
        <v>2021</v>
      </c>
      <c r="N216" s="3" t="s">
        <v>3595</v>
      </c>
      <c r="O216" s="20" t="s">
        <v>4197</v>
      </c>
      <c r="P216" s="104"/>
    </row>
    <row r="217" spans="1:16" s="52" customFormat="1">
      <c r="A217" s="3"/>
      <c r="B217" s="21"/>
      <c r="C217" s="3" t="s">
        <v>4196</v>
      </c>
      <c r="D217" s="134">
        <f t="shared" si="5"/>
        <v>5.4285714285714288</v>
      </c>
      <c r="E217" s="6">
        <v>6</v>
      </c>
      <c r="F217" s="6">
        <v>6</v>
      </c>
      <c r="G217" s="6">
        <v>4</v>
      </c>
      <c r="H217" s="6">
        <v>6</v>
      </c>
      <c r="I217" s="53">
        <v>45363</v>
      </c>
      <c r="J217" s="53"/>
      <c r="K217" s="53"/>
      <c r="L217" s="5">
        <v>0</v>
      </c>
      <c r="M217" s="5">
        <v>2023</v>
      </c>
      <c r="N217" s="3" t="s">
        <v>3558</v>
      </c>
      <c r="O217" s="20" t="s">
        <v>4180</v>
      </c>
      <c r="P217" s="104"/>
    </row>
    <row r="218" spans="1:16" s="52" customFormat="1">
      <c r="A218" s="3"/>
      <c r="B218" s="21"/>
      <c r="C218" s="3" t="s">
        <v>4195</v>
      </c>
      <c r="D218" s="134">
        <f t="shared" si="5"/>
        <v>5.4285714285714288</v>
      </c>
      <c r="E218" s="6">
        <v>4</v>
      </c>
      <c r="F218" s="6">
        <v>4</v>
      </c>
      <c r="G218" s="6">
        <v>6</v>
      </c>
      <c r="H218" s="6">
        <v>6</v>
      </c>
      <c r="I218" s="53">
        <v>44473</v>
      </c>
      <c r="J218" s="53">
        <v>45164</v>
      </c>
      <c r="K218" s="53"/>
      <c r="L218" s="5">
        <v>0</v>
      </c>
      <c r="M218" s="3">
        <v>2021</v>
      </c>
      <c r="N218" s="3" t="s">
        <v>4194</v>
      </c>
      <c r="O218" s="20" t="s">
        <v>4193</v>
      </c>
      <c r="P218" s="104"/>
    </row>
    <row r="219" spans="1:16" s="52" customFormat="1">
      <c r="A219" s="3"/>
      <c r="B219" s="21"/>
      <c r="C219" s="3" t="s">
        <v>4192</v>
      </c>
      <c r="D219" s="134">
        <f t="shared" si="5"/>
        <v>5.4285714285714288</v>
      </c>
      <c r="E219" s="6">
        <v>5</v>
      </c>
      <c r="F219" s="6">
        <v>6</v>
      </c>
      <c r="G219" s="6">
        <v>6</v>
      </c>
      <c r="H219" s="6">
        <v>5</v>
      </c>
      <c r="I219" s="53">
        <v>44989</v>
      </c>
      <c r="J219" s="53"/>
      <c r="K219" s="53"/>
      <c r="L219" s="5">
        <v>0</v>
      </c>
      <c r="M219" s="3">
        <v>2019</v>
      </c>
      <c r="N219" s="3" t="s">
        <v>4191</v>
      </c>
      <c r="O219" s="20" t="s">
        <v>4190</v>
      </c>
      <c r="P219" s="104"/>
    </row>
    <row r="220" spans="1:16" s="52" customFormat="1">
      <c r="A220" s="3"/>
      <c r="B220" s="21"/>
      <c r="C220" s="3" t="s">
        <v>4189</v>
      </c>
      <c r="D220" s="134">
        <f t="shared" si="5"/>
        <v>5.4285714285714288</v>
      </c>
      <c r="E220" s="6">
        <v>3</v>
      </c>
      <c r="F220" s="6">
        <v>8</v>
      </c>
      <c r="G220" s="6">
        <v>6</v>
      </c>
      <c r="H220" s="6">
        <v>5</v>
      </c>
      <c r="I220" s="53">
        <v>44821</v>
      </c>
      <c r="J220" s="53"/>
      <c r="K220" s="53"/>
      <c r="L220" s="5">
        <v>0</v>
      </c>
      <c r="M220" s="3">
        <v>2022</v>
      </c>
      <c r="N220" s="3" t="s">
        <v>3446</v>
      </c>
      <c r="O220" s="20" t="s">
        <v>4188</v>
      </c>
      <c r="P220" s="104"/>
    </row>
    <row r="221" spans="1:16" s="52" customFormat="1">
      <c r="A221" s="3"/>
      <c r="B221" s="21"/>
      <c r="C221" s="3" t="s">
        <v>4187</v>
      </c>
      <c r="D221" s="134">
        <f t="shared" si="5"/>
        <v>5.4285714285714288</v>
      </c>
      <c r="E221" s="6">
        <v>4</v>
      </c>
      <c r="F221" s="6">
        <v>4</v>
      </c>
      <c r="G221" s="6">
        <v>6</v>
      </c>
      <c r="H221" s="6">
        <v>6</v>
      </c>
      <c r="I221" s="53">
        <v>44996</v>
      </c>
      <c r="J221" s="53"/>
      <c r="K221" s="53"/>
      <c r="L221" s="5">
        <v>0</v>
      </c>
      <c r="M221" s="3">
        <v>2021</v>
      </c>
      <c r="N221" s="3" t="s">
        <v>4186</v>
      </c>
      <c r="O221" s="20" t="s">
        <v>4185</v>
      </c>
      <c r="P221" s="104"/>
    </row>
    <row r="222" spans="1:16" s="52" customFormat="1">
      <c r="A222" s="3"/>
      <c r="B222" s="21"/>
      <c r="C222" s="3" t="s">
        <v>4184</v>
      </c>
      <c r="D222" s="134">
        <f t="shared" si="5"/>
        <v>5.4285714285714288</v>
      </c>
      <c r="E222" s="6">
        <v>3</v>
      </c>
      <c r="F222" s="6">
        <v>5</v>
      </c>
      <c r="G222" s="6">
        <v>6</v>
      </c>
      <c r="H222" s="6">
        <v>6</v>
      </c>
      <c r="I222" s="53">
        <v>44437</v>
      </c>
      <c r="J222" s="53"/>
      <c r="K222" s="53"/>
      <c r="L222" s="5">
        <v>0</v>
      </c>
      <c r="M222" s="3">
        <v>2019</v>
      </c>
      <c r="N222" s="3" t="s">
        <v>4183</v>
      </c>
      <c r="O222" s="20" t="s">
        <v>4182</v>
      </c>
      <c r="P222" s="104"/>
    </row>
    <row r="223" spans="1:16" s="52" customFormat="1">
      <c r="A223" s="3"/>
      <c r="B223" s="21"/>
      <c r="C223" s="3" t="s">
        <v>4181</v>
      </c>
      <c r="D223" s="134">
        <f t="shared" si="5"/>
        <v>5.4285714285714288</v>
      </c>
      <c r="E223" s="6">
        <v>6</v>
      </c>
      <c r="F223" s="6">
        <v>6</v>
      </c>
      <c r="G223" s="6">
        <v>4</v>
      </c>
      <c r="H223" s="6">
        <v>6</v>
      </c>
      <c r="I223" s="53">
        <v>44443</v>
      </c>
      <c r="J223" s="53">
        <v>44641</v>
      </c>
      <c r="K223" s="53" t="s">
        <v>0</v>
      </c>
      <c r="L223" s="5">
        <v>0</v>
      </c>
      <c r="M223" s="5">
        <v>2019</v>
      </c>
      <c r="N223" s="3" t="s">
        <v>3558</v>
      </c>
      <c r="O223" s="20" t="s">
        <v>4180</v>
      </c>
      <c r="P223" s="104" t="s">
        <v>4179</v>
      </c>
    </row>
    <row r="224" spans="1:16" s="52" customFormat="1">
      <c r="A224" s="3"/>
      <c r="B224" s="21"/>
      <c r="C224" s="3" t="s">
        <v>4178</v>
      </c>
      <c r="D224" s="134">
        <f t="shared" si="5"/>
        <v>5.3809523809523805</v>
      </c>
      <c r="E224" s="6">
        <v>6</v>
      </c>
      <c r="F224" s="6">
        <v>3</v>
      </c>
      <c r="G224" s="6">
        <v>5.333333333333333</v>
      </c>
      <c r="H224" s="6">
        <v>6</v>
      </c>
      <c r="I224" s="53"/>
      <c r="J224" s="53"/>
      <c r="K224" s="53"/>
      <c r="L224" s="5">
        <v>0</v>
      </c>
      <c r="M224" s="3">
        <v>2020</v>
      </c>
      <c r="N224" s="3" t="s">
        <v>4177</v>
      </c>
      <c r="O224" s="20" t="s">
        <v>4176</v>
      </c>
      <c r="P224" s="104"/>
    </row>
    <row r="225" spans="1:16" s="52" customFormat="1">
      <c r="A225" s="3"/>
      <c r="B225" s="21"/>
      <c r="C225" s="3" t="s">
        <v>4175</v>
      </c>
      <c r="D225" s="134">
        <f t="shared" si="5"/>
        <v>5.3333333333333339</v>
      </c>
      <c r="E225" s="6">
        <v>3</v>
      </c>
      <c r="F225" s="6">
        <v>0</v>
      </c>
      <c r="G225" s="6">
        <v>6.666666666666667</v>
      </c>
      <c r="H225" s="6">
        <v>7</v>
      </c>
      <c r="I225" s="53"/>
      <c r="J225" s="53"/>
      <c r="K225" s="53">
        <v>44757</v>
      </c>
      <c r="L225" s="5">
        <v>1</v>
      </c>
      <c r="M225" s="3">
        <v>2022</v>
      </c>
      <c r="N225" s="3" t="s">
        <v>4174</v>
      </c>
      <c r="O225" s="20" t="s">
        <v>4173</v>
      </c>
      <c r="P225" s="104"/>
    </row>
    <row r="226" spans="1:16" s="52" customFormat="1">
      <c r="A226" s="3"/>
      <c r="B226" s="21"/>
      <c r="C226" s="3" t="s">
        <v>4172</v>
      </c>
      <c r="D226" s="134">
        <f t="shared" si="5"/>
        <v>5.2857142857142856</v>
      </c>
      <c r="E226" s="6">
        <v>5</v>
      </c>
      <c r="F226" s="6">
        <v>2</v>
      </c>
      <c r="G226" s="6">
        <v>6</v>
      </c>
      <c r="H226" s="6">
        <v>6</v>
      </c>
      <c r="I226" s="53"/>
      <c r="J226" s="53"/>
      <c r="K226" s="53">
        <v>44675</v>
      </c>
      <c r="L226" s="5">
        <v>1</v>
      </c>
      <c r="M226" s="5">
        <v>1989</v>
      </c>
      <c r="N226" s="3" t="s">
        <v>4171</v>
      </c>
      <c r="O226" s="20" t="s">
        <v>3580</v>
      </c>
      <c r="P226" s="104"/>
    </row>
    <row r="227" spans="1:16" s="52" customFormat="1">
      <c r="A227" s="3"/>
      <c r="B227" s="21"/>
      <c r="C227" s="3" t="s">
        <v>4170</v>
      </c>
      <c r="D227" s="134">
        <f t="shared" si="5"/>
        <v>5.2857142857142856</v>
      </c>
      <c r="E227" s="6">
        <v>4</v>
      </c>
      <c r="F227" s="6">
        <v>2</v>
      </c>
      <c r="G227" s="6">
        <v>8</v>
      </c>
      <c r="H227" s="6">
        <v>5</v>
      </c>
      <c r="I227" s="53">
        <v>44595</v>
      </c>
      <c r="J227" s="53"/>
      <c r="K227" s="53"/>
      <c r="L227" s="5">
        <v>0</v>
      </c>
      <c r="M227" s="3">
        <v>2011</v>
      </c>
      <c r="N227" s="3" t="s">
        <v>3472</v>
      </c>
      <c r="O227" s="20" t="s">
        <v>3715</v>
      </c>
      <c r="P227" s="104"/>
    </row>
    <row r="228" spans="1:16" s="52" customFormat="1">
      <c r="A228" s="3"/>
      <c r="B228" s="21"/>
      <c r="C228" s="3" t="s">
        <v>4169</v>
      </c>
      <c r="D228" s="134">
        <f t="shared" si="5"/>
        <v>5.2857142857142856</v>
      </c>
      <c r="E228" s="6">
        <v>5</v>
      </c>
      <c r="F228" s="6">
        <v>7</v>
      </c>
      <c r="G228" s="6">
        <v>5</v>
      </c>
      <c r="H228" s="6">
        <v>5</v>
      </c>
      <c r="I228" s="53">
        <v>44654</v>
      </c>
      <c r="J228" s="53"/>
      <c r="K228" s="53"/>
      <c r="L228" s="5">
        <v>0</v>
      </c>
      <c r="M228" s="3">
        <v>2015</v>
      </c>
      <c r="N228" s="3" t="s">
        <v>4168</v>
      </c>
      <c r="O228" s="20" t="s">
        <v>3553</v>
      </c>
      <c r="P228" s="104"/>
    </row>
    <row r="229" spans="1:16" s="52" customFormat="1">
      <c r="A229" s="3"/>
      <c r="B229" s="21"/>
      <c r="C229" s="3" t="s">
        <v>4167</v>
      </c>
      <c r="D229" s="134">
        <f t="shared" si="5"/>
        <v>5.2857142857142856</v>
      </c>
      <c r="E229" s="6">
        <v>3</v>
      </c>
      <c r="F229" s="6">
        <v>0</v>
      </c>
      <c r="G229" s="6">
        <v>8</v>
      </c>
      <c r="H229" s="6">
        <v>6</v>
      </c>
      <c r="I229" s="53">
        <v>44670</v>
      </c>
      <c r="J229" s="53"/>
      <c r="K229" s="53"/>
      <c r="L229" s="5">
        <v>0</v>
      </c>
      <c r="M229" s="3">
        <v>2016</v>
      </c>
      <c r="N229" s="3" t="s">
        <v>4166</v>
      </c>
      <c r="O229" s="20" t="s">
        <v>4165</v>
      </c>
      <c r="P229" s="104"/>
    </row>
    <row r="230" spans="1:16" s="52" customFormat="1">
      <c r="A230" s="3"/>
      <c r="B230" s="21"/>
      <c r="C230" s="21" t="s">
        <v>4164</v>
      </c>
      <c r="D230" s="134">
        <f t="shared" si="5"/>
        <v>5.2380952380952381</v>
      </c>
      <c r="E230" s="59">
        <v>6</v>
      </c>
      <c r="F230" s="59">
        <v>6</v>
      </c>
      <c r="G230" s="59">
        <v>6.333333333333333</v>
      </c>
      <c r="H230" s="59">
        <v>4</v>
      </c>
      <c r="I230" s="57"/>
      <c r="J230" s="57"/>
      <c r="K230" s="57">
        <v>44452</v>
      </c>
      <c r="L230" s="58">
        <v>1</v>
      </c>
      <c r="M230" s="21">
        <v>2018</v>
      </c>
      <c r="N230" s="3" t="s">
        <v>3635</v>
      </c>
      <c r="O230" s="25" t="s">
        <v>4163</v>
      </c>
      <c r="P230" s="104"/>
    </row>
    <row r="231" spans="1:16" s="52" customFormat="1">
      <c r="A231" s="3"/>
      <c r="B231" s="21"/>
      <c r="C231" s="3" t="s">
        <v>4162</v>
      </c>
      <c r="D231" s="134">
        <f t="shared" si="5"/>
        <v>5.1904761904761907</v>
      </c>
      <c r="E231" s="6">
        <v>2</v>
      </c>
      <c r="F231" s="6">
        <v>4</v>
      </c>
      <c r="G231" s="6">
        <v>4.666666666666667</v>
      </c>
      <c r="H231" s="6">
        <v>7</v>
      </c>
      <c r="I231" s="53">
        <v>45250</v>
      </c>
      <c r="J231" s="53" t="s">
        <v>0</v>
      </c>
      <c r="K231" s="53">
        <v>44968</v>
      </c>
      <c r="L231" s="5">
        <v>1</v>
      </c>
      <c r="M231" s="3">
        <v>2020</v>
      </c>
      <c r="N231" s="3" t="s">
        <v>4161</v>
      </c>
      <c r="O231" s="20" t="s">
        <v>4160</v>
      </c>
      <c r="P231" s="104"/>
    </row>
    <row r="232" spans="1:16" s="52" customFormat="1">
      <c r="A232" s="3"/>
      <c r="B232" s="21"/>
      <c r="C232" s="3" t="s">
        <v>4159</v>
      </c>
      <c r="D232" s="134">
        <f t="shared" si="5"/>
        <v>5.1428571428571432</v>
      </c>
      <c r="E232" s="6">
        <v>3</v>
      </c>
      <c r="F232" s="6">
        <v>3</v>
      </c>
      <c r="G232" s="6">
        <v>6</v>
      </c>
      <c r="H232" s="6">
        <v>6</v>
      </c>
      <c r="I232" s="53">
        <v>44945</v>
      </c>
      <c r="J232" s="53">
        <v>45144</v>
      </c>
      <c r="K232" s="53"/>
      <c r="L232" s="5">
        <v>0</v>
      </c>
      <c r="M232" s="3">
        <v>2021</v>
      </c>
      <c r="N232" s="18" t="s">
        <v>4158</v>
      </c>
      <c r="O232" s="20" t="s">
        <v>4157</v>
      </c>
      <c r="P232" s="104"/>
    </row>
    <row r="233" spans="1:16" s="52" customFormat="1">
      <c r="A233" s="3"/>
      <c r="B233" s="21"/>
      <c r="C233" s="3" t="s">
        <v>4156</v>
      </c>
      <c r="D233" s="134">
        <f t="shared" si="5"/>
        <v>5.1428571428571432</v>
      </c>
      <c r="E233" s="6">
        <v>8</v>
      </c>
      <c r="F233" s="6">
        <v>8</v>
      </c>
      <c r="G233" s="6">
        <v>4</v>
      </c>
      <c r="H233" s="6">
        <v>4</v>
      </c>
      <c r="I233" s="53">
        <v>44568</v>
      </c>
      <c r="J233" s="53"/>
      <c r="K233" s="53"/>
      <c r="L233" s="5">
        <v>0</v>
      </c>
      <c r="M233" s="3">
        <v>2017</v>
      </c>
      <c r="N233" s="3" t="s">
        <v>4155</v>
      </c>
      <c r="O233" s="20" t="s">
        <v>3774</v>
      </c>
      <c r="P233" s="104"/>
    </row>
    <row r="234" spans="1:16" s="52" customFormat="1">
      <c r="A234" s="3"/>
      <c r="B234" s="21"/>
      <c r="C234" s="3" t="s">
        <v>4154</v>
      </c>
      <c r="D234" s="134">
        <f t="shared" si="5"/>
        <v>5.1428571428571432</v>
      </c>
      <c r="E234" s="6">
        <v>5</v>
      </c>
      <c r="F234" s="6">
        <v>4</v>
      </c>
      <c r="G234" s="6">
        <v>6</v>
      </c>
      <c r="H234" s="6">
        <v>5</v>
      </c>
      <c r="I234" s="53">
        <v>44595</v>
      </c>
      <c r="J234" s="53"/>
      <c r="K234" s="53"/>
      <c r="L234" s="5">
        <v>0</v>
      </c>
      <c r="M234" s="3">
        <v>2011</v>
      </c>
      <c r="N234" s="3" t="s">
        <v>4153</v>
      </c>
      <c r="O234" s="20" t="s">
        <v>3580</v>
      </c>
      <c r="P234" s="104"/>
    </row>
    <row r="235" spans="1:16" s="52" customFormat="1">
      <c r="A235" s="3"/>
      <c r="B235" s="21"/>
      <c r="C235" s="3" t="s">
        <v>4152</v>
      </c>
      <c r="D235" s="134">
        <f t="shared" si="5"/>
        <v>5.1428571428571432</v>
      </c>
      <c r="E235" s="6">
        <v>3</v>
      </c>
      <c r="F235" s="6">
        <v>5</v>
      </c>
      <c r="G235" s="6">
        <v>5</v>
      </c>
      <c r="H235" s="6">
        <v>6</v>
      </c>
      <c r="I235" s="53">
        <v>45004</v>
      </c>
      <c r="J235" s="53"/>
      <c r="K235" s="53"/>
      <c r="L235" s="5">
        <v>0</v>
      </c>
      <c r="M235" s="3">
        <v>2020</v>
      </c>
      <c r="N235" s="3" t="s">
        <v>4151</v>
      </c>
      <c r="O235" s="20" t="s">
        <v>4150</v>
      </c>
      <c r="P235" s="104"/>
    </row>
    <row r="236" spans="1:16" s="52" customFormat="1">
      <c r="A236" s="3"/>
      <c r="B236" s="21"/>
      <c r="C236" s="21" t="s">
        <v>4149</v>
      </c>
      <c r="D236" s="134">
        <f t="shared" si="5"/>
        <v>5.0952380952380949</v>
      </c>
      <c r="E236" s="59">
        <v>4</v>
      </c>
      <c r="F236" s="59">
        <v>2</v>
      </c>
      <c r="G236" s="59">
        <v>7.333333333333333</v>
      </c>
      <c r="H236" s="59">
        <v>5</v>
      </c>
      <c r="I236" s="57"/>
      <c r="J236" s="57"/>
      <c r="K236" s="57"/>
      <c r="L236" s="5">
        <v>0</v>
      </c>
      <c r="M236" s="21">
        <v>2021</v>
      </c>
      <c r="N236" s="3" t="s">
        <v>3551</v>
      </c>
      <c r="O236" s="25" t="s">
        <v>4148</v>
      </c>
      <c r="P236" s="104"/>
    </row>
    <row r="237" spans="1:16" s="52" customFormat="1">
      <c r="A237" s="3"/>
      <c r="B237" s="21"/>
      <c r="C237" s="3" t="s">
        <v>4147</v>
      </c>
      <c r="D237" s="134">
        <f t="shared" si="5"/>
        <v>5.0714285714285712</v>
      </c>
      <c r="E237" s="6">
        <v>5</v>
      </c>
      <c r="F237" s="6">
        <v>2</v>
      </c>
      <c r="G237" s="6">
        <v>6</v>
      </c>
      <c r="H237" s="6">
        <v>5.5</v>
      </c>
      <c r="I237" s="53"/>
      <c r="J237" s="53"/>
      <c r="K237" s="53"/>
      <c r="L237" s="5">
        <v>0</v>
      </c>
      <c r="M237" s="3">
        <v>2022</v>
      </c>
      <c r="N237" s="3" t="s">
        <v>4146</v>
      </c>
      <c r="O237" s="20" t="s">
        <v>3683</v>
      </c>
      <c r="P237" s="104"/>
    </row>
    <row r="238" spans="1:16" s="52" customFormat="1">
      <c r="A238" s="3"/>
      <c r="B238" s="21"/>
      <c r="C238" s="3" t="s">
        <v>4145</v>
      </c>
      <c r="D238" s="134">
        <f t="shared" si="5"/>
        <v>5.0476190476190483</v>
      </c>
      <c r="E238" s="6">
        <v>4</v>
      </c>
      <c r="F238" s="6">
        <v>3</v>
      </c>
      <c r="G238" s="6">
        <v>6.666666666666667</v>
      </c>
      <c r="H238" s="6">
        <v>5</v>
      </c>
      <c r="I238" s="53"/>
      <c r="J238" s="53"/>
      <c r="K238" s="53">
        <v>44946</v>
      </c>
      <c r="L238" s="5">
        <v>1</v>
      </c>
      <c r="M238" s="3">
        <v>1982</v>
      </c>
      <c r="N238" s="3" t="s">
        <v>3713</v>
      </c>
      <c r="O238" s="20" t="s">
        <v>4144</v>
      </c>
      <c r="P238" s="104"/>
    </row>
    <row r="239" spans="1:16" s="52" customFormat="1">
      <c r="A239" s="3"/>
      <c r="B239" s="21"/>
      <c r="C239" s="3" t="s">
        <v>4143</v>
      </c>
      <c r="D239" s="134">
        <f t="shared" si="5"/>
        <v>5.0476190476190483</v>
      </c>
      <c r="E239" s="6">
        <v>5</v>
      </c>
      <c r="F239" s="6">
        <v>4</v>
      </c>
      <c r="G239" s="6">
        <v>5.666666666666667</v>
      </c>
      <c r="H239" s="6">
        <v>5</v>
      </c>
      <c r="I239" s="53"/>
      <c r="J239" s="53"/>
      <c r="K239" s="53"/>
      <c r="L239" s="5">
        <v>0</v>
      </c>
      <c r="M239" s="3">
        <v>2017</v>
      </c>
      <c r="N239" s="3" t="s">
        <v>4142</v>
      </c>
      <c r="O239" s="20" t="s">
        <v>4141</v>
      </c>
      <c r="P239" s="104"/>
    </row>
    <row r="240" spans="1:16" s="52" customFormat="1">
      <c r="A240" s="3"/>
      <c r="B240" s="21"/>
      <c r="C240" s="3" t="s">
        <v>4140</v>
      </c>
      <c r="D240" s="134">
        <f t="shared" si="5"/>
        <v>5.0476190476190483</v>
      </c>
      <c r="E240" s="6">
        <v>2</v>
      </c>
      <c r="F240" s="6">
        <v>2</v>
      </c>
      <c r="G240" s="6">
        <v>6.666666666666667</v>
      </c>
      <c r="H240" s="6">
        <v>6</v>
      </c>
      <c r="I240" s="53">
        <v>44663</v>
      </c>
      <c r="J240" s="53"/>
      <c r="K240" s="53"/>
      <c r="L240" s="5">
        <v>0</v>
      </c>
      <c r="M240" s="3">
        <v>2018</v>
      </c>
      <c r="N240" s="3" t="s">
        <v>4139</v>
      </c>
      <c r="O240" s="20" t="s">
        <v>4138</v>
      </c>
      <c r="P240" s="104"/>
    </row>
    <row r="241" spans="1:16" s="52" customFormat="1">
      <c r="A241" s="3"/>
      <c r="B241" s="21"/>
      <c r="C241" s="3" t="s">
        <v>4137</v>
      </c>
      <c r="D241" s="134">
        <f t="shared" si="5"/>
        <v>5.0238095238095237</v>
      </c>
      <c r="E241" s="6">
        <v>5</v>
      </c>
      <c r="F241" s="6">
        <v>3</v>
      </c>
      <c r="G241" s="6">
        <v>5.333333333333333</v>
      </c>
      <c r="H241" s="6">
        <v>5.5</v>
      </c>
      <c r="I241" s="53"/>
      <c r="J241" s="53"/>
      <c r="K241" s="53"/>
      <c r="L241" s="5">
        <v>0</v>
      </c>
      <c r="M241" s="3">
        <v>2021</v>
      </c>
      <c r="N241" s="3" t="s">
        <v>3897</v>
      </c>
      <c r="O241" s="20" t="s">
        <v>4136</v>
      </c>
      <c r="P241" s="104"/>
    </row>
    <row r="242" spans="1:16" s="52" customFormat="1">
      <c r="A242" s="3"/>
      <c r="B242" s="21"/>
      <c r="C242" s="3" t="s">
        <v>4135</v>
      </c>
      <c r="D242" s="134">
        <f t="shared" si="5"/>
        <v>5</v>
      </c>
      <c r="E242" s="6">
        <v>4</v>
      </c>
      <c r="F242" s="6">
        <v>4</v>
      </c>
      <c r="G242" s="6">
        <v>6</v>
      </c>
      <c r="H242" s="6">
        <v>5</v>
      </c>
      <c r="I242" s="53">
        <v>45033</v>
      </c>
      <c r="J242" s="53"/>
      <c r="K242" s="53"/>
      <c r="L242" s="5">
        <v>0</v>
      </c>
      <c r="M242" s="3">
        <v>2015</v>
      </c>
      <c r="N242" s="3" t="s">
        <v>4134</v>
      </c>
      <c r="O242" s="20" t="s">
        <v>4133</v>
      </c>
      <c r="P242" s="104"/>
    </row>
    <row r="243" spans="1:16" s="52" customFormat="1">
      <c r="A243" s="3"/>
      <c r="B243" s="21"/>
      <c r="C243" s="3" t="s">
        <v>4132</v>
      </c>
      <c r="D243" s="134">
        <f t="shared" si="5"/>
        <v>5</v>
      </c>
      <c r="E243" s="6">
        <v>3</v>
      </c>
      <c r="F243" s="6">
        <v>2</v>
      </c>
      <c r="G243" s="6">
        <v>6</v>
      </c>
      <c r="H243" s="6">
        <v>6</v>
      </c>
      <c r="I243" s="53">
        <v>44615</v>
      </c>
      <c r="J243" s="53"/>
      <c r="K243" s="53"/>
      <c r="L243" s="5">
        <v>0</v>
      </c>
      <c r="M243" s="3">
        <v>2021</v>
      </c>
      <c r="N243" s="3" t="s">
        <v>3892</v>
      </c>
      <c r="O243" s="20" t="s">
        <v>4131</v>
      </c>
      <c r="P243" s="104"/>
    </row>
    <row r="244" spans="1:16" s="52" customFormat="1">
      <c r="A244" s="3"/>
      <c r="B244" s="21"/>
      <c r="C244" s="3" t="s">
        <v>4130</v>
      </c>
      <c r="D244" s="134">
        <f t="shared" si="5"/>
        <v>5</v>
      </c>
      <c r="E244" s="6">
        <v>3</v>
      </c>
      <c r="F244" s="6">
        <v>8</v>
      </c>
      <c r="G244" s="6">
        <v>6</v>
      </c>
      <c r="H244" s="6">
        <v>4</v>
      </c>
      <c r="I244" s="53">
        <v>44974</v>
      </c>
      <c r="J244" s="53"/>
      <c r="K244" s="53"/>
      <c r="L244" s="5">
        <v>0</v>
      </c>
      <c r="M244" s="3">
        <v>2018</v>
      </c>
      <c r="N244" s="3" t="s">
        <v>4129</v>
      </c>
      <c r="O244" s="20" t="s">
        <v>4128</v>
      </c>
      <c r="P244" s="104"/>
    </row>
    <row r="245" spans="1:16" s="52" customFormat="1">
      <c r="A245" s="3"/>
      <c r="B245" s="21"/>
      <c r="C245" s="3" t="s">
        <v>4127</v>
      </c>
      <c r="D245" s="134">
        <f t="shared" si="5"/>
        <v>5</v>
      </c>
      <c r="E245" s="6">
        <v>4</v>
      </c>
      <c r="F245" s="6">
        <v>6</v>
      </c>
      <c r="G245" s="6">
        <v>5</v>
      </c>
      <c r="H245" s="6">
        <v>5</v>
      </c>
      <c r="I245" s="53">
        <v>44665</v>
      </c>
      <c r="J245" s="53"/>
      <c r="K245" s="53"/>
      <c r="L245" s="5">
        <v>0</v>
      </c>
      <c r="M245" s="3">
        <v>2018</v>
      </c>
      <c r="N245" s="18" t="s">
        <v>4126</v>
      </c>
      <c r="O245" s="20" t="s">
        <v>4125</v>
      </c>
      <c r="P245" s="104"/>
    </row>
    <row r="246" spans="1:16" s="52" customFormat="1">
      <c r="A246" s="3"/>
      <c r="B246" s="21"/>
      <c r="C246" s="3" t="s">
        <v>4124</v>
      </c>
      <c r="D246" s="134">
        <f t="shared" si="5"/>
        <v>5</v>
      </c>
      <c r="E246" s="6">
        <v>5</v>
      </c>
      <c r="F246" s="6">
        <v>5</v>
      </c>
      <c r="G246" s="6">
        <v>5</v>
      </c>
      <c r="H246" s="6">
        <v>5</v>
      </c>
      <c r="I246" s="53">
        <v>45021</v>
      </c>
      <c r="J246" s="53"/>
      <c r="K246" s="3"/>
      <c r="L246" s="5">
        <v>0</v>
      </c>
      <c r="M246" s="3">
        <v>2013</v>
      </c>
      <c r="N246" s="3" t="s">
        <v>3339</v>
      </c>
      <c r="O246" s="20" t="s">
        <v>3338</v>
      </c>
      <c r="P246" s="104"/>
    </row>
    <row r="247" spans="1:16" s="52" customFormat="1">
      <c r="A247" s="3"/>
      <c r="B247" s="21"/>
      <c r="C247" s="3" t="s">
        <v>4123</v>
      </c>
      <c r="D247" s="134">
        <f t="shared" si="5"/>
        <v>5</v>
      </c>
      <c r="E247" s="6">
        <v>2</v>
      </c>
      <c r="F247" s="6">
        <v>3</v>
      </c>
      <c r="G247" s="6">
        <v>6</v>
      </c>
      <c r="H247" s="6">
        <v>6</v>
      </c>
      <c r="I247" s="53"/>
      <c r="J247" s="53"/>
      <c r="K247" s="53"/>
      <c r="L247" s="5">
        <v>0</v>
      </c>
      <c r="M247" s="3">
        <v>2021</v>
      </c>
      <c r="N247" s="3" t="s">
        <v>3551</v>
      </c>
      <c r="O247" s="20" t="s">
        <v>4122</v>
      </c>
      <c r="P247" s="104"/>
    </row>
    <row r="248" spans="1:16" s="52" customFormat="1">
      <c r="A248" s="3"/>
      <c r="B248" s="21"/>
      <c r="C248" s="3" t="s">
        <v>4121</v>
      </c>
      <c r="D248" s="134">
        <f t="shared" si="5"/>
        <v>4.9761904761904763</v>
      </c>
      <c r="E248" s="6">
        <v>4</v>
      </c>
      <c r="F248" s="6">
        <v>4</v>
      </c>
      <c r="G248" s="6">
        <v>6.666666666666667</v>
      </c>
      <c r="H248" s="6">
        <v>4.5</v>
      </c>
      <c r="I248" s="53"/>
      <c r="J248" s="53"/>
      <c r="K248" s="53"/>
      <c r="L248" s="5">
        <v>0</v>
      </c>
      <c r="M248" s="3">
        <v>2021</v>
      </c>
      <c r="N248" s="3" t="s">
        <v>4120</v>
      </c>
      <c r="O248" s="20" t="s">
        <v>4119</v>
      </c>
      <c r="P248" s="104"/>
    </row>
    <row r="249" spans="1:16" s="52" customFormat="1">
      <c r="A249" s="3"/>
      <c r="B249" s="21"/>
      <c r="C249" s="3" t="s">
        <v>4118</v>
      </c>
      <c r="D249" s="134">
        <f t="shared" si="5"/>
        <v>4.9761904761904763</v>
      </c>
      <c r="E249" s="6">
        <v>5</v>
      </c>
      <c r="F249" s="6">
        <v>3</v>
      </c>
      <c r="G249" s="6">
        <v>6.666666666666667</v>
      </c>
      <c r="H249" s="6">
        <v>4.5</v>
      </c>
      <c r="I249" s="53"/>
      <c r="J249" s="53"/>
      <c r="K249" s="53"/>
      <c r="L249" s="5">
        <v>0</v>
      </c>
      <c r="M249" s="3">
        <v>2016</v>
      </c>
      <c r="N249" s="3" t="s">
        <v>3472</v>
      </c>
      <c r="O249" s="20" t="s">
        <v>3766</v>
      </c>
      <c r="P249" s="104"/>
    </row>
    <row r="250" spans="1:16" s="60" customFormat="1">
      <c r="A250" s="3"/>
      <c r="B250" s="21"/>
      <c r="C250" s="3" t="s">
        <v>4117</v>
      </c>
      <c r="D250" s="134">
        <f t="shared" si="5"/>
        <v>4.9523809523809517</v>
      </c>
      <c r="E250" s="6">
        <v>5</v>
      </c>
      <c r="F250" s="6">
        <v>6</v>
      </c>
      <c r="G250" s="6">
        <v>4.333333333333333</v>
      </c>
      <c r="H250" s="6">
        <v>5</v>
      </c>
      <c r="I250" s="53"/>
      <c r="J250" s="53"/>
      <c r="K250" s="53">
        <v>39972</v>
      </c>
      <c r="L250" s="5">
        <v>1</v>
      </c>
      <c r="M250" s="3">
        <v>2007</v>
      </c>
      <c r="N250" s="3" t="s">
        <v>4116</v>
      </c>
      <c r="O250" s="20" t="s">
        <v>3471</v>
      </c>
      <c r="P250" s="104"/>
    </row>
    <row r="251" spans="1:16" s="52" customFormat="1">
      <c r="A251" s="3"/>
      <c r="B251" s="21"/>
      <c r="C251" s="3" t="s">
        <v>4115</v>
      </c>
      <c r="D251" s="134">
        <f t="shared" si="5"/>
        <v>4.9523809523809517</v>
      </c>
      <c r="E251" s="6">
        <v>2</v>
      </c>
      <c r="F251" s="6">
        <v>0</v>
      </c>
      <c r="G251" s="6">
        <v>7.333333333333333</v>
      </c>
      <c r="H251" s="6">
        <v>6</v>
      </c>
      <c r="I251" s="53">
        <v>44752</v>
      </c>
      <c r="J251" s="53"/>
      <c r="K251" s="53"/>
      <c r="L251" s="5">
        <v>0</v>
      </c>
      <c r="M251" s="3">
        <v>2017</v>
      </c>
      <c r="N251" s="3" t="s">
        <v>4114</v>
      </c>
      <c r="O251" s="20" t="s">
        <v>4113</v>
      </c>
      <c r="P251" s="104"/>
    </row>
    <row r="252" spans="1:16" s="52" customFormat="1">
      <c r="A252" s="3"/>
      <c r="B252" s="3"/>
      <c r="C252" s="21" t="s">
        <v>4112</v>
      </c>
      <c r="D252" s="134">
        <f t="shared" si="5"/>
        <v>4.9285714285714288</v>
      </c>
      <c r="E252" s="6">
        <v>4</v>
      </c>
      <c r="F252" s="6">
        <v>3</v>
      </c>
      <c r="G252" s="6">
        <v>5.5</v>
      </c>
      <c r="H252" s="6">
        <v>5.5</v>
      </c>
      <c r="I252" s="53"/>
      <c r="J252" s="53"/>
      <c r="K252" s="53"/>
      <c r="L252" s="5">
        <v>0</v>
      </c>
      <c r="M252" s="3">
        <v>2022</v>
      </c>
      <c r="N252" s="3" t="s">
        <v>4111</v>
      </c>
      <c r="O252" s="20" t="s">
        <v>4110</v>
      </c>
      <c r="P252" s="104"/>
    </row>
    <row r="253" spans="1:16" s="52" customFormat="1">
      <c r="A253" s="3"/>
      <c r="B253" s="21"/>
      <c r="C253" s="3" t="s">
        <v>4109</v>
      </c>
      <c r="D253" s="134">
        <f t="shared" si="5"/>
        <v>4.8809523809523805</v>
      </c>
      <c r="E253" s="6">
        <v>6</v>
      </c>
      <c r="F253" s="6">
        <v>2</v>
      </c>
      <c r="G253" s="6">
        <v>6.333333333333333</v>
      </c>
      <c r="H253" s="6">
        <v>4.5</v>
      </c>
      <c r="I253" s="53">
        <v>44943</v>
      </c>
      <c r="J253" s="53">
        <v>44943</v>
      </c>
      <c r="K253" s="53">
        <v>44943</v>
      </c>
      <c r="L253" s="5">
        <v>1</v>
      </c>
      <c r="M253" s="3">
        <v>1981</v>
      </c>
      <c r="N253" s="3" t="s">
        <v>3671</v>
      </c>
      <c r="O253" s="20" t="s">
        <v>4108</v>
      </c>
      <c r="P253" s="104"/>
    </row>
    <row r="254" spans="1:16" s="52" customFormat="1">
      <c r="A254" s="3"/>
      <c r="B254" s="21"/>
      <c r="C254" s="3" t="s">
        <v>4107</v>
      </c>
      <c r="D254" s="134">
        <f t="shared" si="5"/>
        <v>4.8809523809523805</v>
      </c>
      <c r="E254" s="6">
        <v>4</v>
      </c>
      <c r="F254" s="6">
        <v>0</v>
      </c>
      <c r="G254" s="6">
        <v>5.333333333333333</v>
      </c>
      <c r="H254" s="6">
        <v>6.5</v>
      </c>
      <c r="I254" s="53"/>
      <c r="J254" s="53"/>
      <c r="K254" s="53"/>
      <c r="L254" s="5">
        <v>0</v>
      </c>
      <c r="M254" s="3">
        <v>2020</v>
      </c>
      <c r="N254" s="3" t="s">
        <v>3530</v>
      </c>
      <c r="O254" s="20" t="s">
        <v>4106</v>
      </c>
      <c r="P254" s="104"/>
    </row>
    <row r="255" spans="1:16" s="60" customFormat="1">
      <c r="A255" s="3"/>
      <c r="B255" s="21"/>
      <c r="C255" s="3" t="s">
        <v>4105</v>
      </c>
      <c r="D255" s="134">
        <f t="shared" si="5"/>
        <v>4.8571428571428568</v>
      </c>
      <c r="E255" s="6">
        <v>7</v>
      </c>
      <c r="F255" s="6">
        <v>0</v>
      </c>
      <c r="G255" s="6">
        <v>6</v>
      </c>
      <c r="H255" s="6">
        <v>5</v>
      </c>
      <c r="I255" s="53">
        <v>45149</v>
      </c>
      <c r="J255" s="53">
        <v>45169</v>
      </c>
      <c r="K255" s="53"/>
      <c r="L255" s="5">
        <v>0</v>
      </c>
      <c r="M255" s="3">
        <v>2020</v>
      </c>
      <c r="N255" s="3" t="s">
        <v>3871</v>
      </c>
      <c r="O255" s="20" t="s">
        <v>4104</v>
      </c>
      <c r="P255" s="104"/>
    </row>
    <row r="256" spans="1:16" s="52" customFormat="1">
      <c r="A256" s="3"/>
      <c r="B256" s="21"/>
      <c r="C256" s="3" t="s">
        <v>4103</v>
      </c>
      <c r="D256" s="134">
        <f t="shared" si="5"/>
        <v>4.8571428571428568</v>
      </c>
      <c r="E256" s="6">
        <v>2</v>
      </c>
      <c r="F256" s="6">
        <v>5</v>
      </c>
      <c r="G256" s="6">
        <v>6</v>
      </c>
      <c r="H256" s="6">
        <v>5</v>
      </c>
      <c r="I256" s="53">
        <v>45121</v>
      </c>
      <c r="J256" s="53">
        <v>45128</v>
      </c>
      <c r="K256" s="53"/>
      <c r="L256" s="5">
        <v>0</v>
      </c>
      <c r="M256" s="3">
        <v>2023</v>
      </c>
      <c r="N256" s="3" t="s">
        <v>3654</v>
      </c>
      <c r="O256" s="20" t="s">
        <v>4102</v>
      </c>
      <c r="P256" s="104"/>
    </row>
    <row r="257" spans="1:16" s="52" customFormat="1">
      <c r="A257" s="3"/>
      <c r="B257" s="21"/>
      <c r="C257" s="3" t="s">
        <v>4101</v>
      </c>
      <c r="D257" s="134">
        <f t="shared" si="5"/>
        <v>4.8571428571428568</v>
      </c>
      <c r="E257" s="6">
        <v>4</v>
      </c>
      <c r="F257" s="6">
        <v>3</v>
      </c>
      <c r="G257" s="6">
        <v>6</v>
      </c>
      <c r="H257" s="6">
        <v>5</v>
      </c>
      <c r="I257" s="53">
        <v>44933</v>
      </c>
      <c r="J257" s="53"/>
      <c r="K257" s="53"/>
      <c r="L257" s="5">
        <v>0</v>
      </c>
      <c r="M257" s="3">
        <v>2017</v>
      </c>
      <c r="N257" s="3" t="s">
        <v>4100</v>
      </c>
      <c r="O257" s="20" t="s">
        <v>4099</v>
      </c>
      <c r="P257" s="104"/>
    </row>
    <row r="258" spans="1:16" s="60" customFormat="1">
      <c r="A258" s="3"/>
      <c r="B258" s="21"/>
      <c r="C258" s="21" t="s">
        <v>4098</v>
      </c>
      <c r="D258" s="134">
        <f t="shared" si="5"/>
        <v>4.8571428571428568</v>
      </c>
      <c r="E258" s="59">
        <v>4</v>
      </c>
      <c r="F258" s="59">
        <v>3</v>
      </c>
      <c r="G258" s="59">
        <v>6</v>
      </c>
      <c r="H258" s="59">
        <v>5</v>
      </c>
      <c r="I258" s="57"/>
      <c r="J258" s="57"/>
      <c r="K258" s="57"/>
      <c r="L258" s="5">
        <v>0</v>
      </c>
      <c r="M258" s="21">
        <v>2020</v>
      </c>
      <c r="N258" s="3" t="s">
        <v>4097</v>
      </c>
      <c r="O258" s="25" t="s">
        <v>4096</v>
      </c>
      <c r="P258" s="104"/>
    </row>
    <row r="259" spans="1:16" s="52" customFormat="1">
      <c r="A259" s="3"/>
      <c r="B259" s="21"/>
      <c r="C259" s="3" t="s">
        <v>4095</v>
      </c>
      <c r="D259" s="134">
        <f t="shared" si="5"/>
        <v>4.8571428571428568</v>
      </c>
      <c r="E259" s="6">
        <v>4</v>
      </c>
      <c r="F259" s="6">
        <v>2</v>
      </c>
      <c r="G259" s="6">
        <v>5</v>
      </c>
      <c r="H259" s="6">
        <v>6</v>
      </c>
      <c r="I259" s="53">
        <v>44991</v>
      </c>
      <c r="J259" s="53"/>
      <c r="K259" s="53"/>
      <c r="L259" s="5">
        <v>0</v>
      </c>
      <c r="M259" s="3">
        <v>2016</v>
      </c>
      <c r="N259" s="3" t="s">
        <v>3811</v>
      </c>
      <c r="O259" s="20" t="s">
        <v>4094</v>
      </c>
      <c r="P259" s="104"/>
    </row>
    <row r="260" spans="1:16" s="52" customFormat="1">
      <c r="A260" s="3"/>
      <c r="B260" s="21"/>
      <c r="C260" s="3" t="s">
        <v>4093</v>
      </c>
      <c r="D260" s="134">
        <f t="shared" si="5"/>
        <v>4.8571428571428568</v>
      </c>
      <c r="E260" s="6">
        <v>4</v>
      </c>
      <c r="F260" s="6">
        <v>2</v>
      </c>
      <c r="G260" s="6">
        <v>5</v>
      </c>
      <c r="H260" s="6">
        <v>6</v>
      </c>
      <c r="I260" s="53"/>
      <c r="J260" s="53"/>
      <c r="K260" s="53"/>
      <c r="L260" s="5">
        <v>0</v>
      </c>
      <c r="M260" s="3">
        <v>2021</v>
      </c>
      <c r="N260" s="3" t="s">
        <v>4092</v>
      </c>
      <c r="O260" s="20" t="s">
        <v>4091</v>
      </c>
      <c r="P260" s="104"/>
    </row>
    <row r="261" spans="1:16" s="52" customFormat="1">
      <c r="A261" s="3"/>
      <c r="B261" s="21"/>
      <c r="C261" s="3" t="s">
        <v>4090</v>
      </c>
      <c r="D261" s="134">
        <f t="shared" si="5"/>
        <v>4.8095238095238093</v>
      </c>
      <c r="E261" s="6">
        <v>2</v>
      </c>
      <c r="F261" s="6">
        <v>6</v>
      </c>
      <c r="G261" s="6">
        <v>5.333333333333333</v>
      </c>
      <c r="H261" s="6">
        <v>5</v>
      </c>
      <c r="I261" s="53"/>
      <c r="J261" s="53"/>
      <c r="K261" s="53"/>
      <c r="L261" s="5">
        <v>0</v>
      </c>
      <c r="M261" s="3">
        <v>2021</v>
      </c>
      <c r="N261" s="3" t="s">
        <v>4089</v>
      </c>
      <c r="O261" s="20" t="s">
        <v>4088</v>
      </c>
      <c r="P261" s="104"/>
    </row>
    <row r="262" spans="1:16" s="52" customFormat="1">
      <c r="A262" s="3"/>
      <c r="B262" s="21"/>
      <c r="C262" s="3" t="s">
        <v>4087</v>
      </c>
      <c r="D262" s="134">
        <f t="shared" si="5"/>
        <v>4.7619047619047619</v>
      </c>
      <c r="E262" s="6">
        <v>8</v>
      </c>
      <c r="F262" s="6">
        <v>2</v>
      </c>
      <c r="G262" s="6">
        <v>5.666666666666667</v>
      </c>
      <c r="H262" s="6">
        <v>4</v>
      </c>
      <c r="I262" s="53"/>
      <c r="J262" s="53"/>
      <c r="K262" s="53"/>
      <c r="L262" s="5">
        <v>0</v>
      </c>
      <c r="M262" s="5">
        <v>2021</v>
      </c>
      <c r="N262" s="3" t="s">
        <v>3551</v>
      </c>
      <c r="O262" s="20" t="s">
        <v>4086</v>
      </c>
      <c r="P262" s="104"/>
    </row>
    <row r="263" spans="1:16" s="52" customFormat="1">
      <c r="A263" s="3"/>
      <c r="B263" s="21"/>
      <c r="C263" s="3" t="s">
        <v>4085</v>
      </c>
      <c r="D263" s="134">
        <f t="shared" ref="D263:D326" si="6">(E263+F263+G263*2+H263*3)/7</f>
        <v>4.7619047619047619</v>
      </c>
      <c r="E263" s="6">
        <v>6</v>
      </c>
      <c r="F263" s="6">
        <v>3</v>
      </c>
      <c r="G263" s="6">
        <v>4.666666666666667</v>
      </c>
      <c r="H263" s="6">
        <v>5</v>
      </c>
      <c r="I263" s="53"/>
      <c r="J263" s="53"/>
      <c r="K263" s="53"/>
      <c r="L263" s="5">
        <v>0</v>
      </c>
      <c r="M263" s="3">
        <v>2018</v>
      </c>
      <c r="N263" s="3" t="s">
        <v>4084</v>
      </c>
      <c r="O263" s="20" t="s">
        <v>4083</v>
      </c>
      <c r="P263" s="104"/>
    </row>
    <row r="264" spans="1:16" s="52" customFormat="1">
      <c r="A264" s="3"/>
      <c r="B264" s="21"/>
      <c r="C264" s="3" t="s">
        <v>4082</v>
      </c>
      <c r="D264" s="134">
        <f t="shared" si="6"/>
        <v>4.738095238095239</v>
      </c>
      <c r="E264" s="6">
        <v>6</v>
      </c>
      <c r="F264" s="6">
        <v>4</v>
      </c>
      <c r="G264" s="6">
        <v>3.3333333333333335</v>
      </c>
      <c r="H264" s="6">
        <v>5.5</v>
      </c>
      <c r="I264" s="53"/>
      <c r="J264" s="53"/>
      <c r="K264" s="53"/>
      <c r="L264" s="5">
        <v>0</v>
      </c>
      <c r="M264" s="5">
        <v>2020</v>
      </c>
      <c r="N264" s="3" t="s">
        <v>4081</v>
      </c>
      <c r="O264" s="20" t="s">
        <v>4080</v>
      </c>
      <c r="P264" s="104"/>
    </row>
    <row r="265" spans="1:16" s="52" customFormat="1">
      <c r="A265" s="3"/>
      <c r="B265" s="3"/>
      <c r="C265" s="3" t="s">
        <v>4079</v>
      </c>
      <c r="D265" s="134">
        <f t="shared" si="6"/>
        <v>4.7142857142857144</v>
      </c>
      <c r="E265" s="6">
        <v>6</v>
      </c>
      <c r="F265" s="6">
        <v>5</v>
      </c>
      <c r="G265" s="6">
        <v>5</v>
      </c>
      <c r="H265" s="6">
        <v>4</v>
      </c>
      <c r="I265" s="53">
        <v>45420</v>
      </c>
      <c r="J265" s="53"/>
      <c r="K265" s="53"/>
      <c r="L265" s="5">
        <v>0</v>
      </c>
      <c r="M265" s="5">
        <v>1991</v>
      </c>
      <c r="N265" s="3" t="s">
        <v>4078</v>
      </c>
      <c r="O265" s="20" t="s">
        <v>4077</v>
      </c>
      <c r="P265" s="104"/>
    </row>
    <row r="266" spans="1:16" s="52" customFormat="1">
      <c r="A266" s="3"/>
      <c r="B266" s="21"/>
      <c r="C266" s="3" t="s">
        <v>4076</v>
      </c>
      <c r="D266" s="134">
        <f t="shared" si="6"/>
        <v>4.7142857142857144</v>
      </c>
      <c r="E266" s="6">
        <v>8</v>
      </c>
      <c r="F266" s="6">
        <v>0</v>
      </c>
      <c r="G266" s="6">
        <v>5</v>
      </c>
      <c r="H266" s="6">
        <v>5</v>
      </c>
      <c r="I266" s="53">
        <v>44811</v>
      </c>
      <c r="J266" s="53">
        <v>45164</v>
      </c>
      <c r="K266" s="21"/>
      <c r="L266" s="5">
        <v>0</v>
      </c>
      <c r="M266" s="5">
        <v>2022</v>
      </c>
      <c r="N266" s="3" t="s">
        <v>3376</v>
      </c>
      <c r="O266" s="20" t="s">
        <v>3580</v>
      </c>
      <c r="P266" s="104"/>
    </row>
    <row r="267" spans="1:16" s="52" customFormat="1">
      <c r="A267" s="3"/>
      <c r="B267" s="21"/>
      <c r="C267" s="3" t="s">
        <v>4075</v>
      </c>
      <c r="D267" s="134">
        <f t="shared" si="6"/>
        <v>4.7142857142857144</v>
      </c>
      <c r="E267" s="6">
        <v>3</v>
      </c>
      <c r="F267" s="6">
        <v>0</v>
      </c>
      <c r="G267" s="6">
        <v>6</v>
      </c>
      <c r="H267" s="6">
        <v>6</v>
      </c>
      <c r="I267" s="53">
        <v>44981</v>
      </c>
      <c r="J267" s="53"/>
      <c r="K267" s="53"/>
      <c r="L267" s="5">
        <v>0</v>
      </c>
      <c r="M267" s="3">
        <v>2005</v>
      </c>
      <c r="N267" s="3" t="s">
        <v>3581</v>
      </c>
      <c r="O267" s="20" t="s">
        <v>4038</v>
      </c>
      <c r="P267" s="104"/>
    </row>
    <row r="268" spans="1:16" s="52" customFormat="1">
      <c r="A268" s="3"/>
      <c r="B268" s="21"/>
      <c r="C268" s="3" t="s">
        <v>4074</v>
      </c>
      <c r="D268" s="134">
        <f t="shared" si="6"/>
        <v>4.6666666666666661</v>
      </c>
      <c r="E268" s="6">
        <v>3</v>
      </c>
      <c r="F268" s="6">
        <v>1</v>
      </c>
      <c r="G268" s="6">
        <v>5.333333333333333</v>
      </c>
      <c r="H268" s="6">
        <v>6</v>
      </c>
      <c r="I268" s="53"/>
      <c r="J268" s="53"/>
      <c r="K268" s="53">
        <v>44598</v>
      </c>
      <c r="L268" s="5">
        <v>1</v>
      </c>
      <c r="M268" s="3">
        <v>2020</v>
      </c>
      <c r="N268" s="3" t="s">
        <v>3446</v>
      </c>
      <c r="O268" s="20" t="s">
        <v>4073</v>
      </c>
      <c r="P268" s="104"/>
    </row>
    <row r="269" spans="1:16" s="52" customFormat="1">
      <c r="A269" s="3"/>
      <c r="B269" s="21"/>
      <c r="C269" s="3" t="s">
        <v>4072</v>
      </c>
      <c r="D269" s="134">
        <f t="shared" si="6"/>
        <v>4.6666666666666661</v>
      </c>
      <c r="E269" s="6">
        <v>4</v>
      </c>
      <c r="F269" s="6">
        <v>0</v>
      </c>
      <c r="G269" s="6">
        <v>5.333333333333333</v>
      </c>
      <c r="H269" s="6">
        <v>6</v>
      </c>
      <c r="I269" s="53"/>
      <c r="J269" s="53"/>
      <c r="K269" s="53"/>
      <c r="L269" s="5">
        <v>0</v>
      </c>
      <c r="M269" s="3">
        <v>2021</v>
      </c>
      <c r="N269" s="3" t="s">
        <v>3472</v>
      </c>
      <c r="O269" s="20" t="s">
        <v>4071</v>
      </c>
      <c r="P269" s="104"/>
    </row>
    <row r="270" spans="1:16" s="52" customFormat="1">
      <c r="A270" s="3"/>
      <c r="B270" s="21"/>
      <c r="C270" s="3" t="s">
        <v>4070</v>
      </c>
      <c r="D270" s="134">
        <f t="shared" si="6"/>
        <v>4.6190476190476195</v>
      </c>
      <c r="E270" s="6">
        <v>4</v>
      </c>
      <c r="F270" s="6">
        <v>2</v>
      </c>
      <c r="G270" s="6">
        <v>5.666666666666667</v>
      </c>
      <c r="H270" s="6">
        <v>5</v>
      </c>
      <c r="I270" s="53">
        <v>44916</v>
      </c>
      <c r="J270" s="53"/>
      <c r="K270" s="53"/>
      <c r="L270" s="5">
        <v>0</v>
      </c>
      <c r="M270" s="3">
        <v>2022</v>
      </c>
      <c r="N270" s="3" t="s">
        <v>4069</v>
      </c>
      <c r="O270" s="20" t="s">
        <v>4068</v>
      </c>
      <c r="P270" s="104"/>
    </row>
    <row r="271" spans="1:16" s="52" customFormat="1">
      <c r="A271" s="3"/>
      <c r="B271" s="21"/>
      <c r="C271" s="3" t="s">
        <v>4067</v>
      </c>
      <c r="D271" s="134">
        <f t="shared" si="6"/>
        <v>4.6190476190476195</v>
      </c>
      <c r="E271" s="6">
        <v>3</v>
      </c>
      <c r="F271" s="6">
        <v>0</v>
      </c>
      <c r="G271" s="6">
        <v>5.666666666666667</v>
      </c>
      <c r="H271" s="6">
        <v>6</v>
      </c>
      <c r="I271" s="53">
        <v>44737</v>
      </c>
      <c r="J271" s="53"/>
      <c r="K271" s="53"/>
      <c r="L271" s="5">
        <v>0</v>
      </c>
      <c r="M271" s="3">
        <v>2021</v>
      </c>
      <c r="N271" s="3" t="s">
        <v>2700</v>
      </c>
      <c r="O271" s="20" t="s">
        <v>4066</v>
      </c>
      <c r="P271" s="104"/>
    </row>
    <row r="272" spans="1:16" s="52" customFormat="1">
      <c r="A272" s="3"/>
      <c r="B272" s="21"/>
      <c r="C272" s="3" t="s">
        <v>4065</v>
      </c>
      <c r="D272" s="134">
        <f t="shared" si="6"/>
        <v>4.5952380952380949</v>
      </c>
      <c r="E272" s="6">
        <v>3</v>
      </c>
      <c r="F272" s="6">
        <v>2</v>
      </c>
      <c r="G272" s="6">
        <v>5.333333333333333</v>
      </c>
      <c r="H272" s="6">
        <v>5.5</v>
      </c>
      <c r="I272" s="53"/>
      <c r="J272" s="53"/>
      <c r="K272" s="53">
        <v>44821</v>
      </c>
      <c r="L272" s="5">
        <v>1</v>
      </c>
      <c r="M272" s="3">
        <v>2022</v>
      </c>
      <c r="N272" s="3" t="s">
        <v>3448</v>
      </c>
      <c r="O272" s="20" t="s">
        <v>4064</v>
      </c>
      <c r="P272" s="104"/>
    </row>
    <row r="273" spans="1:16" s="52" customFormat="1">
      <c r="A273" s="3"/>
      <c r="B273" s="21"/>
      <c r="C273" s="3" t="s">
        <v>4063</v>
      </c>
      <c r="D273" s="134">
        <f t="shared" si="6"/>
        <v>4.5952380952380949</v>
      </c>
      <c r="E273" s="6">
        <v>4</v>
      </c>
      <c r="F273" s="6">
        <v>4</v>
      </c>
      <c r="G273" s="6">
        <v>5.333333333333333</v>
      </c>
      <c r="H273" s="6">
        <v>4.5</v>
      </c>
      <c r="I273" s="53"/>
      <c r="J273" s="53"/>
      <c r="K273" s="53"/>
      <c r="L273" s="5">
        <v>0</v>
      </c>
      <c r="M273" s="3">
        <v>2010</v>
      </c>
      <c r="N273" s="3" t="s">
        <v>4062</v>
      </c>
      <c r="O273" s="20" t="s">
        <v>4061</v>
      </c>
      <c r="P273" s="104"/>
    </row>
    <row r="274" spans="1:16" s="52" customFormat="1">
      <c r="A274" s="3"/>
      <c r="B274" s="21"/>
      <c r="C274" s="3" t="s">
        <v>4060</v>
      </c>
      <c r="D274" s="134">
        <f t="shared" si="6"/>
        <v>4.5952380952380949</v>
      </c>
      <c r="E274" s="6">
        <v>7</v>
      </c>
      <c r="F274" s="6">
        <v>1</v>
      </c>
      <c r="G274" s="6">
        <v>5.333333333333333</v>
      </c>
      <c r="H274" s="6">
        <v>4.5</v>
      </c>
      <c r="I274" s="53"/>
      <c r="J274" s="53"/>
      <c r="K274" s="53"/>
      <c r="L274" s="5">
        <v>0</v>
      </c>
      <c r="M274" s="3">
        <v>2019</v>
      </c>
      <c r="N274" s="3" t="s">
        <v>3472</v>
      </c>
      <c r="O274" s="20" t="s">
        <v>4059</v>
      </c>
      <c r="P274" s="104"/>
    </row>
    <row r="275" spans="1:16" s="52" customFormat="1">
      <c r="A275" s="3"/>
      <c r="B275" s="21"/>
      <c r="C275" s="3" t="s">
        <v>4058</v>
      </c>
      <c r="D275" s="134">
        <f t="shared" si="6"/>
        <v>4.5714285714285712</v>
      </c>
      <c r="E275" s="6">
        <v>6</v>
      </c>
      <c r="F275" s="6">
        <v>3</v>
      </c>
      <c r="G275" s="6">
        <v>4</v>
      </c>
      <c r="H275" s="6">
        <v>5</v>
      </c>
      <c r="I275" s="53"/>
      <c r="J275" s="53"/>
      <c r="K275" s="53">
        <v>44490</v>
      </c>
      <c r="L275" s="5">
        <v>1</v>
      </c>
      <c r="M275" s="3">
        <v>2018</v>
      </c>
      <c r="N275" s="3" t="s">
        <v>3472</v>
      </c>
      <c r="O275" s="20" t="s">
        <v>4057</v>
      </c>
      <c r="P275" s="104"/>
    </row>
    <row r="276" spans="1:16" s="52" customFormat="1">
      <c r="A276" s="3"/>
      <c r="B276" s="21"/>
      <c r="C276" s="3" t="s">
        <v>4056</v>
      </c>
      <c r="D276" s="134">
        <f t="shared" si="6"/>
        <v>4.5714285714285712</v>
      </c>
      <c r="E276" s="6">
        <v>4</v>
      </c>
      <c r="F276" s="6">
        <v>4</v>
      </c>
      <c r="G276" s="6">
        <v>6</v>
      </c>
      <c r="H276" s="6">
        <v>4</v>
      </c>
      <c r="I276" s="53">
        <v>45278</v>
      </c>
      <c r="J276" s="53">
        <v>45288</v>
      </c>
      <c r="K276" s="53"/>
      <c r="L276" s="5">
        <v>0</v>
      </c>
      <c r="M276" s="3">
        <v>2022</v>
      </c>
      <c r="N276" s="3" t="s">
        <v>4055</v>
      </c>
      <c r="O276" s="20" t="s">
        <v>4054</v>
      </c>
      <c r="P276" s="104"/>
    </row>
    <row r="277" spans="1:16" s="52" customFormat="1">
      <c r="A277" s="3"/>
      <c r="B277" s="21"/>
      <c r="C277" s="3" t="s">
        <v>4053</v>
      </c>
      <c r="D277" s="134">
        <f t="shared" si="6"/>
        <v>4.5714285714285712</v>
      </c>
      <c r="E277" s="6">
        <v>4</v>
      </c>
      <c r="F277" s="6">
        <v>4</v>
      </c>
      <c r="G277" s="6">
        <v>6</v>
      </c>
      <c r="H277" s="6">
        <v>4</v>
      </c>
      <c r="I277" s="53">
        <v>44983</v>
      </c>
      <c r="J277" s="53"/>
      <c r="K277" s="53"/>
      <c r="L277" s="5">
        <v>0</v>
      </c>
      <c r="M277" s="3">
        <v>2022</v>
      </c>
      <c r="N277" s="3" t="s">
        <v>4052</v>
      </c>
      <c r="O277" s="20" t="s">
        <v>4051</v>
      </c>
      <c r="P277" s="104"/>
    </row>
    <row r="278" spans="1:16" s="52" customFormat="1">
      <c r="A278" s="3"/>
      <c r="B278" s="21"/>
      <c r="C278" s="3" t="s">
        <v>4050</v>
      </c>
      <c r="D278" s="134">
        <f t="shared" si="6"/>
        <v>4.5714285714285712</v>
      </c>
      <c r="E278" s="6">
        <v>7</v>
      </c>
      <c r="F278" s="6">
        <v>2</v>
      </c>
      <c r="G278" s="6">
        <v>4</v>
      </c>
      <c r="H278" s="6">
        <v>5</v>
      </c>
      <c r="I278" s="53"/>
      <c r="J278" s="53"/>
      <c r="K278" s="53"/>
      <c r="L278" s="5">
        <v>0</v>
      </c>
      <c r="M278" s="3">
        <v>2021</v>
      </c>
      <c r="N278" s="3" t="s">
        <v>3619</v>
      </c>
      <c r="O278" s="20" t="s">
        <v>3591</v>
      </c>
      <c r="P278" s="104"/>
    </row>
    <row r="279" spans="1:16" s="52" customFormat="1">
      <c r="A279" s="3"/>
      <c r="B279" s="21"/>
      <c r="C279" s="3" t="s">
        <v>4049</v>
      </c>
      <c r="D279" s="134">
        <f t="shared" si="6"/>
        <v>4.5714285714285712</v>
      </c>
      <c r="E279" s="6">
        <v>5</v>
      </c>
      <c r="F279" s="6">
        <v>4</v>
      </c>
      <c r="G279" s="6">
        <v>4</v>
      </c>
      <c r="H279" s="6">
        <v>5</v>
      </c>
      <c r="I279" s="53"/>
      <c r="J279" s="53"/>
      <c r="K279" s="53"/>
      <c r="L279" s="5">
        <v>0</v>
      </c>
      <c r="M279" s="3">
        <v>2021</v>
      </c>
      <c r="N279" s="3" t="s">
        <v>4048</v>
      </c>
      <c r="O279" s="20" t="s">
        <v>4047</v>
      </c>
      <c r="P279" s="104"/>
    </row>
    <row r="280" spans="1:16" s="52" customFormat="1">
      <c r="A280" s="3"/>
      <c r="B280" s="21"/>
      <c r="C280" s="3" t="s">
        <v>4046</v>
      </c>
      <c r="D280" s="134">
        <f t="shared" si="6"/>
        <v>4.5238095238095237</v>
      </c>
      <c r="E280" s="6">
        <v>2</v>
      </c>
      <c r="F280" s="6">
        <v>0</v>
      </c>
      <c r="G280" s="6">
        <v>7.333333333333333</v>
      </c>
      <c r="H280" s="6">
        <v>5</v>
      </c>
      <c r="I280" s="53"/>
      <c r="J280" s="53"/>
      <c r="K280" s="53"/>
      <c r="L280" s="5">
        <v>0</v>
      </c>
      <c r="M280" s="3">
        <v>2021</v>
      </c>
      <c r="N280" s="3" t="s">
        <v>3668</v>
      </c>
      <c r="O280" s="20" t="s">
        <v>4045</v>
      </c>
      <c r="P280" s="104"/>
    </row>
    <row r="281" spans="1:16" s="52" customFormat="1">
      <c r="A281" s="3"/>
      <c r="B281" s="21"/>
      <c r="C281" s="3" t="s">
        <v>4044</v>
      </c>
      <c r="D281" s="134">
        <f t="shared" si="6"/>
        <v>4.4523809523809526</v>
      </c>
      <c r="E281" s="6">
        <v>4</v>
      </c>
      <c r="F281" s="6">
        <v>4</v>
      </c>
      <c r="G281" s="6">
        <v>3.3333333333333335</v>
      </c>
      <c r="H281" s="6">
        <v>5.5</v>
      </c>
      <c r="I281" s="53">
        <v>43733</v>
      </c>
      <c r="J281" s="53"/>
      <c r="K281" s="53"/>
      <c r="L281" s="5">
        <v>0</v>
      </c>
      <c r="M281" s="3">
        <v>2016</v>
      </c>
      <c r="N281" s="3" t="s">
        <v>3841</v>
      </c>
      <c r="O281" s="20" t="s">
        <v>4043</v>
      </c>
      <c r="P281" s="104"/>
    </row>
    <row r="282" spans="1:16" s="52" customFormat="1">
      <c r="A282" s="3"/>
      <c r="B282" s="21"/>
      <c r="C282" s="3" t="s">
        <v>4042</v>
      </c>
      <c r="D282" s="134">
        <f t="shared" si="6"/>
        <v>4.4523809523809517</v>
      </c>
      <c r="E282" s="6">
        <v>4</v>
      </c>
      <c r="F282" s="6">
        <v>3</v>
      </c>
      <c r="G282" s="6">
        <v>5.333333333333333</v>
      </c>
      <c r="H282" s="6">
        <v>4.5</v>
      </c>
      <c r="I282" s="53"/>
      <c r="J282" s="53"/>
      <c r="K282" s="53"/>
      <c r="L282" s="5">
        <v>0</v>
      </c>
      <c r="M282" s="3">
        <v>2016</v>
      </c>
      <c r="N282" s="3" t="s">
        <v>3446</v>
      </c>
      <c r="O282" s="20" t="s">
        <v>4041</v>
      </c>
      <c r="P282" s="104"/>
    </row>
    <row r="283" spans="1:16" s="52" customFormat="1">
      <c r="A283" s="3"/>
      <c r="B283" s="21"/>
      <c r="C283" s="21" t="s">
        <v>4040</v>
      </c>
      <c r="D283" s="134">
        <f t="shared" si="6"/>
        <v>4.4285714285714288</v>
      </c>
      <c r="E283" s="59">
        <v>4</v>
      </c>
      <c r="F283" s="59">
        <v>4</v>
      </c>
      <c r="G283" s="59">
        <v>7</v>
      </c>
      <c r="H283" s="59">
        <v>3</v>
      </c>
      <c r="I283" s="57"/>
      <c r="J283" s="57"/>
      <c r="K283" s="57">
        <v>44509</v>
      </c>
      <c r="L283" s="58">
        <v>1</v>
      </c>
      <c r="M283" s="21">
        <v>2018</v>
      </c>
      <c r="N283" s="3" t="s">
        <v>4039</v>
      </c>
      <c r="O283" s="25" t="s">
        <v>4038</v>
      </c>
      <c r="P283" s="104"/>
    </row>
    <row r="284" spans="1:16" s="52" customFormat="1">
      <c r="A284" s="3"/>
      <c r="B284" s="21"/>
      <c r="C284" s="3" t="s">
        <v>4037</v>
      </c>
      <c r="D284" s="134">
        <f t="shared" si="6"/>
        <v>4.4285714285714288</v>
      </c>
      <c r="E284" s="6">
        <v>6</v>
      </c>
      <c r="F284" s="6">
        <v>5</v>
      </c>
      <c r="G284" s="6">
        <v>4</v>
      </c>
      <c r="H284" s="6">
        <v>4</v>
      </c>
      <c r="I284" s="53"/>
      <c r="J284" s="53"/>
      <c r="K284" s="53">
        <v>44212</v>
      </c>
      <c r="L284" s="5">
        <v>1</v>
      </c>
      <c r="M284" s="3">
        <v>2017</v>
      </c>
      <c r="N284" s="3" t="s">
        <v>4036</v>
      </c>
      <c r="O284" s="20" t="s">
        <v>3503</v>
      </c>
      <c r="P284" s="104"/>
    </row>
    <row r="285" spans="1:16" s="52" customFormat="1">
      <c r="A285" s="3"/>
      <c r="B285" s="21"/>
      <c r="C285" s="3" t="s">
        <v>4035</v>
      </c>
      <c r="D285" s="134">
        <f t="shared" si="6"/>
        <v>4.4285714285714288</v>
      </c>
      <c r="E285" s="6">
        <v>2</v>
      </c>
      <c r="F285" s="6">
        <v>2</v>
      </c>
      <c r="G285" s="6">
        <v>6</v>
      </c>
      <c r="H285" s="6">
        <v>5</v>
      </c>
      <c r="I285" s="53">
        <v>45118</v>
      </c>
      <c r="J285" s="53">
        <v>45152</v>
      </c>
      <c r="K285" s="53"/>
      <c r="L285" s="5">
        <v>0</v>
      </c>
      <c r="M285" s="3">
        <v>2023</v>
      </c>
      <c r="N285" s="3" t="s">
        <v>4034</v>
      </c>
      <c r="O285" s="20" t="s">
        <v>4033</v>
      </c>
      <c r="P285" s="104"/>
    </row>
    <row r="286" spans="1:16" s="52" customFormat="1">
      <c r="A286" s="3"/>
      <c r="B286" s="21"/>
      <c r="C286" s="3" t="s">
        <v>4032</v>
      </c>
      <c r="D286" s="134">
        <f t="shared" si="6"/>
        <v>4.4285714285714288</v>
      </c>
      <c r="E286" s="6">
        <v>3</v>
      </c>
      <c r="F286" s="6">
        <v>0</v>
      </c>
      <c r="G286" s="6">
        <v>8</v>
      </c>
      <c r="H286" s="6">
        <v>4</v>
      </c>
      <c r="I286" s="53"/>
      <c r="J286" s="53"/>
      <c r="K286" s="53"/>
      <c r="L286" s="5">
        <v>0</v>
      </c>
      <c r="M286" s="3">
        <v>2021</v>
      </c>
      <c r="N286" s="3" t="s">
        <v>4031</v>
      </c>
      <c r="O286" s="20" t="s">
        <v>4030</v>
      </c>
      <c r="P286" s="104"/>
    </row>
    <row r="287" spans="1:16" s="52" customFormat="1">
      <c r="A287" s="3"/>
      <c r="B287" s="21"/>
      <c r="C287" s="3" t="s">
        <v>4029</v>
      </c>
      <c r="D287" s="134">
        <f t="shared" si="6"/>
        <v>4.4047619047619051</v>
      </c>
      <c r="E287" s="6">
        <v>9</v>
      </c>
      <c r="F287" s="6">
        <v>2</v>
      </c>
      <c r="G287" s="6">
        <v>4.666666666666667</v>
      </c>
      <c r="H287" s="6">
        <v>3.5</v>
      </c>
      <c r="I287" s="53"/>
      <c r="J287" s="53"/>
      <c r="K287" s="53"/>
      <c r="L287" s="5">
        <v>0</v>
      </c>
      <c r="M287" s="3">
        <v>2021</v>
      </c>
      <c r="N287" s="3" t="s">
        <v>3566</v>
      </c>
      <c r="O287" s="20" t="s">
        <v>3899</v>
      </c>
      <c r="P287" s="104"/>
    </row>
    <row r="288" spans="1:16" s="52" customFormat="1">
      <c r="A288" s="3"/>
      <c r="B288" s="21"/>
      <c r="C288" s="3" t="s">
        <v>4028</v>
      </c>
      <c r="D288" s="134">
        <f t="shared" si="6"/>
        <v>4.3809523809523805</v>
      </c>
      <c r="E288" s="6">
        <v>4</v>
      </c>
      <c r="F288" s="6">
        <v>2</v>
      </c>
      <c r="G288" s="6">
        <v>6.333333333333333</v>
      </c>
      <c r="H288" s="6">
        <v>4</v>
      </c>
      <c r="I288" s="53"/>
      <c r="J288" s="53"/>
      <c r="K288" s="53"/>
      <c r="L288" s="5">
        <v>0</v>
      </c>
      <c r="M288" s="3">
        <v>2017</v>
      </c>
      <c r="N288" s="3" t="s">
        <v>3839</v>
      </c>
      <c r="O288" s="20" t="s">
        <v>4027</v>
      </c>
      <c r="P288" s="104"/>
    </row>
    <row r="289" spans="1:16" s="52" customFormat="1">
      <c r="A289" s="3"/>
      <c r="B289" s="21"/>
      <c r="C289" s="3" t="s">
        <v>4026</v>
      </c>
      <c r="D289" s="134">
        <f t="shared" si="6"/>
        <v>4.3571428571428568</v>
      </c>
      <c r="E289" s="6">
        <v>5</v>
      </c>
      <c r="F289" s="6">
        <v>2</v>
      </c>
      <c r="G289" s="6">
        <v>5</v>
      </c>
      <c r="H289" s="6">
        <v>4.5</v>
      </c>
      <c r="I289" s="53">
        <v>45288</v>
      </c>
      <c r="J289" s="53">
        <v>45288</v>
      </c>
      <c r="K289" s="53">
        <v>45288</v>
      </c>
      <c r="L289" s="5">
        <v>1</v>
      </c>
      <c r="M289" s="3">
        <v>1982</v>
      </c>
      <c r="N289" s="3" t="s">
        <v>4025</v>
      </c>
      <c r="O289" s="20" t="s">
        <v>4024</v>
      </c>
      <c r="P289" s="104"/>
    </row>
    <row r="290" spans="1:16" s="52" customFormat="1">
      <c r="A290" s="3"/>
      <c r="B290" s="21"/>
      <c r="C290" s="3" t="s">
        <v>4023</v>
      </c>
      <c r="D290" s="134">
        <f t="shared" si="6"/>
        <v>4.2857142857142856</v>
      </c>
      <c r="E290" s="6">
        <v>2</v>
      </c>
      <c r="F290" s="6">
        <v>3</v>
      </c>
      <c r="G290" s="6">
        <v>5</v>
      </c>
      <c r="H290" s="6">
        <v>5</v>
      </c>
      <c r="I290" s="53">
        <v>44913</v>
      </c>
      <c r="J290" s="53">
        <v>45269</v>
      </c>
      <c r="K290" s="53"/>
      <c r="L290" s="5">
        <v>0</v>
      </c>
      <c r="M290" s="3">
        <v>2021</v>
      </c>
      <c r="N290" s="3" t="s">
        <v>3376</v>
      </c>
      <c r="O290" s="20" t="s">
        <v>4022</v>
      </c>
      <c r="P290" s="104"/>
    </row>
    <row r="291" spans="1:16" s="52" customFormat="1">
      <c r="A291" s="3"/>
      <c r="B291" s="21"/>
      <c r="C291" s="3" t="s">
        <v>4021</v>
      </c>
      <c r="D291" s="134">
        <f t="shared" si="6"/>
        <v>4.2857142857142856</v>
      </c>
      <c r="E291" s="6">
        <v>3</v>
      </c>
      <c r="F291" s="6">
        <v>3</v>
      </c>
      <c r="G291" s="6">
        <v>6</v>
      </c>
      <c r="H291" s="6">
        <v>4</v>
      </c>
      <c r="I291" s="53">
        <v>45269</v>
      </c>
      <c r="J291" s="53">
        <v>45269</v>
      </c>
      <c r="K291" s="53"/>
      <c r="L291" s="5">
        <v>0</v>
      </c>
      <c r="M291" s="3">
        <v>2021</v>
      </c>
      <c r="N291" s="3" t="s">
        <v>4020</v>
      </c>
      <c r="O291" s="20" t="s">
        <v>4019</v>
      </c>
      <c r="P291" s="104"/>
    </row>
    <row r="292" spans="1:16" s="52" customFormat="1">
      <c r="A292" s="3"/>
      <c r="B292" s="21"/>
      <c r="C292" s="3" t="s">
        <v>4018</v>
      </c>
      <c r="D292" s="134">
        <f t="shared" si="6"/>
        <v>4.2857142857142856</v>
      </c>
      <c r="E292" s="6">
        <v>3</v>
      </c>
      <c r="F292" s="6">
        <v>2</v>
      </c>
      <c r="G292" s="6">
        <v>5</v>
      </c>
      <c r="H292" s="6">
        <v>5</v>
      </c>
      <c r="I292" s="53">
        <v>44983</v>
      </c>
      <c r="J292" s="53"/>
      <c r="K292" s="53"/>
      <c r="L292" s="5">
        <v>0</v>
      </c>
      <c r="M292" s="3">
        <v>2021</v>
      </c>
      <c r="N292" s="3" t="s">
        <v>4017</v>
      </c>
      <c r="O292" s="20" t="s">
        <v>4016</v>
      </c>
      <c r="P292" s="104"/>
    </row>
    <row r="293" spans="1:16" s="52" customFormat="1">
      <c r="A293" s="3"/>
      <c r="B293" s="21"/>
      <c r="C293" s="3" t="s">
        <v>4015</v>
      </c>
      <c r="D293" s="134">
        <f t="shared" si="6"/>
        <v>4.2857142857142856</v>
      </c>
      <c r="E293" s="6">
        <v>3</v>
      </c>
      <c r="F293" s="6">
        <v>4</v>
      </c>
      <c r="G293" s="6">
        <v>4</v>
      </c>
      <c r="H293" s="6">
        <v>5</v>
      </c>
      <c r="I293" s="53"/>
      <c r="J293" s="53"/>
      <c r="K293" s="53"/>
      <c r="L293" s="5">
        <v>0</v>
      </c>
      <c r="M293" s="3">
        <v>2020</v>
      </c>
      <c r="N293" s="3" t="s">
        <v>3446</v>
      </c>
      <c r="O293" s="20" t="s">
        <v>4014</v>
      </c>
      <c r="P293" s="104"/>
    </row>
    <row r="294" spans="1:16" s="52" customFormat="1">
      <c r="A294" s="3"/>
      <c r="B294" s="21"/>
      <c r="C294" s="21" t="s">
        <v>4013</v>
      </c>
      <c r="D294" s="134">
        <f t="shared" si="6"/>
        <v>4.2380952380952381</v>
      </c>
      <c r="E294" s="59">
        <v>7</v>
      </c>
      <c r="F294" s="59">
        <v>5</v>
      </c>
      <c r="G294" s="59">
        <v>4.333333333333333</v>
      </c>
      <c r="H294" s="59">
        <v>3</v>
      </c>
      <c r="I294" s="57"/>
      <c r="J294" s="57"/>
      <c r="K294" s="57">
        <v>44231</v>
      </c>
      <c r="L294" s="58">
        <v>1</v>
      </c>
      <c r="M294" s="21">
        <v>2020</v>
      </c>
      <c r="N294" s="3" t="s">
        <v>3592</v>
      </c>
      <c r="O294" s="25" t="s">
        <v>4012</v>
      </c>
      <c r="P294" s="104"/>
    </row>
    <row r="295" spans="1:16" s="52" customFormat="1">
      <c r="A295" s="3"/>
      <c r="B295" s="21"/>
      <c r="C295" s="3" t="s">
        <v>4011</v>
      </c>
      <c r="D295" s="134">
        <f t="shared" si="6"/>
        <v>4.1904761904761907</v>
      </c>
      <c r="E295" s="6">
        <v>3</v>
      </c>
      <c r="F295" s="6">
        <v>2</v>
      </c>
      <c r="G295" s="6">
        <v>4.666666666666667</v>
      </c>
      <c r="H295" s="6">
        <v>5</v>
      </c>
      <c r="I295" s="53"/>
      <c r="J295" s="53"/>
      <c r="K295" s="53"/>
      <c r="L295" s="5">
        <v>0</v>
      </c>
      <c r="M295" s="3">
        <v>2020</v>
      </c>
      <c r="N295" s="3" t="s">
        <v>4010</v>
      </c>
      <c r="O295" s="20" t="s">
        <v>4009</v>
      </c>
      <c r="P295" s="104"/>
    </row>
    <row r="296" spans="1:16" s="52" customFormat="1">
      <c r="A296" s="3"/>
      <c r="B296" s="21"/>
      <c r="C296" s="21" t="s">
        <v>4008</v>
      </c>
      <c r="D296" s="134">
        <f t="shared" si="6"/>
        <v>4.1904761904761907</v>
      </c>
      <c r="E296" s="6">
        <v>2</v>
      </c>
      <c r="F296" s="6">
        <v>0</v>
      </c>
      <c r="G296" s="6">
        <v>4.666666666666667</v>
      </c>
      <c r="H296" s="6">
        <v>6</v>
      </c>
      <c r="I296" s="53"/>
      <c r="J296" s="53"/>
      <c r="K296" s="53"/>
      <c r="L296" s="5">
        <v>0</v>
      </c>
      <c r="M296" s="5">
        <v>2019</v>
      </c>
      <c r="N296" s="3" t="s">
        <v>4007</v>
      </c>
      <c r="O296" s="20" t="s">
        <v>4006</v>
      </c>
      <c r="P296" s="104"/>
    </row>
    <row r="297" spans="1:16" s="52" customFormat="1">
      <c r="A297" s="3"/>
      <c r="B297" s="21"/>
      <c r="C297" s="3" t="s">
        <v>4005</v>
      </c>
      <c r="D297" s="134">
        <f t="shared" si="6"/>
        <v>4.1428571428571432</v>
      </c>
      <c r="E297" s="6">
        <v>2</v>
      </c>
      <c r="F297" s="6">
        <v>1</v>
      </c>
      <c r="G297" s="6">
        <v>4</v>
      </c>
      <c r="H297" s="6">
        <v>6</v>
      </c>
      <c r="I297" s="53"/>
      <c r="J297" s="53"/>
      <c r="K297" s="53">
        <v>44763</v>
      </c>
      <c r="L297" s="5">
        <v>1</v>
      </c>
      <c r="M297" s="3">
        <v>2017</v>
      </c>
      <c r="N297" s="3" t="s">
        <v>4004</v>
      </c>
      <c r="O297" s="20" t="s">
        <v>3580</v>
      </c>
      <c r="P297" s="104"/>
    </row>
    <row r="298" spans="1:16" s="52" customFormat="1">
      <c r="A298" s="3"/>
      <c r="B298" s="21"/>
      <c r="C298" s="3" t="s">
        <v>4003</v>
      </c>
      <c r="D298" s="134">
        <f t="shared" si="6"/>
        <v>4.1428571428571432</v>
      </c>
      <c r="E298" s="6">
        <v>5</v>
      </c>
      <c r="F298" s="6">
        <v>0</v>
      </c>
      <c r="G298" s="6">
        <v>6</v>
      </c>
      <c r="H298" s="6">
        <v>4</v>
      </c>
      <c r="I298" s="53"/>
      <c r="J298" s="53"/>
      <c r="K298" s="53"/>
      <c r="L298" s="5">
        <v>0</v>
      </c>
      <c r="M298" s="3">
        <v>2017</v>
      </c>
      <c r="N298" s="3" t="s">
        <v>3690</v>
      </c>
      <c r="O298" s="20" t="s">
        <v>4002</v>
      </c>
      <c r="P298" s="104"/>
    </row>
    <row r="299" spans="1:16" s="52" customFormat="1">
      <c r="A299" s="3"/>
      <c r="B299" s="21"/>
      <c r="C299" s="3" t="s">
        <v>4001</v>
      </c>
      <c r="D299" s="134">
        <f t="shared" si="6"/>
        <v>4.1190476190476195</v>
      </c>
      <c r="E299" s="6">
        <v>5</v>
      </c>
      <c r="F299" s="6">
        <v>1</v>
      </c>
      <c r="G299" s="6">
        <v>4.666666666666667</v>
      </c>
      <c r="H299" s="6">
        <v>4.5</v>
      </c>
      <c r="I299" s="53"/>
      <c r="J299" s="53"/>
      <c r="K299" s="53"/>
      <c r="L299" s="5">
        <v>0</v>
      </c>
      <c r="M299" s="3">
        <v>2019</v>
      </c>
      <c r="N299" s="3" t="s">
        <v>4000</v>
      </c>
      <c r="O299" s="20" t="s">
        <v>3999</v>
      </c>
      <c r="P299" s="104"/>
    </row>
    <row r="300" spans="1:16" s="52" customFormat="1">
      <c r="A300" s="3"/>
      <c r="B300" s="21"/>
      <c r="C300" s="3" t="s">
        <v>3998</v>
      </c>
      <c r="D300" s="134">
        <f t="shared" si="6"/>
        <v>4.1190476190476195</v>
      </c>
      <c r="E300" s="6">
        <v>2</v>
      </c>
      <c r="F300" s="6">
        <v>1</v>
      </c>
      <c r="G300" s="6">
        <v>4.666666666666667</v>
      </c>
      <c r="H300" s="6">
        <v>5.5</v>
      </c>
      <c r="I300" s="53"/>
      <c r="J300" s="53"/>
      <c r="K300" s="53"/>
      <c r="L300" s="5">
        <v>0</v>
      </c>
      <c r="M300" s="3">
        <v>2022</v>
      </c>
      <c r="N300" s="3" t="s">
        <v>3997</v>
      </c>
      <c r="O300" s="20" t="s">
        <v>3766</v>
      </c>
      <c r="P300" s="104"/>
    </row>
    <row r="301" spans="1:16" s="52" customFormat="1">
      <c r="A301" s="3"/>
      <c r="B301" s="21"/>
      <c r="C301" s="3" t="s">
        <v>3996</v>
      </c>
      <c r="D301" s="134">
        <f t="shared" si="6"/>
        <v>4.0952380952380949</v>
      </c>
      <c r="E301" s="6">
        <v>4</v>
      </c>
      <c r="F301" s="6">
        <v>2</v>
      </c>
      <c r="G301" s="6">
        <v>5.333333333333333</v>
      </c>
      <c r="H301" s="6">
        <v>4</v>
      </c>
      <c r="I301" s="53"/>
      <c r="J301" s="53"/>
      <c r="K301" s="53"/>
      <c r="L301" s="5">
        <v>0</v>
      </c>
      <c r="M301" s="3">
        <v>2021</v>
      </c>
      <c r="N301" s="3" t="s">
        <v>3995</v>
      </c>
      <c r="O301" s="20" t="s">
        <v>3994</v>
      </c>
      <c r="P301" s="104"/>
    </row>
    <row r="302" spans="1:16" s="52" customFormat="1">
      <c r="A302" s="3"/>
      <c r="B302" s="21"/>
      <c r="C302" s="3" t="s">
        <v>3993</v>
      </c>
      <c r="D302" s="134">
        <f t="shared" si="6"/>
        <v>4.0952380952380949</v>
      </c>
      <c r="E302" s="6">
        <v>8</v>
      </c>
      <c r="F302" s="6">
        <v>0</v>
      </c>
      <c r="G302" s="6">
        <v>4.333333333333333</v>
      </c>
      <c r="H302" s="6">
        <v>4</v>
      </c>
      <c r="I302" s="53"/>
      <c r="J302" s="53"/>
      <c r="K302" s="53"/>
      <c r="L302" s="5">
        <v>0</v>
      </c>
      <c r="M302" s="3">
        <v>2016</v>
      </c>
      <c r="N302" s="3" t="s">
        <v>3811</v>
      </c>
      <c r="O302" s="20" t="s">
        <v>3992</v>
      </c>
      <c r="P302" s="104"/>
    </row>
    <row r="303" spans="1:16" s="52" customFormat="1">
      <c r="A303" s="3"/>
      <c r="B303" s="21"/>
      <c r="C303" s="3" t="s">
        <v>3991</v>
      </c>
      <c r="D303" s="134">
        <f t="shared" si="6"/>
        <v>4.0952380952380949</v>
      </c>
      <c r="E303" s="6">
        <v>4</v>
      </c>
      <c r="F303" s="6">
        <v>1</v>
      </c>
      <c r="G303" s="6">
        <v>4.333333333333333</v>
      </c>
      <c r="H303" s="6">
        <v>5</v>
      </c>
      <c r="I303" s="53"/>
      <c r="J303" s="53"/>
      <c r="K303" s="53"/>
      <c r="L303" s="5">
        <v>0</v>
      </c>
      <c r="M303" s="3">
        <v>2021</v>
      </c>
      <c r="N303" s="3" t="s">
        <v>3990</v>
      </c>
      <c r="O303" s="20" t="s">
        <v>3989</v>
      </c>
      <c r="P303" s="104"/>
    </row>
    <row r="304" spans="1:16" s="52" customFormat="1">
      <c r="A304" s="3"/>
      <c r="B304" s="21"/>
      <c r="C304" s="3" t="s">
        <v>3988</v>
      </c>
      <c r="D304" s="134">
        <f t="shared" si="6"/>
        <v>4.0714285714285712</v>
      </c>
      <c r="E304" s="6">
        <v>9</v>
      </c>
      <c r="F304" s="6">
        <v>7</v>
      </c>
      <c r="G304" s="6">
        <v>4</v>
      </c>
      <c r="H304" s="6">
        <v>1.5</v>
      </c>
      <c r="I304" s="53"/>
      <c r="J304" s="53"/>
      <c r="K304" s="53"/>
      <c r="L304" s="5">
        <v>0</v>
      </c>
      <c r="M304" s="3">
        <v>2016</v>
      </c>
      <c r="N304" s="3" t="s">
        <v>3987</v>
      </c>
      <c r="O304" s="20" t="s">
        <v>3986</v>
      </c>
      <c r="P304" s="104"/>
    </row>
    <row r="305" spans="1:16" s="52" customFormat="1">
      <c r="A305" s="3"/>
      <c r="B305" s="21"/>
      <c r="C305" s="3" t="s">
        <v>3985</v>
      </c>
      <c r="D305" s="134">
        <f t="shared" si="6"/>
        <v>4.0714285714285712</v>
      </c>
      <c r="E305" s="6">
        <v>2</v>
      </c>
      <c r="F305" s="6">
        <v>4</v>
      </c>
      <c r="G305" s="6">
        <v>6</v>
      </c>
      <c r="H305" s="6">
        <v>3.5</v>
      </c>
      <c r="I305" s="53"/>
      <c r="J305" s="53"/>
      <c r="K305" s="53"/>
      <c r="L305" s="5">
        <v>0</v>
      </c>
      <c r="M305" s="5">
        <v>2010</v>
      </c>
      <c r="N305" s="3" t="s">
        <v>3472</v>
      </c>
      <c r="O305" s="20" t="s">
        <v>3984</v>
      </c>
      <c r="P305" s="104"/>
    </row>
    <row r="306" spans="1:16" s="52" customFormat="1">
      <c r="A306" s="3"/>
      <c r="B306" s="21"/>
      <c r="C306" s="3" t="s">
        <v>3983</v>
      </c>
      <c r="D306" s="134">
        <f t="shared" si="6"/>
        <v>4.0714285714285712</v>
      </c>
      <c r="E306" s="6">
        <v>8</v>
      </c>
      <c r="F306" s="6">
        <v>2</v>
      </c>
      <c r="G306" s="6">
        <v>4</v>
      </c>
      <c r="H306" s="6">
        <v>3.5</v>
      </c>
      <c r="I306" s="53"/>
      <c r="J306" s="53"/>
      <c r="K306" s="53"/>
      <c r="L306" s="5">
        <v>0</v>
      </c>
      <c r="M306" s="3">
        <v>2021</v>
      </c>
      <c r="N306" s="3" t="s">
        <v>3446</v>
      </c>
      <c r="O306" s="20" t="s">
        <v>3982</v>
      </c>
      <c r="P306" s="104"/>
    </row>
    <row r="307" spans="1:16" s="52" customFormat="1">
      <c r="A307" s="3"/>
      <c r="B307" s="21"/>
      <c r="C307" s="3" t="s">
        <v>3981</v>
      </c>
      <c r="D307" s="134">
        <f t="shared" si="6"/>
        <v>4.0714285714285712</v>
      </c>
      <c r="E307" s="6">
        <v>6</v>
      </c>
      <c r="F307" s="6">
        <v>1</v>
      </c>
      <c r="G307" s="6">
        <v>4</v>
      </c>
      <c r="H307" s="6">
        <v>4.5</v>
      </c>
      <c r="I307" s="53"/>
      <c r="J307" s="53"/>
      <c r="K307" s="53"/>
      <c r="L307" s="5">
        <v>0</v>
      </c>
      <c r="M307" s="3">
        <v>2017</v>
      </c>
      <c r="N307" s="3" t="s">
        <v>3980</v>
      </c>
      <c r="O307" s="20" t="s">
        <v>3979</v>
      </c>
      <c r="P307" s="104"/>
    </row>
    <row r="308" spans="1:16" s="52" customFormat="1">
      <c r="A308" s="3"/>
      <c r="B308" s="21"/>
      <c r="C308" s="3" t="s">
        <v>3978</v>
      </c>
      <c r="D308" s="134">
        <f t="shared" si="6"/>
        <v>4</v>
      </c>
      <c r="E308" s="6">
        <v>2</v>
      </c>
      <c r="F308" s="6">
        <v>2</v>
      </c>
      <c r="G308" s="6">
        <v>6</v>
      </c>
      <c r="H308" s="6">
        <v>4</v>
      </c>
      <c r="I308" s="53">
        <v>45321</v>
      </c>
      <c r="J308" s="53" t="s">
        <v>0</v>
      </c>
      <c r="K308" s="53">
        <v>45321</v>
      </c>
      <c r="L308" s="5">
        <v>1</v>
      </c>
      <c r="M308" s="3">
        <v>1982</v>
      </c>
      <c r="N308" s="3" t="s">
        <v>3977</v>
      </c>
      <c r="O308" s="20" t="s">
        <v>3976</v>
      </c>
      <c r="P308" s="104" t="s">
        <v>3975</v>
      </c>
    </row>
    <row r="309" spans="1:16" s="52" customFormat="1">
      <c r="A309" s="3"/>
      <c r="B309" s="21"/>
      <c r="C309" s="3" t="s">
        <v>3974</v>
      </c>
      <c r="D309" s="134">
        <f t="shared" si="6"/>
        <v>4</v>
      </c>
      <c r="E309" s="6">
        <v>2</v>
      </c>
      <c r="F309" s="6">
        <v>3</v>
      </c>
      <c r="G309" s="6">
        <v>7</v>
      </c>
      <c r="H309" s="6">
        <v>3</v>
      </c>
      <c r="I309" s="53">
        <v>45269</v>
      </c>
      <c r="J309" s="53">
        <v>45269</v>
      </c>
      <c r="K309" s="53"/>
      <c r="L309" s="5">
        <v>0</v>
      </c>
      <c r="M309" s="3">
        <v>2022</v>
      </c>
      <c r="N309" s="3" t="s">
        <v>3475</v>
      </c>
      <c r="O309" s="20" t="s">
        <v>3474</v>
      </c>
      <c r="P309" s="104"/>
    </row>
    <row r="310" spans="1:16" s="52" customFormat="1">
      <c r="A310" s="3"/>
      <c r="B310" s="21"/>
      <c r="C310" s="3" t="s">
        <v>3973</v>
      </c>
      <c r="D310" s="134">
        <f t="shared" si="6"/>
        <v>4</v>
      </c>
      <c r="E310" s="6">
        <v>7</v>
      </c>
      <c r="F310" s="6">
        <v>1</v>
      </c>
      <c r="G310" s="6">
        <v>4</v>
      </c>
      <c r="H310" s="6">
        <v>4</v>
      </c>
      <c r="I310" s="53"/>
      <c r="J310" s="53"/>
      <c r="K310" s="53"/>
      <c r="L310" s="5">
        <v>0</v>
      </c>
      <c r="M310" s="5">
        <v>2020</v>
      </c>
      <c r="N310" s="3" t="s">
        <v>3388</v>
      </c>
      <c r="O310" s="20" t="s">
        <v>3972</v>
      </c>
      <c r="P310" s="104"/>
    </row>
    <row r="311" spans="1:16" s="52" customFormat="1">
      <c r="A311" s="3"/>
      <c r="B311" s="21"/>
      <c r="C311" s="21" t="s">
        <v>3971</v>
      </c>
      <c r="D311" s="134">
        <f t="shared" si="6"/>
        <v>4</v>
      </c>
      <c r="E311" s="59">
        <v>3</v>
      </c>
      <c r="F311" s="59">
        <v>0</v>
      </c>
      <c r="G311" s="59">
        <v>5</v>
      </c>
      <c r="H311" s="59">
        <v>5</v>
      </c>
      <c r="I311" s="57">
        <v>44652</v>
      </c>
      <c r="J311" s="57"/>
      <c r="K311" s="57"/>
      <c r="L311" s="5">
        <v>0</v>
      </c>
      <c r="M311" s="21">
        <v>2021</v>
      </c>
      <c r="N311" s="3" t="s">
        <v>3970</v>
      </c>
      <c r="O311" s="20" t="s">
        <v>3766</v>
      </c>
      <c r="P311" s="104"/>
    </row>
    <row r="312" spans="1:16" s="52" customFormat="1">
      <c r="A312" s="3"/>
      <c r="B312" s="21"/>
      <c r="C312" s="3" t="s">
        <v>3969</v>
      </c>
      <c r="D312" s="134">
        <f t="shared" si="6"/>
        <v>4</v>
      </c>
      <c r="E312" s="6">
        <v>3</v>
      </c>
      <c r="F312" s="6">
        <v>0</v>
      </c>
      <c r="G312" s="6">
        <v>5</v>
      </c>
      <c r="H312" s="6">
        <v>5</v>
      </c>
      <c r="I312" s="53">
        <v>44645</v>
      </c>
      <c r="J312" s="53"/>
      <c r="K312" s="53"/>
      <c r="L312" s="5">
        <v>0</v>
      </c>
      <c r="M312" s="3">
        <v>2021</v>
      </c>
      <c r="N312" s="3" t="s">
        <v>3968</v>
      </c>
      <c r="O312" s="20" t="s">
        <v>3967</v>
      </c>
      <c r="P312" s="104"/>
    </row>
    <row r="313" spans="1:16" s="52" customFormat="1">
      <c r="A313" s="3"/>
      <c r="B313" s="21"/>
      <c r="C313" s="3" t="s">
        <v>3966</v>
      </c>
      <c r="D313" s="134">
        <f t="shared" si="6"/>
        <v>3.9761904761904767</v>
      </c>
      <c r="E313" s="6">
        <v>2</v>
      </c>
      <c r="F313" s="6">
        <v>3</v>
      </c>
      <c r="G313" s="6">
        <v>4.666666666666667</v>
      </c>
      <c r="H313" s="6">
        <v>4.5</v>
      </c>
      <c r="I313" s="53"/>
      <c r="J313" s="53"/>
      <c r="K313" s="53"/>
      <c r="L313" s="5">
        <v>0</v>
      </c>
      <c r="M313" s="3">
        <v>2014</v>
      </c>
      <c r="N313" s="3" t="s">
        <v>3581</v>
      </c>
      <c r="O313" s="20" t="s">
        <v>3965</v>
      </c>
      <c r="P313" s="104"/>
    </row>
    <row r="314" spans="1:16" s="52" customFormat="1">
      <c r="A314" s="3"/>
      <c r="B314" s="21"/>
      <c r="C314" s="3" t="s">
        <v>3964</v>
      </c>
      <c r="D314" s="134">
        <f t="shared" si="6"/>
        <v>3.9285714285714284</v>
      </c>
      <c r="E314" s="6">
        <v>3</v>
      </c>
      <c r="F314" s="6">
        <v>2</v>
      </c>
      <c r="G314" s="6">
        <v>6</v>
      </c>
      <c r="H314" s="6">
        <v>3.5</v>
      </c>
      <c r="I314" s="53"/>
      <c r="J314" s="53"/>
      <c r="K314" s="53"/>
      <c r="L314" s="5">
        <v>0</v>
      </c>
      <c r="M314" s="3">
        <v>2020</v>
      </c>
      <c r="N314" s="3" t="s">
        <v>3963</v>
      </c>
      <c r="O314" s="20" t="s">
        <v>3962</v>
      </c>
      <c r="P314" s="104"/>
    </row>
    <row r="315" spans="1:16" s="52" customFormat="1">
      <c r="A315" s="3"/>
      <c r="B315" s="21"/>
      <c r="C315" s="3" t="s">
        <v>3961</v>
      </c>
      <c r="D315" s="134">
        <f t="shared" si="6"/>
        <v>3.9285714285714284</v>
      </c>
      <c r="E315" s="6">
        <v>4</v>
      </c>
      <c r="F315" s="6">
        <v>2</v>
      </c>
      <c r="G315" s="6">
        <v>4</v>
      </c>
      <c r="H315" s="6">
        <v>4.5</v>
      </c>
      <c r="I315" s="53"/>
      <c r="J315" s="53"/>
      <c r="K315" s="53"/>
      <c r="L315" s="5">
        <v>0</v>
      </c>
      <c r="M315" s="3">
        <v>2021</v>
      </c>
      <c r="N315" s="3" t="s">
        <v>3960</v>
      </c>
      <c r="O315" s="20" t="s">
        <v>3959</v>
      </c>
      <c r="P315" s="104"/>
    </row>
    <row r="316" spans="1:16" s="52" customFormat="1">
      <c r="A316" s="3"/>
      <c r="B316" s="21"/>
      <c r="C316" s="3" t="s">
        <v>3958</v>
      </c>
      <c r="D316" s="134">
        <f t="shared" si="6"/>
        <v>3.9047619047619051</v>
      </c>
      <c r="E316" s="6">
        <v>3</v>
      </c>
      <c r="F316" s="6">
        <v>3</v>
      </c>
      <c r="G316" s="6">
        <v>4.666666666666667</v>
      </c>
      <c r="H316" s="6">
        <v>4</v>
      </c>
      <c r="I316" s="53"/>
      <c r="J316" s="53"/>
      <c r="K316" s="53"/>
      <c r="L316" s="5">
        <v>0</v>
      </c>
      <c r="M316" s="3">
        <v>2021</v>
      </c>
      <c r="N316" s="3" t="s">
        <v>3551</v>
      </c>
      <c r="O316" s="20" t="s">
        <v>3957</v>
      </c>
      <c r="P316" s="104"/>
    </row>
    <row r="317" spans="1:16" s="52" customFormat="1">
      <c r="A317" s="3"/>
      <c r="B317" s="21"/>
      <c r="C317" s="3" t="s">
        <v>3956</v>
      </c>
      <c r="D317" s="134">
        <f t="shared" si="6"/>
        <v>3.9047619047619047</v>
      </c>
      <c r="E317" s="6">
        <v>6</v>
      </c>
      <c r="F317" s="6">
        <v>4</v>
      </c>
      <c r="G317" s="6">
        <v>2.6666666666666665</v>
      </c>
      <c r="H317" s="6">
        <v>4</v>
      </c>
      <c r="I317" s="53"/>
      <c r="J317" s="53"/>
      <c r="K317" s="53"/>
      <c r="L317" s="5">
        <v>0</v>
      </c>
      <c r="M317" s="3">
        <v>1980</v>
      </c>
      <c r="N317" s="3" t="s">
        <v>3801</v>
      </c>
      <c r="O317" s="20" t="s">
        <v>3800</v>
      </c>
      <c r="P317" s="104"/>
    </row>
    <row r="318" spans="1:16" s="52" customFormat="1">
      <c r="A318" s="3"/>
      <c r="B318" s="21"/>
      <c r="C318" s="3" t="s">
        <v>3955</v>
      </c>
      <c r="D318" s="134">
        <f t="shared" si="6"/>
        <v>3.8571428571428572</v>
      </c>
      <c r="E318" s="6">
        <v>4</v>
      </c>
      <c r="F318" s="6">
        <v>3</v>
      </c>
      <c r="G318" s="6">
        <v>4</v>
      </c>
      <c r="H318" s="6">
        <v>4</v>
      </c>
      <c r="I318" s="53">
        <v>45163</v>
      </c>
      <c r="J318" s="53"/>
      <c r="K318" s="53"/>
      <c r="L318" s="5">
        <v>0</v>
      </c>
      <c r="M318" s="3">
        <v>2006</v>
      </c>
      <c r="N318" s="3" t="s">
        <v>3623</v>
      </c>
      <c r="O318" s="20" t="s">
        <v>3954</v>
      </c>
      <c r="P318" s="104"/>
    </row>
    <row r="319" spans="1:16" s="52" customFormat="1">
      <c r="A319" s="3"/>
      <c r="B319" s="21"/>
      <c r="C319" s="3" t="s">
        <v>3953</v>
      </c>
      <c r="D319" s="134">
        <f t="shared" si="6"/>
        <v>3.8571428571428572</v>
      </c>
      <c r="E319" s="6">
        <v>3</v>
      </c>
      <c r="F319" s="6">
        <v>4</v>
      </c>
      <c r="G319" s="6">
        <v>4</v>
      </c>
      <c r="H319" s="6">
        <v>4</v>
      </c>
      <c r="I319" s="53"/>
      <c r="J319" s="53"/>
      <c r="K319" s="53"/>
      <c r="L319" s="5">
        <v>0</v>
      </c>
      <c r="M319" s="5">
        <v>2021</v>
      </c>
      <c r="N319" s="3" t="s">
        <v>3952</v>
      </c>
      <c r="O319" s="20" t="s">
        <v>3951</v>
      </c>
      <c r="P319" s="104"/>
    </row>
    <row r="320" spans="1:16" s="52" customFormat="1">
      <c r="A320" s="3"/>
      <c r="B320" s="21"/>
      <c r="C320" s="3" t="s">
        <v>3950</v>
      </c>
      <c r="D320" s="134">
        <f t="shared" si="6"/>
        <v>3.8571428571428572</v>
      </c>
      <c r="E320" s="6">
        <v>2</v>
      </c>
      <c r="F320" s="6">
        <v>0</v>
      </c>
      <c r="G320" s="6">
        <v>5</v>
      </c>
      <c r="H320" s="6">
        <v>5</v>
      </c>
      <c r="I320" s="53">
        <v>41014</v>
      </c>
      <c r="J320" s="53"/>
      <c r="K320" s="53"/>
      <c r="L320" s="5">
        <v>0</v>
      </c>
      <c r="M320" s="3">
        <v>2007</v>
      </c>
      <c r="N320" s="3" t="s">
        <v>3949</v>
      </c>
      <c r="O320" s="20" t="s">
        <v>3948</v>
      </c>
      <c r="P320" s="104"/>
    </row>
    <row r="321" spans="1:16" s="52" customFormat="1">
      <c r="A321" s="3"/>
      <c r="B321" s="21"/>
      <c r="C321" s="3" t="s">
        <v>3947</v>
      </c>
      <c r="D321" s="134">
        <f t="shared" si="6"/>
        <v>3.8095238095238098</v>
      </c>
      <c r="E321" s="6">
        <v>5</v>
      </c>
      <c r="F321" s="6">
        <v>6</v>
      </c>
      <c r="G321" s="6">
        <v>3.3333333333333335</v>
      </c>
      <c r="H321" s="6">
        <v>3</v>
      </c>
      <c r="I321" s="53"/>
      <c r="J321" s="53"/>
      <c r="K321" s="53"/>
      <c r="L321" s="5">
        <v>0</v>
      </c>
      <c r="M321" s="3">
        <v>2018</v>
      </c>
      <c r="N321" s="3" t="s">
        <v>3472</v>
      </c>
      <c r="O321" s="20" t="s">
        <v>3946</v>
      </c>
      <c r="P321" s="104"/>
    </row>
    <row r="322" spans="1:16" s="52" customFormat="1">
      <c r="A322" s="3"/>
      <c r="B322" s="21"/>
      <c r="C322" s="3" t="s">
        <v>3945</v>
      </c>
      <c r="D322" s="134">
        <f t="shared" si="6"/>
        <v>3.7857142857142856</v>
      </c>
      <c r="E322" s="6">
        <v>4</v>
      </c>
      <c r="F322" s="6">
        <v>4</v>
      </c>
      <c r="G322" s="6">
        <v>4</v>
      </c>
      <c r="H322" s="6">
        <v>3.5</v>
      </c>
      <c r="I322" s="53"/>
      <c r="J322" s="53"/>
      <c r="K322" s="53"/>
      <c r="L322" s="5">
        <v>0</v>
      </c>
      <c r="M322" s="3">
        <v>2021</v>
      </c>
      <c r="N322" s="3" t="s">
        <v>3619</v>
      </c>
      <c r="O322" s="20" t="s">
        <v>3944</v>
      </c>
      <c r="P322" s="104"/>
    </row>
    <row r="323" spans="1:16" s="52" customFormat="1">
      <c r="A323" s="3"/>
      <c r="B323" s="21"/>
      <c r="C323" s="3" t="s">
        <v>3943</v>
      </c>
      <c r="D323" s="134">
        <f t="shared" si="6"/>
        <v>3.7857142857142856</v>
      </c>
      <c r="E323" s="6">
        <v>3</v>
      </c>
      <c r="F323" s="6">
        <v>0</v>
      </c>
      <c r="G323" s="6">
        <v>5</v>
      </c>
      <c r="H323" s="6">
        <v>4.5</v>
      </c>
      <c r="I323" s="53"/>
      <c r="J323" s="53"/>
      <c r="K323" s="53"/>
      <c r="L323" s="5">
        <v>0</v>
      </c>
      <c r="M323" s="3">
        <v>2019</v>
      </c>
      <c r="N323" s="3" t="s">
        <v>3942</v>
      </c>
      <c r="O323" s="20" t="s">
        <v>3941</v>
      </c>
      <c r="P323" s="104"/>
    </row>
    <row r="324" spans="1:16" s="52" customFormat="1">
      <c r="A324" s="3"/>
      <c r="B324" s="21"/>
      <c r="C324" s="3" t="s">
        <v>3940</v>
      </c>
      <c r="D324" s="134">
        <f t="shared" si="6"/>
        <v>3.7619047619047623</v>
      </c>
      <c r="E324" s="6">
        <v>4</v>
      </c>
      <c r="F324" s="6">
        <v>7</v>
      </c>
      <c r="G324" s="6">
        <v>4.666666666666667</v>
      </c>
      <c r="H324" s="6">
        <v>2</v>
      </c>
      <c r="I324" s="53">
        <v>44444</v>
      </c>
      <c r="J324" s="53">
        <v>44501</v>
      </c>
      <c r="K324" s="53"/>
      <c r="L324" s="5">
        <v>0</v>
      </c>
      <c r="M324" s="3">
        <v>2021</v>
      </c>
      <c r="N324" s="3" t="s">
        <v>3635</v>
      </c>
      <c r="O324" s="20" t="s">
        <v>3939</v>
      </c>
      <c r="P324" s="104"/>
    </row>
    <row r="325" spans="1:16" s="52" customFormat="1">
      <c r="A325" s="3"/>
      <c r="B325" s="21"/>
      <c r="C325" s="3" t="s">
        <v>3938</v>
      </c>
      <c r="D325" s="134">
        <f t="shared" si="6"/>
        <v>3.7619047619047623</v>
      </c>
      <c r="E325" s="6">
        <v>1</v>
      </c>
      <c r="F325" s="6">
        <v>1</v>
      </c>
      <c r="G325" s="6">
        <v>4.666666666666667</v>
      </c>
      <c r="H325" s="6">
        <v>5</v>
      </c>
      <c r="I325" s="53"/>
      <c r="J325" s="53"/>
      <c r="K325" s="53"/>
      <c r="L325" s="5">
        <v>0</v>
      </c>
      <c r="M325" s="3">
        <v>2012</v>
      </c>
      <c r="N325" s="3" t="s">
        <v>3581</v>
      </c>
      <c r="O325" s="20" t="s">
        <v>3937</v>
      </c>
      <c r="P325" s="104"/>
    </row>
    <row r="326" spans="1:16" s="52" customFormat="1">
      <c r="A326" s="3"/>
      <c r="B326" s="21"/>
      <c r="C326" s="21" t="s">
        <v>3936</v>
      </c>
      <c r="D326" s="134">
        <f t="shared" si="6"/>
        <v>3.7142857142857144</v>
      </c>
      <c r="E326" s="59">
        <v>8</v>
      </c>
      <c r="F326" s="59">
        <v>2</v>
      </c>
      <c r="G326" s="59">
        <v>5</v>
      </c>
      <c r="H326" s="59">
        <v>2</v>
      </c>
      <c r="I326" s="57"/>
      <c r="J326" s="57"/>
      <c r="K326" s="57">
        <v>44490</v>
      </c>
      <c r="L326" s="58">
        <v>1</v>
      </c>
      <c r="M326" s="21">
        <v>2018</v>
      </c>
      <c r="N326" s="3" t="s">
        <v>3935</v>
      </c>
      <c r="O326" s="25" t="s">
        <v>3580</v>
      </c>
      <c r="P326" s="104"/>
    </row>
    <row r="327" spans="1:16" s="52" customFormat="1">
      <c r="A327" s="3"/>
      <c r="B327" s="21"/>
      <c r="C327" s="3" t="s">
        <v>3934</v>
      </c>
      <c r="D327" s="134">
        <f t="shared" ref="D327:D390" si="7">(E327+F327+G327*2+H327*3)/7</f>
        <v>3.7142857142857144</v>
      </c>
      <c r="E327" s="6">
        <v>5</v>
      </c>
      <c r="F327" s="6">
        <v>6</v>
      </c>
      <c r="G327" s="6">
        <v>6</v>
      </c>
      <c r="H327" s="6">
        <v>1</v>
      </c>
      <c r="I327" s="53"/>
      <c r="J327" s="53"/>
      <c r="K327" s="53"/>
      <c r="L327" s="5">
        <v>0</v>
      </c>
      <c r="M327" s="3">
        <v>2021</v>
      </c>
      <c r="N327" s="3" t="s">
        <v>3933</v>
      </c>
      <c r="O327" s="20" t="s">
        <v>3932</v>
      </c>
      <c r="P327" s="110"/>
    </row>
    <row r="328" spans="1:16" s="52" customFormat="1">
      <c r="A328" s="3"/>
      <c r="B328" s="21"/>
      <c r="C328" s="3" t="s">
        <v>3931</v>
      </c>
      <c r="D328" s="134">
        <f t="shared" si="7"/>
        <v>3.7142857142857144</v>
      </c>
      <c r="E328" s="6">
        <v>9</v>
      </c>
      <c r="F328" s="6">
        <v>3</v>
      </c>
      <c r="G328" s="6">
        <v>4</v>
      </c>
      <c r="H328" s="6">
        <v>2</v>
      </c>
      <c r="I328" s="53"/>
      <c r="J328" s="53"/>
      <c r="K328" s="53"/>
      <c r="L328" s="5">
        <v>0</v>
      </c>
      <c r="M328" s="3">
        <v>2020</v>
      </c>
      <c r="N328" s="3" t="s">
        <v>3930</v>
      </c>
      <c r="O328" s="20" t="s">
        <v>3929</v>
      </c>
      <c r="P328" s="104"/>
    </row>
    <row r="329" spans="1:16" s="52" customFormat="1">
      <c r="A329" s="3"/>
      <c r="B329" s="21"/>
      <c r="C329" s="3" t="s">
        <v>3928</v>
      </c>
      <c r="D329" s="134">
        <f t="shared" si="7"/>
        <v>3.7142857142857144</v>
      </c>
      <c r="E329" s="6">
        <v>2</v>
      </c>
      <c r="F329" s="6">
        <v>2</v>
      </c>
      <c r="G329" s="6">
        <v>2</v>
      </c>
      <c r="H329" s="6">
        <v>6</v>
      </c>
      <c r="I329" s="53">
        <v>45006</v>
      </c>
      <c r="J329" s="53"/>
      <c r="K329" s="53"/>
      <c r="L329" s="5">
        <v>0</v>
      </c>
      <c r="M329" s="3">
        <v>2019</v>
      </c>
      <c r="N329" s="3" t="s">
        <v>3927</v>
      </c>
      <c r="O329" s="20" t="s">
        <v>3926</v>
      </c>
      <c r="P329" s="104"/>
    </row>
    <row r="330" spans="1:16" s="52" customFormat="1">
      <c r="A330" s="3"/>
      <c r="B330" s="21"/>
      <c r="C330" s="3" t="s">
        <v>3925</v>
      </c>
      <c r="D330" s="134">
        <f t="shared" si="7"/>
        <v>3.6904761904761907</v>
      </c>
      <c r="E330" s="6">
        <v>3</v>
      </c>
      <c r="F330" s="6">
        <v>0</v>
      </c>
      <c r="G330" s="6">
        <v>4.666666666666667</v>
      </c>
      <c r="H330" s="6">
        <v>4.5</v>
      </c>
      <c r="I330" s="53"/>
      <c r="J330" s="53"/>
      <c r="K330" s="53"/>
      <c r="L330" s="5">
        <v>0</v>
      </c>
      <c r="M330" s="3">
        <v>2021</v>
      </c>
      <c r="N330" s="3" t="s">
        <v>3924</v>
      </c>
      <c r="O330" s="20" t="s">
        <v>3923</v>
      </c>
      <c r="P330" s="104"/>
    </row>
    <row r="331" spans="1:16" s="52" customFormat="1">
      <c r="A331" s="3"/>
      <c r="B331" s="21"/>
      <c r="C331" s="3" t="s">
        <v>3922</v>
      </c>
      <c r="D331" s="134">
        <f t="shared" si="7"/>
        <v>3.6666666666666665</v>
      </c>
      <c r="E331" s="6">
        <v>2</v>
      </c>
      <c r="F331" s="6">
        <v>0</v>
      </c>
      <c r="G331" s="6">
        <v>4.333333333333333</v>
      </c>
      <c r="H331" s="6">
        <v>5</v>
      </c>
      <c r="I331" s="53"/>
      <c r="J331" s="53"/>
      <c r="K331" s="53"/>
      <c r="L331" s="5">
        <v>0</v>
      </c>
      <c r="M331" s="3">
        <v>2019</v>
      </c>
      <c r="N331" s="3" t="s">
        <v>3921</v>
      </c>
      <c r="O331" s="20" t="s">
        <v>3920</v>
      </c>
      <c r="P331" s="104"/>
    </row>
    <row r="332" spans="1:16" s="52" customFormat="1">
      <c r="A332" s="3"/>
      <c r="B332" s="21"/>
      <c r="C332" s="3" t="s">
        <v>3919</v>
      </c>
      <c r="D332" s="134">
        <f t="shared" si="7"/>
        <v>3.6190476190476195</v>
      </c>
      <c r="E332" s="6">
        <v>3</v>
      </c>
      <c r="F332" s="6">
        <v>1</v>
      </c>
      <c r="G332" s="6">
        <v>4.666666666666667</v>
      </c>
      <c r="H332" s="6">
        <v>4</v>
      </c>
      <c r="I332" s="53">
        <v>44926</v>
      </c>
      <c r="J332" s="53">
        <v>44926</v>
      </c>
      <c r="K332" s="53"/>
      <c r="L332" s="5">
        <v>0</v>
      </c>
      <c r="M332" s="3">
        <v>2022</v>
      </c>
      <c r="N332" s="3" t="s">
        <v>3918</v>
      </c>
      <c r="O332" s="20" t="s">
        <v>3917</v>
      </c>
      <c r="P332" s="104"/>
    </row>
    <row r="333" spans="1:16" s="52" customFormat="1">
      <c r="A333" s="3"/>
      <c r="B333" s="21"/>
      <c r="C333" s="3" t="s">
        <v>3916</v>
      </c>
      <c r="D333" s="134">
        <f t="shared" si="7"/>
        <v>3.5952380952380949</v>
      </c>
      <c r="E333" s="6">
        <v>4</v>
      </c>
      <c r="F333" s="6">
        <v>3</v>
      </c>
      <c r="G333" s="6">
        <v>5.333333333333333</v>
      </c>
      <c r="H333" s="6">
        <v>2.5</v>
      </c>
      <c r="I333" s="53"/>
      <c r="J333" s="53"/>
      <c r="K333" s="53"/>
      <c r="L333" s="5">
        <v>0</v>
      </c>
      <c r="M333" s="3">
        <v>2020</v>
      </c>
      <c r="N333" s="3" t="s">
        <v>3915</v>
      </c>
      <c r="O333" s="20" t="s">
        <v>3914</v>
      </c>
      <c r="P333" s="110"/>
    </row>
    <row r="334" spans="1:16" s="52" customFormat="1">
      <c r="A334" s="3"/>
      <c r="B334" s="21"/>
      <c r="C334" s="3" t="s">
        <v>3913</v>
      </c>
      <c r="D334" s="134">
        <f t="shared" si="7"/>
        <v>3.5714285714285716</v>
      </c>
      <c r="E334" s="6">
        <v>4</v>
      </c>
      <c r="F334" s="6">
        <v>4</v>
      </c>
      <c r="G334" s="6">
        <v>4</v>
      </c>
      <c r="H334" s="6">
        <v>3</v>
      </c>
      <c r="I334" s="53">
        <v>45385</v>
      </c>
      <c r="J334" s="53">
        <v>45385</v>
      </c>
      <c r="K334" s="53" t="s">
        <v>0</v>
      </c>
      <c r="L334" s="5">
        <v>0</v>
      </c>
      <c r="M334" s="5">
        <v>1991</v>
      </c>
      <c r="N334" s="3" t="s">
        <v>3912</v>
      </c>
      <c r="O334" s="20" t="s">
        <v>3911</v>
      </c>
      <c r="P334" s="104" t="s">
        <v>3910</v>
      </c>
    </row>
    <row r="335" spans="1:16" s="52" customFormat="1">
      <c r="A335" s="3"/>
      <c r="B335" s="21"/>
      <c r="C335" s="3" t="s">
        <v>3909</v>
      </c>
      <c r="D335" s="134">
        <f t="shared" si="7"/>
        <v>3.5714285714285716</v>
      </c>
      <c r="E335" s="6">
        <v>2</v>
      </c>
      <c r="F335" s="6">
        <v>3</v>
      </c>
      <c r="G335" s="6">
        <v>4</v>
      </c>
      <c r="H335" s="6">
        <v>4</v>
      </c>
      <c r="I335" s="53"/>
      <c r="J335" s="53"/>
      <c r="K335" s="53"/>
      <c r="L335" s="5">
        <v>0</v>
      </c>
      <c r="M335" s="3">
        <v>2017</v>
      </c>
      <c r="N335" s="3" t="s">
        <v>3908</v>
      </c>
      <c r="O335" s="20" t="s">
        <v>3907</v>
      </c>
      <c r="P335" s="104"/>
    </row>
    <row r="336" spans="1:16" s="52" customFormat="1">
      <c r="A336" s="3"/>
      <c r="B336" s="21"/>
      <c r="C336" s="3" t="s">
        <v>3906</v>
      </c>
      <c r="D336" s="134">
        <f t="shared" si="7"/>
        <v>3.5714285714285716</v>
      </c>
      <c r="E336" s="6">
        <v>4</v>
      </c>
      <c r="F336" s="6">
        <v>1</v>
      </c>
      <c r="G336" s="6">
        <v>4</v>
      </c>
      <c r="H336" s="6">
        <v>4</v>
      </c>
      <c r="I336" s="53"/>
      <c r="J336" s="53"/>
      <c r="K336" s="53"/>
      <c r="L336" s="5">
        <v>0</v>
      </c>
      <c r="M336" s="3">
        <v>1982</v>
      </c>
      <c r="N336" s="3" t="s">
        <v>3713</v>
      </c>
      <c r="O336" s="20" t="s">
        <v>3905</v>
      </c>
      <c r="P336" s="104"/>
    </row>
    <row r="337" spans="1:16" s="52" customFormat="1">
      <c r="A337" s="3"/>
      <c r="B337" s="21"/>
      <c r="C337" s="3" t="s">
        <v>3904</v>
      </c>
      <c r="D337" s="134">
        <f t="shared" si="7"/>
        <v>3.5714285714285716</v>
      </c>
      <c r="E337" s="6">
        <v>2</v>
      </c>
      <c r="F337" s="6">
        <v>0</v>
      </c>
      <c r="G337" s="6">
        <v>4</v>
      </c>
      <c r="H337" s="6">
        <v>5</v>
      </c>
      <c r="I337" s="53"/>
      <c r="J337" s="53"/>
      <c r="K337" s="53"/>
      <c r="L337" s="5">
        <v>0</v>
      </c>
      <c r="M337" s="3">
        <v>2011</v>
      </c>
      <c r="N337" s="3" t="s">
        <v>3581</v>
      </c>
      <c r="O337" s="20" t="s">
        <v>3903</v>
      </c>
      <c r="P337" s="110"/>
    </row>
    <row r="338" spans="1:16" s="52" customFormat="1">
      <c r="A338" s="3"/>
      <c r="B338" s="21"/>
      <c r="C338" s="3" t="s">
        <v>3902</v>
      </c>
      <c r="D338" s="134">
        <f t="shared" si="7"/>
        <v>3.5476190476190474</v>
      </c>
      <c r="E338" s="6">
        <v>9</v>
      </c>
      <c r="F338" s="6">
        <v>8</v>
      </c>
      <c r="G338" s="6">
        <v>1.6666666666666667</v>
      </c>
      <c r="H338" s="6">
        <v>1.5</v>
      </c>
      <c r="I338" s="53"/>
      <c r="J338" s="53"/>
      <c r="K338" s="53"/>
      <c r="L338" s="5">
        <v>0</v>
      </c>
      <c r="M338" s="3">
        <v>2021</v>
      </c>
      <c r="N338" s="3" t="s">
        <v>3635</v>
      </c>
      <c r="O338" s="20" t="s">
        <v>3901</v>
      </c>
      <c r="P338" s="104"/>
    </row>
    <row r="339" spans="1:16" s="52" customFormat="1">
      <c r="A339" s="3"/>
      <c r="B339" s="21"/>
      <c r="C339" s="3" t="s">
        <v>3900</v>
      </c>
      <c r="D339" s="134">
        <f t="shared" si="7"/>
        <v>3.5476190476190474</v>
      </c>
      <c r="E339" s="6">
        <v>4</v>
      </c>
      <c r="F339" s="6">
        <v>0</v>
      </c>
      <c r="G339" s="6">
        <v>3.6666666666666665</v>
      </c>
      <c r="H339" s="6">
        <v>4.5</v>
      </c>
      <c r="I339" s="53"/>
      <c r="J339" s="53"/>
      <c r="K339" s="53"/>
      <c r="L339" s="5">
        <v>0</v>
      </c>
      <c r="M339" s="3">
        <v>2021</v>
      </c>
      <c r="N339" s="3" t="s">
        <v>3638</v>
      </c>
      <c r="O339" s="20" t="s">
        <v>3899</v>
      </c>
      <c r="P339" s="104"/>
    </row>
    <row r="340" spans="1:16" s="52" customFormat="1">
      <c r="A340" s="3"/>
      <c r="B340" s="21"/>
      <c r="C340" s="3" t="s">
        <v>3898</v>
      </c>
      <c r="D340" s="134">
        <f t="shared" si="7"/>
        <v>3.5238095238095242</v>
      </c>
      <c r="E340" s="6">
        <v>6</v>
      </c>
      <c r="F340" s="6">
        <v>5</v>
      </c>
      <c r="G340" s="6">
        <v>2.3333333333333335</v>
      </c>
      <c r="H340" s="6">
        <v>3</v>
      </c>
      <c r="I340" s="53"/>
      <c r="J340" s="53"/>
      <c r="K340" s="53"/>
      <c r="L340" s="5">
        <v>0</v>
      </c>
      <c r="M340" s="3">
        <v>2019</v>
      </c>
      <c r="N340" s="3" t="s">
        <v>3897</v>
      </c>
      <c r="O340" s="20" t="s">
        <v>3896</v>
      </c>
      <c r="P340" s="104"/>
    </row>
    <row r="341" spans="1:16" s="52" customFormat="1">
      <c r="A341" s="3"/>
      <c r="B341" s="3"/>
      <c r="C341" s="3" t="s">
        <v>3895</v>
      </c>
      <c r="D341" s="134">
        <f t="shared" si="7"/>
        <v>3.4857142857142862</v>
      </c>
      <c r="E341" s="6">
        <v>3.8</v>
      </c>
      <c r="F341" s="6">
        <v>3</v>
      </c>
      <c r="G341" s="6">
        <v>4</v>
      </c>
      <c r="H341" s="6">
        <v>3.2</v>
      </c>
      <c r="I341" s="53">
        <v>44493</v>
      </c>
      <c r="J341" s="53"/>
      <c r="K341" s="53"/>
      <c r="L341" s="5">
        <v>0</v>
      </c>
      <c r="M341" s="5">
        <v>3029</v>
      </c>
      <c r="N341" s="3" t="s">
        <v>3376</v>
      </c>
      <c r="O341" s="20" t="s">
        <v>3894</v>
      </c>
      <c r="P341" s="104"/>
    </row>
    <row r="342" spans="1:16" s="52" customFormat="1">
      <c r="A342" s="3"/>
      <c r="B342" s="21"/>
      <c r="C342" s="3" t="s">
        <v>3893</v>
      </c>
      <c r="D342" s="134">
        <f t="shared" si="7"/>
        <v>3.4761904761904767</v>
      </c>
      <c r="E342" s="6">
        <v>2</v>
      </c>
      <c r="F342" s="6">
        <v>1</v>
      </c>
      <c r="G342" s="6">
        <v>4.666666666666667</v>
      </c>
      <c r="H342" s="6">
        <v>4</v>
      </c>
      <c r="I342" s="53"/>
      <c r="J342" s="53"/>
      <c r="K342" s="53"/>
      <c r="L342" s="5">
        <v>0</v>
      </c>
      <c r="M342" s="3">
        <v>2021</v>
      </c>
      <c r="N342" s="3" t="s">
        <v>3892</v>
      </c>
      <c r="O342" s="20" t="s">
        <v>3891</v>
      </c>
      <c r="P342" s="104"/>
    </row>
    <row r="343" spans="1:16" s="52" customFormat="1">
      <c r="A343" s="3"/>
      <c r="B343" s="21"/>
      <c r="C343" s="3" t="s">
        <v>3890</v>
      </c>
      <c r="D343" s="134">
        <f t="shared" si="7"/>
        <v>3.4285714285714284</v>
      </c>
      <c r="E343" s="6">
        <v>2</v>
      </c>
      <c r="F343" s="6">
        <v>0</v>
      </c>
      <c r="G343" s="6">
        <v>8</v>
      </c>
      <c r="H343" s="6">
        <v>2</v>
      </c>
      <c r="I343" s="53">
        <v>43287</v>
      </c>
      <c r="J343" s="53"/>
      <c r="K343" s="53"/>
      <c r="L343" s="5">
        <v>0</v>
      </c>
      <c r="M343" s="3">
        <v>2018</v>
      </c>
      <c r="N343" s="3" t="s">
        <v>3889</v>
      </c>
      <c r="O343" s="20" t="s">
        <v>3888</v>
      </c>
      <c r="P343" s="104"/>
    </row>
    <row r="344" spans="1:16" s="52" customFormat="1">
      <c r="A344" s="3"/>
      <c r="B344" s="21"/>
      <c r="C344" s="21" t="s">
        <v>3887</v>
      </c>
      <c r="D344" s="134">
        <f t="shared" si="7"/>
        <v>3.4285714285714284</v>
      </c>
      <c r="E344" s="59">
        <v>2</v>
      </c>
      <c r="F344" s="59">
        <v>2</v>
      </c>
      <c r="G344" s="59">
        <v>4</v>
      </c>
      <c r="H344" s="59">
        <v>4</v>
      </c>
      <c r="I344" s="57"/>
      <c r="J344" s="57"/>
      <c r="K344" s="57"/>
      <c r="L344" s="5">
        <v>0</v>
      </c>
      <c r="M344" s="21">
        <v>2019</v>
      </c>
      <c r="N344" s="3" t="s">
        <v>3886</v>
      </c>
      <c r="O344" s="25" t="s">
        <v>3885</v>
      </c>
      <c r="P344" s="104"/>
    </row>
    <row r="345" spans="1:16" s="52" customFormat="1">
      <c r="A345" s="3"/>
      <c r="B345" s="21"/>
      <c r="C345" s="3" t="s">
        <v>3884</v>
      </c>
      <c r="D345" s="134">
        <f t="shared" si="7"/>
        <v>3.4285714285714284</v>
      </c>
      <c r="E345" s="6">
        <v>3</v>
      </c>
      <c r="F345" s="6">
        <v>1</v>
      </c>
      <c r="G345" s="6">
        <v>4</v>
      </c>
      <c r="H345" s="6">
        <v>4</v>
      </c>
      <c r="I345" s="53"/>
      <c r="J345" s="53"/>
      <c r="K345" s="53"/>
      <c r="L345" s="5">
        <v>0</v>
      </c>
      <c r="M345" s="3">
        <v>2021</v>
      </c>
      <c r="N345" s="3" t="s">
        <v>3883</v>
      </c>
      <c r="O345" s="20" t="s">
        <v>3882</v>
      </c>
      <c r="P345" s="104"/>
    </row>
    <row r="346" spans="1:16" s="52" customFormat="1">
      <c r="A346" s="3"/>
      <c r="B346" s="21"/>
      <c r="C346" s="3" t="s">
        <v>3881</v>
      </c>
      <c r="D346" s="134">
        <f t="shared" si="7"/>
        <v>3.4047619047619051</v>
      </c>
      <c r="E346" s="6">
        <v>2</v>
      </c>
      <c r="F346" s="6">
        <v>1</v>
      </c>
      <c r="G346" s="6">
        <v>6.666666666666667</v>
      </c>
      <c r="H346" s="6">
        <v>2.5</v>
      </c>
      <c r="I346" s="53"/>
      <c r="J346" s="53"/>
      <c r="K346" s="53"/>
      <c r="L346" s="5">
        <v>0</v>
      </c>
      <c r="M346" s="3">
        <v>2021</v>
      </c>
      <c r="N346" s="3" t="s">
        <v>3880</v>
      </c>
      <c r="O346" s="20" t="s">
        <v>3879</v>
      </c>
      <c r="P346" s="104"/>
    </row>
    <row r="347" spans="1:16" s="52" customFormat="1">
      <c r="A347" s="3"/>
      <c r="B347" s="21"/>
      <c r="C347" s="3" t="s">
        <v>3878</v>
      </c>
      <c r="D347" s="134">
        <f t="shared" si="7"/>
        <v>3.4047619047619051</v>
      </c>
      <c r="E347" s="59">
        <v>1</v>
      </c>
      <c r="F347" s="6">
        <v>0</v>
      </c>
      <c r="G347" s="6">
        <v>4.666666666666667</v>
      </c>
      <c r="H347" s="6">
        <v>4.5</v>
      </c>
      <c r="I347" s="53"/>
      <c r="J347" s="53"/>
      <c r="K347" s="53"/>
      <c r="L347" s="5">
        <v>0</v>
      </c>
      <c r="M347" s="3">
        <v>2020</v>
      </c>
      <c r="N347" s="3" t="s">
        <v>3441</v>
      </c>
      <c r="O347" s="20" t="s">
        <v>3877</v>
      </c>
      <c r="P347" s="104"/>
    </row>
    <row r="348" spans="1:16" s="52" customFormat="1">
      <c r="A348" s="3"/>
      <c r="B348" s="21"/>
      <c r="C348" s="115" t="s">
        <v>3876</v>
      </c>
      <c r="D348" s="134">
        <f t="shared" si="7"/>
        <v>3.3809523809523805</v>
      </c>
      <c r="E348" s="59">
        <v>4</v>
      </c>
      <c r="F348" s="59">
        <v>3</v>
      </c>
      <c r="G348" s="59">
        <v>5.333333333333333</v>
      </c>
      <c r="H348" s="59">
        <v>2</v>
      </c>
      <c r="I348" s="57"/>
      <c r="J348" s="57"/>
      <c r="K348" s="57">
        <v>44534</v>
      </c>
      <c r="L348" s="58">
        <v>1</v>
      </c>
      <c r="M348" s="21">
        <v>2020</v>
      </c>
      <c r="N348" s="3" t="s">
        <v>3875</v>
      </c>
      <c r="O348" s="25" t="s">
        <v>3874</v>
      </c>
      <c r="P348" s="104"/>
    </row>
    <row r="349" spans="1:16" s="52" customFormat="1">
      <c r="A349" s="3"/>
      <c r="B349" s="3"/>
      <c r="C349" s="3" t="s">
        <v>3873</v>
      </c>
      <c r="D349" s="134">
        <f t="shared" si="7"/>
        <v>3.3571428571428572</v>
      </c>
      <c r="E349" s="6">
        <v>2.5</v>
      </c>
      <c r="F349" s="6">
        <v>4</v>
      </c>
      <c r="G349" s="6">
        <v>4</v>
      </c>
      <c r="H349" s="6">
        <v>3</v>
      </c>
      <c r="I349" s="53">
        <v>45419</v>
      </c>
      <c r="J349" s="53">
        <v>45419</v>
      </c>
      <c r="K349" s="53"/>
      <c r="L349" s="5">
        <v>0</v>
      </c>
      <c r="M349" s="5">
        <v>1990</v>
      </c>
      <c r="N349" s="3" t="s">
        <v>3850</v>
      </c>
      <c r="O349" s="20" t="s">
        <v>3667</v>
      </c>
      <c r="P349" s="104"/>
    </row>
    <row r="350" spans="1:16" s="52" customFormat="1">
      <c r="A350" s="3"/>
      <c r="B350" s="3"/>
      <c r="C350" s="3" t="s">
        <v>3872</v>
      </c>
      <c r="D350" s="134">
        <f t="shared" si="7"/>
        <v>3.3571428571428572</v>
      </c>
      <c r="E350" s="6">
        <v>2</v>
      </c>
      <c r="F350" s="6">
        <v>0</v>
      </c>
      <c r="G350" s="6">
        <v>4</v>
      </c>
      <c r="H350" s="6">
        <v>4.5</v>
      </c>
      <c r="I350" s="53"/>
      <c r="J350" s="53"/>
      <c r="K350" s="53"/>
      <c r="L350" s="5">
        <v>0</v>
      </c>
      <c r="M350" s="3">
        <v>2018</v>
      </c>
      <c r="N350" s="3" t="s">
        <v>3871</v>
      </c>
      <c r="O350" s="20" t="s">
        <v>3870</v>
      </c>
      <c r="P350" s="104"/>
    </row>
    <row r="351" spans="1:16" s="52" customFormat="1">
      <c r="A351" s="3"/>
      <c r="B351" s="3"/>
      <c r="C351" s="3" t="s">
        <v>3869</v>
      </c>
      <c r="D351" s="134">
        <f t="shared" si="7"/>
        <v>3.3333333333333335</v>
      </c>
      <c r="E351" s="6">
        <v>2</v>
      </c>
      <c r="F351" s="6">
        <v>1</v>
      </c>
      <c r="G351" s="6">
        <v>5.666666666666667</v>
      </c>
      <c r="H351" s="6">
        <v>3</v>
      </c>
      <c r="I351" s="53"/>
      <c r="J351" s="53"/>
      <c r="K351" s="53"/>
      <c r="L351" s="5">
        <v>0</v>
      </c>
      <c r="M351" s="3">
        <v>2015</v>
      </c>
      <c r="N351" s="3" t="s">
        <v>3472</v>
      </c>
      <c r="O351" s="20" t="s">
        <v>3868</v>
      </c>
      <c r="P351" s="104"/>
    </row>
    <row r="352" spans="1:16" s="52" customFormat="1">
      <c r="A352" s="3"/>
      <c r="B352" s="3"/>
      <c r="C352" s="3" t="s">
        <v>3866</v>
      </c>
      <c r="D352" s="134">
        <f t="shared" si="7"/>
        <v>3.3333333333333335</v>
      </c>
      <c r="E352" s="6">
        <v>3</v>
      </c>
      <c r="F352" s="6">
        <v>2</v>
      </c>
      <c r="G352" s="6">
        <v>4.666666666666667</v>
      </c>
      <c r="H352" s="6">
        <v>3</v>
      </c>
      <c r="I352" s="53"/>
      <c r="J352" s="53"/>
      <c r="K352" s="53"/>
      <c r="L352" s="5">
        <v>0</v>
      </c>
      <c r="M352" s="3">
        <v>2020</v>
      </c>
      <c r="N352" s="3" t="s">
        <v>3867</v>
      </c>
      <c r="O352" s="20" t="s">
        <v>3866</v>
      </c>
      <c r="P352" s="104"/>
    </row>
    <row r="353" spans="1:16" s="52" customFormat="1">
      <c r="A353" s="3"/>
      <c r="B353" s="3"/>
      <c r="C353" s="3" t="s">
        <v>3865</v>
      </c>
      <c r="D353" s="134">
        <f t="shared" si="7"/>
        <v>3.3095238095238093</v>
      </c>
      <c r="E353" s="6">
        <v>0</v>
      </c>
      <c r="F353" s="6">
        <v>1</v>
      </c>
      <c r="G353" s="6">
        <v>4.333333333333333</v>
      </c>
      <c r="H353" s="6">
        <v>4.5</v>
      </c>
      <c r="I353" s="53"/>
      <c r="J353" s="53"/>
      <c r="K353" s="53"/>
      <c r="L353" s="5">
        <v>0</v>
      </c>
      <c r="M353" s="3">
        <v>2020</v>
      </c>
      <c r="N353" s="3" t="s">
        <v>3407</v>
      </c>
      <c r="O353" s="20" t="s">
        <v>3864</v>
      </c>
      <c r="P353" s="104"/>
    </row>
    <row r="354" spans="1:16" s="52" customFormat="1">
      <c r="A354" s="3"/>
      <c r="B354" s="3"/>
      <c r="C354" s="3" t="s">
        <v>3863</v>
      </c>
      <c r="D354" s="134">
        <f t="shared" si="7"/>
        <v>3.3095238095238093</v>
      </c>
      <c r="E354" s="6">
        <v>4</v>
      </c>
      <c r="F354" s="6">
        <v>3</v>
      </c>
      <c r="G354" s="6">
        <v>1.3333333333333333</v>
      </c>
      <c r="H354" s="6">
        <v>4.5</v>
      </c>
      <c r="I354" s="53">
        <v>44414</v>
      </c>
      <c r="J354" s="53"/>
      <c r="K354" s="53"/>
      <c r="L354" s="5">
        <v>0</v>
      </c>
      <c r="M354" s="3">
        <v>2021</v>
      </c>
      <c r="N354" s="3" t="s">
        <v>3595</v>
      </c>
      <c r="O354" s="20" t="s">
        <v>3862</v>
      </c>
      <c r="P354" s="104"/>
    </row>
    <row r="355" spans="1:16" s="52" customFormat="1">
      <c r="A355" s="3"/>
      <c r="B355" s="3"/>
      <c r="C355" s="3" t="s">
        <v>3861</v>
      </c>
      <c r="D355" s="134">
        <f t="shared" si="7"/>
        <v>3.2857142857142856</v>
      </c>
      <c r="E355" s="6">
        <v>6</v>
      </c>
      <c r="F355" s="6">
        <v>5</v>
      </c>
      <c r="G355" s="6">
        <v>6</v>
      </c>
      <c r="H355" s="6">
        <v>0</v>
      </c>
      <c r="I355" s="53">
        <v>44989</v>
      </c>
      <c r="J355" s="53"/>
      <c r="K355" s="53"/>
      <c r="L355" s="5">
        <v>0</v>
      </c>
      <c r="M355" s="3">
        <v>2020</v>
      </c>
      <c r="N355" s="3" t="s">
        <v>3860</v>
      </c>
      <c r="O355" s="20" t="s">
        <v>3859</v>
      </c>
      <c r="P355" s="104"/>
    </row>
    <row r="356" spans="1:16" s="52" customFormat="1">
      <c r="A356" s="3"/>
      <c r="B356" s="3"/>
      <c r="C356" s="3" t="s">
        <v>3858</v>
      </c>
      <c r="D356" s="134">
        <f t="shared" si="7"/>
        <v>3.2857142857142856</v>
      </c>
      <c r="E356" s="6">
        <v>4</v>
      </c>
      <c r="F356" s="6">
        <v>5</v>
      </c>
      <c r="G356" s="6">
        <v>4</v>
      </c>
      <c r="H356" s="6">
        <v>2</v>
      </c>
      <c r="I356" s="53"/>
      <c r="J356" s="53"/>
      <c r="K356" s="53"/>
      <c r="L356" s="5">
        <v>0</v>
      </c>
      <c r="M356" s="5">
        <v>2019</v>
      </c>
      <c r="N356" s="3" t="s">
        <v>3857</v>
      </c>
      <c r="O356" s="20" t="s">
        <v>3856</v>
      </c>
      <c r="P356" s="104"/>
    </row>
    <row r="357" spans="1:16" s="52" customFormat="1">
      <c r="A357" s="3"/>
      <c r="B357" s="3"/>
      <c r="C357" s="3" t="s">
        <v>3855</v>
      </c>
      <c r="D357" s="134">
        <f t="shared" si="7"/>
        <v>3.2857142857142856</v>
      </c>
      <c r="E357" s="6">
        <v>3</v>
      </c>
      <c r="F357" s="6">
        <v>0</v>
      </c>
      <c r="G357" s="6">
        <v>4</v>
      </c>
      <c r="H357" s="6">
        <v>4</v>
      </c>
      <c r="I357" s="53">
        <v>44289</v>
      </c>
      <c r="J357" s="53"/>
      <c r="K357" s="53"/>
      <c r="L357" s="5">
        <v>0</v>
      </c>
      <c r="M357" s="3">
        <v>2010</v>
      </c>
      <c r="N357" s="3" t="s">
        <v>3581</v>
      </c>
      <c r="O357" s="20" t="s">
        <v>3854</v>
      </c>
      <c r="P357" s="104"/>
    </row>
    <row r="358" spans="1:16" s="52" customFormat="1">
      <c r="A358" s="3"/>
      <c r="B358" s="3"/>
      <c r="C358" s="3" t="s">
        <v>3853</v>
      </c>
      <c r="D358" s="134">
        <f t="shared" si="7"/>
        <v>3.2857142857142856</v>
      </c>
      <c r="E358" s="6">
        <v>3</v>
      </c>
      <c r="F358" s="6">
        <v>0</v>
      </c>
      <c r="G358" s="6">
        <v>4</v>
      </c>
      <c r="H358" s="6">
        <v>4</v>
      </c>
      <c r="I358" s="53"/>
      <c r="J358" s="53"/>
      <c r="K358" s="53"/>
      <c r="L358" s="5">
        <v>0</v>
      </c>
      <c r="M358" s="3">
        <v>2021</v>
      </c>
      <c r="N358" s="3" t="s">
        <v>3448</v>
      </c>
      <c r="O358" s="20" t="s">
        <v>3852</v>
      </c>
      <c r="P358" s="104"/>
    </row>
    <row r="359" spans="1:16" s="52" customFormat="1">
      <c r="A359" s="3"/>
      <c r="B359" s="3"/>
      <c r="C359" s="3" t="s">
        <v>3851</v>
      </c>
      <c r="D359" s="134">
        <f t="shared" si="7"/>
        <v>3.2857142857142856</v>
      </c>
      <c r="E359" s="6">
        <v>3</v>
      </c>
      <c r="F359" s="6">
        <v>2</v>
      </c>
      <c r="G359" s="6">
        <v>3</v>
      </c>
      <c r="H359" s="6">
        <v>4</v>
      </c>
      <c r="I359" s="53">
        <v>44994</v>
      </c>
      <c r="J359" s="53"/>
      <c r="K359" s="53"/>
      <c r="L359" s="5">
        <v>0</v>
      </c>
      <c r="M359" s="3">
        <v>2013</v>
      </c>
      <c r="N359" s="3" t="s">
        <v>3850</v>
      </c>
      <c r="O359" s="20" t="s">
        <v>3849</v>
      </c>
      <c r="P359" s="104"/>
    </row>
    <row r="360" spans="1:16" s="52" customFormat="1">
      <c r="A360" s="3"/>
      <c r="B360" s="3"/>
      <c r="C360" s="3" t="s">
        <v>3848</v>
      </c>
      <c r="D360" s="134">
        <f t="shared" si="7"/>
        <v>3.2619047619047619</v>
      </c>
      <c r="E360" s="6">
        <v>6</v>
      </c>
      <c r="F360" s="6">
        <v>1</v>
      </c>
      <c r="G360" s="6">
        <v>2.6666666666666665</v>
      </c>
      <c r="H360" s="6">
        <v>3.5</v>
      </c>
      <c r="I360" s="53"/>
      <c r="J360" s="53"/>
      <c r="K360" s="53"/>
      <c r="L360" s="5">
        <v>0</v>
      </c>
      <c r="M360" s="3">
        <v>2022</v>
      </c>
      <c r="N360" s="3" t="s">
        <v>3847</v>
      </c>
      <c r="O360" s="20" t="s">
        <v>3846</v>
      </c>
      <c r="P360" s="104"/>
    </row>
    <row r="361" spans="1:16" s="52" customFormat="1">
      <c r="A361" s="3"/>
      <c r="B361" s="3"/>
      <c r="C361" s="3" t="s">
        <v>3845</v>
      </c>
      <c r="D361" s="134">
        <f t="shared" si="7"/>
        <v>3.2380952380952381</v>
      </c>
      <c r="E361" s="6">
        <v>6</v>
      </c>
      <c r="F361" s="6">
        <v>4</v>
      </c>
      <c r="G361" s="6">
        <v>3.3333333333333335</v>
      </c>
      <c r="H361" s="6">
        <v>2</v>
      </c>
      <c r="I361" s="53"/>
      <c r="J361" s="53"/>
      <c r="K361" s="53"/>
      <c r="L361" s="5">
        <v>0</v>
      </c>
      <c r="M361" s="3">
        <v>2022</v>
      </c>
      <c r="N361" s="3" t="s">
        <v>3844</v>
      </c>
      <c r="O361" s="20" t="s">
        <v>3843</v>
      </c>
      <c r="P361" s="104"/>
    </row>
    <row r="362" spans="1:16" s="52" customFormat="1">
      <c r="A362" s="3"/>
      <c r="B362" s="3"/>
      <c r="C362" s="3" t="s">
        <v>3842</v>
      </c>
      <c r="D362" s="134">
        <f t="shared" si="7"/>
        <v>3.2380952380952381</v>
      </c>
      <c r="E362" s="6">
        <v>4</v>
      </c>
      <c r="F362" s="6">
        <v>0</v>
      </c>
      <c r="G362" s="6">
        <v>3.3333333333333335</v>
      </c>
      <c r="H362" s="6">
        <v>4</v>
      </c>
      <c r="I362" s="53"/>
      <c r="J362" s="53"/>
      <c r="K362" s="53"/>
      <c r="L362" s="5">
        <v>0</v>
      </c>
      <c r="M362" s="3">
        <v>2022</v>
      </c>
      <c r="N362" s="3" t="s">
        <v>3841</v>
      </c>
      <c r="O362" s="20" t="s">
        <v>3495</v>
      </c>
      <c r="P362" s="104"/>
    </row>
    <row r="363" spans="1:16" s="52" customFormat="1">
      <c r="A363" s="3"/>
      <c r="B363" s="3"/>
      <c r="C363" s="3" t="s">
        <v>3840</v>
      </c>
      <c r="D363" s="134">
        <f t="shared" si="7"/>
        <v>3.2380952380952377</v>
      </c>
      <c r="E363" s="6">
        <v>4</v>
      </c>
      <c r="F363" s="6">
        <v>2</v>
      </c>
      <c r="G363" s="6">
        <v>5.333333333333333</v>
      </c>
      <c r="H363" s="6">
        <v>2</v>
      </c>
      <c r="I363" s="53"/>
      <c r="J363" s="53"/>
      <c r="K363" s="53"/>
      <c r="L363" s="5">
        <v>0</v>
      </c>
      <c r="M363" s="3">
        <v>2022</v>
      </c>
      <c r="N363" s="3" t="s">
        <v>3839</v>
      </c>
      <c r="O363" s="20" t="s">
        <v>3838</v>
      </c>
      <c r="P363" s="104"/>
    </row>
    <row r="364" spans="1:16" s="52" customFormat="1">
      <c r="A364" s="3"/>
      <c r="B364" s="3"/>
      <c r="C364" s="3" t="s">
        <v>3837</v>
      </c>
      <c r="D364" s="134">
        <f t="shared" si="7"/>
        <v>3.1904761904761902</v>
      </c>
      <c r="E364" s="6">
        <v>3</v>
      </c>
      <c r="F364" s="6">
        <v>0</v>
      </c>
      <c r="G364" s="6">
        <v>3.6666666666666665</v>
      </c>
      <c r="H364" s="6">
        <v>4</v>
      </c>
      <c r="I364" s="53"/>
      <c r="J364" s="53"/>
      <c r="K364" s="53"/>
      <c r="L364" s="5">
        <v>0</v>
      </c>
      <c r="M364" s="3">
        <v>2020</v>
      </c>
      <c r="N364" s="3" t="s">
        <v>3472</v>
      </c>
      <c r="O364" s="20" t="s">
        <v>3836</v>
      </c>
      <c r="P364" s="104"/>
    </row>
    <row r="365" spans="1:16">
      <c r="C365" s="3" t="s">
        <v>3835</v>
      </c>
      <c r="D365" s="134">
        <f t="shared" si="7"/>
        <v>3.1428571428571428</v>
      </c>
      <c r="E365" s="6">
        <v>4</v>
      </c>
      <c r="F365" s="6">
        <v>6</v>
      </c>
      <c r="G365" s="6">
        <v>3</v>
      </c>
      <c r="H365" s="6">
        <v>2</v>
      </c>
      <c r="I365" s="53"/>
      <c r="J365" s="53"/>
      <c r="K365" s="53"/>
      <c r="L365" s="5">
        <v>0</v>
      </c>
      <c r="M365" s="3">
        <v>2020</v>
      </c>
      <c r="N365" s="3" t="s">
        <v>3834</v>
      </c>
      <c r="O365" s="20" t="s">
        <v>3833</v>
      </c>
    </row>
    <row r="366" spans="1:16">
      <c r="C366" s="21" t="s">
        <v>3832</v>
      </c>
      <c r="D366" s="134">
        <f t="shared" si="7"/>
        <v>3.1428571428571428</v>
      </c>
      <c r="E366" s="6">
        <v>1</v>
      </c>
      <c r="F366" s="6">
        <v>4</v>
      </c>
      <c r="G366" s="6">
        <v>4</v>
      </c>
      <c r="H366" s="6">
        <v>3</v>
      </c>
      <c r="I366" s="53"/>
      <c r="J366" s="53"/>
      <c r="K366" s="53"/>
      <c r="L366" s="5">
        <v>0</v>
      </c>
      <c r="M366" s="3">
        <v>2021</v>
      </c>
      <c r="N366" s="3" t="s">
        <v>3831</v>
      </c>
      <c r="O366" s="20" t="s">
        <v>3830</v>
      </c>
    </row>
    <row r="367" spans="1:16">
      <c r="C367" s="3" t="s">
        <v>3829</v>
      </c>
      <c r="D367" s="134">
        <f t="shared" si="7"/>
        <v>3.1428571428571428</v>
      </c>
      <c r="E367" s="6">
        <v>2</v>
      </c>
      <c r="F367" s="6">
        <v>0</v>
      </c>
      <c r="G367" s="6">
        <v>4</v>
      </c>
      <c r="H367" s="6">
        <v>4</v>
      </c>
      <c r="I367" s="53"/>
      <c r="J367" s="53"/>
      <c r="K367" s="53"/>
      <c r="L367" s="5">
        <v>0</v>
      </c>
      <c r="M367" s="3">
        <v>2020</v>
      </c>
      <c r="N367" s="3" t="s">
        <v>3828</v>
      </c>
      <c r="O367" s="20" t="s">
        <v>3683</v>
      </c>
    </row>
    <row r="368" spans="1:16">
      <c r="C368" s="3" t="s">
        <v>3827</v>
      </c>
      <c r="D368" s="134">
        <f t="shared" si="7"/>
        <v>3.0952380952380953</v>
      </c>
      <c r="E368" s="6">
        <v>4</v>
      </c>
      <c r="F368" s="6">
        <v>2</v>
      </c>
      <c r="G368" s="6">
        <v>3.3333333333333335</v>
      </c>
      <c r="H368" s="6">
        <v>3</v>
      </c>
      <c r="I368" s="53"/>
      <c r="J368" s="53"/>
      <c r="K368" s="53"/>
      <c r="L368" s="5">
        <v>0</v>
      </c>
      <c r="M368" s="3">
        <v>2022</v>
      </c>
      <c r="N368" s="3" t="s">
        <v>3826</v>
      </c>
      <c r="O368" s="20" t="s">
        <v>3825</v>
      </c>
    </row>
    <row r="369" spans="2:15">
      <c r="C369" s="21" t="s">
        <v>3824</v>
      </c>
      <c r="D369" s="134">
        <f t="shared" si="7"/>
        <v>3.0952380952380949</v>
      </c>
      <c r="E369" s="59">
        <v>3</v>
      </c>
      <c r="F369" s="59">
        <v>2</v>
      </c>
      <c r="G369" s="59">
        <v>5.333333333333333</v>
      </c>
      <c r="H369" s="59">
        <v>2</v>
      </c>
      <c r="I369" s="57"/>
      <c r="J369" s="57"/>
      <c r="K369" s="57"/>
      <c r="L369" s="5">
        <v>0</v>
      </c>
      <c r="M369" s="21">
        <v>2019</v>
      </c>
      <c r="N369" s="3" t="s">
        <v>3628</v>
      </c>
      <c r="O369" s="25" t="s">
        <v>3823</v>
      </c>
    </row>
    <row r="370" spans="2:15">
      <c r="C370" s="3" t="s">
        <v>3822</v>
      </c>
      <c r="D370" s="134">
        <f t="shared" si="7"/>
        <v>3.0952380952380949</v>
      </c>
      <c r="E370" s="6">
        <v>4</v>
      </c>
      <c r="F370" s="6">
        <v>3</v>
      </c>
      <c r="G370" s="6">
        <v>4.333333333333333</v>
      </c>
      <c r="H370" s="6">
        <v>2</v>
      </c>
      <c r="I370" s="53"/>
      <c r="J370" s="53"/>
      <c r="K370" s="53"/>
      <c r="L370" s="5">
        <v>0</v>
      </c>
      <c r="M370" s="3">
        <v>2019</v>
      </c>
      <c r="N370" s="3" t="s">
        <v>3821</v>
      </c>
      <c r="O370" s="20" t="s">
        <v>3820</v>
      </c>
    </row>
    <row r="371" spans="2:15">
      <c r="C371" s="3" t="s">
        <v>3819</v>
      </c>
      <c r="D371" s="134">
        <f t="shared" si="7"/>
        <v>3.0476190476190479</v>
      </c>
      <c r="E371" s="6">
        <v>3</v>
      </c>
      <c r="F371" s="6">
        <v>3</v>
      </c>
      <c r="G371" s="6">
        <v>4.666666666666667</v>
      </c>
      <c r="H371" s="6">
        <v>2</v>
      </c>
      <c r="I371" s="53"/>
      <c r="J371" s="53"/>
      <c r="K371" s="53"/>
      <c r="L371" s="5">
        <v>0</v>
      </c>
      <c r="M371" s="3">
        <v>2020</v>
      </c>
      <c r="N371" s="3" t="s">
        <v>3818</v>
      </c>
      <c r="O371" s="20" t="s">
        <v>3817</v>
      </c>
    </row>
    <row r="372" spans="2:15">
      <c r="C372" s="3" t="s">
        <v>3816</v>
      </c>
      <c r="D372" s="134">
        <f t="shared" si="7"/>
        <v>3.0476190476190479</v>
      </c>
      <c r="E372" s="6">
        <v>4</v>
      </c>
      <c r="F372" s="6">
        <v>2</v>
      </c>
      <c r="G372" s="6">
        <v>4.666666666666667</v>
      </c>
      <c r="H372" s="6">
        <v>2</v>
      </c>
      <c r="I372" s="53"/>
      <c r="J372" s="53"/>
      <c r="K372" s="53"/>
      <c r="L372" s="5">
        <v>0</v>
      </c>
      <c r="M372" s="3">
        <v>2010</v>
      </c>
      <c r="N372" s="3" t="s">
        <v>3581</v>
      </c>
      <c r="O372" s="20" t="s">
        <v>3815</v>
      </c>
    </row>
    <row r="373" spans="2:15">
      <c r="C373" s="3" t="s">
        <v>3814</v>
      </c>
      <c r="D373" s="134">
        <f t="shared" si="7"/>
        <v>3.0476190476190479</v>
      </c>
      <c r="E373" s="6">
        <v>3</v>
      </c>
      <c r="F373" s="6">
        <v>0</v>
      </c>
      <c r="G373" s="6">
        <v>4.666666666666667</v>
      </c>
      <c r="H373" s="6">
        <v>3</v>
      </c>
      <c r="I373" s="53"/>
      <c r="J373" s="53"/>
      <c r="K373" s="53"/>
      <c r="L373" s="5">
        <v>0</v>
      </c>
      <c r="M373" s="3">
        <v>2021</v>
      </c>
      <c r="N373" s="3" t="s">
        <v>3551</v>
      </c>
      <c r="O373" s="20" t="s">
        <v>3813</v>
      </c>
    </row>
    <row r="374" spans="2:15">
      <c r="C374" s="3" t="s">
        <v>3812</v>
      </c>
      <c r="D374" s="134">
        <f t="shared" si="7"/>
        <v>3.0476190476190474</v>
      </c>
      <c r="E374" s="6">
        <v>2</v>
      </c>
      <c r="F374" s="6">
        <v>2</v>
      </c>
      <c r="G374" s="6">
        <v>2.6666666666666665</v>
      </c>
      <c r="H374" s="6">
        <v>4</v>
      </c>
      <c r="I374" s="53"/>
      <c r="J374" s="53"/>
      <c r="K374" s="53"/>
      <c r="L374" s="5">
        <v>0</v>
      </c>
      <c r="M374" s="3">
        <v>2011</v>
      </c>
      <c r="N374" s="3" t="s">
        <v>3811</v>
      </c>
      <c r="O374" s="20" t="s">
        <v>3383</v>
      </c>
    </row>
    <row r="375" spans="2:15">
      <c r="C375" s="3" t="s">
        <v>3810</v>
      </c>
      <c r="D375" s="134">
        <f t="shared" si="7"/>
        <v>3.0238095238095242</v>
      </c>
      <c r="E375" s="6">
        <v>7</v>
      </c>
      <c r="F375" s="6">
        <v>0</v>
      </c>
      <c r="G375" s="6">
        <v>3.3333333333333335</v>
      </c>
      <c r="H375" s="6">
        <v>2.5</v>
      </c>
      <c r="I375" s="53"/>
      <c r="J375" s="53"/>
      <c r="K375" s="53"/>
      <c r="L375" s="5">
        <v>0</v>
      </c>
      <c r="M375" s="3">
        <v>2021</v>
      </c>
      <c r="N375" s="3" t="s">
        <v>3441</v>
      </c>
      <c r="O375" s="20" t="s">
        <v>3809</v>
      </c>
    </row>
    <row r="376" spans="2:15">
      <c r="C376" s="3" t="s">
        <v>3806</v>
      </c>
      <c r="D376" s="134">
        <f t="shared" si="7"/>
        <v>3</v>
      </c>
      <c r="E376" s="6">
        <v>4</v>
      </c>
      <c r="F376" s="6">
        <v>3</v>
      </c>
      <c r="G376" s="6">
        <v>4</v>
      </c>
      <c r="H376" s="6">
        <v>2</v>
      </c>
      <c r="I376" s="53"/>
      <c r="J376" s="53"/>
      <c r="K376" s="53"/>
      <c r="L376" s="5">
        <v>0</v>
      </c>
      <c r="M376" s="3">
        <v>2019</v>
      </c>
      <c r="N376" s="3" t="s">
        <v>3388</v>
      </c>
      <c r="O376" s="20" t="s">
        <v>3805</v>
      </c>
    </row>
    <row r="377" spans="2:15">
      <c r="C377" s="3" t="s">
        <v>3804</v>
      </c>
      <c r="D377" s="134">
        <f t="shared" si="7"/>
        <v>3</v>
      </c>
      <c r="E377" s="6">
        <v>6</v>
      </c>
      <c r="F377" s="6">
        <v>2</v>
      </c>
      <c r="G377" s="6">
        <v>2</v>
      </c>
      <c r="H377" s="6">
        <v>3</v>
      </c>
      <c r="I377" s="53"/>
      <c r="J377" s="53"/>
      <c r="K377" s="53"/>
      <c r="L377" s="5">
        <v>0</v>
      </c>
      <c r="M377" s="3">
        <v>2018</v>
      </c>
      <c r="N377" s="3" t="s">
        <v>3581</v>
      </c>
      <c r="O377" s="20" t="s">
        <v>3803</v>
      </c>
    </row>
    <row r="378" spans="2:15">
      <c r="B378" s="21"/>
      <c r="C378" s="3" t="s">
        <v>3802</v>
      </c>
      <c r="D378" s="134">
        <f t="shared" si="7"/>
        <v>2.9047619047619047</v>
      </c>
      <c r="E378" s="6">
        <v>5</v>
      </c>
      <c r="F378" s="6">
        <v>4</v>
      </c>
      <c r="G378" s="6">
        <v>2.6666666666666665</v>
      </c>
      <c r="H378" s="6">
        <v>2</v>
      </c>
      <c r="I378" s="53">
        <v>44933</v>
      </c>
      <c r="J378" s="53">
        <v>45164</v>
      </c>
      <c r="K378" s="21"/>
      <c r="L378" s="5">
        <v>0</v>
      </c>
      <c r="M378" s="3">
        <v>1980</v>
      </c>
      <c r="N378" s="3" t="s">
        <v>3801</v>
      </c>
      <c r="O378" s="20" t="s">
        <v>3800</v>
      </c>
    </row>
    <row r="379" spans="2:15">
      <c r="C379" s="3" t="s">
        <v>3799</v>
      </c>
      <c r="D379" s="134">
        <f t="shared" si="7"/>
        <v>2.9047619047619047</v>
      </c>
      <c r="E379" s="6">
        <v>3</v>
      </c>
      <c r="F379" s="6">
        <v>3</v>
      </c>
      <c r="G379" s="6">
        <v>2.6666666666666665</v>
      </c>
      <c r="H379" s="6">
        <v>3</v>
      </c>
      <c r="I379" s="53"/>
      <c r="J379" s="53"/>
      <c r="K379" s="53"/>
      <c r="L379" s="5">
        <v>0</v>
      </c>
      <c r="M379" s="3">
        <v>2020</v>
      </c>
      <c r="N379" s="3" t="s">
        <v>3798</v>
      </c>
      <c r="O379" s="20" t="s">
        <v>3797</v>
      </c>
    </row>
    <row r="380" spans="2:15">
      <c r="C380" s="3" t="s">
        <v>3796</v>
      </c>
      <c r="D380" s="134">
        <f t="shared" si="7"/>
        <v>2.9047619047619047</v>
      </c>
      <c r="E380" s="6">
        <v>3</v>
      </c>
      <c r="F380" s="6">
        <v>0</v>
      </c>
      <c r="G380" s="6">
        <v>2.6666666666666665</v>
      </c>
      <c r="H380" s="6">
        <v>4</v>
      </c>
      <c r="I380" s="53"/>
      <c r="J380" s="53"/>
      <c r="K380" s="53"/>
      <c r="L380" s="5">
        <v>0</v>
      </c>
      <c r="M380" s="5">
        <v>2018</v>
      </c>
      <c r="N380" s="3" t="s">
        <v>3472</v>
      </c>
      <c r="O380" s="20" t="s">
        <v>3795</v>
      </c>
    </row>
    <row r="381" spans="2:15">
      <c r="B381" s="21"/>
      <c r="C381" s="3" t="s">
        <v>3794</v>
      </c>
      <c r="D381" s="134">
        <f t="shared" si="7"/>
        <v>2.8571428571428572</v>
      </c>
      <c r="E381" s="6">
        <v>3</v>
      </c>
      <c r="F381" s="6">
        <v>3</v>
      </c>
      <c r="G381" s="6">
        <v>4</v>
      </c>
      <c r="H381" s="6">
        <v>2</v>
      </c>
      <c r="I381" s="53">
        <v>32045</v>
      </c>
      <c r="J381" s="53">
        <v>45163</v>
      </c>
      <c r="K381" s="21"/>
      <c r="L381" s="5">
        <v>0</v>
      </c>
      <c r="M381" s="3">
        <v>2016</v>
      </c>
      <c r="N381" s="3" t="s">
        <v>3441</v>
      </c>
      <c r="O381" s="20" t="s">
        <v>3793</v>
      </c>
    </row>
    <row r="382" spans="2:15">
      <c r="C382" s="3" t="s">
        <v>3792</v>
      </c>
      <c r="D382" s="134">
        <f t="shared" si="7"/>
        <v>2.8571428571428572</v>
      </c>
      <c r="E382" s="6">
        <v>8</v>
      </c>
      <c r="F382" s="6">
        <v>3</v>
      </c>
      <c r="G382" s="6">
        <v>3</v>
      </c>
      <c r="H382" s="6">
        <v>1</v>
      </c>
      <c r="I382" s="53"/>
      <c r="J382" s="53"/>
      <c r="K382" s="53"/>
      <c r="L382" s="5">
        <v>0</v>
      </c>
      <c r="M382" s="3">
        <v>2020</v>
      </c>
      <c r="N382" s="3" t="s">
        <v>3791</v>
      </c>
      <c r="O382" s="20" t="s">
        <v>3790</v>
      </c>
    </row>
    <row r="383" spans="2:15">
      <c r="C383" s="3" t="s">
        <v>3789</v>
      </c>
      <c r="D383" s="134">
        <f t="shared" si="7"/>
        <v>2.8571428571428572</v>
      </c>
      <c r="E383" s="6">
        <v>8</v>
      </c>
      <c r="F383" s="6">
        <v>2</v>
      </c>
      <c r="G383" s="6">
        <v>2</v>
      </c>
      <c r="H383" s="6">
        <v>2</v>
      </c>
      <c r="I383" s="53"/>
      <c r="J383" s="53"/>
      <c r="K383" s="53"/>
      <c r="L383" s="5">
        <v>0</v>
      </c>
      <c r="M383" s="3">
        <v>2019</v>
      </c>
      <c r="N383" s="3" t="s">
        <v>3589</v>
      </c>
      <c r="O383" s="20" t="s">
        <v>3788</v>
      </c>
    </row>
    <row r="384" spans="2:15">
      <c r="C384" s="3" t="s">
        <v>3787</v>
      </c>
      <c r="D384" s="134">
        <f t="shared" si="7"/>
        <v>2.8095238095238098</v>
      </c>
      <c r="E384" s="6">
        <v>3</v>
      </c>
      <c r="F384" s="6">
        <v>3</v>
      </c>
      <c r="G384" s="6">
        <v>2.3333333333333335</v>
      </c>
      <c r="H384" s="6">
        <v>3</v>
      </c>
      <c r="I384" s="53"/>
      <c r="J384" s="53"/>
      <c r="K384" s="53"/>
      <c r="L384" s="5">
        <v>0</v>
      </c>
      <c r="M384" s="3">
        <v>2022</v>
      </c>
      <c r="N384" s="3" t="s">
        <v>3551</v>
      </c>
      <c r="O384" s="20" t="s">
        <v>3786</v>
      </c>
    </row>
    <row r="385" spans="2:15">
      <c r="C385" s="3" t="s">
        <v>3785</v>
      </c>
      <c r="D385" s="134">
        <f t="shared" si="7"/>
        <v>2.7857142857142856</v>
      </c>
      <c r="E385" s="6">
        <v>3</v>
      </c>
      <c r="F385" s="6">
        <v>4</v>
      </c>
      <c r="G385" s="6">
        <v>4</v>
      </c>
      <c r="H385" s="6">
        <v>1.5</v>
      </c>
      <c r="I385" s="57"/>
      <c r="J385" s="57"/>
      <c r="K385" s="57"/>
      <c r="L385" s="5">
        <v>0</v>
      </c>
      <c r="M385" s="3">
        <v>2019</v>
      </c>
      <c r="N385" s="3" t="s">
        <v>3784</v>
      </c>
      <c r="O385" s="25" t="s">
        <v>3783</v>
      </c>
    </row>
    <row r="386" spans="2:15">
      <c r="C386" s="3" t="s">
        <v>3782</v>
      </c>
      <c r="D386" s="134">
        <f t="shared" si="7"/>
        <v>2.7619047619047619</v>
      </c>
      <c r="E386" s="6">
        <v>4</v>
      </c>
      <c r="F386" s="6">
        <v>2</v>
      </c>
      <c r="G386" s="6">
        <v>3.6666666666666665</v>
      </c>
      <c r="H386" s="6">
        <v>2</v>
      </c>
      <c r="I386" s="53"/>
      <c r="J386" s="53"/>
      <c r="K386" s="53"/>
      <c r="L386" s="5">
        <v>0</v>
      </c>
      <c r="M386" s="3">
        <v>2021</v>
      </c>
      <c r="N386" s="3" t="s">
        <v>3781</v>
      </c>
      <c r="O386" s="20" t="s">
        <v>3780</v>
      </c>
    </row>
    <row r="387" spans="2:15">
      <c r="C387" s="3" t="s">
        <v>3779</v>
      </c>
      <c r="D387" s="134">
        <f t="shared" si="7"/>
        <v>2.7380952380952381</v>
      </c>
      <c r="E387" s="6">
        <v>2</v>
      </c>
      <c r="F387" s="6">
        <v>3</v>
      </c>
      <c r="G387" s="6">
        <v>3.3333333333333335</v>
      </c>
      <c r="H387" s="6">
        <v>2.5</v>
      </c>
      <c r="I387" s="53"/>
      <c r="J387" s="53"/>
      <c r="K387" s="53"/>
      <c r="L387" s="5">
        <v>0</v>
      </c>
      <c r="M387" s="3">
        <v>2022</v>
      </c>
      <c r="N387" s="3" t="s">
        <v>3376</v>
      </c>
      <c r="O387" s="20" t="s">
        <v>3778</v>
      </c>
    </row>
    <row r="388" spans="2:15">
      <c r="B388" s="21"/>
      <c r="C388" s="3" t="s">
        <v>3777</v>
      </c>
      <c r="D388" s="134">
        <f t="shared" si="7"/>
        <v>2.5952380952380953</v>
      </c>
      <c r="E388" s="6">
        <v>6</v>
      </c>
      <c r="F388" s="6">
        <v>1</v>
      </c>
      <c r="G388" s="6">
        <v>3.3333333333333335</v>
      </c>
      <c r="H388" s="6">
        <v>1.5</v>
      </c>
      <c r="I388" s="53"/>
      <c r="J388" s="53"/>
      <c r="K388" s="53">
        <v>44595</v>
      </c>
      <c r="L388" s="5">
        <v>1</v>
      </c>
      <c r="M388" s="3">
        <v>2009</v>
      </c>
      <c r="N388" s="3" t="s">
        <v>3575</v>
      </c>
      <c r="O388" s="20" t="s">
        <v>3574</v>
      </c>
    </row>
    <row r="389" spans="2:15">
      <c r="C389" s="3" t="s">
        <v>3776</v>
      </c>
      <c r="D389" s="134">
        <f t="shared" si="7"/>
        <v>2.5714285714285716</v>
      </c>
      <c r="E389" s="6">
        <v>6</v>
      </c>
      <c r="F389" s="6">
        <v>4</v>
      </c>
      <c r="G389" s="6">
        <v>1</v>
      </c>
      <c r="H389" s="6">
        <v>2</v>
      </c>
      <c r="I389" s="53">
        <v>44838</v>
      </c>
      <c r="J389" s="53">
        <v>45334</v>
      </c>
      <c r="K389" s="53" t="s">
        <v>0</v>
      </c>
      <c r="L389" s="5">
        <v>0</v>
      </c>
      <c r="M389" s="3">
        <v>2022</v>
      </c>
      <c r="N389" s="3" t="s">
        <v>3775</v>
      </c>
      <c r="O389" s="20" t="s">
        <v>3774</v>
      </c>
    </row>
    <row r="390" spans="2:15">
      <c r="C390" s="3" t="s">
        <v>3773</v>
      </c>
      <c r="D390" s="134">
        <f t="shared" si="7"/>
        <v>2.5714285714285716</v>
      </c>
      <c r="E390" s="6">
        <v>6</v>
      </c>
      <c r="F390" s="6">
        <v>0</v>
      </c>
      <c r="G390" s="6">
        <v>3</v>
      </c>
      <c r="H390" s="6">
        <v>2</v>
      </c>
      <c r="I390" s="53"/>
      <c r="J390" s="53"/>
      <c r="K390" s="53"/>
      <c r="L390" s="5">
        <v>0</v>
      </c>
      <c r="M390" s="3">
        <v>2020</v>
      </c>
      <c r="N390" s="3" t="s">
        <v>3665</v>
      </c>
      <c r="O390" s="20" t="s">
        <v>3664</v>
      </c>
    </row>
    <row r="391" spans="2:15">
      <c r="C391" s="3" t="s">
        <v>3772</v>
      </c>
      <c r="D391" s="134">
        <f t="shared" ref="D391:D454" si="8">(E391+F391+G391*2+H391*3)/7</f>
        <v>2.5476190476190474</v>
      </c>
      <c r="E391" s="6">
        <v>3</v>
      </c>
      <c r="F391" s="6">
        <v>0</v>
      </c>
      <c r="G391" s="6">
        <v>3.6666666666666665</v>
      </c>
      <c r="H391" s="6">
        <v>2.5</v>
      </c>
      <c r="I391" s="53"/>
      <c r="J391" s="53"/>
      <c r="K391" s="53"/>
      <c r="L391" s="5">
        <v>0</v>
      </c>
      <c r="M391" s="3">
        <v>2021</v>
      </c>
      <c r="N391" s="3" t="s">
        <v>3771</v>
      </c>
      <c r="O391" s="20" t="s">
        <v>3770</v>
      </c>
    </row>
    <row r="392" spans="2:15">
      <c r="C392" s="3" t="s">
        <v>3769</v>
      </c>
      <c r="D392" s="134">
        <f t="shared" si="8"/>
        <v>2.5</v>
      </c>
      <c r="E392" s="6">
        <v>2</v>
      </c>
      <c r="F392" s="6">
        <v>2</v>
      </c>
      <c r="G392" s="6">
        <v>3</v>
      </c>
      <c r="H392" s="6">
        <v>2.5</v>
      </c>
      <c r="I392" s="53"/>
      <c r="J392" s="53"/>
      <c r="K392" s="53"/>
      <c r="L392" s="5">
        <v>0</v>
      </c>
      <c r="M392" s="3">
        <v>2015</v>
      </c>
      <c r="N392" s="3" t="s">
        <v>3768</v>
      </c>
      <c r="O392" s="20" t="s">
        <v>3766</v>
      </c>
    </row>
    <row r="393" spans="2:15">
      <c r="C393" s="3" t="s">
        <v>3767</v>
      </c>
      <c r="D393" s="134">
        <f t="shared" si="8"/>
        <v>2.4761904761904767</v>
      </c>
      <c r="E393" s="6">
        <v>7</v>
      </c>
      <c r="F393" s="6">
        <v>1</v>
      </c>
      <c r="G393" s="6">
        <v>1.6666666666666667</v>
      </c>
      <c r="H393" s="6">
        <v>2</v>
      </c>
      <c r="I393" s="53"/>
      <c r="J393" s="53"/>
      <c r="K393" s="53"/>
      <c r="L393" s="5">
        <v>0</v>
      </c>
      <c r="M393" s="3">
        <v>2021</v>
      </c>
      <c r="N393" s="3" t="s">
        <v>3595</v>
      </c>
      <c r="O393" s="20" t="s">
        <v>3766</v>
      </c>
    </row>
    <row r="394" spans="2:15">
      <c r="C394" s="3" t="s">
        <v>3765</v>
      </c>
      <c r="D394" s="134">
        <f t="shared" si="8"/>
        <v>2.4761904761904758</v>
      </c>
      <c r="E394" s="6">
        <v>3</v>
      </c>
      <c r="F394" s="6">
        <v>3</v>
      </c>
      <c r="G394" s="6">
        <v>2.6666666666666665</v>
      </c>
      <c r="H394" s="6">
        <v>2</v>
      </c>
      <c r="I394" s="53"/>
      <c r="J394" s="53"/>
      <c r="K394" s="53"/>
      <c r="L394" s="5">
        <v>0</v>
      </c>
      <c r="M394" s="3">
        <v>2020</v>
      </c>
      <c r="N394" s="3" t="s">
        <v>3764</v>
      </c>
      <c r="O394" s="20" t="s">
        <v>3763</v>
      </c>
    </row>
    <row r="395" spans="2:15">
      <c r="C395" s="3" t="s">
        <v>3762</v>
      </c>
      <c r="D395" s="134">
        <f t="shared" si="8"/>
        <v>2.4285714285714284</v>
      </c>
      <c r="E395" s="6">
        <v>1</v>
      </c>
      <c r="F395" s="6">
        <v>2</v>
      </c>
      <c r="G395" s="6">
        <v>4</v>
      </c>
      <c r="H395" s="6">
        <v>2</v>
      </c>
      <c r="I395" s="53"/>
      <c r="J395" s="53"/>
      <c r="K395" s="53"/>
      <c r="L395" s="5">
        <v>0</v>
      </c>
      <c r="M395" s="3">
        <v>2015</v>
      </c>
      <c r="N395" s="3" t="s">
        <v>3761</v>
      </c>
      <c r="O395" s="20" t="s">
        <v>3760</v>
      </c>
    </row>
    <row r="396" spans="2:15">
      <c r="C396" s="3" t="s">
        <v>3759</v>
      </c>
      <c r="D396" s="134">
        <f t="shared" si="8"/>
        <v>2.3809523809523809</v>
      </c>
      <c r="E396" s="6">
        <v>4</v>
      </c>
      <c r="F396" s="6">
        <v>0</v>
      </c>
      <c r="G396" s="6">
        <v>3.3333333333333335</v>
      </c>
      <c r="H396" s="6">
        <v>2</v>
      </c>
      <c r="I396" s="53"/>
      <c r="J396" s="53"/>
      <c r="K396" s="53"/>
      <c r="L396" s="5">
        <v>0</v>
      </c>
      <c r="M396" s="3">
        <v>2020</v>
      </c>
      <c r="N396" s="3" t="s">
        <v>3446</v>
      </c>
      <c r="O396" s="20" t="s">
        <v>3758</v>
      </c>
    </row>
    <row r="397" spans="2:15">
      <c r="C397" s="3" t="s">
        <v>3757</v>
      </c>
      <c r="D397" s="134">
        <f t="shared" si="8"/>
        <v>2.3571428571428572</v>
      </c>
      <c r="E397" s="6">
        <v>3</v>
      </c>
      <c r="F397" s="6">
        <v>2</v>
      </c>
      <c r="G397" s="6">
        <v>2</v>
      </c>
      <c r="H397" s="6">
        <v>2.5</v>
      </c>
      <c r="I397" s="53"/>
      <c r="J397" s="53"/>
      <c r="K397" s="53"/>
      <c r="L397" s="5">
        <v>0</v>
      </c>
      <c r="M397" s="5">
        <v>2021</v>
      </c>
      <c r="N397" s="3" t="s">
        <v>3756</v>
      </c>
      <c r="O397" s="20" t="s">
        <v>3755</v>
      </c>
    </row>
    <row r="398" spans="2:15" ht="31.5">
      <c r="C398" s="21" t="s">
        <v>3754</v>
      </c>
      <c r="D398" s="134">
        <f t="shared" si="8"/>
        <v>2.333333333333333</v>
      </c>
      <c r="E398" s="59">
        <v>6</v>
      </c>
      <c r="F398" s="59">
        <v>2</v>
      </c>
      <c r="G398" s="59">
        <v>2.6666666666666665</v>
      </c>
      <c r="H398" s="59">
        <v>1</v>
      </c>
      <c r="I398" s="57"/>
      <c r="J398" s="57"/>
      <c r="K398" s="57"/>
      <c r="L398" s="5">
        <v>0</v>
      </c>
      <c r="M398" s="21">
        <v>2021</v>
      </c>
      <c r="N398" s="3" t="s">
        <v>3484</v>
      </c>
      <c r="O398" s="25" t="s">
        <v>3753</v>
      </c>
    </row>
    <row r="399" spans="2:15">
      <c r="C399" s="21" t="s">
        <v>3752</v>
      </c>
      <c r="D399" s="134">
        <f t="shared" si="8"/>
        <v>2.3095238095238098</v>
      </c>
      <c r="E399" s="59">
        <v>9</v>
      </c>
      <c r="F399" s="59">
        <v>1</v>
      </c>
      <c r="G399" s="59">
        <v>2.3333333333333335</v>
      </c>
      <c r="H399" s="59">
        <v>0.5</v>
      </c>
      <c r="I399" s="57"/>
      <c r="J399" s="57"/>
      <c r="K399" s="57"/>
      <c r="L399" s="5">
        <v>0</v>
      </c>
      <c r="M399" s="21">
        <v>2021</v>
      </c>
      <c r="N399" s="3" t="s">
        <v>3751</v>
      </c>
      <c r="O399" s="25" t="s">
        <v>3750</v>
      </c>
    </row>
    <row r="400" spans="2:15">
      <c r="C400" s="3" t="s">
        <v>3749</v>
      </c>
      <c r="D400" s="134">
        <f t="shared" si="8"/>
        <v>2.3095238095238098</v>
      </c>
      <c r="E400" s="6">
        <v>2</v>
      </c>
      <c r="F400" s="6">
        <v>0</v>
      </c>
      <c r="G400" s="6">
        <v>3.3333333333333335</v>
      </c>
      <c r="H400" s="6">
        <v>2.5</v>
      </c>
      <c r="I400" s="53"/>
      <c r="J400" s="53"/>
      <c r="K400" s="53"/>
      <c r="L400" s="5">
        <v>0</v>
      </c>
      <c r="M400" s="3">
        <v>2021</v>
      </c>
      <c r="N400" s="3" t="s">
        <v>3472</v>
      </c>
      <c r="O400" s="20" t="s">
        <v>3748</v>
      </c>
    </row>
    <row r="401" spans="3:16">
      <c r="C401" s="21" t="s">
        <v>3747</v>
      </c>
      <c r="D401" s="134">
        <f t="shared" si="8"/>
        <v>2.3095238095238093</v>
      </c>
      <c r="E401" s="6">
        <v>7</v>
      </c>
      <c r="F401" s="6">
        <v>5</v>
      </c>
      <c r="G401" s="6">
        <v>1.3333333333333333</v>
      </c>
      <c r="H401" s="6">
        <v>0.5</v>
      </c>
      <c r="I401" s="53"/>
      <c r="J401" s="53"/>
      <c r="K401" s="53"/>
      <c r="L401" s="5">
        <v>0</v>
      </c>
      <c r="M401" s="3">
        <v>2017</v>
      </c>
      <c r="N401" s="3" t="s">
        <v>3589</v>
      </c>
      <c r="O401" s="20" t="s">
        <v>3746</v>
      </c>
    </row>
    <row r="402" spans="3:16">
      <c r="C402" s="3" t="s">
        <v>3745</v>
      </c>
      <c r="D402" s="134">
        <f t="shared" si="8"/>
        <v>2.2619047619047619</v>
      </c>
      <c r="E402" s="6">
        <v>3</v>
      </c>
      <c r="F402" s="6">
        <v>0</v>
      </c>
      <c r="G402" s="6">
        <v>2.6666666666666665</v>
      </c>
      <c r="H402" s="6">
        <v>2.5</v>
      </c>
      <c r="I402" s="53"/>
      <c r="J402" s="53"/>
      <c r="K402" s="53"/>
      <c r="L402" s="5">
        <v>0</v>
      </c>
      <c r="M402" s="3">
        <v>2021</v>
      </c>
      <c r="N402" s="3" t="s">
        <v>3744</v>
      </c>
      <c r="O402" s="20" t="s">
        <v>3743</v>
      </c>
    </row>
    <row r="403" spans="3:16">
      <c r="C403" s="3" t="s">
        <v>3742</v>
      </c>
      <c r="D403" s="134">
        <f t="shared" si="8"/>
        <v>2.2380952380952381</v>
      </c>
      <c r="E403" s="6">
        <v>3</v>
      </c>
      <c r="F403" s="6">
        <v>1</v>
      </c>
      <c r="G403" s="6">
        <v>4.333333333333333</v>
      </c>
      <c r="H403" s="6">
        <v>1</v>
      </c>
      <c r="I403" s="53"/>
      <c r="J403" s="53"/>
      <c r="K403" s="53"/>
      <c r="L403" s="5">
        <v>0</v>
      </c>
      <c r="M403" s="3">
        <v>2021</v>
      </c>
      <c r="N403" s="3" t="s">
        <v>3741</v>
      </c>
      <c r="O403" s="20" t="s">
        <v>3532</v>
      </c>
    </row>
    <row r="404" spans="3:16">
      <c r="C404" s="3" t="s">
        <v>3740</v>
      </c>
      <c r="D404" s="134">
        <f t="shared" si="8"/>
        <v>2.2380952380952381</v>
      </c>
      <c r="E404" s="6">
        <v>3</v>
      </c>
      <c r="F404" s="6">
        <v>0</v>
      </c>
      <c r="G404" s="6">
        <v>3.3333333333333335</v>
      </c>
      <c r="H404" s="6">
        <v>2</v>
      </c>
      <c r="I404" s="53"/>
      <c r="J404" s="53"/>
      <c r="K404" s="53"/>
      <c r="L404" s="5">
        <v>0</v>
      </c>
      <c r="M404" s="3">
        <v>2022</v>
      </c>
      <c r="N404" s="3" t="s">
        <v>3407</v>
      </c>
      <c r="O404" s="20" t="s">
        <v>3431</v>
      </c>
    </row>
    <row r="405" spans="3:16">
      <c r="C405" s="3" t="s">
        <v>3739</v>
      </c>
      <c r="D405" s="134">
        <f t="shared" si="8"/>
        <v>2.2380952380952381</v>
      </c>
      <c r="E405" s="6">
        <v>3</v>
      </c>
      <c r="F405" s="6">
        <v>0</v>
      </c>
      <c r="G405" s="6">
        <v>3.3333333333333335</v>
      </c>
      <c r="H405" s="6">
        <v>2</v>
      </c>
      <c r="I405" s="53"/>
      <c r="J405" s="53"/>
      <c r="K405" s="53"/>
      <c r="L405" s="5">
        <v>0</v>
      </c>
      <c r="M405" s="5">
        <v>2021</v>
      </c>
      <c r="N405" s="3" t="s">
        <v>3551</v>
      </c>
      <c r="O405" s="20" t="s">
        <v>3738</v>
      </c>
    </row>
    <row r="406" spans="3:16">
      <c r="C406" s="3" t="s">
        <v>3737</v>
      </c>
      <c r="D406" s="134">
        <f t="shared" si="8"/>
        <v>2.1904761904761902</v>
      </c>
      <c r="E406" s="6">
        <v>7</v>
      </c>
      <c r="F406" s="6">
        <v>0</v>
      </c>
      <c r="G406" s="6">
        <v>2.6666666666666665</v>
      </c>
      <c r="H406" s="6">
        <v>1</v>
      </c>
      <c r="I406" s="53"/>
      <c r="J406" s="53"/>
      <c r="K406" s="53"/>
      <c r="L406" s="5">
        <v>0</v>
      </c>
      <c r="M406" s="3">
        <v>2022</v>
      </c>
      <c r="N406" s="3" t="s">
        <v>3736</v>
      </c>
      <c r="O406" s="20" t="s">
        <v>3735</v>
      </c>
    </row>
    <row r="407" spans="3:16">
      <c r="C407" s="3" t="s">
        <v>3734</v>
      </c>
      <c r="D407" s="134">
        <f t="shared" si="8"/>
        <v>2.1904761904761902</v>
      </c>
      <c r="E407" s="6">
        <v>2</v>
      </c>
      <c r="F407" s="6">
        <v>0</v>
      </c>
      <c r="G407" s="6">
        <v>3.6666666666666665</v>
      </c>
      <c r="H407" s="6">
        <v>2</v>
      </c>
      <c r="I407" s="53"/>
      <c r="J407" s="53"/>
      <c r="K407" s="53"/>
      <c r="L407" s="5">
        <v>0</v>
      </c>
      <c r="M407" s="3">
        <v>2022</v>
      </c>
      <c r="N407" s="3" t="s">
        <v>3407</v>
      </c>
      <c r="O407" s="20" t="s">
        <v>3733</v>
      </c>
    </row>
    <row r="408" spans="3:16">
      <c r="C408" s="21" t="s">
        <v>3732</v>
      </c>
      <c r="D408" s="134">
        <f t="shared" si="8"/>
        <v>2.1428571428571428</v>
      </c>
      <c r="E408" s="59">
        <v>12</v>
      </c>
      <c r="F408" s="59">
        <v>3</v>
      </c>
      <c r="G408" s="59">
        <v>0</v>
      </c>
      <c r="H408" s="59">
        <v>0</v>
      </c>
      <c r="I408" s="57"/>
      <c r="J408" s="57"/>
      <c r="K408" s="57"/>
      <c r="L408" s="5">
        <v>0</v>
      </c>
      <c r="M408" s="21">
        <v>2021</v>
      </c>
      <c r="N408" s="3" t="s">
        <v>3731</v>
      </c>
      <c r="O408" s="25" t="s">
        <v>3730</v>
      </c>
    </row>
    <row r="409" spans="3:16">
      <c r="C409" s="3" t="s">
        <v>3729</v>
      </c>
      <c r="D409" s="134">
        <f t="shared" si="8"/>
        <v>2.1190476190476191</v>
      </c>
      <c r="E409" s="6">
        <v>4</v>
      </c>
      <c r="F409" s="6">
        <v>1</v>
      </c>
      <c r="G409" s="6">
        <v>2.6666666666666665</v>
      </c>
      <c r="H409" s="6">
        <v>1.5</v>
      </c>
      <c r="I409" s="53"/>
      <c r="J409" s="53"/>
      <c r="K409" s="53"/>
      <c r="L409" s="5">
        <v>0</v>
      </c>
      <c r="M409" s="3">
        <v>2020</v>
      </c>
      <c r="N409" s="3" t="s">
        <v>3592</v>
      </c>
      <c r="O409" s="20" t="s">
        <v>3728</v>
      </c>
    </row>
    <row r="410" spans="3:16">
      <c r="C410" s="3" t="s">
        <v>3727</v>
      </c>
      <c r="D410" s="134">
        <f t="shared" si="8"/>
        <v>2.1190476190476191</v>
      </c>
      <c r="E410" s="6">
        <v>7</v>
      </c>
      <c r="F410" s="6">
        <v>0</v>
      </c>
      <c r="G410" s="6">
        <v>1.6666666666666667</v>
      </c>
      <c r="H410" s="6">
        <v>1.5</v>
      </c>
      <c r="I410" s="53"/>
      <c r="J410" s="53"/>
      <c r="K410" s="53"/>
      <c r="L410" s="5">
        <v>0</v>
      </c>
      <c r="M410" s="3">
        <v>2013</v>
      </c>
      <c r="N410" s="3" t="s">
        <v>3726</v>
      </c>
      <c r="O410" s="20" t="s">
        <v>3725</v>
      </c>
    </row>
    <row r="411" spans="3:16">
      <c r="C411" s="3" t="s">
        <v>3724</v>
      </c>
      <c r="D411" s="134">
        <f t="shared" si="8"/>
        <v>2.0952380952380953</v>
      </c>
      <c r="E411" s="6">
        <v>2</v>
      </c>
      <c r="F411" s="6">
        <v>3</v>
      </c>
      <c r="G411" s="6">
        <v>3.3333333333333335</v>
      </c>
      <c r="H411" s="6">
        <v>1</v>
      </c>
      <c r="I411" s="53"/>
      <c r="J411" s="53"/>
      <c r="K411" s="53"/>
      <c r="L411" s="5">
        <v>0</v>
      </c>
      <c r="M411" s="3">
        <v>2022</v>
      </c>
      <c r="N411" s="3" t="s">
        <v>3723</v>
      </c>
      <c r="O411" s="20" t="s">
        <v>3722</v>
      </c>
    </row>
    <row r="412" spans="3:16">
      <c r="C412" s="3" t="s">
        <v>3721</v>
      </c>
      <c r="D412" s="134">
        <f t="shared" si="8"/>
        <v>2.0952380952380953</v>
      </c>
      <c r="E412" s="6">
        <v>6</v>
      </c>
      <c r="F412" s="6">
        <v>1</v>
      </c>
      <c r="G412" s="6">
        <v>2.3333333333333335</v>
      </c>
      <c r="H412" s="6">
        <v>1</v>
      </c>
      <c r="I412" s="53"/>
      <c r="J412" s="53"/>
      <c r="K412" s="53"/>
      <c r="L412" s="5">
        <v>0</v>
      </c>
      <c r="M412" s="3">
        <v>2013</v>
      </c>
      <c r="N412" s="3" t="s">
        <v>3446</v>
      </c>
      <c r="O412" s="20" t="s">
        <v>3720</v>
      </c>
    </row>
    <row r="413" spans="3:16">
      <c r="C413" s="3" t="s">
        <v>3719</v>
      </c>
      <c r="D413" s="134">
        <f t="shared" si="8"/>
        <v>2.0952380952380953</v>
      </c>
      <c r="E413" s="6">
        <v>2</v>
      </c>
      <c r="F413" s="6">
        <v>0</v>
      </c>
      <c r="G413" s="6">
        <v>3.3333333333333335</v>
      </c>
      <c r="H413" s="6">
        <v>2</v>
      </c>
      <c r="I413" s="53"/>
      <c r="J413" s="53"/>
      <c r="K413" s="53"/>
      <c r="L413" s="5">
        <v>0</v>
      </c>
      <c r="M413" s="3">
        <v>2021</v>
      </c>
      <c r="N413" s="3" t="s">
        <v>3551</v>
      </c>
      <c r="O413" s="20" t="s">
        <v>3718</v>
      </c>
    </row>
    <row r="414" spans="3:16">
      <c r="C414" s="3" t="s">
        <v>3717</v>
      </c>
      <c r="D414" s="134">
        <f t="shared" si="8"/>
        <v>2.0952380952380953</v>
      </c>
      <c r="E414" s="6">
        <v>2</v>
      </c>
      <c r="F414" s="6">
        <v>1</v>
      </c>
      <c r="G414" s="6">
        <v>1.3333333333333333</v>
      </c>
      <c r="H414" s="6">
        <v>3</v>
      </c>
      <c r="I414" s="53"/>
      <c r="J414" s="53"/>
      <c r="K414" s="53"/>
      <c r="L414" s="5">
        <v>0</v>
      </c>
      <c r="M414" s="3">
        <v>2020</v>
      </c>
      <c r="N414" s="3" t="s">
        <v>3592</v>
      </c>
      <c r="O414" s="20" t="s">
        <v>3716</v>
      </c>
    </row>
    <row r="415" spans="3:16">
      <c r="C415" s="3" t="s">
        <v>3714</v>
      </c>
      <c r="D415" s="134">
        <f t="shared" si="8"/>
        <v>2.0714285714285716</v>
      </c>
      <c r="E415" s="6">
        <v>1</v>
      </c>
      <c r="F415" s="6">
        <v>3.5</v>
      </c>
      <c r="G415" s="6">
        <v>2</v>
      </c>
      <c r="H415" s="6">
        <v>2</v>
      </c>
      <c r="I415" s="53">
        <v>45418</v>
      </c>
      <c r="J415" s="53">
        <v>45418</v>
      </c>
      <c r="K415" s="53" t="s">
        <v>0</v>
      </c>
      <c r="L415" s="5">
        <v>0</v>
      </c>
      <c r="M415" s="5">
        <v>1979</v>
      </c>
      <c r="N415" s="3" t="s">
        <v>3713</v>
      </c>
      <c r="O415" s="20" t="s">
        <v>3712</v>
      </c>
      <c r="P415" s="104" t="s">
        <v>3711</v>
      </c>
    </row>
    <row r="416" spans="3:16">
      <c r="C416" s="3" t="s">
        <v>3710</v>
      </c>
      <c r="D416" s="134">
        <f t="shared" si="8"/>
        <v>2.0714285714285716</v>
      </c>
      <c r="E416" s="6">
        <v>2</v>
      </c>
      <c r="F416" s="6">
        <v>3</v>
      </c>
      <c r="G416" s="6">
        <v>4</v>
      </c>
      <c r="H416" s="6">
        <v>0.5</v>
      </c>
      <c r="I416" s="53"/>
      <c r="J416" s="53"/>
      <c r="K416" s="53"/>
      <c r="L416" s="5">
        <v>0</v>
      </c>
      <c r="M416" s="3">
        <v>2014</v>
      </c>
      <c r="N416" s="3" t="s">
        <v>3581</v>
      </c>
      <c r="O416" s="20" t="s">
        <v>3709</v>
      </c>
    </row>
    <row r="417" spans="1:16">
      <c r="C417" s="3" t="s">
        <v>3708</v>
      </c>
      <c r="D417" s="134">
        <f t="shared" si="8"/>
        <v>2.0476190476190474</v>
      </c>
      <c r="E417" s="6">
        <v>2</v>
      </c>
      <c r="F417" s="6">
        <v>1</v>
      </c>
      <c r="G417" s="6">
        <v>2.6666666666666665</v>
      </c>
      <c r="H417" s="6">
        <v>2</v>
      </c>
      <c r="I417" s="53"/>
      <c r="J417" s="53"/>
      <c r="K417" s="53"/>
      <c r="L417" s="5">
        <v>0</v>
      </c>
      <c r="M417" s="3">
        <v>2022</v>
      </c>
      <c r="N417" s="3" t="s">
        <v>3707</v>
      </c>
      <c r="O417" s="20" t="s">
        <v>3706</v>
      </c>
    </row>
    <row r="418" spans="1:16">
      <c r="C418" s="21" t="s">
        <v>3705</v>
      </c>
      <c r="D418" s="134">
        <f t="shared" si="8"/>
        <v>2.0238095238095242</v>
      </c>
      <c r="E418" s="59">
        <v>3</v>
      </c>
      <c r="F418" s="59">
        <v>2</v>
      </c>
      <c r="G418" s="59">
        <v>2.3333333333333335</v>
      </c>
      <c r="H418" s="59">
        <v>1.5</v>
      </c>
      <c r="I418" s="57"/>
      <c r="J418" s="57"/>
      <c r="K418" s="57"/>
      <c r="L418" s="5">
        <v>0</v>
      </c>
      <c r="M418" s="21">
        <v>2009</v>
      </c>
      <c r="N418" s="3" t="s">
        <v>3704</v>
      </c>
      <c r="O418" s="25" t="s">
        <v>3703</v>
      </c>
    </row>
    <row r="419" spans="1:16">
      <c r="C419" s="3" t="s">
        <v>3702</v>
      </c>
      <c r="D419" s="134">
        <f t="shared" si="8"/>
        <v>2.0238095238095237</v>
      </c>
      <c r="E419" s="6">
        <v>10</v>
      </c>
      <c r="F419" s="6">
        <v>0</v>
      </c>
      <c r="G419" s="6">
        <v>1.3333333333333333</v>
      </c>
      <c r="H419" s="6">
        <v>0.5</v>
      </c>
      <c r="I419" s="53"/>
      <c r="J419" s="53"/>
      <c r="K419" s="53"/>
      <c r="L419" s="5">
        <v>0</v>
      </c>
      <c r="M419" s="3">
        <v>2022</v>
      </c>
      <c r="N419" s="3" t="s">
        <v>3441</v>
      </c>
      <c r="O419" s="20" t="s">
        <v>3701</v>
      </c>
    </row>
    <row r="420" spans="1:16">
      <c r="C420" s="3" t="s">
        <v>3700</v>
      </c>
      <c r="D420" s="134">
        <f t="shared" si="8"/>
        <v>2</v>
      </c>
      <c r="E420" s="6">
        <v>2</v>
      </c>
      <c r="F420" s="6">
        <v>0</v>
      </c>
      <c r="G420" s="6">
        <v>3</v>
      </c>
      <c r="H420" s="6">
        <v>2</v>
      </c>
      <c r="I420" s="53"/>
      <c r="J420" s="53"/>
      <c r="K420" s="53"/>
      <c r="L420" s="5">
        <v>0</v>
      </c>
      <c r="M420" s="5">
        <v>2021</v>
      </c>
      <c r="N420" s="3" t="s">
        <v>3376</v>
      </c>
      <c r="O420" s="20" t="s">
        <v>3683</v>
      </c>
    </row>
    <row r="421" spans="1:16" s="44" customFormat="1">
      <c r="A421" s="3"/>
      <c r="B421" s="3"/>
      <c r="C421" s="3" t="s">
        <v>3699</v>
      </c>
      <c r="D421" s="134">
        <f t="shared" si="8"/>
        <v>2</v>
      </c>
      <c r="E421" s="6">
        <v>2</v>
      </c>
      <c r="F421" s="6">
        <v>2</v>
      </c>
      <c r="G421" s="6">
        <v>2</v>
      </c>
      <c r="H421" s="6">
        <v>2</v>
      </c>
      <c r="I421" s="53">
        <v>44983</v>
      </c>
      <c r="J421" s="53"/>
      <c r="K421" s="53"/>
      <c r="L421" s="5">
        <v>0</v>
      </c>
      <c r="M421" s="3">
        <v>2020</v>
      </c>
      <c r="N421" s="3" t="s">
        <v>3446</v>
      </c>
      <c r="O421" s="20" t="s">
        <v>3683</v>
      </c>
      <c r="P421" s="104"/>
    </row>
    <row r="422" spans="1:16">
      <c r="C422" s="3" t="s">
        <v>3698</v>
      </c>
      <c r="D422" s="134">
        <f t="shared" si="8"/>
        <v>2</v>
      </c>
      <c r="E422" s="6">
        <v>4</v>
      </c>
      <c r="F422" s="6">
        <v>0</v>
      </c>
      <c r="G422" s="6">
        <v>2</v>
      </c>
      <c r="H422" s="6">
        <v>2</v>
      </c>
      <c r="I422" s="53"/>
      <c r="J422" s="53"/>
      <c r="K422" s="53"/>
      <c r="L422" s="5">
        <v>0</v>
      </c>
      <c r="M422" s="3">
        <v>2021</v>
      </c>
      <c r="N422" s="3" t="s">
        <v>3325</v>
      </c>
      <c r="O422" s="20" t="s">
        <v>3697</v>
      </c>
    </row>
    <row r="423" spans="1:16">
      <c r="C423" s="3" t="s">
        <v>3696</v>
      </c>
      <c r="D423" s="134">
        <f t="shared" si="8"/>
        <v>1.9761904761904761</v>
      </c>
      <c r="E423" s="6">
        <v>1</v>
      </c>
      <c r="F423" s="6">
        <v>0</v>
      </c>
      <c r="G423" s="6">
        <v>2.6666666666666665</v>
      </c>
      <c r="H423" s="6">
        <v>2.5</v>
      </c>
      <c r="I423" s="53"/>
      <c r="J423" s="53"/>
      <c r="K423" s="53"/>
      <c r="L423" s="5">
        <v>0</v>
      </c>
      <c r="M423" s="3">
        <v>2022</v>
      </c>
      <c r="N423" s="3" t="s">
        <v>3527</v>
      </c>
      <c r="O423" s="20" t="s">
        <v>3695</v>
      </c>
    </row>
    <row r="424" spans="1:16">
      <c r="C424" s="3" t="s">
        <v>3694</v>
      </c>
      <c r="D424" s="134">
        <f t="shared" si="8"/>
        <v>1.9523809523809526</v>
      </c>
      <c r="E424" s="6">
        <v>4</v>
      </c>
      <c r="F424" s="6">
        <v>0</v>
      </c>
      <c r="G424" s="6">
        <v>3.3333333333333335</v>
      </c>
      <c r="H424" s="6">
        <v>1</v>
      </c>
      <c r="I424" s="53"/>
      <c r="J424" s="53"/>
      <c r="K424" s="53"/>
      <c r="L424" s="5">
        <v>0</v>
      </c>
      <c r="M424" s="3">
        <v>2022</v>
      </c>
      <c r="N424" s="3" t="s">
        <v>3693</v>
      </c>
      <c r="O424" s="20" t="s">
        <v>3692</v>
      </c>
    </row>
    <row r="425" spans="1:16">
      <c r="C425" s="3" t="s">
        <v>3691</v>
      </c>
      <c r="D425" s="134">
        <f t="shared" si="8"/>
        <v>1.9285714285714286</v>
      </c>
      <c r="E425" s="6">
        <v>5</v>
      </c>
      <c r="F425" s="6">
        <v>0</v>
      </c>
      <c r="G425" s="6">
        <v>2</v>
      </c>
      <c r="H425" s="6">
        <v>1.5</v>
      </c>
      <c r="I425" s="53"/>
      <c r="J425" s="53"/>
      <c r="K425" s="53"/>
      <c r="L425" s="5">
        <v>0</v>
      </c>
      <c r="M425" s="3">
        <v>2016</v>
      </c>
      <c r="N425" s="3" t="s">
        <v>3690</v>
      </c>
      <c r="O425" s="20" t="s">
        <v>3689</v>
      </c>
    </row>
    <row r="426" spans="1:16">
      <c r="B426" s="21"/>
      <c r="C426" s="3" t="s">
        <v>3688</v>
      </c>
      <c r="D426" s="134">
        <f t="shared" si="8"/>
        <v>1.8571428571428572</v>
      </c>
      <c r="E426" s="6">
        <v>4</v>
      </c>
      <c r="F426" s="6">
        <v>2</v>
      </c>
      <c r="G426" s="6">
        <v>2</v>
      </c>
      <c r="H426" s="6">
        <v>1</v>
      </c>
      <c r="I426" s="53">
        <v>45288</v>
      </c>
      <c r="J426" s="53">
        <v>45288</v>
      </c>
      <c r="K426" s="53"/>
      <c r="L426" s="5">
        <v>0</v>
      </c>
      <c r="M426" s="3">
        <v>2023</v>
      </c>
      <c r="N426" s="3" t="s">
        <v>3687</v>
      </c>
    </row>
    <row r="427" spans="1:16">
      <c r="C427" s="3" t="s">
        <v>3686</v>
      </c>
      <c r="D427" s="134">
        <f t="shared" si="8"/>
        <v>1.8333333333333335</v>
      </c>
      <c r="E427" s="6">
        <v>6</v>
      </c>
      <c r="F427" s="6">
        <v>4</v>
      </c>
      <c r="G427" s="6">
        <v>0.66666666666666663</v>
      </c>
      <c r="H427" s="6">
        <v>0.5</v>
      </c>
      <c r="I427" s="53"/>
      <c r="J427" s="53"/>
      <c r="K427" s="53"/>
      <c r="L427" s="5">
        <v>0</v>
      </c>
      <c r="M427" s="3">
        <v>2013</v>
      </c>
      <c r="N427" s="3" t="s">
        <v>3685</v>
      </c>
      <c r="O427" s="20" t="s">
        <v>3574</v>
      </c>
    </row>
    <row r="428" spans="1:16">
      <c r="C428" s="3" t="s">
        <v>3684</v>
      </c>
      <c r="D428" s="134">
        <f t="shared" si="8"/>
        <v>1.8333333333333333</v>
      </c>
      <c r="E428" s="6">
        <v>4</v>
      </c>
      <c r="F428" s="6">
        <v>0</v>
      </c>
      <c r="G428" s="6">
        <v>3.6666666666666665</v>
      </c>
      <c r="H428" s="6">
        <v>0.5</v>
      </c>
      <c r="I428" s="53"/>
      <c r="J428" s="53"/>
      <c r="K428" s="53"/>
      <c r="L428" s="5">
        <v>0</v>
      </c>
      <c r="M428" s="3">
        <v>2019</v>
      </c>
      <c r="N428" s="3" t="s">
        <v>3441</v>
      </c>
      <c r="O428" s="20" t="s">
        <v>3683</v>
      </c>
    </row>
    <row r="429" spans="1:16">
      <c r="C429" s="3" t="s">
        <v>3682</v>
      </c>
      <c r="D429" s="134">
        <f t="shared" si="8"/>
        <v>1.8095238095238098</v>
      </c>
      <c r="E429" s="6">
        <v>3</v>
      </c>
      <c r="F429" s="6">
        <v>0</v>
      </c>
      <c r="G429" s="6">
        <v>3.3333333333333335</v>
      </c>
      <c r="H429" s="6">
        <v>1</v>
      </c>
      <c r="I429" s="53"/>
      <c r="J429" s="53"/>
      <c r="K429" s="53"/>
      <c r="L429" s="5">
        <v>0</v>
      </c>
      <c r="M429" s="3">
        <v>2021</v>
      </c>
      <c r="N429" s="3" t="s">
        <v>3681</v>
      </c>
      <c r="O429" s="20" t="s">
        <v>3680</v>
      </c>
    </row>
    <row r="430" spans="1:16">
      <c r="C430" s="3" t="s">
        <v>3679</v>
      </c>
      <c r="D430" s="134">
        <f t="shared" si="8"/>
        <v>1.7857142857142858</v>
      </c>
      <c r="E430" s="6">
        <v>2</v>
      </c>
      <c r="F430" s="6">
        <v>0</v>
      </c>
      <c r="G430" s="6">
        <v>3</v>
      </c>
      <c r="H430" s="6">
        <v>1.5</v>
      </c>
      <c r="I430" s="53"/>
      <c r="J430" s="53"/>
      <c r="K430" s="53"/>
      <c r="L430" s="5">
        <v>0</v>
      </c>
      <c r="M430" s="5">
        <v>2021</v>
      </c>
      <c r="N430" s="3" t="s">
        <v>3678</v>
      </c>
      <c r="O430" s="20" t="s">
        <v>3677</v>
      </c>
    </row>
    <row r="431" spans="1:16">
      <c r="C431" s="3" t="s">
        <v>3676</v>
      </c>
      <c r="D431" s="134">
        <f t="shared" si="8"/>
        <v>1.7619047619047616</v>
      </c>
      <c r="E431" s="6">
        <v>1</v>
      </c>
      <c r="F431" s="6">
        <v>0</v>
      </c>
      <c r="G431" s="6">
        <v>2.6666666666666665</v>
      </c>
      <c r="H431" s="6">
        <v>2</v>
      </c>
      <c r="I431" s="53"/>
      <c r="J431" s="53"/>
      <c r="K431" s="53"/>
      <c r="L431" s="5">
        <v>0</v>
      </c>
      <c r="M431" s="3">
        <v>2014</v>
      </c>
      <c r="N431" s="3" t="s">
        <v>3446</v>
      </c>
      <c r="O431" s="20" t="s">
        <v>3675</v>
      </c>
    </row>
    <row r="432" spans="1:16">
      <c r="C432" s="3" t="s">
        <v>3674</v>
      </c>
      <c r="D432" s="134">
        <f t="shared" si="8"/>
        <v>1.7380952380952379</v>
      </c>
      <c r="E432" s="6">
        <v>8</v>
      </c>
      <c r="F432" s="6">
        <v>0</v>
      </c>
      <c r="G432" s="6">
        <v>1.3333333333333333</v>
      </c>
      <c r="H432" s="6">
        <v>0.5</v>
      </c>
      <c r="I432" s="53"/>
      <c r="J432" s="53"/>
      <c r="K432" s="53"/>
      <c r="L432" s="5">
        <v>0</v>
      </c>
      <c r="M432" s="3">
        <v>2018</v>
      </c>
      <c r="N432" s="3" t="s">
        <v>3441</v>
      </c>
      <c r="O432" s="20" t="s">
        <v>3673</v>
      </c>
    </row>
    <row r="433" spans="2:15">
      <c r="B433" s="21"/>
      <c r="C433" s="3" t="s">
        <v>3672</v>
      </c>
      <c r="D433" s="134">
        <f t="shared" si="8"/>
        <v>1.7142857142857142</v>
      </c>
      <c r="E433" s="6">
        <v>2</v>
      </c>
      <c r="F433" s="6">
        <v>0</v>
      </c>
      <c r="G433" s="6">
        <v>2</v>
      </c>
      <c r="H433" s="6">
        <v>2</v>
      </c>
      <c r="I433" s="53">
        <v>44821</v>
      </c>
      <c r="J433" s="53">
        <v>44831</v>
      </c>
      <c r="K433" s="53">
        <v>44821</v>
      </c>
      <c r="L433" s="5">
        <v>1</v>
      </c>
      <c r="M433" s="3">
        <v>1972</v>
      </c>
      <c r="N433" s="3" t="s">
        <v>3671</v>
      </c>
      <c r="O433" s="20" t="s">
        <v>3670</v>
      </c>
    </row>
    <row r="434" spans="2:15">
      <c r="C434" s="3" t="s">
        <v>3669</v>
      </c>
      <c r="D434" s="134">
        <f t="shared" si="8"/>
        <v>1.7142857142857142</v>
      </c>
      <c r="E434" s="6">
        <v>1</v>
      </c>
      <c r="F434" s="6">
        <v>2</v>
      </c>
      <c r="G434" s="6">
        <v>3</v>
      </c>
      <c r="H434" s="6">
        <v>1</v>
      </c>
      <c r="I434" s="53"/>
      <c r="J434" s="53"/>
      <c r="K434" s="53"/>
      <c r="L434" s="5">
        <v>0</v>
      </c>
      <c r="M434" s="5">
        <v>2020</v>
      </c>
      <c r="N434" s="3" t="s">
        <v>3668</v>
      </c>
      <c r="O434" s="20" t="s">
        <v>3667</v>
      </c>
    </row>
    <row r="435" spans="2:15">
      <c r="C435" s="3" t="s">
        <v>3666</v>
      </c>
      <c r="D435" s="134">
        <f t="shared" si="8"/>
        <v>1.7142857142857142</v>
      </c>
      <c r="E435" s="6">
        <v>4</v>
      </c>
      <c r="F435" s="6">
        <v>1</v>
      </c>
      <c r="G435" s="6">
        <v>2</v>
      </c>
      <c r="H435" s="6">
        <v>1</v>
      </c>
      <c r="I435" s="53"/>
      <c r="J435" s="53"/>
      <c r="K435" s="53"/>
      <c r="L435" s="5">
        <v>0</v>
      </c>
      <c r="M435" s="3">
        <v>2022</v>
      </c>
      <c r="N435" s="3" t="s">
        <v>3665</v>
      </c>
      <c r="O435" s="20" t="s">
        <v>3664</v>
      </c>
    </row>
    <row r="436" spans="2:15">
      <c r="C436" s="3" t="s">
        <v>3663</v>
      </c>
      <c r="D436" s="134">
        <f t="shared" si="8"/>
        <v>1.6666666666666667</v>
      </c>
      <c r="E436" s="6">
        <v>3</v>
      </c>
      <c r="F436" s="6">
        <v>1</v>
      </c>
      <c r="G436" s="6">
        <v>2.3333333333333335</v>
      </c>
      <c r="H436" s="6">
        <v>1</v>
      </c>
      <c r="I436" s="53"/>
      <c r="J436" s="53"/>
      <c r="K436" s="53"/>
      <c r="L436" s="5">
        <v>0</v>
      </c>
      <c r="M436" s="3">
        <v>2020</v>
      </c>
      <c r="N436" s="3" t="s">
        <v>3448</v>
      </c>
      <c r="O436" s="20" t="s">
        <v>3483</v>
      </c>
    </row>
    <row r="437" spans="2:15">
      <c r="C437" s="3" t="s">
        <v>3662</v>
      </c>
      <c r="D437" s="134">
        <f t="shared" si="8"/>
        <v>1.6666666666666665</v>
      </c>
      <c r="E437" s="6">
        <v>3</v>
      </c>
      <c r="F437" s="6">
        <v>0</v>
      </c>
      <c r="G437" s="6">
        <v>1.3333333333333333</v>
      </c>
      <c r="H437" s="6">
        <v>2</v>
      </c>
      <c r="I437" s="53"/>
      <c r="J437" s="53"/>
      <c r="K437" s="53"/>
      <c r="L437" s="5">
        <v>0</v>
      </c>
      <c r="M437" s="3">
        <v>2021</v>
      </c>
      <c r="N437" s="3" t="s">
        <v>3661</v>
      </c>
      <c r="O437" s="20" t="s">
        <v>3660</v>
      </c>
    </row>
    <row r="438" spans="2:15">
      <c r="C438" s="21" t="s">
        <v>3659</v>
      </c>
      <c r="D438" s="134">
        <f t="shared" si="8"/>
        <v>1.6666666666666665</v>
      </c>
      <c r="E438" s="6">
        <v>0</v>
      </c>
      <c r="F438" s="6">
        <v>0</v>
      </c>
      <c r="G438" s="6">
        <v>1.3333333333333333</v>
      </c>
      <c r="H438" s="6">
        <v>3</v>
      </c>
      <c r="I438" s="53"/>
      <c r="J438" s="53"/>
      <c r="K438" s="53"/>
      <c r="L438" s="5">
        <v>0</v>
      </c>
      <c r="M438" s="3">
        <v>2020</v>
      </c>
      <c r="N438" s="3" t="s">
        <v>3472</v>
      </c>
      <c r="O438" s="20" t="s">
        <v>3658</v>
      </c>
    </row>
    <row r="439" spans="2:15">
      <c r="C439" s="3" t="s">
        <v>3657</v>
      </c>
      <c r="D439" s="134">
        <f t="shared" si="8"/>
        <v>1.6428571428571428</v>
      </c>
      <c r="E439" s="6">
        <v>3</v>
      </c>
      <c r="F439" s="6">
        <v>3</v>
      </c>
      <c r="G439" s="6">
        <v>2</v>
      </c>
      <c r="H439" s="6">
        <v>0.5</v>
      </c>
      <c r="I439" s="53"/>
      <c r="J439" s="53"/>
      <c r="K439" s="53"/>
      <c r="L439" s="5">
        <v>0</v>
      </c>
      <c r="M439" s="3">
        <v>2021</v>
      </c>
      <c r="N439" s="3" t="s">
        <v>3509</v>
      </c>
      <c r="O439" s="20" t="s">
        <v>3656</v>
      </c>
    </row>
    <row r="440" spans="2:15">
      <c r="C440" s="3" t="s">
        <v>3655</v>
      </c>
      <c r="D440" s="134">
        <f t="shared" si="8"/>
        <v>1.5952380952380951</v>
      </c>
      <c r="E440" s="6">
        <v>4</v>
      </c>
      <c r="F440" s="6">
        <v>3</v>
      </c>
      <c r="G440" s="6">
        <v>1.3333333333333333</v>
      </c>
      <c r="H440" s="6">
        <v>0.5</v>
      </c>
      <c r="I440" s="53"/>
      <c r="J440" s="53"/>
      <c r="K440" s="53"/>
      <c r="L440" s="5">
        <v>0</v>
      </c>
      <c r="M440" s="3">
        <v>2020</v>
      </c>
      <c r="N440" s="3" t="s">
        <v>3654</v>
      </c>
      <c r="O440" s="20" t="s">
        <v>3653</v>
      </c>
    </row>
    <row r="441" spans="2:15">
      <c r="C441" s="3" t="s">
        <v>3652</v>
      </c>
      <c r="D441" s="134">
        <f t="shared" si="8"/>
        <v>1.5714285714285714</v>
      </c>
      <c r="E441" s="6">
        <v>4</v>
      </c>
      <c r="F441" s="6">
        <v>2</v>
      </c>
      <c r="G441" s="6">
        <v>1</v>
      </c>
      <c r="H441" s="6">
        <v>1</v>
      </c>
      <c r="I441" s="53"/>
      <c r="J441" s="53"/>
      <c r="K441" s="53"/>
      <c r="L441" s="5">
        <v>0</v>
      </c>
      <c r="M441" s="5">
        <v>2021</v>
      </c>
      <c r="N441" s="3" t="s">
        <v>3651</v>
      </c>
      <c r="O441" s="20" t="s">
        <v>3650</v>
      </c>
    </row>
    <row r="442" spans="2:15">
      <c r="C442" s="3" t="s">
        <v>3649</v>
      </c>
      <c r="D442" s="134">
        <f t="shared" si="8"/>
        <v>1.5714285714285714</v>
      </c>
      <c r="E442" s="6">
        <v>6</v>
      </c>
      <c r="F442" s="6">
        <v>0</v>
      </c>
      <c r="G442" s="6">
        <v>1</v>
      </c>
      <c r="H442" s="6">
        <v>1</v>
      </c>
      <c r="I442" s="53"/>
      <c r="J442" s="53"/>
      <c r="K442" s="53"/>
      <c r="L442" s="5">
        <v>0</v>
      </c>
      <c r="M442" s="5">
        <v>2019</v>
      </c>
      <c r="N442" s="3" t="s">
        <v>3648</v>
      </c>
      <c r="O442" s="20" t="s">
        <v>3536</v>
      </c>
    </row>
    <row r="443" spans="2:15">
      <c r="C443" s="3" t="s">
        <v>3647</v>
      </c>
      <c r="D443" s="134">
        <f t="shared" si="8"/>
        <v>1.5238095238095237</v>
      </c>
      <c r="E443" s="6">
        <v>6</v>
      </c>
      <c r="F443" s="6">
        <v>2</v>
      </c>
      <c r="G443" s="6">
        <v>1.3333333333333333</v>
      </c>
      <c r="H443" s="6">
        <v>0</v>
      </c>
      <c r="I443" s="53"/>
      <c r="J443" s="53"/>
      <c r="K443" s="53"/>
      <c r="L443" s="5">
        <v>0</v>
      </c>
      <c r="M443" s="3">
        <v>2021</v>
      </c>
      <c r="N443" s="3" t="s">
        <v>3388</v>
      </c>
      <c r="O443" s="20" t="s">
        <v>3646</v>
      </c>
    </row>
    <row r="444" spans="2:15" ht="31.5">
      <c r="C444" s="21" t="s">
        <v>3645</v>
      </c>
      <c r="D444" s="134">
        <f t="shared" si="8"/>
        <v>1.5</v>
      </c>
      <c r="E444" s="59">
        <v>2</v>
      </c>
      <c r="F444" s="59">
        <v>0</v>
      </c>
      <c r="G444" s="59">
        <v>2</v>
      </c>
      <c r="H444" s="59">
        <v>1.5</v>
      </c>
      <c r="I444" s="57"/>
      <c r="J444" s="57"/>
      <c r="K444" s="57"/>
      <c r="L444" s="5">
        <v>0</v>
      </c>
      <c r="M444" s="21">
        <v>2022</v>
      </c>
      <c r="N444" s="3" t="s">
        <v>3635</v>
      </c>
      <c r="O444" s="25" t="s">
        <v>3644</v>
      </c>
    </row>
    <row r="445" spans="2:15">
      <c r="C445" s="3" t="s">
        <v>3643</v>
      </c>
      <c r="D445" s="134">
        <f t="shared" si="8"/>
        <v>1.4761904761904763</v>
      </c>
      <c r="E445" s="6">
        <v>4</v>
      </c>
      <c r="F445" s="6">
        <v>0</v>
      </c>
      <c r="G445" s="6">
        <v>1.6666666666666667</v>
      </c>
      <c r="H445" s="6">
        <v>1</v>
      </c>
      <c r="I445" s="53"/>
      <c r="J445" s="53"/>
      <c r="K445" s="53"/>
      <c r="L445" s="5">
        <v>0</v>
      </c>
      <c r="M445" s="3">
        <v>2022</v>
      </c>
      <c r="N445" s="3" t="s">
        <v>3376</v>
      </c>
      <c r="O445" s="20" t="s">
        <v>3642</v>
      </c>
    </row>
    <row r="446" spans="2:15">
      <c r="C446" s="3" t="s">
        <v>3641</v>
      </c>
      <c r="D446" s="134">
        <f t="shared" si="8"/>
        <v>1.4761904761904761</v>
      </c>
      <c r="E446" s="6">
        <v>2</v>
      </c>
      <c r="F446" s="6">
        <v>4</v>
      </c>
      <c r="G446" s="6">
        <v>0.66666666666666663</v>
      </c>
      <c r="H446" s="6">
        <v>1</v>
      </c>
      <c r="I446" s="53"/>
      <c r="J446" s="53"/>
      <c r="K446" s="53"/>
      <c r="L446" s="5">
        <v>0</v>
      </c>
      <c r="M446" s="3">
        <v>2021</v>
      </c>
      <c r="N446" s="3" t="s">
        <v>3635</v>
      </c>
      <c r="O446" s="20" t="s">
        <v>3640</v>
      </c>
    </row>
    <row r="447" spans="2:15">
      <c r="C447" s="3" t="s">
        <v>3639</v>
      </c>
      <c r="D447" s="134">
        <f t="shared" si="8"/>
        <v>1.4523809523809523</v>
      </c>
      <c r="E447" s="6">
        <v>2</v>
      </c>
      <c r="F447" s="6">
        <v>1</v>
      </c>
      <c r="G447" s="6">
        <v>1.3333333333333333</v>
      </c>
      <c r="H447" s="6">
        <v>1.5</v>
      </c>
      <c r="I447" s="53"/>
      <c r="J447" s="53"/>
      <c r="K447" s="53"/>
      <c r="L447" s="5">
        <v>0</v>
      </c>
      <c r="M447" s="3">
        <v>2021</v>
      </c>
      <c r="N447" s="3" t="s">
        <v>3638</v>
      </c>
      <c r="O447" s="20" t="s">
        <v>3637</v>
      </c>
    </row>
    <row r="448" spans="2:15">
      <c r="C448" s="3" t="s">
        <v>3636</v>
      </c>
      <c r="D448" s="134">
        <f t="shared" si="8"/>
        <v>1.4285714285714286</v>
      </c>
      <c r="E448" s="6">
        <v>2</v>
      </c>
      <c r="F448" s="6">
        <v>0</v>
      </c>
      <c r="G448" s="6">
        <v>4</v>
      </c>
      <c r="H448" s="6">
        <v>0</v>
      </c>
      <c r="I448" s="53"/>
      <c r="J448" s="53"/>
      <c r="K448" s="53"/>
      <c r="L448" s="5">
        <v>0</v>
      </c>
      <c r="M448" s="3">
        <v>2020</v>
      </c>
      <c r="N448" s="3" t="s">
        <v>3635</v>
      </c>
      <c r="O448" s="20" t="s">
        <v>3634</v>
      </c>
    </row>
    <row r="449" spans="3:15">
      <c r="C449" s="3" t="s">
        <v>3633</v>
      </c>
      <c r="D449" s="134">
        <f t="shared" si="8"/>
        <v>1.4285714285714286</v>
      </c>
      <c r="E449" s="6">
        <v>6</v>
      </c>
      <c r="F449" s="6">
        <v>4</v>
      </c>
      <c r="G449" s="6">
        <v>0</v>
      </c>
      <c r="H449" s="6">
        <v>0</v>
      </c>
      <c r="I449" s="53"/>
      <c r="J449" s="53"/>
      <c r="K449" s="53"/>
      <c r="L449" s="5">
        <v>0</v>
      </c>
      <c r="M449" s="3">
        <v>2020</v>
      </c>
      <c r="N449" s="3" t="s">
        <v>3446</v>
      </c>
      <c r="O449" s="20" t="s">
        <v>3632</v>
      </c>
    </row>
    <row r="450" spans="3:15">
      <c r="C450" s="21" t="s">
        <v>3631</v>
      </c>
      <c r="D450" s="134">
        <f t="shared" si="8"/>
        <v>1.3809523809523812</v>
      </c>
      <c r="E450" s="6">
        <v>2</v>
      </c>
      <c r="F450" s="6">
        <v>0</v>
      </c>
      <c r="G450" s="6">
        <v>2.3333333333333335</v>
      </c>
      <c r="H450" s="6">
        <v>1</v>
      </c>
      <c r="I450" s="53"/>
      <c r="J450" s="53"/>
      <c r="K450" s="53"/>
      <c r="L450" s="5">
        <v>0</v>
      </c>
      <c r="M450" s="3">
        <v>2021</v>
      </c>
      <c r="N450" s="3" t="s">
        <v>3432</v>
      </c>
      <c r="O450" s="20" t="s">
        <v>3630</v>
      </c>
    </row>
    <row r="451" spans="3:15">
      <c r="C451" s="21" t="s">
        <v>3629</v>
      </c>
      <c r="D451" s="134">
        <f t="shared" si="8"/>
        <v>1.3571428571428572</v>
      </c>
      <c r="E451" s="59">
        <v>2</v>
      </c>
      <c r="F451" s="59">
        <v>2</v>
      </c>
      <c r="G451" s="59">
        <v>2</v>
      </c>
      <c r="H451" s="59">
        <v>0.5</v>
      </c>
      <c r="I451" s="57"/>
      <c r="J451" s="57"/>
      <c r="K451" s="57"/>
      <c r="L451" s="5">
        <v>0</v>
      </c>
      <c r="M451" s="21">
        <v>2016</v>
      </c>
      <c r="N451" s="3" t="s">
        <v>3628</v>
      </c>
      <c r="O451" s="25" t="s">
        <v>3627</v>
      </c>
    </row>
    <row r="452" spans="3:15">
      <c r="C452" s="21" t="s">
        <v>3626</v>
      </c>
      <c r="D452" s="134">
        <f t="shared" si="8"/>
        <v>1.3333333333333333</v>
      </c>
      <c r="E452" s="6">
        <v>1</v>
      </c>
      <c r="F452" s="6">
        <v>0</v>
      </c>
      <c r="G452" s="6">
        <v>2.6666666666666665</v>
      </c>
      <c r="H452" s="6">
        <v>1</v>
      </c>
      <c r="L452" s="5">
        <v>0</v>
      </c>
      <c r="M452" s="3">
        <v>2020</v>
      </c>
      <c r="N452" s="3" t="s">
        <v>3432</v>
      </c>
      <c r="O452" s="20" t="s">
        <v>3625</v>
      </c>
    </row>
    <row r="453" spans="3:15">
      <c r="C453" s="3" t="s">
        <v>3624</v>
      </c>
      <c r="D453" s="134">
        <f t="shared" si="8"/>
        <v>1.3095238095238095</v>
      </c>
      <c r="E453" s="6">
        <v>4</v>
      </c>
      <c r="F453" s="6">
        <v>1</v>
      </c>
      <c r="G453" s="6">
        <v>1.3333333333333333</v>
      </c>
      <c r="H453" s="6">
        <v>0.5</v>
      </c>
      <c r="I453" s="53"/>
      <c r="J453" s="53"/>
      <c r="K453" s="53"/>
      <c r="L453" s="5">
        <v>0</v>
      </c>
      <c r="M453" s="3">
        <v>2013</v>
      </c>
      <c r="N453" s="3" t="s">
        <v>3623</v>
      </c>
      <c r="O453" s="20" t="s">
        <v>3574</v>
      </c>
    </row>
    <row r="454" spans="3:15">
      <c r="C454" s="3" t="s">
        <v>3622</v>
      </c>
      <c r="D454" s="134">
        <f t="shared" si="8"/>
        <v>1.3095238095238095</v>
      </c>
      <c r="E454" s="6">
        <v>4</v>
      </c>
      <c r="F454" s="6">
        <v>1</v>
      </c>
      <c r="G454" s="6">
        <v>1.3333333333333333</v>
      </c>
      <c r="H454" s="6">
        <v>0.5</v>
      </c>
      <c r="I454" s="53"/>
      <c r="J454" s="53"/>
      <c r="K454" s="53"/>
      <c r="L454" s="5">
        <v>0</v>
      </c>
      <c r="M454" s="3">
        <v>2021</v>
      </c>
      <c r="N454" s="3" t="s">
        <v>3551</v>
      </c>
      <c r="O454" s="20" t="s">
        <v>3621</v>
      </c>
    </row>
    <row r="455" spans="3:15">
      <c r="C455" s="3" t="s">
        <v>3620</v>
      </c>
      <c r="D455" s="134">
        <f t="shared" ref="D455:D518" si="9">(E455+F455+G455*2+H455*3)/7</f>
        <v>1.2857142857142858</v>
      </c>
      <c r="E455" s="6">
        <v>2</v>
      </c>
      <c r="F455" s="6">
        <v>0</v>
      </c>
      <c r="G455" s="6">
        <v>2</v>
      </c>
      <c r="H455" s="6">
        <v>1</v>
      </c>
      <c r="I455" s="53"/>
      <c r="J455" s="53"/>
      <c r="K455" s="53"/>
      <c r="L455" s="5">
        <v>0</v>
      </c>
      <c r="M455" s="3">
        <v>2018</v>
      </c>
      <c r="N455" s="3" t="s">
        <v>3619</v>
      </c>
      <c r="O455" s="20" t="s">
        <v>3618</v>
      </c>
    </row>
    <row r="456" spans="3:15">
      <c r="C456" s="21" t="s">
        <v>3617</v>
      </c>
      <c r="D456" s="134">
        <f t="shared" si="9"/>
        <v>1.2857142857142858</v>
      </c>
      <c r="E456" s="59">
        <v>4</v>
      </c>
      <c r="F456" s="59">
        <v>0</v>
      </c>
      <c r="G456" s="59">
        <v>1</v>
      </c>
      <c r="H456" s="59">
        <v>1</v>
      </c>
      <c r="I456" s="57"/>
      <c r="J456" s="57"/>
      <c r="K456" s="57"/>
      <c r="L456" s="5">
        <v>0</v>
      </c>
      <c r="M456" s="21">
        <v>2021</v>
      </c>
      <c r="N456" s="3" t="s">
        <v>3333</v>
      </c>
      <c r="O456" s="25" t="s">
        <v>3616</v>
      </c>
    </row>
    <row r="457" spans="3:15">
      <c r="C457" s="3" t="s">
        <v>3615</v>
      </c>
      <c r="D457" s="134">
        <f t="shared" si="9"/>
        <v>1.2619047619047616</v>
      </c>
      <c r="E457" s="6">
        <v>6</v>
      </c>
      <c r="F457" s="6">
        <v>0</v>
      </c>
      <c r="G457" s="6">
        <v>0.66666666666666663</v>
      </c>
      <c r="H457" s="6">
        <v>0.5</v>
      </c>
      <c r="I457" s="53"/>
      <c r="J457" s="53"/>
      <c r="K457" s="53"/>
      <c r="L457" s="5">
        <v>0</v>
      </c>
      <c r="M457" s="3">
        <v>2020</v>
      </c>
      <c r="N457" s="3" t="s">
        <v>3614</v>
      </c>
      <c r="O457" s="20" t="s">
        <v>3613</v>
      </c>
    </row>
    <row r="458" spans="3:15">
      <c r="C458" s="3" t="s">
        <v>3612</v>
      </c>
      <c r="D458" s="134">
        <f t="shared" si="9"/>
        <v>1.2380952380952379</v>
      </c>
      <c r="E458" s="6">
        <v>1</v>
      </c>
      <c r="F458" s="6">
        <v>2</v>
      </c>
      <c r="G458" s="6">
        <v>1.3333333333333333</v>
      </c>
      <c r="H458" s="6">
        <v>1</v>
      </c>
      <c r="I458" s="53"/>
      <c r="J458" s="53"/>
      <c r="K458" s="53"/>
      <c r="L458" s="5">
        <v>0</v>
      </c>
      <c r="M458" s="3">
        <v>2021</v>
      </c>
      <c r="N458" s="3" t="s">
        <v>3611</v>
      </c>
      <c r="O458" s="20" t="s">
        <v>3610</v>
      </c>
    </row>
    <row r="459" spans="3:15">
      <c r="C459" s="3" t="s">
        <v>3609</v>
      </c>
      <c r="D459" s="134">
        <f t="shared" si="9"/>
        <v>1.2380952380952379</v>
      </c>
      <c r="E459" s="6">
        <v>3</v>
      </c>
      <c r="F459" s="6">
        <v>0</v>
      </c>
      <c r="G459" s="6">
        <v>1.3333333333333333</v>
      </c>
      <c r="H459" s="6">
        <v>1</v>
      </c>
      <c r="I459" s="53"/>
      <c r="J459" s="53"/>
      <c r="K459" s="53"/>
      <c r="L459" s="5">
        <v>0</v>
      </c>
      <c r="M459" s="3">
        <v>2019</v>
      </c>
      <c r="N459" s="3" t="s">
        <v>3608</v>
      </c>
      <c r="O459" s="20" t="s">
        <v>3607</v>
      </c>
    </row>
    <row r="460" spans="3:15">
      <c r="C460" s="3" t="s">
        <v>3606</v>
      </c>
      <c r="D460" s="134">
        <f t="shared" si="9"/>
        <v>1.2142857142857142</v>
      </c>
      <c r="E460" s="6">
        <v>3</v>
      </c>
      <c r="F460" s="6">
        <v>0</v>
      </c>
      <c r="G460" s="6">
        <v>2</v>
      </c>
      <c r="H460" s="6">
        <v>0.5</v>
      </c>
      <c r="I460" s="53"/>
      <c r="J460" s="53"/>
      <c r="K460" s="53"/>
      <c r="L460" s="5">
        <v>0</v>
      </c>
      <c r="M460" s="3">
        <v>2021</v>
      </c>
      <c r="N460" s="3" t="s">
        <v>3605</v>
      </c>
      <c r="O460" s="20" t="s">
        <v>3604</v>
      </c>
    </row>
    <row r="461" spans="3:15">
      <c r="C461" s="3" t="s">
        <v>3603</v>
      </c>
      <c r="D461" s="134">
        <f t="shared" si="9"/>
        <v>1.1904761904761905</v>
      </c>
      <c r="E461" s="6">
        <v>6</v>
      </c>
      <c r="F461" s="6">
        <v>1</v>
      </c>
      <c r="G461" s="6">
        <v>0.66666666666666663</v>
      </c>
      <c r="H461" s="6">
        <v>0</v>
      </c>
      <c r="I461" s="53"/>
      <c r="J461" s="53"/>
      <c r="K461" s="53"/>
      <c r="L461" s="5">
        <v>0</v>
      </c>
      <c r="M461" s="3">
        <v>2012</v>
      </c>
      <c r="N461" s="3" t="s">
        <v>3589</v>
      </c>
      <c r="O461" s="20" t="s">
        <v>3588</v>
      </c>
    </row>
    <row r="462" spans="3:15">
      <c r="C462" s="3" t="s">
        <v>3602</v>
      </c>
      <c r="D462" s="134">
        <f t="shared" si="9"/>
        <v>1.1904761904761905</v>
      </c>
      <c r="E462" s="6">
        <v>1</v>
      </c>
      <c r="F462" s="6">
        <v>1</v>
      </c>
      <c r="G462" s="6">
        <v>1.6666666666666667</v>
      </c>
      <c r="H462" s="6">
        <v>1</v>
      </c>
      <c r="I462" s="53"/>
      <c r="J462" s="53"/>
      <c r="K462" s="53"/>
      <c r="L462" s="5">
        <v>0</v>
      </c>
      <c r="M462" s="5">
        <v>2010</v>
      </c>
      <c r="N462" s="3" t="s">
        <v>3581</v>
      </c>
      <c r="O462" s="20" t="s">
        <v>3601</v>
      </c>
    </row>
    <row r="463" spans="3:15">
      <c r="C463" s="3" t="s">
        <v>3600</v>
      </c>
      <c r="D463" s="134">
        <f t="shared" si="9"/>
        <v>1.1428571428571428</v>
      </c>
      <c r="E463" s="6">
        <v>6</v>
      </c>
      <c r="F463" s="6">
        <v>0</v>
      </c>
      <c r="G463" s="6">
        <v>1</v>
      </c>
      <c r="H463" s="6">
        <v>0</v>
      </c>
      <c r="I463" s="53"/>
      <c r="J463" s="53"/>
      <c r="K463" s="53"/>
      <c r="L463" s="5">
        <v>0</v>
      </c>
      <c r="M463" s="5">
        <v>2017</v>
      </c>
      <c r="N463" s="3" t="s">
        <v>3446</v>
      </c>
      <c r="O463" s="20" t="s">
        <v>3599</v>
      </c>
    </row>
    <row r="464" spans="3:15">
      <c r="C464" s="3" t="s">
        <v>3598</v>
      </c>
      <c r="D464" s="134">
        <f t="shared" si="9"/>
        <v>1.1190476190476191</v>
      </c>
      <c r="E464" s="6">
        <v>1</v>
      </c>
      <c r="F464" s="6">
        <v>0</v>
      </c>
      <c r="G464" s="6">
        <v>2.6666666666666665</v>
      </c>
      <c r="H464" s="6">
        <v>0.5</v>
      </c>
      <c r="I464" s="53"/>
      <c r="J464" s="53"/>
      <c r="K464" s="53"/>
      <c r="L464" s="5">
        <v>0</v>
      </c>
      <c r="M464" s="5">
        <v>2014</v>
      </c>
      <c r="N464" s="3" t="s">
        <v>3597</v>
      </c>
      <c r="O464" s="20" t="s">
        <v>3577</v>
      </c>
    </row>
    <row r="465" spans="3:15">
      <c r="C465" s="3" t="s">
        <v>3596</v>
      </c>
      <c r="D465" s="134">
        <f t="shared" si="9"/>
        <v>1.0952380952380951</v>
      </c>
      <c r="E465" s="6">
        <v>1</v>
      </c>
      <c r="F465" s="6">
        <v>1</v>
      </c>
      <c r="G465" s="6">
        <v>1.3333333333333333</v>
      </c>
      <c r="H465" s="6">
        <v>1</v>
      </c>
      <c r="I465" s="53"/>
      <c r="J465" s="53"/>
      <c r="K465" s="53"/>
      <c r="L465" s="5">
        <v>0</v>
      </c>
      <c r="M465" s="5">
        <v>2021</v>
      </c>
      <c r="N465" s="3" t="s">
        <v>3595</v>
      </c>
      <c r="O465" s="20" t="s">
        <v>3594</v>
      </c>
    </row>
    <row r="466" spans="3:15">
      <c r="C466" s="3" t="s">
        <v>3593</v>
      </c>
      <c r="D466" s="134">
        <f t="shared" si="9"/>
        <v>1.0476190476190477</v>
      </c>
      <c r="E466" s="6">
        <v>6</v>
      </c>
      <c r="F466" s="6">
        <v>0</v>
      </c>
      <c r="G466" s="6">
        <v>0.66666666666666663</v>
      </c>
      <c r="H466" s="6">
        <v>0</v>
      </c>
      <c r="I466" s="53"/>
      <c r="J466" s="53"/>
      <c r="K466" s="53"/>
      <c r="L466" s="5">
        <v>0</v>
      </c>
      <c r="M466" s="3">
        <v>2017</v>
      </c>
      <c r="N466" s="3" t="s">
        <v>3592</v>
      </c>
      <c r="O466" s="20" t="s">
        <v>3591</v>
      </c>
    </row>
    <row r="467" spans="3:15">
      <c r="C467" s="3" t="s">
        <v>3590</v>
      </c>
      <c r="D467" s="134">
        <f t="shared" si="9"/>
        <v>1.0476190476190477</v>
      </c>
      <c r="E467" s="6">
        <v>5</v>
      </c>
      <c r="F467" s="6">
        <v>1</v>
      </c>
      <c r="G467" s="6">
        <v>0.66666666666666663</v>
      </c>
      <c r="H467" s="6">
        <v>0</v>
      </c>
      <c r="I467" s="53"/>
      <c r="J467" s="53"/>
      <c r="K467" s="53"/>
      <c r="L467" s="5">
        <v>0</v>
      </c>
      <c r="M467" s="3">
        <v>2010</v>
      </c>
      <c r="N467" s="3" t="s">
        <v>3589</v>
      </c>
      <c r="O467" s="20" t="s">
        <v>3588</v>
      </c>
    </row>
    <row r="468" spans="3:15" ht="31.5">
      <c r="C468" s="21" t="s">
        <v>3587</v>
      </c>
      <c r="D468" s="134">
        <f t="shared" si="9"/>
        <v>1.0238095238095237</v>
      </c>
      <c r="E468" s="6">
        <v>1</v>
      </c>
      <c r="F468" s="6">
        <v>2</v>
      </c>
      <c r="G468" s="6">
        <v>1.3333333333333333</v>
      </c>
      <c r="H468" s="6">
        <v>0.5</v>
      </c>
      <c r="I468" s="53"/>
      <c r="J468" s="53"/>
      <c r="K468" s="53"/>
      <c r="L468" s="5">
        <v>0</v>
      </c>
      <c r="M468" s="3">
        <v>2022</v>
      </c>
      <c r="N468" s="3" t="s">
        <v>3509</v>
      </c>
      <c r="O468" s="20" t="s">
        <v>3586</v>
      </c>
    </row>
    <row r="469" spans="3:15">
      <c r="C469" s="3" t="s">
        <v>3585</v>
      </c>
      <c r="D469" s="134">
        <f t="shared" si="9"/>
        <v>1.0238095238095237</v>
      </c>
      <c r="E469" s="6">
        <v>3</v>
      </c>
      <c r="F469" s="6">
        <v>0</v>
      </c>
      <c r="G469" s="6">
        <v>1.3333333333333333</v>
      </c>
      <c r="H469" s="6">
        <v>0.5</v>
      </c>
      <c r="I469" s="53"/>
      <c r="J469" s="53"/>
      <c r="K469" s="53"/>
      <c r="L469" s="5">
        <v>0</v>
      </c>
      <c r="M469" s="3">
        <v>2021</v>
      </c>
      <c r="N469" s="3" t="s">
        <v>3584</v>
      </c>
      <c r="O469" s="20" t="s">
        <v>3583</v>
      </c>
    </row>
    <row r="470" spans="3:15">
      <c r="C470" s="3" t="s">
        <v>3582</v>
      </c>
      <c r="D470" s="134">
        <f t="shared" si="9"/>
        <v>1</v>
      </c>
      <c r="E470" s="6">
        <v>1</v>
      </c>
      <c r="F470" s="6">
        <v>0</v>
      </c>
      <c r="G470" s="6">
        <v>3</v>
      </c>
      <c r="H470" s="6">
        <v>0</v>
      </c>
      <c r="I470" s="53">
        <v>44981</v>
      </c>
      <c r="J470" s="53"/>
      <c r="K470" s="53"/>
      <c r="L470" s="5">
        <v>0</v>
      </c>
      <c r="M470" s="3">
        <v>2009</v>
      </c>
      <c r="N470" s="3" t="s">
        <v>3581</v>
      </c>
      <c r="O470" s="20" t="s">
        <v>3580</v>
      </c>
    </row>
    <row r="471" spans="3:15">
      <c r="C471" s="3" t="s">
        <v>3579</v>
      </c>
      <c r="D471" s="134">
        <f t="shared" si="9"/>
        <v>1</v>
      </c>
      <c r="E471" s="6">
        <v>0</v>
      </c>
      <c r="F471" s="6">
        <v>0</v>
      </c>
      <c r="G471" s="6">
        <v>2</v>
      </c>
      <c r="H471" s="6">
        <v>1</v>
      </c>
      <c r="I471" s="53"/>
      <c r="J471" s="53"/>
      <c r="K471" s="53"/>
      <c r="L471" s="5">
        <v>0</v>
      </c>
      <c r="M471" s="3">
        <v>2010</v>
      </c>
      <c r="N471" s="3" t="s">
        <v>3578</v>
      </c>
      <c r="O471" s="20" t="s">
        <v>3577</v>
      </c>
    </row>
    <row r="472" spans="3:15">
      <c r="C472" s="3" t="s">
        <v>3576</v>
      </c>
      <c r="D472" s="134">
        <f t="shared" si="9"/>
        <v>0.95238095238095233</v>
      </c>
      <c r="E472" s="6">
        <v>2</v>
      </c>
      <c r="F472" s="6">
        <v>2</v>
      </c>
      <c r="G472" s="6">
        <v>1.3333333333333333</v>
      </c>
      <c r="H472" s="6">
        <v>0</v>
      </c>
      <c r="I472" s="53"/>
      <c r="J472" s="53"/>
      <c r="K472" s="53"/>
      <c r="L472" s="5">
        <v>0</v>
      </c>
      <c r="M472" s="3">
        <v>2009</v>
      </c>
      <c r="N472" s="3" t="s">
        <v>3575</v>
      </c>
      <c r="O472" s="20" t="s">
        <v>3574</v>
      </c>
    </row>
    <row r="473" spans="3:15">
      <c r="C473" s="3" t="s">
        <v>3573</v>
      </c>
      <c r="D473" s="134">
        <f t="shared" si="9"/>
        <v>0.95238095238095233</v>
      </c>
      <c r="E473" s="6">
        <v>1</v>
      </c>
      <c r="F473" s="6">
        <v>0</v>
      </c>
      <c r="G473" s="6">
        <v>1.3333333333333333</v>
      </c>
      <c r="H473" s="6">
        <v>1</v>
      </c>
      <c r="I473" s="53"/>
      <c r="J473" s="53"/>
      <c r="K473" s="53"/>
      <c r="L473" s="5">
        <v>0</v>
      </c>
      <c r="M473" s="3">
        <v>2022</v>
      </c>
      <c r="N473" s="3" t="s">
        <v>3572</v>
      </c>
      <c r="O473" s="20" t="s">
        <v>3571</v>
      </c>
    </row>
    <row r="474" spans="3:15">
      <c r="C474" s="3" t="s">
        <v>3570</v>
      </c>
      <c r="D474" s="134">
        <f t="shared" si="9"/>
        <v>0.9285714285714286</v>
      </c>
      <c r="E474" s="6">
        <v>1</v>
      </c>
      <c r="F474" s="6">
        <v>0</v>
      </c>
      <c r="G474" s="6">
        <v>2</v>
      </c>
      <c r="H474" s="6">
        <v>0.5</v>
      </c>
      <c r="I474" s="53"/>
      <c r="J474" s="53"/>
      <c r="K474" s="53"/>
      <c r="L474" s="5">
        <v>0</v>
      </c>
      <c r="M474" s="3">
        <v>2011</v>
      </c>
      <c r="N474" s="3" t="s">
        <v>3569</v>
      </c>
      <c r="O474" s="20" t="s">
        <v>3568</v>
      </c>
    </row>
    <row r="475" spans="3:15">
      <c r="C475" s="3" t="s">
        <v>3567</v>
      </c>
      <c r="D475" s="134">
        <f t="shared" si="9"/>
        <v>0.9285714285714286</v>
      </c>
      <c r="E475" s="6">
        <v>1</v>
      </c>
      <c r="F475" s="6">
        <v>0</v>
      </c>
      <c r="G475" s="6">
        <v>2</v>
      </c>
      <c r="H475" s="6">
        <v>0.5</v>
      </c>
      <c r="I475" s="53"/>
      <c r="J475" s="53"/>
      <c r="K475" s="53"/>
      <c r="L475" s="5">
        <v>0</v>
      </c>
      <c r="M475" s="5">
        <v>2021</v>
      </c>
      <c r="N475" s="3" t="s">
        <v>3566</v>
      </c>
      <c r="O475" s="20" t="s">
        <v>3565</v>
      </c>
    </row>
    <row r="476" spans="3:15">
      <c r="C476" s="3" t="s">
        <v>3564</v>
      </c>
      <c r="D476" s="134">
        <f t="shared" si="9"/>
        <v>0.90476190476190477</v>
      </c>
      <c r="E476" s="6">
        <v>1</v>
      </c>
      <c r="F476" s="6">
        <v>0</v>
      </c>
      <c r="G476" s="6">
        <v>2.6666666666666665</v>
      </c>
      <c r="H476" s="6">
        <v>0</v>
      </c>
      <c r="I476" s="53"/>
      <c r="J476" s="53"/>
      <c r="K476" s="53"/>
      <c r="L476" s="5">
        <v>0</v>
      </c>
      <c r="M476" s="3">
        <v>2022</v>
      </c>
      <c r="N476" s="3" t="s">
        <v>3563</v>
      </c>
      <c r="O476" s="20" t="s">
        <v>3562</v>
      </c>
    </row>
    <row r="477" spans="3:15">
      <c r="C477" s="3" t="s">
        <v>3561</v>
      </c>
      <c r="D477" s="134">
        <f t="shared" si="9"/>
        <v>0.8571428571428571</v>
      </c>
      <c r="E477" s="6">
        <v>1</v>
      </c>
      <c r="F477" s="6">
        <v>0</v>
      </c>
      <c r="G477" s="6">
        <v>1</v>
      </c>
      <c r="H477" s="6">
        <v>1</v>
      </c>
      <c r="I477" s="53"/>
      <c r="J477" s="53"/>
      <c r="K477" s="53"/>
      <c r="L477" s="5">
        <v>0</v>
      </c>
      <c r="M477" s="3">
        <v>2021</v>
      </c>
      <c r="N477" s="3" t="s">
        <v>3551</v>
      </c>
      <c r="O477" s="20" t="s">
        <v>3560</v>
      </c>
    </row>
    <row r="478" spans="3:15">
      <c r="C478" s="3" t="s">
        <v>3559</v>
      </c>
      <c r="D478" s="134">
        <f t="shared" si="9"/>
        <v>0.76190476190476197</v>
      </c>
      <c r="E478" s="6">
        <v>2</v>
      </c>
      <c r="F478" s="6">
        <v>0</v>
      </c>
      <c r="G478" s="6">
        <v>1.6666666666666667</v>
      </c>
      <c r="H478" s="6">
        <v>0</v>
      </c>
      <c r="I478" s="53"/>
      <c r="J478" s="53"/>
      <c r="K478" s="53"/>
      <c r="L478" s="5">
        <v>0</v>
      </c>
      <c r="M478" s="3">
        <v>2020</v>
      </c>
      <c r="N478" s="3" t="s">
        <v>3558</v>
      </c>
      <c r="O478" s="20" t="s">
        <v>3557</v>
      </c>
    </row>
    <row r="479" spans="3:15">
      <c r="C479" s="3" t="s">
        <v>3556</v>
      </c>
      <c r="D479" s="134">
        <f t="shared" si="9"/>
        <v>0.76190476190476186</v>
      </c>
      <c r="E479" s="6">
        <v>4</v>
      </c>
      <c r="F479" s="6">
        <v>0</v>
      </c>
      <c r="G479" s="6">
        <v>0.66666666666666663</v>
      </c>
      <c r="H479" s="6">
        <v>0</v>
      </c>
      <c r="I479" s="53"/>
      <c r="J479" s="53"/>
      <c r="K479" s="53"/>
      <c r="L479" s="5">
        <v>0</v>
      </c>
      <c r="M479" s="3">
        <v>2020</v>
      </c>
      <c r="N479" s="3" t="s">
        <v>3446</v>
      </c>
      <c r="O479" s="20" t="s">
        <v>3555</v>
      </c>
    </row>
    <row r="480" spans="3:15">
      <c r="C480" s="3" t="s">
        <v>3554</v>
      </c>
      <c r="D480" s="134">
        <f t="shared" si="9"/>
        <v>0.66666666666666663</v>
      </c>
      <c r="E480" s="6">
        <v>2</v>
      </c>
      <c r="F480" s="6">
        <v>0</v>
      </c>
      <c r="G480" s="6">
        <v>1.3333333333333333</v>
      </c>
      <c r="H480" s="6">
        <v>0</v>
      </c>
      <c r="I480" s="53"/>
      <c r="J480" s="53"/>
      <c r="K480" s="53"/>
      <c r="L480" s="5">
        <v>0</v>
      </c>
      <c r="M480" s="5">
        <v>2022</v>
      </c>
      <c r="N480" s="3" t="s">
        <v>3509</v>
      </c>
      <c r="O480" s="20" t="s">
        <v>3553</v>
      </c>
    </row>
    <row r="481" spans="2:15">
      <c r="C481" s="3" t="s">
        <v>3552</v>
      </c>
      <c r="D481" s="134">
        <f t="shared" si="9"/>
        <v>0.66666666666666663</v>
      </c>
      <c r="E481" s="6">
        <v>2</v>
      </c>
      <c r="F481" s="6">
        <v>0</v>
      </c>
      <c r="G481" s="6">
        <v>1.3333333333333333</v>
      </c>
      <c r="H481" s="6">
        <v>0</v>
      </c>
      <c r="I481" s="53"/>
      <c r="J481" s="53"/>
      <c r="K481" s="53"/>
      <c r="L481" s="5">
        <v>0</v>
      </c>
      <c r="M481" s="3">
        <v>2021</v>
      </c>
      <c r="N481" s="3" t="s">
        <v>3551</v>
      </c>
      <c r="O481" s="20" t="s">
        <v>3550</v>
      </c>
    </row>
    <row r="482" spans="2:15">
      <c r="C482" s="3" t="s">
        <v>3549</v>
      </c>
      <c r="D482" s="134">
        <f t="shared" si="9"/>
        <v>0.66666666666666663</v>
      </c>
      <c r="E482" s="6">
        <v>2</v>
      </c>
      <c r="F482" s="6">
        <v>0</v>
      </c>
      <c r="G482" s="6">
        <v>1.3333333333333333</v>
      </c>
      <c r="H482" s="6">
        <v>0</v>
      </c>
      <c r="I482" s="53"/>
      <c r="J482" s="53"/>
      <c r="K482" s="53"/>
      <c r="L482" s="5">
        <v>0</v>
      </c>
      <c r="M482" s="3">
        <v>2021</v>
      </c>
      <c r="N482" s="3" t="s">
        <v>3548</v>
      </c>
      <c r="O482" s="20" t="s">
        <v>3547</v>
      </c>
    </row>
    <row r="483" spans="2:15">
      <c r="C483" s="3" t="s">
        <v>3546</v>
      </c>
      <c r="D483" s="134">
        <f t="shared" si="9"/>
        <v>0.66666666666666663</v>
      </c>
      <c r="E483" s="6">
        <v>2</v>
      </c>
      <c r="F483" s="6">
        <v>0</v>
      </c>
      <c r="G483" s="6">
        <v>1.3333333333333333</v>
      </c>
      <c r="H483" s="6">
        <v>0</v>
      </c>
      <c r="I483" s="53"/>
      <c r="J483" s="53"/>
      <c r="K483" s="53"/>
      <c r="L483" s="5">
        <v>0</v>
      </c>
      <c r="M483" s="3">
        <v>2020</v>
      </c>
      <c r="N483" s="3" t="s">
        <v>3545</v>
      </c>
      <c r="O483" s="20" t="s">
        <v>3544</v>
      </c>
    </row>
    <row r="484" spans="2:15">
      <c r="B484" s="21"/>
      <c r="C484" s="3" t="s">
        <v>3543</v>
      </c>
      <c r="D484" s="134">
        <f t="shared" si="9"/>
        <v>0.6428571428571429</v>
      </c>
      <c r="E484" s="6">
        <v>0</v>
      </c>
      <c r="F484" s="6">
        <v>0</v>
      </c>
      <c r="G484" s="6">
        <v>0</v>
      </c>
      <c r="H484" s="6">
        <v>1.5</v>
      </c>
      <c r="I484" s="53"/>
      <c r="J484" s="53"/>
      <c r="K484" s="53">
        <v>44308</v>
      </c>
      <c r="L484" s="5">
        <v>1</v>
      </c>
      <c r="M484" s="3">
        <v>2017</v>
      </c>
      <c r="N484" s="3" t="s">
        <v>3542</v>
      </c>
      <c r="O484" s="20" t="s">
        <v>3541</v>
      </c>
    </row>
    <row r="485" spans="2:15">
      <c r="C485" s="3" t="s">
        <v>3540</v>
      </c>
      <c r="D485" s="134">
        <f t="shared" si="9"/>
        <v>0.61904761904761896</v>
      </c>
      <c r="E485" s="6">
        <v>3</v>
      </c>
      <c r="F485" s="6">
        <v>0</v>
      </c>
      <c r="G485" s="6">
        <v>0.66666666666666663</v>
      </c>
      <c r="H485" s="6">
        <v>0</v>
      </c>
      <c r="I485" s="53"/>
      <c r="J485" s="53"/>
      <c r="K485" s="53"/>
      <c r="L485" s="5">
        <v>0</v>
      </c>
      <c r="M485" s="5">
        <v>2020</v>
      </c>
      <c r="N485" s="3" t="s">
        <v>3539</v>
      </c>
      <c r="O485" s="20" t="s">
        <v>3538</v>
      </c>
    </row>
    <row r="486" spans="2:15">
      <c r="C486" s="3" t="s">
        <v>3537</v>
      </c>
      <c r="D486" s="134">
        <f t="shared" si="9"/>
        <v>0.61904761904761896</v>
      </c>
      <c r="E486" s="6">
        <v>3</v>
      </c>
      <c r="F486" s="6">
        <v>0</v>
      </c>
      <c r="G486" s="6">
        <v>0.66666666666666663</v>
      </c>
      <c r="H486" s="6">
        <v>0</v>
      </c>
      <c r="I486" s="53"/>
      <c r="J486" s="53"/>
      <c r="K486" s="53"/>
      <c r="L486" s="5">
        <v>0</v>
      </c>
      <c r="M486" s="5">
        <v>2016</v>
      </c>
      <c r="N486" s="3" t="s">
        <v>3446</v>
      </c>
      <c r="O486" s="20" t="s">
        <v>3536</v>
      </c>
    </row>
    <row r="487" spans="2:15">
      <c r="C487" s="3" t="s">
        <v>3535</v>
      </c>
      <c r="D487" s="134">
        <f t="shared" si="9"/>
        <v>0.59523809523809512</v>
      </c>
      <c r="E487" s="6">
        <v>0</v>
      </c>
      <c r="F487" s="6">
        <v>0</v>
      </c>
      <c r="G487" s="6">
        <v>1.3333333333333333</v>
      </c>
      <c r="H487" s="6">
        <v>0.5</v>
      </c>
      <c r="I487" s="53"/>
      <c r="J487" s="53"/>
      <c r="K487" s="53"/>
      <c r="L487" s="5">
        <v>0</v>
      </c>
      <c r="M487" s="3">
        <v>2021</v>
      </c>
      <c r="N487" s="3" t="s">
        <v>3432</v>
      </c>
      <c r="O487" s="20" t="s">
        <v>3534</v>
      </c>
    </row>
    <row r="488" spans="2:15">
      <c r="C488" s="3" t="s">
        <v>3533</v>
      </c>
      <c r="D488" s="134">
        <f t="shared" si="9"/>
        <v>0.59523809523809512</v>
      </c>
      <c r="E488" s="6">
        <v>1</v>
      </c>
      <c r="F488" s="6">
        <v>1</v>
      </c>
      <c r="G488" s="6">
        <v>0.33333333333333331</v>
      </c>
      <c r="H488" s="6">
        <v>0.5</v>
      </c>
      <c r="I488" s="53"/>
      <c r="J488" s="53"/>
      <c r="K488" s="53"/>
      <c r="L488" s="5">
        <v>0</v>
      </c>
      <c r="M488" s="3">
        <v>2022</v>
      </c>
      <c r="N488" s="3" t="s">
        <v>3448</v>
      </c>
      <c r="O488" s="20" t="s">
        <v>3532</v>
      </c>
    </row>
    <row r="489" spans="2:15">
      <c r="C489" s="3" t="s">
        <v>3531</v>
      </c>
      <c r="D489" s="134">
        <f t="shared" si="9"/>
        <v>0.59523809523809512</v>
      </c>
      <c r="E489" s="6">
        <v>1</v>
      </c>
      <c r="F489" s="6">
        <v>1</v>
      </c>
      <c r="G489" s="6">
        <v>0.33333333333333331</v>
      </c>
      <c r="H489" s="6">
        <v>0.5</v>
      </c>
      <c r="I489" s="53"/>
      <c r="J489" s="53"/>
      <c r="K489" s="53"/>
      <c r="L489" s="5">
        <v>0</v>
      </c>
      <c r="M489" s="3">
        <v>2022</v>
      </c>
      <c r="N489" s="3" t="s">
        <v>3530</v>
      </c>
      <c r="O489" s="20" t="s">
        <v>3529</v>
      </c>
    </row>
    <row r="490" spans="2:15">
      <c r="C490" s="3" t="s">
        <v>3528</v>
      </c>
      <c r="D490" s="134">
        <f t="shared" si="9"/>
        <v>0.59523809523809512</v>
      </c>
      <c r="E490" s="6">
        <v>1</v>
      </c>
      <c r="F490" s="6">
        <v>1</v>
      </c>
      <c r="G490" s="6">
        <v>0.33333333333333331</v>
      </c>
      <c r="H490" s="6">
        <v>0.5</v>
      </c>
      <c r="I490" s="53"/>
      <c r="J490" s="53"/>
      <c r="K490" s="53"/>
      <c r="L490" s="5">
        <v>0</v>
      </c>
      <c r="M490" s="3">
        <v>2022</v>
      </c>
      <c r="N490" s="3" t="s">
        <v>3527</v>
      </c>
      <c r="O490" s="20" t="s">
        <v>3524</v>
      </c>
    </row>
    <row r="491" spans="2:15">
      <c r="C491" s="3" t="s">
        <v>3526</v>
      </c>
      <c r="D491" s="134">
        <f t="shared" si="9"/>
        <v>0.59523809523809512</v>
      </c>
      <c r="E491" s="6">
        <v>1</v>
      </c>
      <c r="F491" s="6">
        <v>1</v>
      </c>
      <c r="G491" s="6">
        <v>0.33333333333333331</v>
      </c>
      <c r="H491" s="6">
        <v>0.5</v>
      </c>
      <c r="I491" s="53"/>
      <c r="J491" s="53"/>
      <c r="K491" s="53"/>
      <c r="L491" s="5">
        <v>0</v>
      </c>
      <c r="M491" s="3">
        <v>2022</v>
      </c>
      <c r="N491" s="3" t="s">
        <v>3525</v>
      </c>
      <c r="O491" s="20" t="s">
        <v>3524</v>
      </c>
    </row>
    <row r="492" spans="2:15">
      <c r="C492" s="3" t="s">
        <v>3523</v>
      </c>
      <c r="D492" s="134">
        <f t="shared" si="9"/>
        <v>0.5714285714285714</v>
      </c>
      <c r="E492" s="6">
        <v>2</v>
      </c>
      <c r="F492" s="6">
        <v>0</v>
      </c>
      <c r="G492" s="6">
        <v>1</v>
      </c>
      <c r="H492" s="6">
        <v>0</v>
      </c>
      <c r="I492" s="53"/>
      <c r="J492" s="53"/>
      <c r="K492" s="53"/>
      <c r="L492" s="5">
        <v>0</v>
      </c>
      <c r="M492" s="3">
        <v>2020</v>
      </c>
      <c r="N492" s="3" t="s">
        <v>3522</v>
      </c>
      <c r="O492" s="20" t="s">
        <v>3521</v>
      </c>
    </row>
    <row r="493" spans="2:15">
      <c r="C493" s="3" t="s">
        <v>3520</v>
      </c>
      <c r="D493" s="134">
        <f t="shared" si="9"/>
        <v>0.47619047619047616</v>
      </c>
      <c r="E493" s="6">
        <v>2</v>
      </c>
      <c r="F493" s="6">
        <v>0</v>
      </c>
      <c r="G493" s="6">
        <v>0.66666666666666663</v>
      </c>
      <c r="H493" s="6">
        <v>0</v>
      </c>
      <c r="I493" s="53"/>
      <c r="J493" s="53"/>
      <c r="K493" s="53"/>
      <c r="L493" s="5">
        <v>0</v>
      </c>
      <c r="M493" s="3">
        <v>2019</v>
      </c>
      <c r="N493" s="3" t="s">
        <v>3519</v>
      </c>
      <c r="O493" s="20" t="s">
        <v>3518</v>
      </c>
    </row>
    <row r="494" spans="2:15">
      <c r="C494" s="3" t="s">
        <v>3517</v>
      </c>
      <c r="D494" s="134">
        <f t="shared" si="9"/>
        <v>0.42857142857142855</v>
      </c>
      <c r="E494" s="6">
        <v>3</v>
      </c>
      <c r="F494" s="6">
        <v>0</v>
      </c>
      <c r="G494" s="6">
        <v>0</v>
      </c>
      <c r="H494" s="6">
        <v>0</v>
      </c>
      <c r="I494" s="53"/>
      <c r="J494" s="53"/>
      <c r="K494" s="53"/>
      <c r="L494" s="5">
        <v>0</v>
      </c>
      <c r="M494" s="3">
        <v>2022</v>
      </c>
      <c r="N494" s="3" t="s">
        <v>3509</v>
      </c>
      <c r="O494" s="20" t="s">
        <v>3503</v>
      </c>
    </row>
    <row r="495" spans="2:15">
      <c r="C495" s="3" t="s">
        <v>3516</v>
      </c>
      <c r="D495" s="134">
        <f t="shared" si="9"/>
        <v>0.38095238095238093</v>
      </c>
      <c r="E495" s="6">
        <v>1</v>
      </c>
      <c r="F495" s="6">
        <v>1</v>
      </c>
      <c r="G495" s="6">
        <v>0.33333333333333331</v>
      </c>
      <c r="H495" s="6">
        <v>0</v>
      </c>
      <c r="I495" s="53"/>
      <c r="J495" s="53"/>
      <c r="K495" s="53"/>
      <c r="L495" s="5">
        <v>0</v>
      </c>
      <c r="M495" s="3">
        <v>2022</v>
      </c>
      <c r="N495" s="3" t="s">
        <v>3330</v>
      </c>
      <c r="O495" s="20" t="s">
        <v>3515</v>
      </c>
    </row>
    <row r="496" spans="2:15">
      <c r="C496" s="3" t="s">
        <v>3514</v>
      </c>
      <c r="D496" s="134">
        <f t="shared" si="9"/>
        <v>0.33333333333333331</v>
      </c>
      <c r="E496" s="6">
        <v>1</v>
      </c>
      <c r="F496" s="6">
        <v>0</v>
      </c>
      <c r="G496" s="6">
        <v>0.66666666666666663</v>
      </c>
      <c r="H496" s="6">
        <v>0</v>
      </c>
      <c r="I496" s="53"/>
      <c r="J496" s="53"/>
      <c r="K496" s="53"/>
      <c r="L496" s="5">
        <v>0</v>
      </c>
      <c r="M496" s="3">
        <v>2020</v>
      </c>
      <c r="N496" s="3" t="s">
        <v>3376</v>
      </c>
      <c r="O496" s="20" t="s">
        <v>3513</v>
      </c>
    </row>
    <row r="497" spans="2:15">
      <c r="C497" s="3" t="s">
        <v>3512</v>
      </c>
      <c r="D497" s="134">
        <f t="shared" si="9"/>
        <v>0.33333333333333331</v>
      </c>
      <c r="E497" s="6">
        <v>1</v>
      </c>
      <c r="F497" s="6">
        <v>0</v>
      </c>
      <c r="G497" s="6">
        <v>0.66666666666666663</v>
      </c>
      <c r="H497" s="6">
        <v>0</v>
      </c>
      <c r="I497" s="53"/>
      <c r="J497" s="53"/>
      <c r="K497" s="53"/>
      <c r="L497" s="5">
        <v>0</v>
      </c>
      <c r="M497" s="5">
        <v>2017</v>
      </c>
      <c r="N497" s="3" t="s">
        <v>3446</v>
      </c>
      <c r="O497" s="20" t="s">
        <v>3511</v>
      </c>
    </row>
    <row r="498" spans="2:15">
      <c r="C498" s="3" t="s">
        <v>3510</v>
      </c>
      <c r="D498" s="134">
        <f t="shared" si="9"/>
        <v>0.2857142857142857</v>
      </c>
      <c r="E498" s="6">
        <v>0</v>
      </c>
      <c r="F498" s="6">
        <v>0</v>
      </c>
      <c r="G498" s="6">
        <v>1</v>
      </c>
      <c r="H498" s="6">
        <v>0</v>
      </c>
      <c r="I498" s="53"/>
      <c r="J498" s="53"/>
      <c r="K498" s="53"/>
      <c r="L498" s="5">
        <v>0</v>
      </c>
      <c r="M498" s="3">
        <v>2022</v>
      </c>
      <c r="N498" s="3" t="s">
        <v>3509</v>
      </c>
      <c r="O498" s="20" t="s">
        <v>3508</v>
      </c>
    </row>
    <row r="499" spans="2:15">
      <c r="C499" s="3" t="s">
        <v>3507</v>
      </c>
      <c r="D499" s="134">
        <f t="shared" si="9"/>
        <v>0.2857142857142857</v>
      </c>
      <c r="E499" s="6">
        <v>2</v>
      </c>
      <c r="F499" s="6">
        <v>0</v>
      </c>
      <c r="G499" s="6">
        <v>0</v>
      </c>
      <c r="H499" s="6">
        <v>0</v>
      </c>
      <c r="I499" s="53"/>
      <c r="J499" s="53"/>
      <c r="K499" s="53"/>
      <c r="L499" s="5">
        <v>0</v>
      </c>
      <c r="M499" s="3">
        <v>2021</v>
      </c>
      <c r="N499" s="3" t="s">
        <v>3506</v>
      </c>
      <c r="O499" s="20" t="s">
        <v>3505</v>
      </c>
    </row>
    <row r="500" spans="2:15">
      <c r="C500" s="21" t="s">
        <v>3504</v>
      </c>
      <c r="D500" s="134">
        <f t="shared" si="9"/>
        <v>0.2857142857142857</v>
      </c>
      <c r="E500" s="6">
        <v>1</v>
      </c>
      <c r="F500" s="6">
        <v>1</v>
      </c>
      <c r="G500" s="6">
        <v>0</v>
      </c>
      <c r="H500" s="6">
        <v>0</v>
      </c>
      <c r="I500" s="53"/>
      <c r="J500" s="53"/>
      <c r="K500" s="53"/>
      <c r="L500" s="5">
        <v>0</v>
      </c>
      <c r="M500" s="3">
        <v>2022</v>
      </c>
      <c r="N500" s="3" t="s">
        <v>3325</v>
      </c>
      <c r="O500" s="20" t="s">
        <v>3503</v>
      </c>
    </row>
    <row r="501" spans="2:15">
      <c r="C501" s="3" t="s">
        <v>3502</v>
      </c>
      <c r="D501" s="134">
        <f t="shared" si="9"/>
        <v>0.2857142857142857</v>
      </c>
      <c r="E501" s="6">
        <v>2</v>
      </c>
      <c r="F501" s="6">
        <v>0</v>
      </c>
      <c r="G501" s="6">
        <v>0</v>
      </c>
      <c r="H501" s="6">
        <v>0</v>
      </c>
      <c r="I501" s="53"/>
      <c r="J501" s="53"/>
      <c r="K501" s="53"/>
      <c r="L501" s="5">
        <v>0</v>
      </c>
      <c r="M501" s="3">
        <v>2019</v>
      </c>
      <c r="N501" s="3" t="s">
        <v>3501</v>
      </c>
      <c r="O501" s="20" t="s">
        <v>3500</v>
      </c>
    </row>
    <row r="502" spans="2:15">
      <c r="C502" s="3" t="s">
        <v>3499</v>
      </c>
      <c r="D502" s="134">
        <f t="shared" si="9"/>
        <v>0.23809523809523808</v>
      </c>
      <c r="E502" s="6">
        <v>1</v>
      </c>
      <c r="F502" s="6">
        <v>0</v>
      </c>
      <c r="G502" s="6">
        <v>0.33333333333333331</v>
      </c>
      <c r="H502" s="6">
        <v>0</v>
      </c>
      <c r="I502" s="53"/>
      <c r="J502" s="53"/>
      <c r="K502" s="53"/>
      <c r="L502" s="5">
        <v>0</v>
      </c>
      <c r="M502" s="3">
        <v>2020</v>
      </c>
      <c r="N502" s="3" t="s">
        <v>3432</v>
      </c>
      <c r="O502" s="20" t="s">
        <v>3498</v>
      </c>
    </row>
    <row r="503" spans="2:15">
      <c r="C503" s="3" t="s">
        <v>3497</v>
      </c>
      <c r="D503" s="134">
        <f t="shared" si="9"/>
        <v>0.14285714285714285</v>
      </c>
      <c r="E503" s="6">
        <v>0</v>
      </c>
      <c r="F503" s="6">
        <v>1</v>
      </c>
      <c r="G503" s="6">
        <v>0</v>
      </c>
      <c r="H503" s="6">
        <v>0</v>
      </c>
      <c r="I503" s="53"/>
      <c r="J503" s="53"/>
      <c r="K503" s="53"/>
      <c r="L503" s="5">
        <v>0</v>
      </c>
      <c r="M503" s="3">
        <v>2022</v>
      </c>
      <c r="N503" s="3" t="s">
        <v>3325</v>
      </c>
      <c r="O503" s="20" t="s">
        <v>3496</v>
      </c>
    </row>
    <row r="504" spans="2:15">
      <c r="C504" s="21" t="s">
        <v>3493</v>
      </c>
      <c r="D504" s="134">
        <f t="shared" si="9"/>
        <v>0</v>
      </c>
      <c r="E504" s="59"/>
      <c r="F504" s="59"/>
      <c r="G504" s="59"/>
      <c r="H504" s="59"/>
      <c r="I504" s="57">
        <v>45382</v>
      </c>
      <c r="J504" s="57" t="s">
        <v>0</v>
      </c>
      <c r="K504" s="57"/>
      <c r="L504" s="5">
        <v>0</v>
      </c>
      <c r="M504" s="21">
        <v>2020</v>
      </c>
      <c r="N504" s="3" t="s">
        <v>3492</v>
      </c>
      <c r="O504" s="25" t="s">
        <v>3491</v>
      </c>
    </row>
    <row r="505" spans="2:15">
      <c r="C505" s="21" t="s">
        <v>3490</v>
      </c>
      <c r="D505" s="134">
        <f t="shared" si="9"/>
        <v>0</v>
      </c>
      <c r="E505" s="59"/>
      <c r="F505" s="59"/>
      <c r="G505" s="59"/>
      <c r="H505" s="59"/>
      <c r="I505" s="57"/>
      <c r="J505" s="57"/>
      <c r="K505" s="57"/>
      <c r="L505" s="5">
        <v>0</v>
      </c>
      <c r="M505" s="21"/>
      <c r="O505" s="25"/>
    </row>
    <row r="506" spans="2:15">
      <c r="C506" s="21" t="s">
        <v>3489</v>
      </c>
      <c r="D506" s="134">
        <f t="shared" si="9"/>
        <v>0</v>
      </c>
      <c r="E506" s="59"/>
      <c r="F506" s="59"/>
      <c r="G506" s="59"/>
      <c r="H506" s="59"/>
      <c r="I506" s="57">
        <v>45389</v>
      </c>
      <c r="J506" s="57"/>
      <c r="K506" s="57"/>
      <c r="L506" s="5">
        <v>0</v>
      </c>
      <c r="M506" s="21">
        <v>2018</v>
      </c>
      <c r="N506" s="3" t="s">
        <v>3376</v>
      </c>
      <c r="O506" s="25"/>
    </row>
    <row r="507" spans="2:15">
      <c r="B507" s="21"/>
      <c r="C507" s="3" t="s">
        <v>3488</v>
      </c>
      <c r="D507" s="134">
        <f t="shared" si="9"/>
        <v>0</v>
      </c>
      <c r="I507" s="53">
        <v>45318</v>
      </c>
      <c r="J507" s="53"/>
      <c r="K507" s="53"/>
      <c r="L507" s="5">
        <v>0</v>
      </c>
      <c r="M507" s="3">
        <v>2022</v>
      </c>
      <c r="N507" s="3" t="s">
        <v>3487</v>
      </c>
      <c r="O507" s="20" t="s">
        <v>3486</v>
      </c>
    </row>
    <row r="508" spans="2:15">
      <c r="B508" s="21"/>
      <c r="C508" s="3" t="s">
        <v>3485</v>
      </c>
      <c r="D508" s="134">
        <f t="shared" si="9"/>
        <v>0</v>
      </c>
      <c r="I508" s="53">
        <v>45333</v>
      </c>
      <c r="J508" s="53"/>
      <c r="K508" s="53"/>
      <c r="L508" s="5">
        <v>0</v>
      </c>
      <c r="M508" s="3">
        <v>2014</v>
      </c>
      <c r="N508" s="3" t="s">
        <v>3484</v>
      </c>
      <c r="O508" s="20" t="s">
        <v>3483</v>
      </c>
    </row>
    <row r="509" spans="2:15">
      <c r="B509" s="21"/>
      <c r="C509" s="3" t="s">
        <v>3482</v>
      </c>
      <c r="D509" s="134">
        <f t="shared" si="9"/>
        <v>0</v>
      </c>
      <c r="I509" s="53">
        <v>45320</v>
      </c>
      <c r="J509" s="53"/>
      <c r="K509" s="53"/>
      <c r="L509" s="5">
        <v>0</v>
      </c>
      <c r="M509" s="3">
        <v>2024</v>
      </c>
      <c r="N509" s="3" t="s">
        <v>3481</v>
      </c>
      <c r="O509" s="20" t="s">
        <v>3480</v>
      </c>
    </row>
    <row r="510" spans="2:15">
      <c r="C510" s="3" t="s">
        <v>3479</v>
      </c>
      <c r="D510" s="140">
        <f t="shared" si="9"/>
        <v>0</v>
      </c>
      <c r="E510" s="56"/>
      <c r="F510" s="56"/>
      <c r="G510" s="56"/>
      <c r="H510" s="56"/>
      <c r="I510" s="55">
        <v>44887</v>
      </c>
      <c r="J510" s="55"/>
      <c r="K510" s="55"/>
      <c r="L510" s="5">
        <v>0</v>
      </c>
      <c r="M510" s="27">
        <v>2022</v>
      </c>
      <c r="N510" s="27" t="s">
        <v>3478</v>
      </c>
      <c r="O510" s="54" t="s">
        <v>3477</v>
      </c>
    </row>
    <row r="511" spans="2:15">
      <c r="C511" s="3" t="s">
        <v>3476</v>
      </c>
      <c r="D511" s="134">
        <f t="shared" si="9"/>
        <v>0</v>
      </c>
      <c r="I511" s="53"/>
      <c r="J511" s="53"/>
      <c r="K511" s="53"/>
      <c r="L511" s="5">
        <v>0</v>
      </c>
      <c r="M511" s="3">
        <v>2022</v>
      </c>
      <c r="N511" s="3" t="s">
        <v>3475</v>
      </c>
      <c r="O511" s="20" t="s">
        <v>3474</v>
      </c>
    </row>
    <row r="512" spans="2:15">
      <c r="C512" s="3" t="s">
        <v>3473</v>
      </c>
      <c r="D512" s="134">
        <f t="shared" si="9"/>
        <v>0</v>
      </c>
      <c r="I512" s="53">
        <v>39932</v>
      </c>
      <c r="J512" s="53"/>
      <c r="K512" s="53"/>
      <c r="L512" s="5">
        <v>0</v>
      </c>
      <c r="M512" s="3">
        <v>2009</v>
      </c>
      <c r="N512" s="3" t="s">
        <v>3472</v>
      </c>
      <c r="O512" s="20" t="s">
        <v>3471</v>
      </c>
    </row>
    <row r="513" spans="3:16">
      <c r="C513" s="3" t="s">
        <v>3470</v>
      </c>
      <c r="D513" s="134">
        <f t="shared" si="9"/>
        <v>0</v>
      </c>
      <c r="G513" s="6">
        <v>0</v>
      </c>
      <c r="H513" s="6">
        <v>0</v>
      </c>
      <c r="I513" s="53"/>
      <c r="J513" s="53"/>
      <c r="K513" s="53"/>
      <c r="L513" s="5">
        <v>0</v>
      </c>
      <c r="M513" s="5"/>
    </row>
    <row r="514" spans="3:16">
      <c r="C514" s="3" t="s">
        <v>3469</v>
      </c>
      <c r="D514" s="134">
        <f t="shared" si="9"/>
        <v>0</v>
      </c>
      <c r="G514" s="6">
        <v>0</v>
      </c>
      <c r="H514" s="6">
        <v>0</v>
      </c>
      <c r="I514" s="53"/>
      <c r="J514" s="53"/>
      <c r="K514" s="53"/>
      <c r="L514" s="5">
        <v>0</v>
      </c>
      <c r="M514" s="5"/>
      <c r="P514" s="138"/>
    </row>
    <row r="515" spans="3:16">
      <c r="C515" s="3" t="s">
        <v>3468</v>
      </c>
      <c r="D515" s="134">
        <f t="shared" si="9"/>
        <v>0</v>
      </c>
      <c r="G515" s="6">
        <v>0</v>
      </c>
      <c r="H515" s="6">
        <v>0</v>
      </c>
      <c r="I515" s="53"/>
      <c r="J515" s="53"/>
      <c r="K515" s="53"/>
      <c r="L515" s="5">
        <v>0</v>
      </c>
      <c r="M515" s="5"/>
    </row>
    <row r="516" spans="3:16">
      <c r="C516" s="3" t="s">
        <v>3467</v>
      </c>
      <c r="D516" s="134">
        <f t="shared" si="9"/>
        <v>0</v>
      </c>
      <c r="G516" s="6">
        <v>0</v>
      </c>
      <c r="H516" s="6">
        <v>0</v>
      </c>
      <c r="I516" s="53"/>
      <c r="J516" s="53"/>
      <c r="K516" s="53"/>
      <c r="L516" s="5">
        <v>0</v>
      </c>
      <c r="M516" s="5"/>
    </row>
    <row r="517" spans="3:16">
      <c r="C517" s="3" t="s">
        <v>3466</v>
      </c>
      <c r="D517" s="134">
        <f t="shared" si="9"/>
        <v>0</v>
      </c>
      <c r="G517" s="6">
        <v>0</v>
      </c>
      <c r="H517" s="6">
        <v>0</v>
      </c>
      <c r="I517" s="53"/>
      <c r="J517" s="53"/>
      <c r="K517" s="53"/>
      <c r="L517" s="5">
        <v>0</v>
      </c>
      <c r="M517" s="5"/>
    </row>
    <row r="518" spans="3:16">
      <c r="C518" s="3" t="s">
        <v>3465</v>
      </c>
      <c r="D518" s="134">
        <f t="shared" si="9"/>
        <v>0</v>
      </c>
      <c r="G518" s="6">
        <v>0</v>
      </c>
      <c r="H518" s="6">
        <v>0</v>
      </c>
      <c r="I518" s="53"/>
      <c r="J518" s="53"/>
      <c r="K518" s="53"/>
      <c r="L518" s="5">
        <v>0</v>
      </c>
      <c r="M518" s="5"/>
    </row>
    <row r="519" spans="3:16">
      <c r="C519" s="3" t="s">
        <v>3464</v>
      </c>
      <c r="D519" s="134">
        <f t="shared" ref="D519:D582" si="10">(E519+F519+G519*2+H519*3)/7</f>
        <v>0</v>
      </c>
      <c r="G519" s="6">
        <v>0</v>
      </c>
      <c r="H519" s="6">
        <v>0</v>
      </c>
      <c r="I519" s="53"/>
      <c r="J519" s="53"/>
      <c r="K519" s="53"/>
      <c r="L519" s="5">
        <v>0</v>
      </c>
      <c r="M519" s="5"/>
    </row>
    <row r="520" spans="3:16">
      <c r="C520" s="3" t="s">
        <v>3463</v>
      </c>
      <c r="D520" s="134">
        <f t="shared" si="10"/>
        <v>0</v>
      </c>
      <c r="G520" s="6">
        <v>0</v>
      </c>
      <c r="H520" s="6">
        <v>0</v>
      </c>
      <c r="I520" s="53"/>
      <c r="J520" s="53"/>
      <c r="K520" s="53"/>
      <c r="L520" s="5">
        <v>0</v>
      </c>
      <c r="M520" s="5"/>
    </row>
    <row r="521" spans="3:16">
      <c r="C521" s="3" t="s">
        <v>3462</v>
      </c>
      <c r="D521" s="134">
        <f t="shared" si="10"/>
        <v>0</v>
      </c>
      <c r="G521" s="6">
        <v>0</v>
      </c>
      <c r="H521" s="6">
        <v>0</v>
      </c>
      <c r="I521" s="53"/>
      <c r="J521" s="53"/>
      <c r="K521" s="53"/>
      <c r="L521" s="5">
        <v>0</v>
      </c>
      <c r="M521" s="5"/>
    </row>
    <row r="522" spans="3:16">
      <c r="C522" s="3" t="s">
        <v>3461</v>
      </c>
      <c r="D522" s="134">
        <f t="shared" si="10"/>
        <v>0</v>
      </c>
      <c r="G522" s="6">
        <v>0</v>
      </c>
      <c r="H522" s="6">
        <v>0</v>
      </c>
      <c r="I522" s="53"/>
      <c r="J522" s="53"/>
      <c r="K522" s="53"/>
      <c r="L522" s="5">
        <v>0</v>
      </c>
      <c r="M522" s="5"/>
    </row>
    <row r="523" spans="3:16">
      <c r="C523" s="3" t="s">
        <v>3460</v>
      </c>
      <c r="D523" s="134">
        <f t="shared" si="10"/>
        <v>0</v>
      </c>
      <c r="G523" s="6">
        <v>0</v>
      </c>
      <c r="H523" s="6">
        <v>0</v>
      </c>
      <c r="I523" s="53"/>
      <c r="J523" s="53"/>
      <c r="K523" s="53"/>
      <c r="L523" s="5">
        <v>0</v>
      </c>
      <c r="M523" s="5"/>
    </row>
    <row r="524" spans="3:16">
      <c r="C524" s="3" t="s">
        <v>3459</v>
      </c>
      <c r="D524" s="134">
        <f t="shared" si="10"/>
        <v>0</v>
      </c>
      <c r="G524" s="6">
        <v>0</v>
      </c>
      <c r="H524" s="6">
        <v>0</v>
      </c>
      <c r="I524" s="53"/>
      <c r="J524" s="53"/>
      <c r="K524" s="53"/>
      <c r="L524" s="5">
        <v>0</v>
      </c>
      <c r="M524" s="5"/>
    </row>
    <row r="525" spans="3:16">
      <c r="C525" s="3" t="s">
        <v>3458</v>
      </c>
      <c r="D525" s="134">
        <f t="shared" si="10"/>
        <v>0</v>
      </c>
      <c r="G525" s="6">
        <v>0</v>
      </c>
      <c r="H525" s="6">
        <v>0</v>
      </c>
      <c r="I525" s="53"/>
      <c r="J525" s="53"/>
      <c r="K525" s="53"/>
      <c r="L525" s="5">
        <v>0</v>
      </c>
      <c r="M525" s="5"/>
    </row>
    <row r="526" spans="3:16">
      <c r="C526" s="3" t="s">
        <v>3457</v>
      </c>
      <c r="D526" s="134">
        <f t="shared" si="10"/>
        <v>0</v>
      </c>
      <c r="G526" s="6">
        <v>0</v>
      </c>
      <c r="H526" s="6">
        <v>0</v>
      </c>
      <c r="I526" s="53"/>
      <c r="J526" s="53"/>
      <c r="K526" s="53"/>
      <c r="L526" s="5">
        <v>0</v>
      </c>
      <c r="M526" s="5"/>
    </row>
    <row r="527" spans="3:16">
      <c r="C527" s="3" t="s">
        <v>3456</v>
      </c>
      <c r="D527" s="134">
        <f t="shared" si="10"/>
        <v>0</v>
      </c>
      <c r="G527" s="6">
        <v>0</v>
      </c>
      <c r="H527" s="6">
        <v>0</v>
      </c>
      <c r="I527" s="53"/>
      <c r="J527" s="53"/>
      <c r="K527" s="53"/>
      <c r="L527" s="5">
        <v>0</v>
      </c>
      <c r="M527" s="5"/>
    </row>
    <row r="528" spans="3:16">
      <c r="C528" s="3" t="s">
        <v>3455</v>
      </c>
      <c r="D528" s="134">
        <f t="shared" si="10"/>
        <v>0</v>
      </c>
      <c r="G528" s="6">
        <v>0</v>
      </c>
      <c r="H528" s="6">
        <v>0</v>
      </c>
      <c r="I528" s="53"/>
      <c r="J528" s="53"/>
      <c r="K528" s="53"/>
      <c r="L528" s="5">
        <v>0</v>
      </c>
      <c r="M528" s="5"/>
    </row>
    <row r="529" spans="3:15">
      <c r="C529" s="3" t="s">
        <v>3454</v>
      </c>
      <c r="D529" s="134">
        <f t="shared" si="10"/>
        <v>0</v>
      </c>
      <c r="G529" s="6">
        <v>0</v>
      </c>
      <c r="H529" s="6">
        <v>0</v>
      </c>
      <c r="I529" s="53"/>
      <c r="J529" s="53"/>
      <c r="K529" s="53"/>
      <c r="L529" s="5">
        <v>0</v>
      </c>
      <c r="M529" s="5"/>
    </row>
    <row r="530" spans="3:15">
      <c r="C530" s="3" t="s">
        <v>3453</v>
      </c>
      <c r="D530" s="134">
        <f t="shared" si="10"/>
        <v>0</v>
      </c>
      <c r="G530" s="6">
        <v>0</v>
      </c>
      <c r="H530" s="6">
        <v>0</v>
      </c>
      <c r="L530" s="5">
        <v>0</v>
      </c>
      <c r="M530" s="3">
        <v>2009</v>
      </c>
      <c r="N530" s="3" t="s">
        <v>3401</v>
      </c>
      <c r="O530" s="20" t="s">
        <v>3452</v>
      </c>
    </row>
    <row r="531" spans="3:15">
      <c r="C531" s="3" t="s">
        <v>3451</v>
      </c>
      <c r="D531" s="134">
        <f t="shared" si="10"/>
        <v>0</v>
      </c>
      <c r="G531" s="6">
        <v>0</v>
      </c>
      <c r="H531" s="6">
        <v>0</v>
      </c>
      <c r="L531" s="5">
        <v>0</v>
      </c>
      <c r="M531" s="3">
        <v>2008</v>
      </c>
      <c r="N531" s="3" t="s">
        <v>3450</v>
      </c>
      <c r="O531" s="20" t="s">
        <v>3449</v>
      </c>
    </row>
    <row r="532" spans="3:15">
      <c r="C532" s="3" t="s">
        <v>3001</v>
      </c>
      <c r="D532" s="134">
        <f t="shared" si="10"/>
        <v>0</v>
      </c>
      <c r="E532" s="6">
        <v>0</v>
      </c>
      <c r="F532" s="6">
        <v>0</v>
      </c>
      <c r="G532" s="6">
        <v>0</v>
      </c>
      <c r="H532" s="6">
        <v>0</v>
      </c>
      <c r="I532" s="53"/>
      <c r="J532" s="53"/>
      <c r="K532" s="53"/>
      <c r="L532" s="5">
        <v>0</v>
      </c>
      <c r="M532" s="5">
        <v>2021</v>
      </c>
      <c r="N532" s="3" t="s">
        <v>3448</v>
      </c>
      <c r="O532" s="20" t="s">
        <v>3447</v>
      </c>
    </row>
    <row r="533" spans="3:15">
      <c r="C533" s="3" t="s">
        <v>1493</v>
      </c>
      <c r="D533" s="134">
        <f t="shared" si="10"/>
        <v>0</v>
      </c>
      <c r="E533" s="6">
        <v>0</v>
      </c>
      <c r="F533" s="6">
        <v>0</v>
      </c>
      <c r="G533" s="6">
        <v>0</v>
      </c>
      <c r="H533" s="6">
        <v>0</v>
      </c>
      <c r="I533" s="53"/>
      <c r="J533" s="53"/>
      <c r="K533" s="53"/>
      <c r="L533" s="5">
        <v>0</v>
      </c>
      <c r="M533" s="3">
        <v>2020</v>
      </c>
      <c r="N533" s="3" t="s">
        <v>3446</v>
      </c>
      <c r="O533" s="20" t="s">
        <v>3445</v>
      </c>
    </row>
    <row r="534" spans="3:15">
      <c r="C534" s="3" t="s">
        <v>3444</v>
      </c>
      <c r="D534" s="134">
        <f t="shared" si="10"/>
        <v>0</v>
      </c>
      <c r="G534" s="6">
        <v>0</v>
      </c>
      <c r="H534" s="6">
        <v>0</v>
      </c>
      <c r="I534" s="53"/>
      <c r="J534" s="53"/>
      <c r="K534" s="53"/>
      <c r="L534" s="5">
        <v>0</v>
      </c>
      <c r="M534" s="5"/>
    </row>
    <row r="535" spans="3:15">
      <c r="C535" s="3" t="s">
        <v>3443</v>
      </c>
      <c r="D535" s="134">
        <f t="shared" si="10"/>
        <v>0</v>
      </c>
      <c r="G535" s="6">
        <v>0</v>
      </c>
      <c r="H535" s="6">
        <v>0</v>
      </c>
      <c r="I535" s="53"/>
      <c r="J535" s="53"/>
      <c r="K535" s="53"/>
      <c r="L535" s="5">
        <v>0</v>
      </c>
      <c r="M535" s="5"/>
    </row>
    <row r="536" spans="3:15">
      <c r="C536" s="3" t="s">
        <v>3442</v>
      </c>
      <c r="D536" s="134">
        <f t="shared" si="10"/>
        <v>0</v>
      </c>
      <c r="E536" s="6">
        <v>0</v>
      </c>
      <c r="F536" s="6">
        <v>0</v>
      </c>
      <c r="G536" s="6">
        <v>0</v>
      </c>
      <c r="H536" s="6">
        <v>0</v>
      </c>
      <c r="I536" s="53"/>
      <c r="J536" s="53"/>
      <c r="K536" s="53"/>
      <c r="L536" s="5">
        <v>0</v>
      </c>
      <c r="M536" s="3">
        <v>2021</v>
      </c>
      <c r="N536" s="3" t="s">
        <v>3441</v>
      </c>
      <c r="O536" s="20" t="s">
        <v>3440</v>
      </c>
    </row>
    <row r="537" spans="3:15">
      <c r="C537" s="3" t="s">
        <v>3439</v>
      </c>
      <c r="D537" s="134">
        <f t="shared" si="10"/>
        <v>0</v>
      </c>
      <c r="G537" s="6">
        <v>0</v>
      </c>
      <c r="H537" s="6">
        <v>0</v>
      </c>
      <c r="I537" s="53"/>
      <c r="J537" s="53"/>
      <c r="K537" s="53"/>
      <c r="L537" s="5">
        <v>0</v>
      </c>
      <c r="M537" s="5"/>
    </row>
    <row r="538" spans="3:15">
      <c r="C538" s="3" t="s">
        <v>3438</v>
      </c>
      <c r="D538" s="134">
        <f t="shared" si="10"/>
        <v>0</v>
      </c>
      <c r="G538" s="6">
        <v>0</v>
      </c>
      <c r="H538" s="6">
        <v>0</v>
      </c>
      <c r="I538" s="53"/>
      <c r="J538" s="53"/>
      <c r="K538" s="53"/>
      <c r="L538" s="5">
        <v>0</v>
      </c>
      <c r="M538" s="5"/>
    </row>
    <row r="539" spans="3:15">
      <c r="C539" s="3" t="s">
        <v>3437</v>
      </c>
      <c r="D539" s="134">
        <f t="shared" si="10"/>
        <v>0</v>
      </c>
      <c r="G539" s="6">
        <v>0</v>
      </c>
      <c r="H539" s="6">
        <v>0</v>
      </c>
      <c r="I539" s="53"/>
      <c r="J539" s="53"/>
      <c r="K539" s="53"/>
      <c r="L539" s="5">
        <v>0</v>
      </c>
      <c r="M539" s="5"/>
    </row>
    <row r="540" spans="3:15">
      <c r="C540" s="3" t="s">
        <v>3436</v>
      </c>
      <c r="D540" s="134">
        <f t="shared" si="10"/>
        <v>0</v>
      </c>
      <c r="G540" s="6">
        <v>0</v>
      </c>
      <c r="H540" s="6">
        <v>0</v>
      </c>
      <c r="I540" s="53"/>
      <c r="J540" s="53"/>
      <c r="K540" s="53"/>
      <c r="L540" s="5">
        <v>0</v>
      </c>
      <c r="M540" s="5"/>
    </row>
    <row r="541" spans="3:15">
      <c r="C541" s="3" t="s">
        <v>3435</v>
      </c>
      <c r="D541" s="134">
        <f t="shared" si="10"/>
        <v>0</v>
      </c>
      <c r="G541" s="6">
        <v>0</v>
      </c>
      <c r="H541" s="6">
        <v>0</v>
      </c>
      <c r="I541" s="53"/>
      <c r="J541" s="53"/>
      <c r="K541" s="53"/>
      <c r="L541" s="5">
        <v>0</v>
      </c>
      <c r="M541" s="5"/>
    </row>
    <row r="542" spans="3:15">
      <c r="C542" s="3" t="s">
        <v>3434</v>
      </c>
      <c r="D542" s="134">
        <f t="shared" si="10"/>
        <v>0</v>
      </c>
      <c r="G542" s="6">
        <v>0</v>
      </c>
      <c r="H542" s="6">
        <v>0</v>
      </c>
      <c r="I542" s="53"/>
      <c r="J542" s="53"/>
      <c r="K542" s="53"/>
      <c r="L542" s="5">
        <v>0</v>
      </c>
      <c r="M542" s="5"/>
    </row>
    <row r="543" spans="3:15">
      <c r="C543" s="3" t="s">
        <v>3433</v>
      </c>
      <c r="D543" s="134">
        <f t="shared" si="10"/>
        <v>0</v>
      </c>
      <c r="E543" s="6">
        <v>0</v>
      </c>
      <c r="F543" s="6">
        <v>0</v>
      </c>
      <c r="G543" s="6">
        <v>0</v>
      </c>
      <c r="H543" s="6">
        <v>0</v>
      </c>
      <c r="I543" s="53"/>
      <c r="J543" s="53"/>
      <c r="K543" s="53"/>
      <c r="L543" s="5">
        <v>0</v>
      </c>
      <c r="M543" s="3">
        <v>2019</v>
      </c>
      <c r="N543" s="3" t="s">
        <v>3432</v>
      </c>
      <c r="O543" s="20" t="s">
        <v>3431</v>
      </c>
    </row>
    <row r="544" spans="3:15">
      <c r="C544" s="3" t="s">
        <v>3430</v>
      </c>
      <c r="D544" s="134">
        <f t="shared" si="10"/>
        <v>0</v>
      </c>
      <c r="G544" s="6">
        <v>0</v>
      </c>
      <c r="H544" s="6">
        <v>0</v>
      </c>
      <c r="I544" s="53"/>
      <c r="J544" s="53"/>
      <c r="K544" s="53"/>
      <c r="L544" s="5">
        <v>0</v>
      </c>
      <c r="M544" s="5"/>
    </row>
    <row r="545" spans="3:13">
      <c r="C545" s="3" t="s">
        <v>3429</v>
      </c>
      <c r="D545" s="134">
        <f t="shared" si="10"/>
        <v>0</v>
      </c>
      <c r="G545" s="6">
        <v>0</v>
      </c>
      <c r="H545" s="6">
        <v>0</v>
      </c>
      <c r="I545" s="53"/>
      <c r="J545" s="53"/>
      <c r="K545" s="53"/>
      <c r="L545" s="5">
        <v>0</v>
      </c>
      <c r="M545" s="5"/>
    </row>
    <row r="546" spans="3:13">
      <c r="C546" s="3" t="s">
        <v>3428</v>
      </c>
      <c r="D546" s="134">
        <f t="shared" si="10"/>
        <v>0</v>
      </c>
      <c r="G546" s="6">
        <v>0</v>
      </c>
      <c r="H546" s="6">
        <v>0</v>
      </c>
      <c r="I546" s="53"/>
      <c r="J546" s="53"/>
      <c r="K546" s="53"/>
      <c r="L546" s="5">
        <v>0</v>
      </c>
      <c r="M546" s="5"/>
    </row>
    <row r="547" spans="3:13">
      <c r="C547" s="3" t="s">
        <v>3427</v>
      </c>
      <c r="D547" s="134">
        <f t="shared" si="10"/>
        <v>0</v>
      </c>
      <c r="G547" s="6">
        <v>0</v>
      </c>
      <c r="H547" s="6">
        <v>0</v>
      </c>
      <c r="I547" s="53"/>
      <c r="J547" s="53"/>
      <c r="K547" s="53"/>
      <c r="L547" s="5">
        <v>0</v>
      </c>
      <c r="M547" s="5"/>
    </row>
    <row r="548" spans="3:13">
      <c r="C548" s="3" t="s">
        <v>3426</v>
      </c>
      <c r="D548" s="134">
        <f t="shared" si="10"/>
        <v>0</v>
      </c>
      <c r="G548" s="6">
        <v>0</v>
      </c>
      <c r="H548" s="6">
        <v>0</v>
      </c>
      <c r="I548" s="53"/>
      <c r="J548" s="53"/>
      <c r="K548" s="53"/>
      <c r="L548" s="5">
        <v>0</v>
      </c>
      <c r="M548" s="5"/>
    </row>
    <row r="549" spans="3:13">
      <c r="C549" s="3" t="s">
        <v>3425</v>
      </c>
      <c r="D549" s="134">
        <f t="shared" si="10"/>
        <v>0</v>
      </c>
      <c r="G549" s="6">
        <v>0</v>
      </c>
      <c r="H549" s="6">
        <v>0</v>
      </c>
      <c r="I549" s="53"/>
      <c r="J549" s="53"/>
      <c r="K549" s="53"/>
      <c r="L549" s="5">
        <v>0</v>
      </c>
      <c r="M549" s="5"/>
    </row>
    <row r="550" spans="3:13">
      <c r="C550" s="3" t="s">
        <v>3424</v>
      </c>
      <c r="D550" s="134">
        <f t="shared" si="10"/>
        <v>0</v>
      </c>
      <c r="G550" s="6">
        <v>0</v>
      </c>
      <c r="H550" s="6">
        <v>0</v>
      </c>
      <c r="I550" s="53"/>
      <c r="J550" s="53"/>
      <c r="K550" s="53"/>
      <c r="L550" s="5">
        <v>0</v>
      </c>
      <c r="M550" s="5"/>
    </row>
    <row r="551" spans="3:13">
      <c r="C551" s="3" t="s">
        <v>3423</v>
      </c>
      <c r="D551" s="134">
        <f t="shared" si="10"/>
        <v>0</v>
      </c>
      <c r="G551" s="6">
        <v>0</v>
      </c>
      <c r="H551" s="6">
        <v>0</v>
      </c>
      <c r="I551" s="53"/>
      <c r="J551" s="53"/>
      <c r="K551" s="53"/>
      <c r="L551" s="5">
        <v>0</v>
      </c>
      <c r="M551" s="5"/>
    </row>
    <row r="552" spans="3:13">
      <c r="C552" s="3" t="s">
        <v>3422</v>
      </c>
      <c r="D552" s="134">
        <f t="shared" si="10"/>
        <v>0</v>
      </c>
      <c r="G552" s="6">
        <v>0</v>
      </c>
      <c r="H552" s="6">
        <v>0</v>
      </c>
      <c r="I552" s="53"/>
      <c r="J552" s="53"/>
      <c r="K552" s="53"/>
      <c r="L552" s="5">
        <v>0</v>
      </c>
      <c r="M552" s="5"/>
    </row>
    <row r="553" spans="3:13">
      <c r="C553" s="3" t="s">
        <v>3421</v>
      </c>
      <c r="D553" s="134">
        <f t="shared" si="10"/>
        <v>0</v>
      </c>
      <c r="G553" s="6">
        <v>0</v>
      </c>
      <c r="H553" s="6">
        <v>0</v>
      </c>
      <c r="I553" s="53"/>
      <c r="J553" s="53"/>
      <c r="K553" s="53"/>
      <c r="L553" s="5">
        <v>0</v>
      </c>
      <c r="M553" s="5"/>
    </row>
    <row r="554" spans="3:13">
      <c r="C554" s="3" t="s">
        <v>3420</v>
      </c>
      <c r="D554" s="134">
        <f t="shared" si="10"/>
        <v>0</v>
      </c>
      <c r="G554" s="6">
        <v>0</v>
      </c>
      <c r="H554" s="6">
        <v>0</v>
      </c>
      <c r="I554" s="53"/>
      <c r="J554" s="53"/>
      <c r="K554" s="53"/>
      <c r="L554" s="5">
        <v>0</v>
      </c>
      <c r="M554" s="5"/>
    </row>
    <row r="555" spans="3:13">
      <c r="C555" s="3" t="s">
        <v>3419</v>
      </c>
      <c r="D555" s="134">
        <f t="shared" si="10"/>
        <v>0</v>
      </c>
      <c r="G555" s="6">
        <v>0</v>
      </c>
      <c r="H555" s="6">
        <v>0</v>
      </c>
      <c r="I555" s="53"/>
      <c r="J555" s="53"/>
      <c r="K555" s="53"/>
      <c r="L555" s="5">
        <v>0</v>
      </c>
      <c r="M555" s="5"/>
    </row>
    <row r="556" spans="3:13">
      <c r="C556" s="3" t="s">
        <v>3418</v>
      </c>
      <c r="D556" s="134">
        <f t="shared" si="10"/>
        <v>0</v>
      </c>
      <c r="G556" s="6">
        <v>0</v>
      </c>
      <c r="H556" s="6">
        <v>0</v>
      </c>
      <c r="I556" s="53"/>
      <c r="J556" s="53"/>
      <c r="K556" s="53"/>
      <c r="L556" s="5">
        <v>0</v>
      </c>
      <c r="M556" s="5"/>
    </row>
    <row r="557" spans="3:13">
      <c r="C557" s="3" t="s">
        <v>3417</v>
      </c>
      <c r="D557" s="134">
        <f t="shared" si="10"/>
        <v>0</v>
      </c>
      <c r="G557" s="6">
        <v>0</v>
      </c>
      <c r="H557" s="6">
        <v>0</v>
      </c>
      <c r="I557" s="53"/>
      <c r="J557" s="53"/>
      <c r="K557" s="53"/>
      <c r="L557" s="5">
        <v>0</v>
      </c>
      <c r="M557" s="5"/>
    </row>
    <row r="558" spans="3:13">
      <c r="C558" s="3" t="s">
        <v>3416</v>
      </c>
      <c r="D558" s="134">
        <f t="shared" si="10"/>
        <v>0</v>
      </c>
      <c r="G558" s="6">
        <v>0</v>
      </c>
      <c r="H558" s="6">
        <v>0</v>
      </c>
      <c r="I558" s="53"/>
      <c r="J558" s="53"/>
      <c r="K558" s="53"/>
      <c r="L558" s="5">
        <v>0</v>
      </c>
      <c r="M558" s="5"/>
    </row>
    <row r="559" spans="3:13">
      <c r="C559" s="3" t="s">
        <v>3415</v>
      </c>
      <c r="D559" s="134">
        <f t="shared" si="10"/>
        <v>0</v>
      </c>
      <c r="G559" s="6">
        <v>0</v>
      </c>
      <c r="H559" s="6">
        <v>0</v>
      </c>
      <c r="I559" s="53"/>
      <c r="J559" s="53"/>
      <c r="K559" s="53"/>
      <c r="L559" s="5">
        <v>0</v>
      </c>
      <c r="M559" s="5"/>
    </row>
    <row r="560" spans="3:13">
      <c r="C560" s="3" t="s">
        <v>3414</v>
      </c>
      <c r="D560" s="134">
        <f t="shared" si="10"/>
        <v>0</v>
      </c>
      <c r="G560" s="6">
        <v>0</v>
      </c>
      <c r="H560" s="6">
        <v>0</v>
      </c>
      <c r="I560" s="53"/>
      <c r="J560" s="53"/>
      <c r="K560" s="53"/>
      <c r="L560" s="5">
        <v>0</v>
      </c>
      <c r="M560" s="5"/>
    </row>
    <row r="561" spans="3:15">
      <c r="C561" s="3" t="s">
        <v>3413</v>
      </c>
      <c r="D561" s="134">
        <f t="shared" si="10"/>
        <v>0</v>
      </c>
      <c r="G561" s="6">
        <v>0</v>
      </c>
      <c r="H561" s="6">
        <v>0</v>
      </c>
      <c r="I561" s="53"/>
      <c r="J561" s="53"/>
      <c r="K561" s="53"/>
      <c r="L561" s="5">
        <v>0</v>
      </c>
      <c r="M561" s="5"/>
    </row>
    <row r="562" spans="3:15">
      <c r="C562" s="3" t="s">
        <v>3412</v>
      </c>
      <c r="D562" s="134">
        <f t="shared" si="10"/>
        <v>0</v>
      </c>
      <c r="G562" s="6">
        <v>0</v>
      </c>
      <c r="H562" s="6">
        <v>0</v>
      </c>
      <c r="I562" s="53"/>
      <c r="J562" s="53"/>
      <c r="K562" s="53"/>
      <c r="L562" s="5">
        <v>0</v>
      </c>
      <c r="M562" s="5"/>
    </row>
    <row r="563" spans="3:15">
      <c r="C563" s="3" t="s">
        <v>3411</v>
      </c>
      <c r="D563" s="134">
        <f t="shared" si="10"/>
        <v>0</v>
      </c>
      <c r="G563" s="6">
        <v>0</v>
      </c>
      <c r="H563" s="6">
        <v>0</v>
      </c>
      <c r="L563" s="5">
        <v>0</v>
      </c>
      <c r="M563" s="3">
        <v>2008</v>
      </c>
      <c r="N563" s="3" t="s">
        <v>3410</v>
      </c>
      <c r="O563" s="20" t="s">
        <v>3409</v>
      </c>
    </row>
    <row r="564" spans="3:15">
      <c r="C564" s="3" t="s">
        <v>3408</v>
      </c>
      <c r="D564" s="134">
        <f t="shared" si="10"/>
        <v>0</v>
      </c>
      <c r="E564" s="6">
        <v>0</v>
      </c>
      <c r="F564" s="6">
        <v>0</v>
      </c>
      <c r="G564" s="6">
        <v>0</v>
      </c>
      <c r="H564" s="6">
        <v>0</v>
      </c>
      <c r="I564" s="53"/>
      <c r="J564" s="53"/>
      <c r="K564" s="53"/>
      <c r="L564" s="5">
        <v>0</v>
      </c>
      <c r="M564" s="3">
        <v>2021</v>
      </c>
      <c r="N564" s="3" t="s">
        <v>3407</v>
      </c>
      <c r="O564" s="20" t="s">
        <v>3406</v>
      </c>
    </row>
    <row r="565" spans="3:15">
      <c r="C565" s="3" t="s">
        <v>3405</v>
      </c>
      <c r="D565" s="134">
        <f t="shared" si="10"/>
        <v>0</v>
      </c>
      <c r="G565" s="6">
        <v>0</v>
      </c>
      <c r="H565" s="6">
        <v>0</v>
      </c>
      <c r="I565" s="53"/>
      <c r="J565" s="53"/>
      <c r="K565" s="53"/>
      <c r="L565" s="5">
        <v>0</v>
      </c>
      <c r="M565" s="5"/>
    </row>
    <row r="566" spans="3:15">
      <c r="C566" s="3" t="s">
        <v>3404</v>
      </c>
      <c r="D566" s="134">
        <f t="shared" si="10"/>
        <v>0</v>
      </c>
      <c r="G566" s="6">
        <v>0</v>
      </c>
      <c r="H566" s="6">
        <v>0</v>
      </c>
      <c r="I566" s="53"/>
      <c r="J566" s="53"/>
      <c r="K566" s="53"/>
      <c r="L566" s="5">
        <v>0</v>
      </c>
      <c r="M566" s="5"/>
    </row>
    <row r="567" spans="3:15">
      <c r="C567" s="3" t="s">
        <v>3403</v>
      </c>
      <c r="D567" s="134">
        <f t="shared" si="10"/>
        <v>0</v>
      </c>
      <c r="G567" s="6">
        <v>0</v>
      </c>
      <c r="H567" s="6">
        <v>0</v>
      </c>
      <c r="I567" s="53"/>
      <c r="J567" s="53"/>
      <c r="K567" s="53"/>
      <c r="L567" s="5">
        <v>0</v>
      </c>
      <c r="M567" s="5"/>
    </row>
    <row r="568" spans="3:15">
      <c r="C568" s="3" t="s">
        <v>3402</v>
      </c>
      <c r="D568" s="134">
        <f t="shared" si="10"/>
        <v>0</v>
      </c>
      <c r="G568" s="6">
        <v>0</v>
      </c>
      <c r="H568" s="6">
        <v>0</v>
      </c>
      <c r="L568" s="5">
        <v>0</v>
      </c>
      <c r="M568" s="3">
        <v>2088</v>
      </c>
      <c r="N568" s="3" t="s">
        <v>3401</v>
      </c>
      <c r="O568" s="20" t="s">
        <v>3400</v>
      </c>
    </row>
    <row r="569" spans="3:15">
      <c r="C569" s="3" t="s">
        <v>3399</v>
      </c>
      <c r="D569" s="134">
        <f t="shared" si="10"/>
        <v>0</v>
      </c>
      <c r="G569" s="6">
        <v>0</v>
      </c>
      <c r="H569" s="6">
        <v>0</v>
      </c>
      <c r="I569" s="53"/>
      <c r="J569" s="53"/>
      <c r="K569" s="53"/>
      <c r="L569" s="5">
        <v>0</v>
      </c>
      <c r="M569" s="5"/>
    </row>
    <row r="570" spans="3:15">
      <c r="C570" s="3" t="s">
        <v>3398</v>
      </c>
      <c r="D570" s="134">
        <f t="shared" si="10"/>
        <v>0</v>
      </c>
      <c r="G570" s="6">
        <v>0</v>
      </c>
      <c r="H570" s="6">
        <v>0</v>
      </c>
      <c r="I570" s="53"/>
      <c r="J570" s="53"/>
      <c r="K570" s="53"/>
      <c r="L570" s="5">
        <v>0</v>
      </c>
      <c r="M570" s="5"/>
    </row>
    <row r="571" spans="3:15">
      <c r="C571" s="3" t="s">
        <v>3397</v>
      </c>
      <c r="D571" s="134">
        <f t="shared" si="10"/>
        <v>0</v>
      </c>
      <c r="G571" s="6">
        <v>0</v>
      </c>
      <c r="H571" s="6">
        <v>0</v>
      </c>
      <c r="I571" s="53"/>
      <c r="J571" s="53"/>
      <c r="K571" s="53"/>
      <c r="L571" s="5">
        <v>0</v>
      </c>
      <c r="M571" s="5"/>
    </row>
    <row r="572" spans="3:15">
      <c r="C572" s="3" t="s">
        <v>3396</v>
      </c>
      <c r="D572" s="134">
        <f t="shared" si="10"/>
        <v>0</v>
      </c>
      <c r="G572" s="6">
        <v>0</v>
      </c>
      <c r="H572" s="6">
        <v>0</v>
      </c>
      <c r="I572" s="53"/>
      <c r="J572" s="53"/>
      <c r="K572" s="53"/>
      <c r="L572" s="5">
        <v>0</v>
      </c>
      <c r="M572" s="5"/>
    </row>
    <row r="573" spans="3:15">
      <c r="C573" s="3" t="s">
        <v>3395</v>
      </c>
      <c r="D573" s="134">
        <f t="shared" si="10"/>
        <v>0</v>
      </c>
      <c r="G573" s="6">
        <v>0</v>
      </c>
      <c r="H573" s="6">
        <v>0</v>
      </c>
      <c r="I573" s="53"/>
      <c r="J573" s="53"/>
      <c r="K573" s="53"/>
      <c r="L573" s="5">
        <v>0</v>
      </c>
      <c r="M573" s="5"/>
    </row>
    <row r="574" spans="3:15">
      <c r="C574" s="3" t="s">
        <v>3394</v>
      </c>
      <c r="D574" s="134">
        <f t="shared" si="10"/>
        <v>0</v>
      </c>
      <c r="G574" s="6">
        <v>0</v>
      </c>
      <c r="H574" s="6">
        <v>0</v>
      </c>
      <c r="I574" s="53"/>
      <c r="J574" s="53"/>
      <c r="K574" s="53"/>
      <c r="L574" s="5">
        <v>0</v>
      </c>
      <c r="M574" s="5"/>
    </row>
    <row r="575" spans="3:15">
      <c r="C575" s="3" t="s">
        <v>3393</v>
      </c>
      <c r="D575" s="134">
        <f t="shared" si="10"/>
        <v>0</v>
      </c>
      <c r="G575" s="6">
        <v>0</v>
      </c>
      <c r="H575" s="6">
        <v>0</v>
      </c>
      <c r="I575" s="53"/>
      <c r="J575" s="53"/>
      <c r="K575" s="53"/>
      <c r="L575" s="5">
        <v>0</v>
      </c>
      <c r="M575" s="5"/>
    </row>
    <row r="576" spans="3:15">
      <c r="C576" s="3" t="s">
        <v>3392</v>
      </c>
      <c r="D576" s="134">
        <f t="shared" si="10"/>
        <v>0</v>
      </c>
      <c r="G576" s="6">
        <v>0</v>
      </c>
      <c r="H576" s="6">
        <v>0</v>
      </c>
      <c r="I576" s="53"/>
      <c r="J576" s="53"/>
      <c r="K576" s="53"/>
      <c r="L576" s="5">
        <v>0</v>
      </c>
      <c r="M576" s="5"/>
    </row>
    <row r="577" spans="3:15">
      <c r="C577" s="3" t="s">
        <v>3391</v>
      </c>
      <c r="D577" s="134">
        <f t="shared" si="10"/>
        <v>0</v>
      </c>
      <c r="G577" s="6">
        <v>0</v>
      </c>
      <c r="H577" s="6">
        <v>0</v>
      </c>
      <c r="I577" s="53"/>
      <c r="J577" s="53"/>
      <c r="K577" s="53"/>
      <c r="L577" s="5">
        <v>0</v>
      </c>
      <c r="M577" s="5"/>
    </row>
    <row r="578" spans="3:15">
      <c r="C578" s="3" t="s">
        <v>3390</v>
      </c>
      <c r="D578" s="134">
        <f t="shared" si="10"/>
        <v>0</v>
      </c>
      <c r="G578" s="6">
        <v>0</v>
      </c>
      <c r="H578" s="6">
        <v>0</v>
      </c>
      <c r="I578" s="53"/>
      <c r="J578" s="53"/>
      <c r="K578" s="53"/>
      <c r="L578" s="5">
        <v>0</v>
      </c>
      <c r="M578" s="5"/>
    </row>
    <row r="579" spans="3:15">
      <c r="C579" s="3" t="s">
        <v>3389</v>
      </c>
      <c r="D579" s="134">
        <f t="shared" si="10"/>
        <v>0</v>
      </c>
      <c r="E579" s="6">
        <v>0</v>
      </c>
      <c r="F579" s="6">
        <v>0</v>
      </c>
      <c r="G579" s="6">
        <v>0</v>
      </c>
      <c r="H579" s="6">
        <v>0</v>
      </c>
      <c r="I579" s="53"/>
      <c r="J579" s="53"/>
      <c r="K579" s="53"/>
      <c r="L579" s="5">
        <v>0</v>
      </c>
      <c r="M579" s="3">
        <v>2021</v>
      </c>
      <c r="N579" s="3" t="s">
        <v>3388</v>
      </c>
      <c r="O579" s="20" t="s">
        <v>3387</v>
      </c>
    </row>
    <row r="580" spans="3:15">
      <c r="C580" s="3" t="s">
        <v>3386</v>
      </c>
      <c r="D580" s="134">
        <f t="shared" si="10"/>
        <v>0</v>
      </c>
      <c r="G580" s="6">
        <v>0</v>
      </c>
      <c r="H580" s="6">
        <v>0</v>
      </c>
      <c r="I580" s="53"/>
      <c r="J580" s="53"/>
      <c r="K580" s="53"/>
      <c r="L580" s="5">
        <v>0</v>
      </c>
      <c r="M580" s="5"/>
    </row>
    <row r="581" spans="3:15">
      <c r="C581" s="3" t="s">
        <v>3385</v>
      </c>
      <c r="D581" s="134">
        <f t="shared" si="10"/>
        <v>0</v>
      </c>
      <c r="G581" s="6">
        <v>0</v>
      </c>
      <c r="H581" s="6">
        <v>0</v>
      </c>
      <c r="L581" s="5">
        <v>0</v>
      </c>
      <c r="M581" s="3">
        <v>2008</v>
      </c>
      <c r="N581" s="3" t="s">
        <v>3384</v>
      </c>
      <c r="O581" s="20" t="s">
        <v>3383</v>
      </c>
    </row>
    <row r="582" spans="3:15">
      <c r="C582" s="3" t="s">
        <v>3382</v>
      </c>
      <c r="D582" s="134">
        <f t="shared" si="10"/>
        <v>0</v>
      </c>
      <c r="G582" s="6">
        <v>0</v>
      </c>
      <c r="H582" s="6">
        <v>0</v>
      </c>
      <c r="I582" s="53"/>
      <c r="J582" s="53"/>
      <c r="K582" s="53"/>
      <c r="L582" s="5">
        <v>0</v>
      </c>
      <c r="M582" s="5"/>
    </row>
    <row r="583" spans="3:15">
      <c r="C583" s="3" t="s">
        <v>3381</v>
      </c>
      <c r="D583" s="134">
        <f t="shared" ref="D583:D631" si="11">(E583+F583+G583*2+H583*3)/7</f>
        <v>0</v>
      </c>
      <c r="G583" s="6">
        <v>0</v>
      </c>
      <c r="H583" s="6">
        <v>0</v>
      </c>
      <c r="I583" s="53"/>
      <c r="J583" s="53"/>
      <c r="K583" s="53"/>
      <c r="L583" s="5">
        <v>0</v>
      </c>
      <c r="M583" s="5"/>
    </row>
    <row r="584" spans="3:15">
      <c r="C584" s="3" t="s">
        <v>3380</v>
      </c>
      <c r="D584" s="134">
        <f t="shared" si="11"/>
        <v>0</v>
      </c>
      <c r="G584" s="6">
        <v>0</v>
      </c>
      <c r="H584" s="6">
        <v>0</v>
      </c>
      <c r="I584" s="53"/>
      <c r="J584" s="53"/>
      <c r="K584" s="53"/>
      <c r="L584" s="5">
        <v>0</v>
      </c>
      <c r="M584" s="5"/>
    </row>
    <row r="585" spans="3:15">
      <c r="C585" s="3" t="s">
        <v>3379</v>
      </c>
      <c r="D585" s="134">
        <f t="shared" si="11"/>
        <v>0</v>
      </c>
      <c r="G585" s="6">
        <v>0</v>
      </c>
      <c r="H585" s="6">
        <v>0</v>
      </c>
      <c r="I585" s="53"/>
      <c r="J585" s="53"/>
      <c r="K585" s="53"/>
      <c r="L585" s="5">
        <v>0</v>
      </c>
      <c r="M585" s="5"/>
    </row>
    <row r="586" spans="3:15">
      <c r="C586" s="3" t="s">
        <v>3378</v>
      </c>
      <c r="D586" s="134">
        <f t="shared" si="11"/>
        <v>0</v>
      </c>
      <c r="G586" s="6">
        <v>0</v>
      </c>
      <c r="H586" s="6">
        <v>0</v>
      </c>
      <c r="I586" s="53"/>
      <c r="J586" s="53"/>
      <c r="K586" s="53"/>
      <c r="L586" s="5">
        <v>0</v>
      </c>
      <c r="M586" s="5"/>
    </row>
    <row r="587" spans="3:15">
      <c r="C587" s="3" t="s">
        <v>3377</v>
      </c>
      <c r="D587" s="134">
        <f t="shared" si="11"/>
        <v>0</v>
      </c>
      <c r="E587" s="6">
        <v>0</v>
      </c>
      <c r="F587" s="6">
        <v>0</v>
      </c>
      <c r="G587" s="6">
        <v>0</v>
      </c>
      <c r="H587" s="6">
        <v>0</v>
      </c>
      <c r="I587" s="53"/>
      <c r="J587" s="53"/>
      <c r="K587" s="53"/>
      <c r="L587" s="5">
        <v>0</v>
      </c>
      <c r="M587" s="3">
        <v>2021</v>
      </c>
      <c r="N587" s="3" t="s">
        <v>3376</v>
      </c>
      <c r="O587" s="20" t="s">
        <v>3375</v>
      </c>
    </row>
    <row r="588" spans="3:15">
      <c r="C588" s="3" t="s">
        <v>3374</v>
      </c>
      <c r="D588" s="134">
        <f t="shared" si="11"/>
        <v>0</v>
      </c>
      <c r="G588" s="6">
        <v>0</v>
      </c>
      <c r="H588" s="6">
        <v>0</v>
      </c>
      <c r="I588" s="53"/>
      <c r="J588" s="53"/>
      <c r="K588" s="53"/>
      <c r="L588" s="5">
        <v>0</v>
      </c>
      <c r="M588" s="5"/>
    </row>
    <row r="589" spans="3:15">
      <c r="C589" s="3" t="s">
        <v>3373</v>
      </c>
      <c r="D589" s="134">
        <f t="shared" si="11"/>
        <v>0</v>
      </c>
      <c r="G589" s="6">
        <v>0</v>
      </c>
      <c r="H589" s="6">
        <v>0</v>
      </c>
      <c r="I589" s="53"/>
      <c r="J589" s="53"/>
      <c r="K589" s="53"/>
      <c r="L589" s="5">
        <v>0</v>
      </c>
      <c r="M589" s="5"/>
    </row>
    <row r="590" spans="3:15">
      <c r="C590" s="3" t="s">
        <v>3372</v>
      </c>
      <c r="D590" s="134">
        <f t="shared" si="11"/>
        <v>0</v>
      </c>
      <c r="G590" s="6">
        <v>0</v>
      </c>
      <c r="H590" s="6">
        <v>0</v>
      </c>
      <c r="I590" s="53"/>
      <c r="J590" s="53"/>
      <c r="K590" s="53"/>
      <c r="L590" s="5">
        <v>0</v>
      </c>
      <c r="M590" s="5"/>
    </row>
    <row r="591" spans="3:15">
      <c r="C591" s="3" t="s">
        <v>3371</v>
      </c>
      <c r="D591" s="134">
        <f t="shared" si="11"/>
        <v>0</v>
      </c>
      <c r="G591" s="6">
        <v>0</v>
      </c>
      <c r="H591" s="6">
        <v>0</v>
      </c>
      <c r="I591" s="53"/>
      <c r="J591" s="53"/>
      <c r="K591" s="53"/>
      <c r="L591" s="5">
        <v>0</v>
      </c>
      <c r="M591" s="5"/>
    </row>
    <row r="592" spans="3:15">
      <c r="C592" s="3" t="s">
        <v>3370</v>
      </c>
      <c r="D592" s="134">
        <f t="shared" si="11"/>
        <v>0</v>
      </c>
      <c r="G592" s="6">
        <v>0</v>
      </c>
      <c r="H592" s="6">
        <v>0</v>
      </c>
      <c r="I592" s="53"/>
      <c r="J592" s="53"/>
      <c r="K592" s="53"/>
      <c r="L592" s="5">
        <v>0</v>
      </c>
      <c r="M592" s="5"/>
    </row>
    <row r="593" spans="3:15">
      <c r="C593" s="3" t="s">
        <v>3369</v>
      </c>
      <c r="D593" s="134">
        <f t="shared" si="11"/>
        <v>0</v>
      </c>
      <c r="G593" s="6">
        <v>0</v>
      </c>
      <c r="H593" s="6">
        <v>0</v>
      </c>
      <c r="I593" s="53"/>
      <c r="J593" s="53"/>
      <c r="K593" s="53"/>
      <c r="L593" s="5">
        <v>0</v>
      </c>
      <c r="M593" s="5"/>
    </row>
    <row r="594" spans="3:15">
      <c r="C594" s="3" t="s">
        <v>3368</v>
      </c>
      <c r="D594" s="134">
        <f t="shared" si="11"/>
        <v>0</v>
      </c>
      <c r="G594" s="6">
        <v>0</v>
      </c>
      <c r="H594" s="6">
        <v>0</v>
      </c>
      <c r="I594" s="53"/>
      <c r="J594" s="53"/>
      <c r="K594" s="53"/>
      <c r="L594" s="5">
        <v>0</v>
      </c>
      <c r="M594" s="5"/>
    </row>
    <row r="595" spans="3:15">
      <c r="C595" s="3" t="s">
        <v>3367</v>
      </c>
      <c r="D595" s="134">
        <f t="shared" si="11"/>
        <v>0</v>
      </c>
      <c r="G595" s="6">
        <v>0</v>
      </c>
      <c r="H595" s="6">
        <v>0</v>
      </c>
      <c r="I595" s="53"/>
      <c r="J595" s="53"/>
      <c r="K595" s="53"/>
      <c r="L595" s="5">
        <v>0</v>
      </c>
      <c r="M595" s="5"/>
    </row>
    <row r="596" spans="3:15">
      <c r="C596" s="3" t="s">
        <v>3366</v>
      </c>
      <c r="D596" s="134">
        <f t="shared" si="11"/>
        <v>0</v>
      </c>
      <c r="G596" s="6">
        <v>0</v>
      </c>
      <c r="H596" s="6">
        <v>0</v>
      </c>
      <c r="I596" s="53"/>
      <c r="J596" s="53"/>
      <c r="K596" s="53"/>
      <c r="L596" s="5">
        <v>0</v>
      </c>
      <c r="M596" s="5"/>
    </row>
    <row r="597" spans="3:15">
      <c r="C597" s="3" t="s">
        <v>3365</v>
      </c>
      <c r="D597" s="134">
        <f t="shared" si="11"/>
        <v>0</v>
      </c>
      <c r="G597" s="6">
        <v>0</v>
      </c>
      <c r="H597" s="6">
        <v>0</v>
      </c>
      <c r="I597" s="53"/>
      <c r="J597" s="53"/>
      <c r="K597" s="53"/>
      <c r="L597" s="5">
        <v>0</v>
      </c>
      <c r="M597" s="5"/>
    </row>
    <row r="598" spans="3:15">
      <c r="C598" s="3" t="s">
        <v>3364</v>
      </c>
      <c r="D598" s="134">
        <f t="shared" si="11"/>
        <v>0</v>
      </c>
      <c r="G598" s="6">
        <v>0</v>
      </c>
      <c r="H598" s="6">
        <v>0</v>
      </c>
      <c r="L598" s="5">
        <v>0</v>
      </c>
      <c r="M598" s="3">
        <v>2009</v>
      </c>
      <c r="N598" s="3" t="s">
        <v>3363</v>
      </c>
      <c r="O598" s="20" t="s">
        <v>3362</v>
      </c>
    </row>
    <row r="599" spans="3:15">
      <c r="C599" s="3" t="s">
        <v>3361</v>
      </c>
      <c r="D599" s="134">
        <f t="shared" si="11"/>
        <v>0</v>
      </c>
      <c r="G599" s="6">
        <v>0</v>
      </c>
      <c r="H599" s="6">
        <v>0</v>
      </c>
      <c r="I599" s="53"/>
      <c r="J599" s="53"/>
      <c r="K599" s="53"/>
      <c r="L599" s="5">
        <v>0</v>
      </c>
      <c r="M599" s="5"/>
    </row>
    <row r="600" spans="3:15">
      <c r="C600" s="3" t="s">
        <v>3360</v>
      </c>
      <c r="D600" s="134">
        <f t="shared" si="11"/>
        <v>0</v>
      </c>
      <c r="G600" s="6">
        <v>0</v>
      </c>
      <c r="H600" s="6">
        <v>0</v>
      </c>
      <c r="I600" s="53"/>
      <c r="J600" s="53"/>
      <c r="K600" s="53"/>
      <c r="L600" s="5">
        <v>0</v>
      </c>
      <c r="M600" s="5"/>
    </row>
    <row r="601" spans="3:15">
      <c r="C601" s="3" t="s">
        <v>3359</v>
      </c>
      <c r="D601" s="134">
        <f t="shared" si="11"/>
        <v>0</v>
      </c>
      <c r="G601" s="6">
        <v>0</v>
      </c>
      <c r="H601" s="6">
        <v>0</v>
      </c>
      <c r="I601" s="53"/>
      <c r="J601" s="53"/>
      <c r="K601" s="53"/>
      <c r="L601" s="5">
        <v>0</v>
      </c>
      <c r="M601" s="5"/>
    </row>
    <row r="602" spans="3:15">
      <c r="C602" s="3" t="s">
        <v>3358</v>
      </c>
      <c r="D602" s="134">
        <f t="shared" si="11"/>
        <v>0</v>
      </c>
      <c r="G602" s="6">
        <v>0</v>
      </c>
      <c r="H602" s="6">
        <v>0</v>
      </c>
      <c r="I602" s="53"/>
      <c r="J602" s="53"/>
      <c r="K602" s="53"/>
      <c r="L602" s="5">
        <v>0</v>
      </c>
      <c r="M602" s="5"/>
    </row>
    <row r="603" spans="3:15">
      <c r="C603" s="3" t="s">
        <v>3357</v>
      </c>
      <c r="D603" s="134">
        <f t="shared" si="11"/>
        <v>0</v>
      </c>
      <c r="G603" s="6">
        <v>0</v>
      </c>
      <c r="H603" s="6">
        <v>0</v>
      </c>
      <c r="I603" s="53"/>
      <c r="J603" s="53"/>
      <c r="K603" s="53"/>
      <c r="L603" s="5">
        <v>0</v>
      </c>
      <c r="M603" s="5"/>
    </row>
    <row r="604" spans="3:15">
      <c r="C604" s="3" t="s">
        <v>3356</v>
      </c>
      <c r="D604" s="134">
        <f t="shared" si="11"/>
        <v>0</v>
      </c>
      <c r="G604" s="6">
        <v>0</v>
      </c>
      <c r="H604" s="6">
        <v>0</v>
      </c>
      <c r="I604" s="53"/>
      <c r="J604" s="53"/>
      <c r="K604" s="53"/>
      <c r="L604" s="5">
        <v>0</v>
      </c>
      <c r="M604" s="5"/>
    </row>
    <row r="605" spans="3:15">
      <c r="C605" s="3" t="s">
        <v>3355</v>
      </c>
      <c r="D605" s="134">
        <f t="shared" si="11"/>
        <v>0</v>
      </c>
      <c r="G605" s="6">
        <v>0</v>
      </c>
      <c r="H605" s="6">
        <v>0</v>
      </c>
      <c r="I605" s="53"/>
      <c r="J605" s="53"/>
      <c r="K605" s="53"/>
      <c r="L605" s="5">
        <v>0</v>
      </c>
      <c r="M605" s="5"/>
    </row>
    <row r="606" spans="3:15">
      <c r="C606" s="3" t="s">
        <v>3354</v>
      </c>
      <c r="D606" s="134">
        <f t="shared" si="11"/>
        <v>0</v>
      </c>
      <c r="G606" s="6">
        <v>0</v>
      </c>
      <c r="H606" s="6">
        <v>0</v>
      </c>
      <c r="I606" s="53"/>
      <c r="J606" s="53"/>
      <c r="K606" s="53"/>
      <c r="L606" s="5">
        <v>0</v>
      </c>
      <c r="M606" s="5"/>
    </row>
    <row r="607" spans="3:15">
      <c r="C607" s="3" t="s">
        <v>3353</v>
      </c>
      <c r="D607" s="134">
        <f t="shared" si="11"/>
        <v>0</v>
      </c>
      <c r="G607" s="6">
        <v>0</v>
      </c>
      <c r="H607" s="6">
        <v>0</v>
      </c>
      <c r="I607" s="53"/>
      <c r="J607" s="53"/>
      <c r="K607" s="53"/>
      <c r="L607" s="5">
        <v>0</v>
      </c>
      <c r="M607" s="5"/>
    </row>
    <row r="608" spans="3:15">
      <c r="C608" s="3" t="s">
        <v>3352</v>
      </c>
      <c r="D608" s="134">
        <f t="shared" si="11"/>
        <v>0</v>
      </c>
      <c r="G608" s="6">
        <v>0</v>
      </c>
      <c r="H608" s="6">
        <v>0</v>
      </c>
      <c r="I608" s="53"/>
      <c r="J608" s="53"/>
      <c r="K608" s="53"/>
      <c r="L608" s="5">
        <v>0</v>
      </c>
      <c r="M608" s="5"/>
    </row>
    <row r="609" spans="3:15">
      <c r="C609" s="3" t="s">
        <v>3351</v>
      </c>
      <c r="D609" s="134">
        <f t="shared" si="11"/>
        <v>0</v>
      </c>
      <c r="G609" s="6">
        <v>0</v>
      </c>
      <c r="H609" s="6">
        <v>0</v>
      </c>
      <c r="I609" s="53"/>
      <c r="J609" s="53"/>
      <c r="K609" s="53"/>
      <c r="L609" s="5">
        <v>0</v>
      </c>
      <c r="M609" s="5"/>
    </row>
    <row r="610" spans="3:15">
      <c r="C610" s="3" t="s">
        <v>3350</v>
      </c>
      <c r="D610" s="134">
        <f t="shared" si="11"/>
        <v>0</v>
      </c>
      <c r="G610" s="6">
        <v>0</v>
      </c>
      <c r="H610" s="6">
        <v>0</v>
      </c>
      <c r="I610" s="53"/>
      <c r="J610" s="53"/>
      <c r="K610" s="53"/>
      <c r="L610" s="5">
        <v>0</v>
      </c>
      <c r="M610" s="5"/>
    </row>
    <row r="611" spans="3:15">
      <c r="C611" s="3" t="s">
        <v>3349</v>
      </c>
      <c r="D611" s="134">
        <f t="shared" si="11"/>
        <v>0</v>
      </c>
      <c r="E611" s="6">
        <v>0</v>
      </c>
      <c r="F611" s="6">
        <v>0</v>
      </c>
      <c r="G611" s="6">
        <v>0</v>
      </c>
      <c r="H611" s="6">
        <v>0</v>
      </c>
      <c r="I611" s="53"/>
      <c r="J611" s="53"/>
      <c r="K611" s="53"/>
      <c r="L611" s="5">
        <v>0</v>
      </c>
      <c r="M611" s="3">
        <v>2022</v>
      </c>
      <c r="N611" s="3" t="s">
        <v>3348</v>
      </c>
      <c r="O611" s="20" t="s">
        <v>3347</v>
      </c>
    </row>
    <row r="612" spans="3:15">
      <c r="C612" s="3" t="s">
        <v>3346</v>
      </c>
      <c r="D612" s="134">
        <f t="shared" si="11"/>
        <v>0</v>
      </c>
      <c r="G612" s="6">
        <v>0</v>
      </c>
      <c r="H612" s="6">
        <v>0</v>
      </c>
      <c r="I612" s="53"/>
      <c r="J612" s="53"/>
      <c r="K612" s="53"/>
      <c r="L612" s="5">
        <v>0</v>
      </c>
      <c r="M612" s="5"/>
    </row>
    <row r="613" spans="3:15">
      <c r="C613" s="3" t="s">
        <v>3345</v>
      </c>
      <c r="D613" s="134">
        <f t="shared" si="11"/>
        <v>0</v>
      </c>
      <c r="G613" s="6">
        <v>0</v>
      </c>
      <c r="H613" s="6">
        <v>0</v>
      </c>
      <c r="I613" s="53"/>
      <c r="J613" s="53"/>
      <c r="K613" s="53"/>
      <c r="L613" s="5">
        <v>0</v>
      </c>
      <c r="M613" s="5"/>
    </row>
    <row r="614" spans="3:15">
      <c r="C614" s="3" t="s">
        <v>3344</v>
      </c>
      <c r="D614" s="134">
        <f t="shared" si="11"/>
        <v>0</v>
      </c>
      <c r="G614" s="6">
        <v>0</v>
      </c>
      <c r="H614" s="6">
        <v>0</v>
      </c>
      <c r="I614" s="53"/>
      <c r="J614" s="53"/>
      <c r="K614" s="53"/>
      <c r="L614" s="5">
        <v>0</v>
      </c>
      <c r="M614" s="5"/>
    </row>
    <row r="615" spans="3:15">
      <c r="C615" s="3" t="s">
        <v>3343</v>
      </c>
      <c r="D615" s="134">
        <f t="shared" si="11"/>
        <v>0</v>
      </c>
      <c r="G615" s="6">
        <v>0</v>
      </c>
      <c r="H615" s="6">
        <v>0</v>
      </c>
      <c r="I615" s="53"/>
      <c r="J615" s="53"/>
      <c r="K615" s="53"/>
      <c r="L615" s="5">
        <v>0</v>
      </c>
      <c r="M615" s="5"/>
    </row>
    <row r="616" spans="3:15">
      <c r="C616" s="3" t="s">
        <v>3342</v>
      </c>
      <c r="D616" s="134">
        <f t="shared" si="11"/>
        <v>0</v>
      </c>
      <c r="G616" s="6">
        <v>0</v>
      </c>
      <c r="H616" s="6">
        <v>0</v>
      </c>
      <c r="I616" s="53"/>
      <c r="J616" s="53"/>
      <c r="K616" s="53"/>
      <c r="L616" s="5">
        <v>0</v>
      </c>
      <c r="M616" s="5"/>
    </row>
    <row r="617" spans="3:15">
      <c r="C617" s="3" t="s">
        <v>3341</v>
      </c>
      <c r="D617" s="134">
        <f t="shared" si="11"/>
        <v>0</v>
      </c>
      <c r="G617" s="6">
        <v>0</v>
      </c>
      <c r="H617" s="6">
        <v>0</v>
      </c>
      <c r="I617" s="53"/>
      <c r="J617" s="53"/>
      <c r="K617" s="53"/>
      <c r="L617" s="5">
        <v>0</v>
      </c>
      <c r="M617" s="5">
        <v>2006</v>
      </c>
      <c r="N617" s="3" t="s">
        <v>3339</v>
      </c>
      <c r="O617" s="20" t="s">
        <v>3338</v>
      </c>
    </row>
    <row r="618" spans="3:15">
      <c r="C618" s="3" t="s">
        <v>3340</v>
      </c>
      <c r="D618" s="134">
        <f t="shared" si="11"/>
        <v>0</v>
      </c>
      <c r="G618" s="6">
        <v>0</v>
      </c>
      <c r="H618" s="6">
        <v>0</v>
      </c>
      <c r="L618" s="5">
        <v>0</v>
      </c>
      <c r="M618" s="3">
        <v>2009</v>
      </c>
      <c r="N618" s="3" t="s">
        <v>3339</v>
      </c>
      <c r="O618" s="20" t="s">
        <v>3338</v>
      </c>
    </row>
    <row r="619" spans="3:15">
      <c r="C619" s="3" t="s">
        <v>3337</v>
      </c>
      <c r="D619" s="134">
        <f t="shared" si="11"/>
        <v>0</v>
      </c>
      <c r="G619" s="6">
        <v>0</v>
      </c>
      <c r="H619" s="6">
        <v>0</v>
      </c>
      <c r="I619" s="53"/>
      <c r="J619" s="53"/>
      <c r="K619" s="53"/>
      <c r="L619" s="5">
        <v>0</v>
      </c>
      <c r="M619" s="5"/>
    </row>
    <row r="620" spans="3:15">
      <c r="C620" s="3" t="s">
        <v>3336</v>
      </c>
      <c r="D620" s="134">
        <f t="shared" si="11"/>
        <v>0</v>
      </c>
      <c r="G620" s="6">
        <v>0</v>
      </c>
      <c r="H620" s="6">
        <v>0</v>
      </c>
      <c r="I620" s="53"/>
      <c r="J620" s="53"/>
      <c r="K620" s="53"/>
      <c r="L620" s="5">
        <v>0</v>
      </c>
      <c r="M620" s="5"/>
    </row>
    <row r="621" spans="3:15">
      <c r="C621" s="3" t="s">
        <v>3335</v>
      </c>
      <c r="D621" s="134">
        <f t="shared" si="11"/>
        <v>0</v>
      </c>
      <c r="G621" s="6">
        <v>0</v>
      </c>
      <c r="H621" s="6">
        <v>0</v>
      </c>
      <c r="I621" s="53"/>
      <c r="J621" s="53"/>
      <c r="K621" s="53"/>
      <c r="L621" s="5">
        <v>0</v>
      </c>
      <c r="M621" s="5"/>
    </row>
    <row r="622" spans="3:15">
      <c r="C622" s="3" t="s">
        <v>3334</v>
      </c>
      <c r="D622" s="134">
        <f t="shared" si="11"/>
        <v>0</v>
      </c>
      <c r="E622" s="6">
        <v>0</v>
      </c>
      <c r="F622" s="6">
        <v>0</v>
      </c>
      <c r="G622" s="6">
        <v>0</v>
      </c>
      <c r="H622" s="6">
        <v>0</v>
      </c>
      <c r="I622" s="53"/>
      <c r="J622" s="53"/>
      <c r="K622" s="53"/>
      <c r="L622" s="5">
        <v>0</v>
      </c>
      <c r="M622" s="3">
        <v>2020</v>
      </c>
      <c r="N622" s="3" t="s">
        <v>3333</v>
      </c>
      <c r="O622" s="20" t="s">
        <v>3332</v>
      </c>
    </row>
    <row r="623" spans="3:15">
      <c r="C623" s="3" t="s">
        <v>3331</v>
      </c>
      <c r="D623" s="134">
        <f t="shared" si="11"/>
        <v>0</v>
      </c>
      <c r="E623" s="6">
        <v>0</v>
      </c>
      <c r="F623" s="6">
        <v>0</v>
      </c>
      <c r="G623" s="6">
        <v>0</v>
      </c>
      <c r="H623" s="6">
        <v>0</v>
      </c>
      <c r="I623" s="53"/>
      <c r="J623" s="53"/>
      <c r="K623" s="53"/>
      <c r="L623" s="5">
        <v>0</v>
      </c>
      <c r="M623" s="3">
        <v>2021</v>
      </c>
      <c r="N623" s="3" t="s">
        <v>3330</v>
      </c>
      <c r="O623" s="20" t="s">
        <v>3329</v>
      </c>
    </row>
    <row r="624" spans="3:15">
      <c r="C624" s="3" t="s">
        <v>3328</v>
      </c>
      <c r="D624" s="134">
        <f t="shared" si="11"/>
        <v>0</v>
      </c>
      <c r="G624" s="6">
        <v>0</v>
      </c>
      <c r="H624" s="6">
        <v>0</v>
      </c>
      <c r="I624" s="53"/>
      <c r="J624" s="53"/>
      <c r="K624" s="53"/>
      <c r="L624" s="5">
        <v>0</v>
      </c>
      <c r="M624" s="5"/>
    </row>
    <row r="625" spans="2:15">
      <c r="C625" s="3" t="s">
        <v>3327</v>
      </c>
      <c r="D625" s="134">
        <f t="shared" si="11"/>
        <v>0</v>
      </c>
      <c r="G625" s="6">
        <v>0</v>
      </c>
      <c r="H625" s="6">
        <v>0</v>
      </c>
      <c r="I625" s="53"/>
      <c r="J625" s="53"/>
      <c r="K625" s="53"/>
      <c r="L625" s="5">
        <v>0</v>
      </c>
      <c r="M625" s="5"/>
    </row>
    <row r="626" spans="2:15">
      <c r="C626" s="3" t="s">
        <v>3326</v>
      </c>
      <c r="D626" s="134">
        <f t="shared" si="11"/>
        <v>0</v>
      </c>
      <c r="E626" s="6">
        <v>0</v>
      </c>
      <c r="F626" s="6">
        <v>0</v>
      </c>
      <c r="G626" s="6">
        <v>0</v>
      </c>
      <c r="H626" s="6">
        <v>0</v>
      </c>
      <c r="I626" s="53"/>
      <c r="J626" s="53"/>
      <c r="K626" s="53"/>
      <c r="L626" s="5">
        <v>0</v>
      </c>
      <c r="M626" s="3">
        <v>2022</v>
      </c>
      <c r="N626" s="3" t="s">
        <v>3325</v>
      </c>
      <c r="O626" s="20" t="s">
        <v>3324</v>
      </c>
    </row>
    <row r="627" spans="2:15">
      <c r="C627" s="3" t="s">
        <v>3323</v>
      </c>
      <c r="D627" s="134">
        <f t="shared" si="11"/>
        <v>0</v>
      </c>
      <c r="G627" s="6">
        <v>0</v>
      </c>
      <c r="H627" s="6">
        <v>0</v>
      </c>
      <c r="I627" s="53"/>
      <c r="J627" s="53"/>
      <c r="K627" s="53"/>
      <c r="L627" s="5">
        <v>0</v>
      </c>
      <c r="M627" s="5"/>
    </row>
    <row r="628" spans="2:15">
      <c r="C628" s="3" t="s">
        <v>3322</v>
      </c>
      <c r="D628" s="134">
        <f t="shared" si="11"/>
        <v>0</v>
      </c>
      <c r="G628" s="6">
        <v>0</v>
      </c>
      <c r="H628" s="6">
        <v>0</v>
      </c>
      <c r="I628" s="53"/>
      <c r="J628" s="53"/>
      <c r="K628" s="53"/>
      <c r="L628" s="5">
        <v>0</v>
      </c>
      <c r="M628" s="5"/>
    </row>
    <row r="629" spans="2:15">
      <c r="C629" s="3" t="s">
        <v>3321</v>
      </c>
      <c r="D629" s="134">
        <f t="shared" si="11"/>
        <v>0</v>
      </c>
      <c r="G629" s="6">
        <v>0</v>
      </c>
      <c r="H629" s="6">
        <v>0</v>
      </c>
      <c r="I629" s="53"/>
      <c r="J629" s="53"/>
      <c r="K629" s="53"/>
      <c r="L629" s="5">
        <v>0</v>
      </c>
      <c r="M629" s="5"/>
    </row>
    <row r="630" spans="2:15">
      <c r="C630" s="3" t="s">
        <v>3320</v>
      </c>
      <c r="D630" s="134">
        <f t="shared" si="11"/>
        <v>0</v>
      </c>
      <c r="G630" s="6">
        <v>0</v>
      </c>
      <c r="H630" s="6">
        <v>0</v>
      </c>
      <c r="I630" s="53"/>
      <c r="J630" s="53"/>
      <c r="K630" s="53"/>
      <c r="L630" s="5">
        <v>0</v>
      </c>
      <c r="M630" s="5"/>
    </row>
    <row r="631" spans="2:15">
      <c r="C631" s="3" t="s">
        <v>3319</v>
      </c>
      <c r="D631" s="134">
        <f t="shared" si="11"/>
        <v>0</v>
      </c>
      <c r="G631" s="6">
        <v>0</v>
      </c>
      <c r="H631" s="6">
        <v>0</v>
      </c>
      <c r="I631" s="53"/>
      <c r="J631" s="53"/>
      <c r="K631" s="53"/>
      <c r="L631" s="5">
        <v>0</v>
      </c>
      <c r="M631" s="5"/>
    </row>
    <row r="632" spans="2:15">
      <c r="B632" s="21"/>
      <c r="C632" s="3" t="s">
        <v>3318</v>
      </c>
      <c r="I632" s="53"/>
      <c r="J632" s="53"/>
      <c r="K632" s="53"/>
      <c r="L632" s="5"/>
    </row>
    <row r="633" spans="2:15">
      <c r="B633" s="21"/>
      <c r="C633" s="3" t="s">
        <v>3317</v>
      </c>
      <c r="I633" s="53"/>
      <c r="J633" s="53"/>
      <c r="K633" s="53"/>
      <c r="L633" s="5"/>
    </row>
  </sheetData>
  <autoFilter ref="D1:D634" xr:uid="{00000000-0001-0000-0300-000000000000}">
    <sortState xmlns:xlrd2="http://schemas.microsoft.com/office/spreadsheetml/2017/richdata2" ref="A2:BP633">
      <sortCondition descending="1" ref="D1:D634"/>
    </sortState>
  </autoFilter>
  <sortState xmlns:xlrd2="http://schemas.microsoft.com/office/spreadsheetml/2017/richdata2" ref="A4:P633">
    <sortCondition descending="1" ref="D4:D633"/>
  </sortState>
  <pageMargins left="0.25" right="0.25" top="0.75" bottom="0.75" header="0.3" footer="0.3"/>
  <pageSetup orientation="landscape"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9F899-A1A9-433F-881B-4164E4B26409}">
  <sheetPr codeName="Sheet6">
    <tabColor theme="0"/>
  </sheetPr>
  <dimension ref="A1:T569"/>
  <sheetViews>
    <sheetView tabSelected="1" zoomScale="110" zoomScaleNormal="110" workbookViewId="0">
      <pane ySplit="1" topLeftCell="A197" activePane="bottomLeft" state="frozen"/>
      <selection activeCell="D15" sqref="D15"/>
      <selection pane="bottomLeft" activeCell="C199" sqref="C199"/>
    </sheetView>
  </sheetViews>
  <sheetFormatPr defaultColWidth="10.625" defaultRowHeight="15.75"/>
  <cols>
    <col min="1" max="1" width="13.5" style="2" customWidth="1"/>
    <col min="2" max="2" width="10.625" style="37" customWidth="1"/>
    <col min="3" max="3" width="36.5" style="104" customWidth="1"/>
    <col min="4" max="4" width="10.625" style="129"/>
    <col min="5" max="6" width="10.625" style="38"/>
    <col min="7" max="7" width="11.5" style="38" customWidth="1"/>
    <col min="8" max="8" width="12.375" style="38" customWidth="1"/>
    <col min="9" max="9" width="11.625" style="37" customWidth="1"/>
    <col min="10" max="10" width="8.125" style="61" customWidth="1"/>
    <col min="11" max="11" width="22.125" style="37" customWidth="1"/>
    <col min="12" max="12" width="30.125" style="37" customWidth="1"/>
    <col min="13" max="20" width="10.625" style="37"/>
  </cols>
  <sheetData>
    <row r="1" spans="1:20" s="121" customFormat="1" ht="56.25" customHeight="1">
      <c r="A1" s="116" t="s">
        <v>6</v>
      </c>
      <c r="B1" s="116" t="s">
        <v>256</v>
      </c>
      <c r="C1" s="117" t="s">
        <v>3316</v>
      </c>
      <c r="D1" s="127" t="s">
        <v>253</v>
      </c>
      <c r="E1" s="118" t="s">
        <v>6376</v>
      </c>
      <c r="F1" s="118" t="s">
        <v>6414</v>
      </c>
      <c r="G1" s="118" t="s">
        <v>6375</v>
      </c>
      <c r="H1" s="118" t="s">
        <v>95</v>
      </c>
      <c r="I1" s="119" t="s">
        <v>5284</v>
      </c>
      <c r="J1" s="179" t="s">
        <v>9079</v>
      </c>
      <c r="K1" s="116" t="s">
        <v>6374</v>
      </c>
      <c r="L1" s="116" t="s">
        <v>6373</v>
      </c>
      <c r="M1" s="120"/>
      <c r="N1" s="120"/>
      <c r="O1" s="120"/>
      <c r="P1" s="120"/>
      <c r="Q1" s="120"/>
      <c r="R1" s="120"/>
      <c r="S1" s="120"/>
      <c r="T1" s="120"/>
    </row>
    <row r="2" spans="1:20" s="126" customFormat="1" ht="17.45" customHeight="1">
      <c r="A2" s="122" t="s">
        <v>6415</v>
      </c>
      <c r="B2" s="123">
        <v>1991</v>
      </c>
      <c r="C2" s="112" t="s">
        <v>9274</v>
      </c>
      <c r="D2" s="128">
        <f t="shared" ref="D2:D66" si="0">((E2*3)+F2+(G2*2)+(4*H2))/10</f>
        <v>7.42</v>
      </c>
      <c r="E2" s="124">
        <v>7.2</v>
      </c>
      <c r="F2" s="124">
        <v>7</v>
      </c>
      <c r="G2" s="124">
        <v>7.2</v>
      </c>
      <c r="H2" s="124">
        <v>7.8</v>
      </c>
      <c r="I2" s="125">
        <v>45871</v>
      </c>
      <c r="J2" s="180">
        <v>0</v>
      </c>
      <c r="K2" s="123" t="s">
        <v>5696</v>
      </c>
      <c r="L2" s="123" t="s">
        <v>9273</v>
      </c>
    </row>
    <row r="3" spans="1:20" s="17" customFormat="1" ht="17.45" customHeight="1">
      <c r="A3" s="122" t="s">
        <v>6415</v>
      </c>
      <c r="B3" s="123">
        <v>2024</v>
      </c>
      <c r="C3" s="112" t="s">
        <v>6372</v>
      </c>
      <c r="D3" s="128">
        <f t="shared" si="0"/>
        <v>0</v>
      </c>
      <c r="E3" s="124"/>
      <c r="F3" s="124"/>
      <c r="G3" s="124"/>
      <c r="H3" s="124"/>
      <c r="I3" s="125">
        <v>45292</v>
      </c>
      <c r="J3" s="180">
        <v>0</v>
      </c>
      <c r="K3" s="123" t="s">
        <v>3316</v>
      </c>
      <c r="L3" s="123" t="s">
        <v>3316</v>
      </c>
    </row>
    <row r="4" spans="1:20" s="17" customFormat="1" ht="17.45" customHeight="1">
      <c r="A4" s="10" t="s">
        <v>6415</v>
      </c>
      <c r="B4" s="64">
        <v>2002</v>
      </c>
      <c r="C4" s="107" t="s">
        <v>9430</v>
      </c>
      <c r="D4" s="129">
        <f t="shared" si="0"/>
        <v>6.51</v>
      </c>
      <c r="E4" s="106">
        <v>6.2</v>
      </c>
      <c r="F4" s="106">
        <v>6.9</v>
      </c>
      <c r="G4" s="106">
        <v>7.8</v>
      </c>
      <c r="H4" s="106">
        <v>6</v>
      </c>
      <c r="I4" s="105">
        <v>45912</v>
      </c>
      <c r="J4" s="181">
        <v>0</v>
      </c>
      <c r="K4" s="64" t="s">
        <v>9431</v>
      </c>
      <c r="L4" s="64" t="s">
        <v>9432</v>
      </c>
    </row>
    <row r="5" spans="1:20" s="126" customFormat="1" ht="17.45" customHeight="1">
      <c r="A5" s="10" t="s">
        <v>6415</v>
      </c>
      <c r="B5" s="64">
        <v>2014</v>
      </c>
      <c r="C5" s="109" t="s">
        <v>6000</v>
      </c>
      <c r="D5" s="129">
        <f t="shared" si="0"/>
        <v>9.1999999999999993</v>
      </c>
      <c r="E5" s="106">
        <v>9</v>
      </c>
      <c r="F5" s="106">
        <v>9</v>
      </c>
      <c r="G5" s="106">
        <v>10</v>
      </c>
      <c r="H5" s="106">
        <v>9</v>
      </c>
      <c r="I5" s="105">
        <v>45004</v>
      </c>
      <c r="J5" s="181">
        <v>0</v>
      </c>
      <c r="K5" s="64" t="s">
        <v>5497</v>
      </c>
      <c r="L5" s="64" t="s">
        <v>5983</v>
      </c>
    </row>
    <row r="6" spans="1:20" s="17" customFormat="1" ht="17.45" customHeight="1">
      <c r="A6" s="10" t="s">
        <v>6415</v>
      </c>
      <c r="B6" s="37">
        <v>1996</v>
      </c>
      <c r="C6" s="110" t="s">
        <v>5298</v>
      </c>
      <c r="D6" s="129">
        <f t="shared" si="0"/>
        <v>8.9</v>
      </c>
      <c r="E6" s="106">
        <v>9.5</v>
      </c>
      <c r="F6" s="106">
        <v>9</v>
      </c>
      <c r="G6" s="106">
        <v>7.75</v>
      </c>
      <c r="H6" s="106">
        <v>9</v>
      </c>
      <c r="I6" s="103">
        <v>44548</v>
      </c>
      <c r="J6" s="181">
        <v>0</v>
      </c>
      <c r="K6" s="37" t="s">
        <v>6371</v>
      </c>
      <c r="L6" s="37" t="s">
        <v>5817</v>
      </c>
    </row>
    <row r="7" spans="1:20" s="17" customFormat="1" ht="17.45" customHeight="1">
      <c r="A7" s="10" t="s">
        <v>6415</v>
      </c>
      <c r="B7" s="64">
        <v>1989</v>
      </c>
      <c r="C7" s="109" t="s">
        <v>6475</v>
      </c>
      <c r="D7" s="129">
        <f t="shared" si="0"/>
        <v>8.8699999999999992</v>
      </c>
      <c r="E7" s="106">
        <v>8.8000000000000007</v>
      </c>
      <c r="F7" s="106">
        <v>8.1</v>
      </c>
      <c r="G7" s="106">
        <v>8.9</v>
      </c>
      <c r="H7" s="106">
        <v>9.1</v>
      </c>
      <c r="I7" s="105">
        <v>45646</v>
      </c>
      <c r="J7" s="181">
        <v>0</v>
      </c>
      <c r="K7" s="64" t="s">
        <v>6477</v>
      </c>
      <c r="L7" s="64" t="s">
        <v>5710</v>
      </c>
    </row>
    <row r="8" spans="1:20" s="17" customFormat="1" ht="17.45" customHeight="1">
      <c r="A8" s="10" t="s">
        <v>6415</v>
      </c>
      <c r="B8" s="64">
        <v>1998</v>
      </c>
      <c r="C8" s="109" t="s">
        <v>5887</v>
      </c>
      <c r="D8" s="129">
        <f t="shared" si="0"/>
        <v>8.6999999999999993</v>
      </c>
      <c r="E8" s="106">
        <v>8</v>
      </c>
      <c r="F8" s="106">
        <v>8</v>
      </c>
      <c r="G8" s="106">
        <v>7.5</v>
      </c>
      <c r="H8" s="106">
        <v>10</v>
      </c>
      <c r="I8" s="105">
        <v>44637</v>
      </c>
      <c r="J8" s="181">
        <v>0</v>
      </c>
      <c r="K8" s="64" t="s">
        <v>5886</v>
      </c>
      <c r="L8" s="64" t="s">
        <v>5885</v>
      </c>
    </row>
    <row r="9" spans="1:20" s="17" customFormat="1" ht="17.45" customHeight="1">
      <c r="A9" s="10" t="s">
        <v>6415</v>
      </c>
      <c r="B9" s="37">
        <v>1998</v>
      </c>
      <c r="C9" s="110" t="s">
        <v>6029</v>
      </c>
      <c r="D9" s="129">
        <f t="shared" si="0"/>
        <v>8.6999999999999993</v>
      </c>
      <c r="E9" s="106">
        <v>8</v>
      </c>
      <c r="F9" s="106">
        <v>8.5</v>
      </c>
      <c r="G9" s="106">
        <v>7.25</v>
      </c>
      <c r="H9" s="106">
        <v>10</v>
      </c>
      <c r="I9" s="103">
        <v>44604</v>
      </c>
      <c r="J9" s="181">
        <v>0</v>
      </c>
      <c r="K9" s="37" t="s">
        <v>5951</v>
      </c>
      <c r="L9" s="37" t="s">
        <v>6028</v>
      </c>
    </row>
    <row r="10" spans="1:20" s="17" customFormat="1" ht="17.45" customHeight="1">
      <c r="A10" s="10" t="s">
        <v>6415</v>
      </c>
      <c r="B10" s="64">
        <v>2002</v>
      </c>
      <c r="C10" s="109" t="s">
        <v>5988</v>
      </c>
      <c r="D10" s="129">
        <f t="shared" si="0"/>
        <v>8.6999999999999993</v>
      </c>
      <c r="E10" s="106">
        <v>8.5</v>
      </c>
      <c r="F10" s="106">
        <v>7.5</v>
      </c>
      <c r="G10" s="106">
        <v>8</v>
      </c>
      <c r="H10" s="106">
        <v>9.5</v>
      </c>
      <c r="I10" s="105">
        <v>44569</v>
      </c>
      <c r="J10" s="181">
        <v>0</v>
      </c>
      <c r="K10" s="64" t="s">
        <v>5522</v>
      </c>
      <c r="L10" s="64" t="s">
        <v>5987</v>
      </c>
    </row>
    <row r="11" spans="1:20" s="17" customFormat="1" ht="17.45" customHeight="1">
      <c r="A11" s="10" t="s">
        <v>6415</v>
      </c>
      <c r="B11" s="37">
        <v>1987</v>
      </c>
      <c r="C11" s="110" t="s">
        <v>6031</v>
      </c>
      <c r="D11" s="129">
        <f t="shared" si="0"/>
        <v>8.6999999999999993</v>
      </c>
      <c r="E11" s="106">
        <v>8</v>
      </c>
      <c r="F11" s="106">
        <v>7</v>
      </c>
      <c r="G11" s="106">
        <v>9</v>
      </c>
      <c r="H11" s="106">
        <v>9.5</v>
      </c>
      <c r="I11" s="103">
        <v>44199</v>
      </c>
      <c r="J11" s="181">
        <v>0</v>
      </c>
      <c r="K11" s="37" t="s">
        <v>6030</v>
      </c>
      <c r="L11" s="37" t="s">
        <v>5328</v>
      </c>
    </row>
    <row r="12" spans="1:20" s="17" customFormat="1" ht="17.45" customHeight="1">
      <c r="A12" s="10" t="s">
        <v>6415</v>
      </c>
      <c r="B12" s="64">
        <v>1968</v>
      </c>
      <c r="C12" s="109" t="s">
        <v>2583</v>
      </c>
      <c r="D12" s="129">
        <f t="shared" si="0"/>
        <v>8.6999999999999993</v>
      </c>
      <c r="E12" s="106">
        <v>8</v>
      </c>
      <c r="F12" s="106">
        <v>9</v>
      </c>
      <c r="G12" s="106">
        <v>9</v>
      </c>
      <c r="H12" s="106">
        <v>9</v>
      </c>
      <c r="I12" s="105">
        <v>45334</v>
      </c>
      <c r="J12" s="181">
        <v>0</v>
      </c>
      <c r="K12" s="64" t="s">
        <v>5718</v>
      </c>
      <c r="L12" s="64" t="s">
        <v>5325</v>
      </c>
    </row>
    <row r="13" spans="1:20" s="17" customFormat="1" ht="17.45" customHeight="1">
      <c r="A13" s="10" t="s">
        <v>6415</v>
      </c>
      <c r="B13" s="64">
        <v>1973</v>
      </c>
      <c r="C13" s="109" t="s">
        <v>5883</v>
      </c>
      <c r="D13" s="129">
        <f t="shared" si="0"/>
        <v>8.6999999999999993</v>
      </c>
      <c r="E13" s="106">
        <v>8</v>
      </c>
      <c r="F13" s="106">
        <v>9</v>
      </c>
      <c r="G13" s="106">
        <v>9</v>
      </c>
      <c r="H13" s="106">
        <v>9</v>
      </c>
      <c r="I13" s="105">
        <v>44996</v>
      </c>
      <c r="J13" s="181">
        <v>0</v>
      </c>
      <c r="K13" s="64" t="s">
        <v>5882</v>
      </c>
      <c r="L13" s="64" t="s">
        <v>5345</v>
      </c>
    </row>
    <row r="14" spans="1:20" s="17" customFormat="1" ht="17.45" customHeight="1">
      <c r="A14" s="10" t="s">
        <v>6415</v>
      </c>
      <c r="B14" s="64">
        <v>1999</v>
      </c>
      <c r="C14" s="109" t="s">
        <v>5990</v>
      </c>
      <c r="D14" s="129">
        <f t="shared" si="0"/>
        <v>8.65</v>
      </c>
      <c r="E14" s="106">
        <v>9.5</v>
      </c>
      <c r="F14" s="106">
        <v>8.5</v>
      </c>
      <c r="G14" s="106">
        <v>6.75</v>
      </c>
      <c r="H14" s="106">
        <v>9</v>
      </c>
      <c r="I14" s="105">
        <v>44892</v>
      </c>
      <c r="J14" s="181">
        <v>0</v>
      </c>
      <c r="K14" s="64" t="s">
        <v>5862</v>
      </c>
      <c r="L14" s="64" t="s">
        <v>5989</v>
      </c>
      <c r="M14" s="126"/>
      <c r="N14" s="126"/>
      <c r="O14" s="126"/>
      <c r="P14" s="126"/>
      <c r="Q14" s="126"/>
      <c r="R14" s="126"/>
      <c r="S14" s="126"/>
      <c r="T14" s="126"/>
    </row>
    <row r="15" spans="1:20" s="17" customFormat="1" ht="17.45" customHeight="1">
      <c r="A15" s="10" t="s">
        <v>6415</v>
      </c>
      <c r="B15" s="37">
        <v>2007</v>
      </c>
      <c r="C15" s="109" t="s">
        <v>6003</v>
      </c>
      <c r="D15" s="129">
        <f t="shared" si="0"/>
        <v>8.65</v>
      </c>
      <c r="E15" s="106">
        <v>9</v>
      </c>
      <c r="F15" s="106">
        <v>8.5</v>
      </c>
      <c r="G15" s="106">
        <v>8.5</v>
      </c>
      <c r="H15" s="106">
        <v>8.5</v>
      </c>
      <c r="I15" s="103">
        <v>44920</v>
      </c>
      <c r="J15" s="181">
        <v>0</v>
      </c>
      <c r="K15" s="37" t="s">
        <v>6002</v>
      </c>
      <c r="L15" s="37" t="s">
        <v>6001</v>
      </c>
    </row>
    <row r="16" spans="1:20" s="17" customFormat="1" ht="17.45" customHeight="1">
      <c r="A16" s="10" t="s">
        <v>6415</v>
      </c>
      <c r="B16" s="64">
        <v>2009</v>
      </c>
      <c r="C16" s="109" t="s">
        <v>6012</v>
      </c>
      <c r="D16" s="129">
        <f t="shared" si="0"/>
        <v>8.6</v>
      </c>
      <c r="E16" s="106">
        <v>9</v>
      </c>
      <c r="F16" s="106">
        <v>7</v>
      </c>
      <c r="G16" s="106">
        <v>8</v>
      </c>
      <c r="H16" s="106">
        <v>9</v>
      </c>
      <c r="I16" s="105">
        <v>45018</v>
      </c>
      <c r="J16" s="181">
        <v>0</v>
      </c>
      <c r="K16" s="64" t="s">
        <v>5557</v>
      </c>
      <c r="L16" s="64" t="s">
        <v>6011</v>
      </c>
    </row>
    <row r="17" spans="1:20" s="17" customFormat="1" ht="17.100000000000001" customHeight="1">
      <c r="A17" s="10" t="s">
        <v>6415</v>
      </c>
      <c r="B17" s="64">
        <v>2006</v>
      </c>
      <c r="C17" s="109" t="s">
        <v>5968</v>
      </c>
      <c r="D17" s="129">
        <f t="shared" si="0"/>
        <v>8.6</v>
      </c>
      <c r="E17" s="106">
        <v>8.5</v>
      </c>
      <c r="F17" s="106">
        <v>7.5</v>
      </c>
      <c r="G17" s="106">
        <v>8.5</v>
      </c>
      <c r="H17" s="106">
        <v>9</v>
      </c>
      <c r="I17" s="105">
        <v>44882</v>
      </c>
      <c r="J17" s="181">
        <v>0</v>
      </c>
      <c r="K17" s="64" t="s">
        <v>5862</v>
      </c>
      <c r="L17" s="64" t="s">
        <v>5967</v>
      </c>
    </row>
    <row r="18" spans="1:20" s="126" customFormat="1" ht="17.45" customHeight="1">
      <c r="A18" s="10" t="s">
        <v>6415</v>
      </c>
      <c r="B18" s="64">
        <v>2004</v>
      </c>
      <c r="C18" s="109" t="s">
        <v>5920</v>
      </c>
      <c r="D18" s="129">
        <f t="shared" si="0"/>
        <v>8.5</v>
      </c>
      <c r="E18" s="106">
        <v>9</v>
      </c>
      <c r="F18" s="106">
        <v>7</v>
      </c>
      <c r="G18" s="106">
        <v>6.5</v>
      </c>
      <c r="H18" s="106">
        <v>9.5</v>
      </c>
      <c r="I18" s="105">
        <v>44716</v>
      </c>
      <c r="J18" s="181">
        <v>0</v>
      </c>
      <c r="K18" s="64" t="s">
        <v>5382</v>
      </c>
      <c r="L18" s="64" t="s">
        <v>5381</v>
      </c>
      <c r="M18" s="17"/>
      <c r="N18" s="17"/>
      <c r="O18" s="17"/>
      <c r="P18" s="17"/>
      <c r="Q18" s="17"/>
      <c r="R18" s="17"/>
      <c r="S18" s="17"/>
      <c r="T18" s="17"/>
    </row>
    <row r="19" spans="1:20" s="17" customFormat="1" ht="17.45" customHeight="1">
      <c r="A19" s="10" t="s">
        <v>6415</v>
      </c>
      <c r="B19" s="64">
        <v>2013</v>
      </c>
      <c r="C19" s="109" t="s">
        <v>5339</v>
      </c>
      <c r="D19" s="129">
        <f t="shared" si="0"/>
        <v>8.5</v>
      </c>
      <c r="E19" s="106">
        <v>8</v>
      </c>
      <c r="F19" s="106">
        <v>9</v>
      </c>
      <c r="G19" s="106">
        <v>8</v>
      </c>
      <c r="H19" s="106">
        <v>9</v>
      </c>
      <c r="I19" s="105">
        <v>45306</v>
      </c>
      <c r="J19" s="181">
        <v>0</v>
      </c>
      <c r="K19" s="64" t="s">
        <v>5338</v>
      </c>
      <c r="L19" s="64" t="s">
        <v>5331</v>
      </c>
    </row>
    <row r="20" spans="1:20" s="17" customFormat="1" ht="17.45" customHeight="1">
      <c r="A20" s="10" t="s">
        <v>6415</v>
      </c>
      <c r="B20" s="64">
        <v>1954</v>
      </c>
      <c r="C20" s="109" t="s">
        <v>8154</v>
      </c>
      <c r="D20" s="129">
        <f t="shared" si="0"/>
        <v>8.4400000000000013</v>
      </c>
      <c r="E20" s="106">
        <v>8.6</v>
      </c>
      <c r="F20" s="106">
        <v>7.2</v>
      </c>
      <c r="G20" s="106">
        <v>8.5</v>
      </c>
      <c r="H20" s="106">
        <v>8.6</v>
      </c>
      <c r="I20" s="105">
        <v>45683</v>
      </c>
      <c r="J20" s="181">
        <v>0</v>
      </c>
      <c r="K20" s="64" t="s">
        <v>8155</v>
      </c>
      <c r="L20" s="64" t="s">
        <v>8156</v>
      </c>
    </row>
    <row r="21" spans="1:20" s="17" customFormat="1" ht="17.45" customHeight="1">
      <c r="A21" s="10" t="s">
        <v>6415</v>
      </c>
      <c r="B21" s="64">
        <v>2009</v>
      </c>
      <c r="C21" s="109" t="s">
        <v>5999</v>
      </c>
      <c r="D21" s="129">
        <f t="shared" si="0"/>
        <v>8.4</v>
      </c>
      <c r="E21" s="106">
        <v>7.5</v>
      </c>
      <c r="F21" s="106">
        <v>7.5</v>
      </c>
      <c r="G21" s="106">
        <v>8</v>
      </c>
      <c r="H21" s="106">
        <v>9.5</v>
      </c>
      <c r="I21" s="105">
        <v>44861</v>
      </c>
      <c r="J21" s="181">
        <v>0</v>
      </c>
      <c r="K21" s="64" t="s">
        <v>5998</v>
      </c>
      <c r="L21" s="64" t="s">
        <v>5608</v>
      </c>
    </row>
    <row r="22" spans="1:20" s="17" customFormat="1" ht="17.100000000000001" customHeight="1">
      <c r="A22" s="10" t="s">
        <v>6415</v>
      </c>
      <c r="B22" s="64">
        <v>1993</v>
      </c>
      <c r="C22" s="109" t="s">
        <v>6369</v>
      </c>
      <c r="D22" s="129">
        <f t="shared" si="0"/>
        <v>8.4</v>
      </c>
      <c r="E22" s="106">
        <v>9</v>
      </c>
      <c r="F22" s="106">
        <v>7</v>
      </c>
      <c r="G22" s="106">
        <v>7</v>
      </c>
      <c r="H22" s="106">
        <v>9</v>
      </c>
      <c r="I22" s="105">
        <v>45094</v>
      </c>
      <c r="J22" s="181">
        <v>0</v>
      </c>
      <c r="K22" s="64" t="s">
        <v>5711</v>
      </c>
      <c r="L22" s="64" t="s">
        <v>5327</v>
      </c>
    </row>
    <row r="23" spans="1:20" s="17" customFormat="1" ht="17.45" customHeight="1">
      <c r="A23" s="10" t="s">
        <v>6415</v>
      </c>
      <c r="B23" s="64">
        <v>2003</v>
      </c>
      <c r="C23" s="109" t="s">
        <v>6370</v>
      </c>
      <c r="D23" s="129">
        <f t="shared" si="0"/>
        <v>8.4</v>
      </c>
      <c r="E23" s="106">
        <v>8</v>
      </c>
      <c r="F23" s="106">
        <v>8</v>
      </c>
      <c r="G23" s="106">
        <v>10</v>
      </c>
      <c r="H23" s="106">
        <v>8</v>
      </c>
      <c r="I23" s="105">
        <v>45387</v>
      </c>
      <c r="J23" s="181">
        <v>0</v>
      </c>
      <c r="K23" s="64" t="s">
        <v>6259</v>
      </c>
      <c r="L23" s="64" t="s">
        <v>6258</v>
      </c>
    </row>
    <row r="24" spans="1:20" s="17" customFormat="1" ht="17.45" customHeight="1">
      <c r="A24" s="10" t="s">
        <v>6415</v>
      </c>
      <c r="B24" s="64">
        <v>1981</v>
      </c>
      <c r="C24" s="109" t="s">
        <v>6017</v>
      </c>
      <c r="D24" s="129">
        <f t="shared" si="0"/>
        <v>8.36</v>
      </c>
      <c r="E24" s="106">
        <v>7</v>
      </c>
      <c r="F24" s="106">
        <v>7</v>
      </c>
      <c r="G24" s="106">
        <v>8.8000000000000007</v>
      </c>
      <c r="H24" s="106">
        <v>9.5</v>
      </c>
      <c r="I24" s="105">
        <v>44619</v>
      </c>
      <c r="J24" s="181">
        <v>0</v>
      </c>
      <c r="K24" s="64" t="s">
        <v>5522</v>
      </c>
      <c r="L24" s="64" t="s">
        <v>5321</v>
      </c>
    </row>
    <row r="25" spans="1:20" s="17" customFormat="1" ht="17.45" customHeight="1">
      <c r="A25" s="10" t="s">
        <v>6415</v>
      </c>
      <c r="B25" s="64">
        <v>1965</v>
      </c>
      <c r="C25" s="109" t="s">
        <v>5706</v>
      </c>
      <c r="D25" s="129">
        <f t="shared" si="0"/>
        <v>8.35</v>
      </c>
      <c r="E25" s="106">
        <v>8</v>
      </c>
      <c r="F25" s="106">
        <v>6</v>
      </c>
      <c r="G25" s="106">
        <v>7.75</v>
      </c>
      <c r="H25" s="106">
        <v>9.5</v>
      </c>
      <c r="I25" s="105">
        <v>44745</v>
      </c>
      <c r="J25" s="181">
        <v>0</v>
      </c>
      <c r="K25" s="64" t="s">
        <v>5705</v>
      </c>
      <c r="L25" s="64" t="s">
        <v>5307</v>
      </c>
    </row>
    <row r="26" spans="1:20" s="17" customFormat="1" ht="17.45" customHeight="1">
      <c r="A26" s="10" t="s">
        <v>6415</v>
      </c>
      <c r="B26" s="64">
        <v>1997</v>
      </c>
      <c r="C26" s="109" t="s">
        <v>6368</v>
      </c>
      <c r="D26" s="129">
        <f t="shared" si="0"/>
        <v>8.34</v>
      </c>
      <c r="E26" s="106">
        <v>7.6</v>
      </c>
      <c r="F26" s="106">
        <v>6.8</v>
      </c>
      <c r="G26" s="106">
        <v>9.1</v>
      </c>
      <c r="H26" s="106">
        <v>8.9</v>
      </c>
      <c r="I26" s="105">
        <v>45580</v>
      </c>
      <c r="J26" s="181">
        <v>0</v>
      </c>
      <c r="K26" s="64" t="s">
        <v>6367</v>
      </c>
      <c r="L26" s="64" t="s">
        <v>6366</v>
      </c>
    </row>
    <row r="27" spans="1:20" s="17" customFormat="1" ht="17.45" customHeight="1">
      <c r="A27" s="10" t="s">
        <v>6415</v>
      </c>
      <c r="B27" s="64">
        <v>2019</v>
      </c>
      <c r="C27" s="109" t="s">
        <v>5698</v>
      </c>
      <c r="D27" s="129">
        <f t="shared" si="0"/>
        <v>8.34</v>
      </c>
      <c r="E27" s="106">
        <v>8</v>
      </c>
      <c r="F27" s="106">
        <v>9.4</v>
      </c>
      <c r="G27" s="106">
        <v>8</v>
      </c>
      <c r="H27" s="106">
        <v>8.5</v>
      </c>
      <c r="I27" s="105">
        <v>45138</v>
      </c>
      <c r="J27" s="181">
        <v>0</v>
      </c>
      <c r="K27" s="64" t="s">
        <v>5309</v>
      </c>
      <c r="L27" s="64" t="s">
        <v>5331</v>
      </c>
    </row>
    <row r="28" spans="1:20" s="17" customFormat="1" ht="17.45" customHeight="1">
      <c r="A28" s="10" t="s">
        <v>6415</v>
      </c>
      <c r="B28" s="64">
        <v>1965</v>
      </c>
      <c r="C28" s="109" t="s">
        <v>5719</v>
      </c>
      <c r="D28" s="129">
        <f t="shared" si="0"/>
        <v>8.34</v>
      </c>
      <c r="E28" s="106">
        <v>8</v>
      </c>
      <c r="F28" s="106">
        <v>9</v>
      </c>
      <c r="G28" s="106">
        <v>9</v>
      </c>
      <c r="H28" s="106">
        <v>8.1</v>
      </c>
      <c r="I28" s="105">
        <v>45324</v>
      </c>
      <c r="J28" s="181">
        <v>0</v>
      </c>
      <c r="K28" s="64" t="s">
        <v>5718</v>
      </c>
      <c r="L28" s="64" t="s">
        <v>5325</v>
      </c>
    </row>
    <row r="29" spans="1:20" s="17" customFormat="1" ht="17.45" customHeight="1">
      <c r="A29" s="10" t="s">
        <v>6415</v>
      </c>
      <c r="B29" s="64">
        <v>2015</v>
      </c>
      <c r="C29" s="109" t="s">
        <v>8853</v>
      </c>
      <c r="D29" s="129">
        <f t="shared" si="0"/>
        <v>8.33</v>
      </c>
      <c r="E29" s="106">
        <v>8.6999999999999993</v>
      </c>
      <c r="F29" s="106">
        <v>8.1999999999999993</v>
      </c>
      <c r="G29" s="106">
        <v>8.3000000000000007</v>
      </c>
      <c r="H29" s="106">
        <v>8.1</v>
      </c>
      <c r="I29" s="105">
        <v>45720</v>
      </c>
      <c r="J29" s="181">
        <v>0</v>
      </c>
      <c r="K29" s="64" t="s">
        <v>5673</v>
      </c>
      <c r="L29" s="64" t="s">
        <v>6308</v>
      </c>
    </row>
    <row r="30" spans="1:20" s="17" customFormat="1" ht="17.45" customHeight="1">
      <c r="A30" s="10" t="s">
        <v>6415</v>
      </c>
      <c r="B30" s="64">
        <v>1992</v>
      </c>
      <c r="C30" s="107" t="s">
        <v>6516</v>
      </c>
      <c r="D30" s="129">
        <f t="shared" si="0"/>
        <v>8.3099999999999987</v>
      </c>
      <c r="E30" s="106">
        <v>8.5</v>
      </c>
      <c r="F30" s="106">
        <v>10</v>
      </c>
      <c r="G30" s="106">
        <v>8</v>
      </c>
      <c r="H30" s="106">
        <v>7.9</v>
      </c>
      <c r="I30" s="105">
        <v>45648</v>
      </c>
      <c r="J30" s="181">
        <v>0</v>
      </c>
      <c r="K30" s="64" t="s">
        <v>5325</v>
      </c>
      <c r="L30" s="64" t="s">
        <v>5325</v>
      </c>
    </row>
    <row r="31" spans="1:20" s="17" customFormat="1" ht="17.45" customHeight="1">
      <c r="A31" s="10" t="s">
        <v>6415</v>
      </c>
      <c r="B31" s="64">
        <v>1994</v>
      </c>
      <c r="C31" s="107" t="s">
        <v>5948</v>
      </c>
      <c r="D31" s="129">
        <f t="shared" si="0"/>
        <v>8.24</v>
      </c>
      <c r="E31" s="106">
        <v>8.4</v>
      </c>
      <c r="F31" s="106">
        <v>9.4</v>
      </c>
      <c r="G31" s="106">
        <v>7.3</v>
      </c>
      <c r="H31" s="106">
        <v>8.3000000000000007</v>
      </c>
      <c r="I31" s="105">
        <v>45003</v>
      </c>
      <c r="J31" s="181">
        <v>0</v>
      </c>
      <c r="K31" s="64" t="s">
        <v>5615</v>
      </c>
      <c r="L31" s="64" t="s">
        <v>5947</v>
      </c>
    </row>
    <row r="32" spans="1:20" s="17" customFormat="1" ht="17.45" customHeight="1">
      <c r="A32" s="10" t="s">
        <v>6415</v>
      </c>
      <c r="B32" s="64">
        <v>1977</v>
      </c>
      <c r="C32" s="107" t="s">
        <v>6365</v>
      </c>
      <c r="D32" s="129">
        <f t="shared" si="0"/>
        <v>8.24</v>
      </c>
      <c r="E32" s="106">
        <v>8</v>
      </c>
      <c r="F32" s="106">
        <v>6.8</v>
      </c>
      <c r="G32" s="106">
        <v>9.1999999999999993</v>
      </c>
      <c r="H32" s="106">
        <v>8.3000000000000007</v>
      </c>
      <c r="I32" s="105">
        <v>45464</v>
      </c>
      <c r="J32" s="181">
        <v>0</v>
      </c>
      <c r="K32" s="64" t="s">
        <v>5522</v>
      </c>
      <c r="L32" s="64" t="s">
        <v>6364</v>
      </c>
    </row>
    <row r="33" spans="1:12" s="17" customFormat="1" ht="17.45" customHeight="1">
      <c r="A33" s="10" t="s">
        <v>6415</v>
      </c>
      <c r="B33" s="64">
        <v>2015</v>
      </c>
      <c r="C33" s="107" t="s">
        <v>6363</v>
      </c>
      <c r="D33" s="129">
        <f t="shared" si="0"/>
        <v>8.23</v>
      </c>
      <c r="E33" s="106">
        <v>8.5</v>
      </c>
      <c r="F33" s="106">
        <v>9</v>
      </c>
      <c r="G33" s="106">
        <v>8.5</v>
      </c>
      <c r="H33" s="106">
        <v>7.7</v>
      </c>
      <c r="I33" s="105">
        <v>44895</v>
      </c>
      <c r="J33" s="181">
        <v>0</v>
      </c>
      <c r="K33" s="64" t="s">
        <v>6201</v>
      </c>
      <c r="L33" s="64" t="s">
        <v>6362</v>
      </c>
    </row>
    <row r="34" spans="1:12" s="17" customFormat="1" ht="17.45" customHeight="1">
      <c r="A34" s="10" t="s">
        <v>6415</v>
      </c>
      <c r="B34" s="64">
        <v>2003</v>
      </c>
      <c r="C34" s="107" t="s">
        <v>6513</v>
      </c>
      <c r="D34" s="129">
        <f t="shared" si="0"/>
        <v>8.2199999999999989</v>
      </c>
      <c r="E34" s="106">
        <v>8.1999999999999993</v>
      </c>
      <c r="F34" s="106">
        <v>8.6</v>
      </c>
      <c r="G34" s="106">
        <v>7.5</v>
      </c>
      <c r="H34" s="106">
        <v>8.5</v>
      </c>
      <c r="I34" s="105">
        <v>45646</v>
      </c>
      <c r="J34" s="181">
        <v>0</v>
      </c>
      <c r="K34" s="64" t="s">
        <v>6514</v>
      </c>
      <c r="L34" s="64" t="s">
        <v>6515</v>
      </c>
    </row>
    <row r="35" spans="1:12" s="17" customFormat="1" ht="17.45" customHeight="1">
      <c r="A35" s="10" t="s">
        <v>6415</v>
      </c>
      <c r="B35" s="64">
        <v>1982</v>
      </c>
      <c r="C35" s="107" t="s">
        <v>9109</v>
      </c>
      <c r="D35" s="129">
        <f t="shared" si="0"/>
        <v>8.2099999999999991</v>
      </c>
      <c r="E35" s="106">
        <v>8.1</v>
      </c>
      <c r="F35" s="106">
        <v>7.4</v>
      </c>
      <c r="G35" s="106">
        <v>10</v>
      </c>
      <c r="H35" s="106">
        <v>7.6</v>
      </c>
      <c r="I35" s="105"/>
      <c r="J35" s="181"/>
      <c r="K35" s="64"/>
      <c r="L35" s="64"/>
    </row>
    <row r="36" spans="1:12" s="17" customFormat="1" ht="17.45" customHeight="1">
      <c r="A36" s="10" t="s">
        <v>6415</v>
      </c>
      <c r="B36" s="64">
        <v>1978</v>
      </c>
      <c r="C36" s="107" t="s">
        <v>5986</v>
      </c>
      <c r="D36" s="129">
        <f t="shared" si="0"/>
        <v>8.1999999999999993</v>
      </c>
      <c r="E36" s="106">
        <v>7.5</v>
      </c>
      <c r="F36" s="106">
        <v>7.5</v>
      </c>
      <c r="G36" s="106">
        <v>6</v>
      </c>
      <c r="H36" s="106">
        <v>10</v>
      </c>
      <c r="I36" s="105">
        <v>44615</v>
      </c>
      <c r="J36" s="181">
        <v>0</v>
      </c>
      <c r="K36" s="64" t="s">
        <v>5985</v>
      </c>
      <c r="L36" s="64" t="s">
        <v>5984</v>
      </c>
    </row>
    <row r="37" spans="1:12" s="17" customFormat="1" ht="17.45" customHeight="1">
      <c r="A37" s="10" t="s">
        <v>6415</v>
      </c>
      <c r="B37" s="64">
        <v>1997</v>
      </c>
      <c r="C37" s="107" t="s">
        <v>6010</v>
      </c>
      <c r="D37" s="129">
        <f t="shared" si="0"/>
        <v>8.1999999999999993</v>
      </c>
      <c r="E37" s="106">
        <v>7</v>
      </c>
      <c r="F37" s="106">
        <v>8</v>
      </c>
      <c r="G37" s="106">
        <v>7.5</v>
      </c>
      <c r="H37" s="106">
        <v>9.5</v>
      </c>
      <c r="I37" s="105">
        <v>44827</v>
      </c>
      <c r="J37" s="181">
        <v>0</v>
      </c>
      <c r="K37" s="64" t="s">
        <v>5427</v>
      </c>
      <c r="L37" s="64" t="s">
        <v>5426</v>
      </c>
    </row>
    <row r="38" spans="1:12" s="17" customFormat="1" ht="17.45" customHeight="1">
      <c r="A38" s="10" t="s">
        <v>6415</v>
      </c>
      <c r="B38" s="64">
        <v>1969</v>
      </c>
      <c r="C38" s="107" t="s">
        <v>5750</v>
      </c>
      <c r="D38" s="129">
        <f t="shared" si="0"/>
        <v>8.1999999999999993</v>
      </c>
      <c r="E38" s="106">
        <v>7</v>
      </c>
      <c r="F38" s="106">
        <v>6.5</v>
      </c>
      <c r="G38" s="106">
        <v>9.25</v>
      </c>
      <c r="H38" s="106">
        <v>9</v>
      </c>
      <c r="I38" s="105">
        <v>44625</v>
      </c>
      <c r="J38" s="181">
        <v>0</v>
      </c>
      <c r="K38" s="64" t="s">
        <v>5749</v>
      </c>
      <c r="L38" s="64" t="s">
        <v>5748</v>
      </c>
    </row>
    <row r="39" spans="1:12" s="17" customFormat="1" ht="17.45" customHeight="1">
      <c r="A39" s="10" t="s">
        <v>6415</v>
      </c>
      <c r="B39" s="64">
        <v>2012</v>
      </c>
      <c r="C39" s="107" t="s">
        <v>6361</v>
      </c>
      <c r="D39" s="129">
        <f t="shared" si="0"/>
        <v>8.1999999999999993</v>
      </c>
      <c r="E39" s="106">
        <v>8</v>
      </c>
      <c r="F39" s="106">
        <v>7.5</v>
      </c>
      <c r="G39" s="106">
        <v>8.25</v>
      </c>
      <c r="H39" s="106">
        <v>8.5</v>
      </c>
      <c r="I39" s="105">
        <v>44871</v>
      </c>
      <c r="J39" s="181">
        <v>0</v>
      </c>
      <c r="K39" s="64" t="s">
        <v>5938</v>
      </c>
      <c r="L39" s="64" t="s">
        <v>5378</v>
      </c>
    </row>
    <row r="40" spans="1:12" s="17" customFormat="1" ht="17.45" customHeight="1">
      <c r="A40" s="10" t="s">
        <v>6415</v>
      </c>
      <c r="B40" s="64">
        <v>1957</v>
      </c>
      <c r="C40" s="107" t="s">
        <v>9090</v>
      </c>
      <c r="D40" s="129">
        <f t="shared" si="0"/>
        <v>8.1999999999999993</v>
      </c>
      <c r="E40" s="106">
        <v>8.4</v>
      </c>
      <c r="F40" s="106">
        <v>7.9</v>
      </c>
      <c r="G40" s="106">
        <v>8.25</v>
      </c>
      <c r="H40" s="106">
        <v>8.1</v>
      </c>
      <c r="I40" s="105">
        <v>45767</v>
      </c>
      <c r="J40" s="181" t="s">
        <v>9080</v>
      </c>
      <c r="K40" s="37" t="s">
        <v>9091</v>
      </c>
      <c r="L40" s="37" t="s">
        <v>9092</v>
      </c>
    </row>
    <row r="41" spans="1:12" s="17" customFormat="1" ht="17.45" customHeight="1">
      <c r="A41" s="10" t="s">
        <v>6415</v>
      </c>
      <c r="B41" s="64">
        <v>2004</v>
      </c>
      <c r="C41" s="107" t="s">
        <v>5927</v>
      </c>
      <c r="D41" s="129">
        <f t="shared" si="0"/>
        <v>8.1999999999999993</v>
      </c>
      <c r="E41" s="106">
        <v>8</v>
      </c>
      <c r="F41" s="106">
        <v>8</v>
      </c>
      <c r="G41" s="106">
        <v>9</v>
      </c>
      <c r="H41" s="106">
        <v>8</v>
      </c>
      <c r="I41" s="105">
        <v>45137</v>
      </c>
      <c r="J41" s="181">
        <v>0</v>
      </c>
      <c r="K41" s="64" t="s">
        <v>5309</v>
      </c>
      <c r="L41" s="64" t="s">
        <v>5926</v>
      </c>
    </row>
    <row r="42" spans="1:12" s="17" customFormat="1" ht="17.45" customHeight="1">
      <c r="A42" s="10" t="s">
        <v>6415</v>
      </c>
      <c r="B42" s="64">
        <v>1984</v>
      </c>
      <c r="C42" s="107" t="s">
        <v>6013</v>
      </c>
      <c r="D42" s="129">
        <f t="shared" si="0"/>
        <v>8.16</v>
      </c>
      <c r="E42" s="106">
        <v>9</v>
      </c>
      <c r="F42" s="106">
        <v>7</v>
      </c>
      <c r="G42" s="106">
        <v>7</v>
      </c>
      <c r="H42" s="106">
        <v>8.4</v>
      </c>
      <c r="I42" s="105">
        <v>45050</v>
      </c>
      <c r="J42" s="181">
        <v>0</v>
      </c>
      <c r="K42" s="64" t="s">
        <v>5319</v>
      </c>
      <c r="L42" s="64" t="s">
        <v>5328</v>
      </c>
    </row>
    <row r="43" spans="1:12" s="17" customFormat="1" ht="17.45" customHeight="1">
      <c r="A43" s="10" t="s">
        <v>6415</v>
      </c>
      <c r="B43" s="64">
        <v>1987</v>
      </c>
      <c r="C43" s="107" t="s">
        <v>8510</v>
      </c>
      <c r="D43" s="129">
        <f t="shared" si="0"/>
        <v>8.16</v>
      </c>
      <c r="E43" s="106">
        <v>9.4</v>
      </c>
      <c r="F43" s="106">
        <v>6.2</v>
      </c>
      <c r="G43" s="106">
        <v>7.4</v>
      </c>
      <c r="H43" s="106">
        <v>8.1</v>
      </c>
      <c r="I43" s="105">
        <v>45705</v>
      </c>
      <c r="J43" s="181">
        <v>0</v>
      </c>
      <c r="K43" s="64" t="s">
        <v>5880</v>
      </c>
      <c r="L43" s="64" t="s">
        <v>5659</v>
      </c>
    </row>
    <row r="44" spans="1:12" s="17" customFormat="1" ht="17.45" customHeight="1">
      <c r="A44" s="10" t="s">
        <v>6415</v>
      </c>
      <c r="B44" s="37">
        <v>2015</v>
      </c>
      <c r="C44" s="104" t="s">
        <v>6020</v>
      </c>
      <c r="D44" s="129">
        <f t="shared" si="0"/>
        <v>8.15</v>
      </c>
      <c r="E44" s="106">
        <v>7</v>
      </c>
      <c r="F44" s="106">
        <v>6.5</v>
      </c>
      <c r="G44" s="106">
        <v>10</v>
      </c>
      <c r="H44" s="106">
        <v>8.5</v>
      </c>
      <c r="I44" s="103">
        <v>44599</v>
      </c>
      <c r="J44" s="181">
        <v>0</v>
      </c>
      <c r="K44" s="37" t="s">
        <v>6019</v>
      </c>
      <c r="L44" s="37" t="s">
        <v>6018</v>
      </c>
    </row>
    <row r="45" spans="1:12" s="17" customFormat="1" ht="17.45" customHeight="1">
      <c r="A45" s="10" t="s">
        <v>6415</v>
      </c>
      <c r="B45" s="64">
        <v>1999</v>
      </c>
      <c r="C45" s="107" t="s">
        <v>101</v>
      </c>
      <c r="D45" s="129">
        <f t="shared" si="0"/>
        <v>8.1300000000000008</v>
      </c>
      <c r="E45" s="106">
        <v>8.3000000000000007</v>
      </c>
      <c r="F45" s="106">
        <v>6.2</v>
      </c>
      <c r="G45" s="106">
        <v>7.5</v>
      </c>
      <c r="H45" s="106">
        <v>8.8000000000000007</v>
      </c>
      <c r="I45" s="105">
        <v>45387</v>
      </c>
      <c r="J45" s="181" t="s">
        <v>9080</v>
      </c>
      <c r="K45" s="64" t="s">
        <v>6349</v>
      </c>
      <c r="L45" s="64" t="s">
        <v>6348</v>
      </c>
    </row>
    <row r="46" spans="1:12" s="17" customFormat="1" ht="17.45" customHeight="1">
      <c r="A46" s="10" t="s">
        <v>6415</v>
      </c>
      <c r="B46" s="64">
        <v>1981</v>
      </c>
      <c r="C46" s="107" t="s">
        <v>6360</v>
      </c>
      <c r="D46" s="129">
        <f t="shared" si="0"/>
        <v>8.129999999999999</v>
      </c>
      <c r="E46" s="106">
        <v>8</v>
      </c>
      <c r="F46" s="106">
        <v>6.9</v>
      </c>
      <c r="G46" s="106">
        <v>9</v>
      </c>
      <c r="H46" s="106">
        <v>8.1</v>
      </c>
      <c r="I46" s="105">
        <v>45589</v>
      </c>
      <c r="J46" s="181">
        <v>0</v>
      </c>
      <c r="K46" s="64" t="s">
        <v>6086</v>
      </c>
      <c r="L46" s="64" t="s">
        <v>6359</v>
      </c>
    </row>
    <row r="47" spans="1:12" s="17" customFormat="1" ht="17.45" customHeight="1">
      <c r="A47" s="10" t="s">
        <v>6415</v>
      </c>
      <c r="B47" s="64">
        <v>1985</v>
      </c>
      <c r="C47" s="107" t="s">
        <v>6005</v>
      </c>
      <c r="D47" s="129">
        <f t="shared" si="0"/>
        <v>8.1</v>
      </c>
      <c r="E47" s="106">
        <v>7</v>
      </c>
      <c r="F47" s="106">
        <v>5</v>
      </c>
      <c r="G47" s="106">
        <v>8.5</v>
      </c>
      <c r="H47" s="106">
        <v>9.5</v>
      </c>
      <c r="I47" s="105">
        <v>44939</v>
      </c>
      <c r="J47" s="181">
        <v>0</v>
      </c>
      <c r="K47" s="64" t="s">
        <v>6004</v>
      </c>
      <c r="L47" s="64" t="s">
        <v>5328</v>
      </c>
    </row>
    <row r="48" spans="1:12" s="17" customFormat="1" ht="17.45" customHeight="1">
      <c r="A48" s="10" t="s">
        <v>6415</v>
      </c>
      <c r="B48" s="64">
        <v>2008</v>
      </c>
      <c r="C48" s="107" t="s">
        <v>5896</v>
      </c>
      <c r="D48" s="129">
        <f t="shared" si="0"/>
        <v>8.1</v>
      </c>
      <c r="E48" s="106">
        <v>8</v>
      </c>
      <c r="F48" s="106">
        <v>7</v>
      </c>
      <c r="G48" s="106">
        <v>7</v>
      </c>
      <c r="H48" s="106">
        <v>9</v>
      </c>
      <c r="I48" s="105">
        <v>45110</v>
      </c>
      <c r="J48" s="181">
        <v>0</v>
      </c>
      <c r="K48" s="64" t="s">
        <v>5493</v>
      </c>
      <c r="L48" s="64" t="s">
        <v>5493</v>
      </c>
    </row>
    <row r="49" spans="1:12" s="17" customFormat="1" ht="17.45" customHeight="1">
      <c r="A49" s="10" t="s">
        <v>6415</v>
      </c>
      <c r="B49" s="64">
        <v>1997</v>
      </c>
      <c r="C49" s="107" t="s">
        <v>6478</v>
      </c>
      <c r="D49" s="129">
        <f t="shared" si="0"/>
        <v>8.1</v>
      </c>
      <c r="E49" s="106">
        <v>8</v>
      </c>
      <c r="F49" s="106">
        <v>7</v>
      </c>
      <c r="G49" s="106">
        <v>7</v>
      </c>
      <c r="H49" s="106">
        <v>9</v>
      </c>
      <c r="I49" s="105">
        <v>45074</v>
      </c>
      <c r="J49" s="181">
        <v>0</v>
      </c>
      <c r="K49" s="64" t="s">
        <v>5777</v>
      </c>
      <c r="L49" s="64" t="s">
        <v>5710</v>
      </c>
    </row>
    <row r="50" spans="1:12" s="17" customFormat="1" ht="17.45" customHeight="1">
      <c r="A50" s="10" t="s">
        <v>6415</v>
      </c>
      <c r="B50" s="64">
        <v>2009</v>
      </c>
      <c r="C50" s="107" t="s">
        <v>5869</v>
      </c>
      <c r="D50" s="129">
        <f t="shared" si="0"/>
        <v>8.1</v>
      </c>
      <c r="E50" s="106">
        <v>8</v>
      </c>
      <c r="F50" s="106">
        <v>5</v>
      </c>
      <c r="G50" s="106">
        <v>8</v>
      </c>
      <c r="H50" s="106">
        <v>9</v>
      </c>
      <c r="I50" s="105">
        <v>45067</v>
      </c>
      <c r="J50" s="181">
        <v>0</v>
      </c>
      <c r="K50" s="64" t="s">
        <v>5868</v>
      </c>
      <c r="L50" s="64" t="s">
        <v>5340</v>
      </c>
    </row>
    <row r="51" spans="1:12" s="17" customFormat="1" ht="17.45" customHeight="1">
      <c r="A51" s="10" t="s">
        <v>6415</v>
      </c>
      <c r="B51" s="64">
        <v>1978</v>
      </c>
      <c r="C51" s="107" t="s">
        <v>6549</v>
      </c>
      <c r="D51" s="129">
        <f t="shared" si="0"/>
        <v>8.1</v>
      </c>
      <c r="E51" s="106">
        <v>8</v>
      </c>
      <c r="F51" s="106">
        <v>7</v>
      </c>
      <c r="G51" s="106">
        <v>7</v>
      </c>
      <c r="H51" s="106">
        <v>9</v>
      </c>
      <c r="I51" s="105">
        <v>45057</v>
      </c>
      <c r="J51" s="181">
        <v>0</v>
      </c>
      <c r="K51" s="64" t="s">
        <v>5623</v>
      </c>
      <c r="L51" s="64" t="s">
        <v>5622</v>
      </c>
    </row>
    <row r="52" spans="1:12" s="17" customFormat="1" ht="17.45" customHeight="1">
      <c r="A52" s="10" t="s">
        <v>6415</v>
      </c>
      <c r="B52" s="37">
        <v>2022</v>
      </c>
      <c r="C52" s="107" t="s">
        <v>5958</v>
      </c>
      <c r="D52" s="129">
        <f t="shared" si="0"/>
        <v>8.1</v>
      </c>
      <c r="E52" s="106">
        <v>8.5</v>
      </c>
      <c r="F52" s="106">
        <v>6.5</v>
      </c>
      <c r="G52" s="106">
        <v>7.5</v>
      </c>
      <c r="H52" s="106">
        <v>8.5</v>
      </c>
      <c r="I52" s="103">
        <v>44863</v>
      </c>
      <c r="J52" s="181">
        <v>0</v>
      </c>
      <c r="K52" s="37" t="s">
        <v>5957</v>
      </c>
      <c r="L52" s="37" t="s">
        <v>5956</v>
      </c>
    </row>
    <row r="53" spans="1:12" s="17" customFormat="1" ht="17.45" customHeight="1">
      <c r="A53" s="10" t="s">
        <v>6415</v>
      </c>
      <c r="B53" s="64">
        <v>2003</v>
      </c>
      <c r="C53" s="107" t="s">
        <v>5978</v>
      </c>
      <c r="D53" s="129">
        <f t="shared" si="0"/>
        <v>8.1</v>
      </c>
      <c r="E53" s="106">
        <v>8</v>
      </c>
      <c r="F53" s="106">
        <v>7</v>
      </c>
      <c r="G53" s="106">
        <v>9</v>
      </c>
      <c r="H53" s="106">
        <v>8</v>
      </c>
      <c r="I53" s="105">
        <v>45136</v>
      </c>
      <c r="J53" s="181">
        <v>0</v>
      </c>
      <c r="K53" s="64" t="s">
        <v>5309</v>
      </c>
      <c r="L53" s="64" t="s">
        <v>5926</v>
      </c>
    </row>
    <row r="54" spans="1:12" s="17" customFormat="1" ht="17.45" customHeight="1">
      <c r="A54" s="10" t="s">
        <v>6415</v>
      </c>
      <c r="B54" s="64">
        <v>2023</v>
      </c>
      <c r="C54" s="107" t="s">
        <v>6357</v>
      </c>
      <c r="D54" s="129">
        <f t="shared" si="0"/>
        <v>8.1</v>
      </c>
      <c r="E54" s="106">
        <v>8</v>
      </c>
      <c r="F54" s="106">
        <v>7</v>
      </c>
      <c r="G54" s="106">
        <v>9</v>
      </c>
      <c r="H54" s="106">
        <v>8</v>
      </c>
      <c r="I54" s="105">
        <v>45291</v>
      </c>
      <c r="J54" s="181">
        <v>0</v>
      </c>
      <c r="K54" s="64" t="s">
        <v>6356</v>
      </c>
      <c r="L54" s="64" t="s">
        <v>6227</v>
      </c>
    </row>
    <row r="55" spans="1:12" s="17" customFormat="1" ht="17.45" customHeight="1">
      <c r="A55" s="10" t="s">
        <v>6415</v>
      </c>
      <c r="B55" s="64">
        <v>2009</v>
      </c>
      <c r="C55" s="107" t="s">
        <v>5853</v>
      </c>
      <c r="D55" s="129">
        <f t="shared" si="0"/>
        <v>8.1</v>
      </c>
      <c r="E55" s="106">
        <v>8</v>
      </c>
      <c r="F55" s="106">
        <v>7</v>
      </c>
      <c r="G55" s="106">
        <v>9</v>
      </c>
      <c r="H55" s="106">
        <v>8</v>
      </c>
      <c r="I55" s="105">
        <v>45055</v>
      </c>
      <c r="J55" s="181">
        <v>0</v>
      </c>
      <c r="K55" s="64" t="s">
        <v>5852</v>
      </c>
      <c r="L55" s="64" t="s">
        <v>5496</v>
      </c>
    </row>
    <row r="56" spans="1:12" s="17" customFormat="1" ht="17.45" customHeight="1">
      <c r="A56" s="10" t="s">
        <v>6415</v>
      </c>
      <c r="B56" s="64">
        <v>2024</v>
      </c>
      <c r="C56" s="107" t="s">
        <v>6358</v>
      </c>
      <c r="D56" s="129">
        <f t="shared" si="0"/>
        <v>8.1</v>
      </c>
      <c r="E56" s="106">
        <v>7.8</v>
      </c>
      <c r="F56" s="106">
        <v>7</v>
      </c>
      <c r="G56" s="106">
        <v>9.3000000000000007</v>
      </c>
      <c r="H56" s="106">
        <v>8</v>
      </c>
      <c r="I56" s="105">
        <v>45447</v>
      </c>
      <c r="J56" s="181">
        <v>0</v>
      </c>
      <c r="K56" s="64" t="s">
        <v>6256</v>
      </c>
      <c r="L56" s="64" t="s">
        <v>6255</v>
      </c>
    </row>
    <row r="57" spans="1:12" s="17" customFormat="1" ht="17.45" customHeight="1">
      <c r="A57" s="10" t="s">
        <v>6415</v>
      </c>
      <c r="B57" s="64">
        <v>2024</v>
      </c>
      <c r="C57" s="107" t="s">
        <v>6355</v>
      </c>
      <c r="D57" s="129">
        <f t="shared" si="0"/>
        <v>8.0800000000000018</v>
      </c>
      <c r="E57" s="106">
        <v>8.4</v>
      </c>
      <c r="F57" s="106">
        <v>7.2</v>
      </c>
      <c r="G57" s="106">
        <v>8.4</v>
      </c>
      <c r="H57" s="106">
        <v>7.9</v>
      </c>
      <c r="I57" s="105">
        <v>45610</v>
      </c>
      <c r="J57" s="181">
        <v>0</v>
      </c>
      <c r="K57" s="64" t="s">
        <v>6354</v>
      </c>
      <c r="L57" s="64" t="s">
        <v>6351</v>
      </c>
    </row>
    <row r="58" spans="1:12" s="17" customFormat="1" ht="17.45" customHeight="1">
      <c r="A58" s="10" t="s">
        <v>6415</v>
      </c>
      <c r="B58" s="37">
        <v>2014</v>
      </c>
      <c r="C58" s="107" t="s">
        <v>5977</v>
      </c>
      <c r="D58" s="129">
        <f t="shared" si="0"/>
        <v>8.0500000000000007</v>
      </c>
      <c r="E58" s="106">
        <v>7</v>
      </c>
      <c r="F58" s="106">
        <v>6</v>
      </c>
      <c r="G58" s="106">
        <v>6.75</v>
      </c>
      <c r="H58" s="106">
        <v>10</v>
      </c>
      <c r="I58" s="103">
        <v>44924</v>
      </c>
      <c r="J58" s="181">
        <v>0</v>
      </c>
      <c r="K58" s="37" t="s">
        <v>5976</v>
      </c>
      <c r="L58" s="37" t="s">
        <v>5976</v>
      </c>
    </row>
    <row r="59" spans="1:12" s="17" customFormat="1" ht="17.45" customHeight="1">
      <c r="A59" s="10" t="s">
        <v>6415</v>
      </c>
      <c r="B59" s="64">
        <v>2016</v>
      </c>
      <c r="C59" s="107" t="s">
        <v>5971</v>
      </c>
      <c r="D59" s="129">
        <f t="shared" si="0"/>
        <v>8.0500000000000007</v>
      </c>
      <c r="E59" s="106">
        <v>8</v>
      </c>
      <c r="F59" s="106">
        <v>7</v>
      </c>
      <c r="G59" s="106">
        <v>7.75</v>
      </c>
      <c r="H59" s="106">
        <v>8.5</v>
      </c>
      <c r="I59" s="105">
        <v>44884</v>
      </c>
      <c r="J59" s="181">
        <v>0</v>
      </c>
      <c r="K59" s="64" t="s">
        <v>5970</v>
      </c>
      <c r="L59" s="64" t="s">
        <v>5969</v>
      </c>
    </row>
    <row r="60" spans="1:12" s="17" customFormat="1" ht="17.45" customHeight="1">
      <c r="A60" s="10" t="s">
        <v>6415</v>
      </c>
      <c r="B60" s="64">
        <v>2005</v>
      </c>
      <c r="C60" s="107" t="s">
        <v>6353</v>
      </c>
      <c r="D60" s="129">
        <f t="shared" si="0"/>
        <v>8.0500000000000007</v>
      </c>
      <c r="E60" s="106">
        <v>8.5</v>
      </c>
      <c r="F60" s="106">
        <v>7.5</v>
      </c>
      <c r="G60" s="106">
        <v>7.75</v>
      </c>
      <c r="H60" s="106">
        <v>8</v>
      </c>
      <c r="I60" s="105">
        <v>44903</v>
      </c>
      <c r="J60" s="181">
        <v>0</v>
      </c>
      <c r="K60" s="64" t="s">
        <v>6352</v>
      </c>
      <c r="L60" s="64" t="s">
        <v>6351</v>
      </c>
    </row>
    <row r="61" spans="1:12" s="17" customFormat="1" ht="17.45" customHeight="1">
      <c r="A61" s="10" t="s">
        <v>6415</v>
      </c>
      <c r="B61" s="64">
        <v>1993</v>
      </c>
      <c r="C61" s="107" t="s">
        <v>8487</v>
      </c>
      <c r="D61" s="129">
        <f t="shared" si="0"/>
        <v>8.0500000000000007</v>
      </c>
      <c r="E61" s="106">
        <v>7.3</v>
      </c>
      <c r="F61" s="106">
        <v>9.6</v>
      </c>
      <c r="G61" s="106">
        <v>9.3000000000000007</v>
      </c>
      <c r="H61" s="106">
        <v>7.6</v>
      </c>
      <c r="I61" s="105">
        <v>45701</v>
      </c>
      <c r="J61" s="181">
        <v>0</v>
      </c>
      <c r="K61" s="64" t="s">
        <v>8488</v>
      </c>
      <c r="L61" s="64" t="s">
        <v>6140</v>
      </c>
    </row>
    <row r="62" spans="1:12" s="17" customFormat="1" ht="17.45" customHeight="1">
      <c r="A62" s="10" t="s">
        <v>6415</v>
      </c>
      <c r="B62" s="64">
        <v>2003</v>
      </c>
      <c r="C62" s="107" t="s">
        <v>9131</v>
      </c>
      <c r="D62" s="129">
        <f t="shared" si="0"/>
        <v>8.0500000000000007</v>
      </c>
      <c r="E62" s="106">
        <v>9.1999999999999993</v>
      </c>
      <c r="F62" s="106">
        <v>7.5</v>
      </c>
      <c r="G62" s="106">
        <v>8.3000000000000007</v>
      </c>
      <c r="H62" s="106">
        <v>7.2</v>
      </c>
      <c r="I62" s="105">
        <v>45790</v>
      </c>
      <c r="J62" s="181"/>
      <c r="K62" s="64" t="s">
        <v>9132</v>
      </c>
      <c r="L62" s="64" t="s">
        <v>9133</v>
      </c>
    </row>
    <row r="63" spans="1:12" s="17" customFormat="1" ht="17.45" customHeight="1">
      <c r="A63" s="10" t="s">
        <v>6415</v>
      </c>
      <c r="B63" s="64">
        <v>1968</v>
      </c>
      <c r="C63" s="107" t="s">
        <v>9031</v>
      </c>
      <c r="D63" s="129">
        <f t="shared" si="0"/>
        <v>8.0400000000000009</v>
      </c>
      <c r="E63" s="106">
        <v>8.9</v>
      </c>
      <c r="F63" s="106">
        <v>5.0999999999999996</v>
      </c>
      <c r="G63" s="106">
        <v>7.9</v>
      </c>
      <c r="H63" s="106">
        <v>8.1999999999999993</v>
      </c>
      <c r="I63" s="105">
        <v>45758</v>
      </c>
      <c r="J63" s="181">
        <v>0</v>
      </c>
      <c r="K63" s="64" t="s">
        <v>6225</v>
      </c>
      <c r="L63" s="64" t="s">
        <v>9032</v>
      </c>
    </row>
    <row r="64" spans="1:12" s="17" customFormat="1" ht="17.45" customHeight="1">
      <c r="A64" s="10" t="s">
        <v>6415</v>
      </c>
      <c r="B64" s="64">
        <v>2005</v>
      </c>
      <c r="C64" s="107" t="s">
        <v>9078</v>
      </c>
      <c r="D64" s="129">
        <f t="shared" si="0"/>
        <v>8.0299999999999994</v>
      </c>
      <c r="E64" s="106">
        <v>7.4</v>
      </c>
      <c r="F64" s="106">
        <v>8.3000000000000007</v>
      </c>
      <c r="G64" s="106">
        <v>8.5</v>
      </c>
      <c r="H64" s="106">
        <v>8.1999999999999993</v>
      </c>
      <c r="I64" s="105">
        <v>45759</v>
      </c>
      <c r="J64" s="181" t="s">
        <v>9080</v>
      </c>
      <c r="K64" s="64" t="s">
        <v>5497</v>
      </c>
      <c r="L64" s="64" t="s">
        <v>5496</v>
      </c>
    </row>
    <row r="65" spans="1:12" s="17" customFormat="1" ht="17.45" customHeight="1">
      <c r="A65" s="10" t="s">
        <v>6415</v>
      </c>
      <c r="B65" s="64">
        <v>2019</v>
      </c>
      <c r="C65" s="107" t="s">
        <v>6350</v>
      </c>
      <c r="D65" s="129">
        <f t="shared" si="0"/>
        <v>8.02</v>
      </c>
      <c r="E65" s="106">
        <v>8.1999999999999993</v>
      </c>
      <c r="F65" s="106">
        <v>8</v>
      </c>
      <c r="G65" s="106">
        <v>7.4</v>
      </c>
      <c r="H65" s="106">
        <v>8.1999999999999993</v>
      </c>
      <c r="I65" s="105">
        <v>45480</v>
      </c>
      <c r="J65" s="181">
        <v>0</v>
      </c>
      <c r="K65" s="64" t="s">
        <v>6102</v>
      </c>
      <c r="L65" s="64" t="s">
        <v>6101</v>
      </c>
    </row>
    <row r="66" spans="1:12" s="17" customFormat="1" ht="17.45" customHeight="1">
      <c r="A66" s="10" t="s">
        <v>6415</v>
      </c>
      <c r="B66" s="64">
        <v>1990</v>
      </c>
      <c r="C66" s="107" t="s">
        <v>6517</v>
      </c>
      <c r="D66" s="129">
        <f t="shared" si="0"/>
        <v>8.02</v>
      </c>
      <c r="E66" s="106">
        <v>8.1</v>
      </c>
      <c r="F66" s="106">
        <v>6.9</v>
      </c>
      <c r="G66" s="106">
        <v>9.6999999999999993</v>
      </c>
      <c r="H66" s="106">
        <v>7.4</v>
      </c>
      <c r="I66" s="105">
        <v>45648</v>
      </c>
      <c r="J66" s="181">
        <v>0</v>
      </c>
      <c r="K66" s="64" t="s">
        <v>6367</v>
      </c>
      <c r="L66" s="64" t="s">
        <v>5328</v>
      </c>
    </row>
    <row r="67" spans="1:12" s="17" customFormat="1" ht="17.45" customHeight="1">
      <c r="A67" s="10" t="s">
        <v>6415</v>
      </c>
      <c r="B67" s="64">
        <v>2007</v>
      </c>
      <c r="C67" s="107" t="s">
        <v>6346</v>
      </c>
      <c r="D67" s="129">
        <f t="shared" ref="D67:D130" si="1">((E67*3)+F67+(G67*2)+(4*H67))/10</f>
        <v>8</v>
      </c>
      <c r="E67" s="106">
        <v>8</v>
      </c>
      <c r="F67" s="106">
        <v>8</v>
      </c>
      <c r="G67" s="106">
        <v>6</v>
      </c>
      <c r="H67" s="106">
        <v>9</v>
      </c>
      <c r="I67" s="105">
        <v>45027</v>
      </c>
      <c r="J67" s="181">
        <v>0</v>
      </c>
      <c r="K67" s="64" t="s">
        <v>6345</v>
      </c>
      <c r="L67" s="64" t="s">
        <v>5301</v>
      </c>
    </row>
    <row r="68" spans="1:12" s="17" customFormat="1" ht="17.45" customHeight="1">
      <c r="A68" s="10" t="s">
        <v>6415</v>
      </c>
      <c r="B68" s="37">
        <v>2004</v>
      </c>
      <c r="C68" s="104" t="s">
        <v>6025</v>
      </c>
      <c r="D68" s="129">
        <f t="shared" si="1"/>
        <v>8</v>
      </c>
      <c r="E68" s="106">
        <v>7.5</v>
      </c>
      <c r="F68" s="106">
        <v>7</v>
      </c>
      <c r="G68" s="106">
        <v>7.25</v>
      </c>
      <c r="H68" s="106">
        <v>9</v>
      </c>
      <c r="I68" s="103">
        <v>44604</v>
      </c>
      <c r="J68" s="181">
        <v>0</v>
      </c>
      <c r="K68" s="37" t="s">
        <v>6024</v>
      </c>
      <c r="L68" s="37" t="s">
        <v>6023</v>
      </c>
    </row>
    <row r="69" spans="1:12" s="17" customFormat="1" ht="17.45" customHeight="1">
      <c r="A69" s="10" t="s">
        <v>6415</v>
      </c>
      <c r="B69" s="64">
        <v>2003</v>
      </c>
      <c r="C69" s="107" t="s">
        <v>5768</v>
      </c>
      <c r="D69" s="129">
        <f t="shared" si="1"/>
        <v>8</v>
      </c>
      <c r="E69" s="106">
        <v>7</v>
      </c>
      <c r="F69" s="106">
        <v>9</v>
      </c>
      <c r="G69" s="106">
        <v>7</v>
      </c>
      <c r="H69" s="106">
        <v>9</v>
      </c>
      <c r="I69" s="105">
        <v>45336</v>
      </c>
      <c r="J69" s="181">
        <v>0</v>
      </c>
      <c r="K69" s="64" t="s">
        <v>5767</v>
      </c>
      <c r="L69" s="64" t="s">
        <v>5716</v>
      </c>
    </row>
    <row r="70" spans="1:12" s="17" customFormat="1" ht="17.45" customHeight="1">
      <c r="A70" s="10" t="s">
        <v>6415</v>
      </c>
      <c r="B70" s="64">
        <v>2005</v>
      </c>
      <c r="C70" s="107" t="s">
        <v>5911</v>
      </c>
      <c r="D70" s="129">
        <f t="shared" si="1"/>
        <v>8</v>
      </c>
      <c r="E70" s="106">
        <v>8</v>
      </c>
      <c r="F70" s="106">
        <v>10</v>
      </c>
      <c r="G70" s="106">
        <v>7</v>
      </c>
      <c r="H70" s="106">
        <v>8</v>
      </c>
      <c r="I70" s="105">
        <v>45111</v>
      </c>
      <c r="J70" s="181">
        <v>0</v>
      </c>
      <c r="K70" s="64" t="s">
        <v>5910</v>
      </c>
      <c r="L70" s="64" t="s">
        <v>5909</v>
      </c>
    </row>
    <row r="71" spans="1:12" s="17" customFormat="1" ht="17.45" customHeight="1">
      <c r="A71" s="10" t="s">
        <v>6415</v>
      </c>
      <c r="B71" s="64">
        <v>1994</v>
      </c>
      <c r="C71" s="107" t="s">
        <v>5925</v>
      </c>
      <c r="D71" s="129">
        <f t="shared" si="1"/>
        <v>8</v>
      </c>
      <c r="E71" s="106">
        <v>8</v>
      </c>
      <c r="F71" s="106">
        <v>10</v>
      </c>
      <c r="G71" s="106">
        <v>7</v>
      </c>
      <c r="H71" s="106">
        <v>8</v>
      </c>
      <c r="I71" s="105">
        <v>44997</v>
      </c>
      <c r="J71" s="181">
        <v>0</v>
      </c>
      <c r="K71" s="64" t="s">
        <v>5309</v>
      </c>
      <c r="L71" s="64" t="s">
        <v>5924</v>
      </c>
    </row>
    <row r="72" spans="1:12" s="17" customFormat="1" ht="17.45" customHeight="1">
      <c r="A72" s="10" t="s">
        <v>6415</v>
      </c>
      <c r="B72" s="64">
        <v>2002</v>
      </c>
      <c r="C72" s="107" t="s">
        <v>5962</v>
      </c>
      <c r="D72" s="129">
        <f t="shared" si="1"/>
        <v>8</v>
      </c>
      <c r="E72" s="106">
        <v>7</v>
      </c>
      <c r="F72" s="106">
        <v>9</v>
      </c>
      <c r="G72" s="106">
        <v>9</v>
      </c>
      <c r="H72" s="106">
        <v>8</v>
      </c>
      <c r="I72" s="105">
        <v>45039</v>
      </c>
      <c r="J72" s="181">
        <v>0</v>
      </c>
      <c r="K72" s="64" t="s">
        <v>5338</v>
      </c>
      <c r="L72" s="64" t="s">
        <v>5331</v>
      </c>
    </row>
    <row r="73" spans="1:12" s="17" customFormat="1" ht="17.45" customHeight="1">
      <c r="A73" s="10" t="s">
        <v>6415</v>
      </c>
      <c r="B73" s="64">
        <v>2001</v>
      </c>
      <c r="C73" s="107" t="s">
        <v>5919</v>
      </c>
      <c r="D73" s="129">
        <f t="shared" si="1"/>
        <v>8</v>
      </c>
      <c r="E73" s="106">
        <v>9.5</v>
      </c>
      <c r="F73" s="106">
        <v>8</v>
      </c>
      <c r="G73" s="106">
        <v>7.75</v>
      </c>
      <c r="H73" s="106">
        <v>7</v>
      </c>
      <c r="I73" s="105">
        <v>44995</v>
      </c>
      <c r="J73" s="181">
        <v>0</v>
      </c>
      <c r="K73" s="64" t="s">
        <v>5497</v>
      </c>
      <c r="L73" s="64" t="s">
        <v>5918</v>
      </c>
    </row>
    <row r="74" spans="1:12" s="17" customFormat="1" ht="17.45" customHeight="1">
      <c r="A74" s="10" t="s">
        <v>6415</v>
      </c>
      <c r="B74" s="64">
        <v>2001</v>
      </c>
      <c r="C74" s="107" t="s">
        <v>6347</v>
      </c>
      <c r="D74" s="129">
        <f t="shared" si="1"/>
        <v>8</v>
      </c>
      <c r="E74" s="106">
        <v>8</v>
      </c>
      <c r="F74" s="106">
        <v>8</v>
      </c>
      <c r="G74" s="106">
        <v>10</v>
      </c>
      <c r="H74" s="106">
        <v>7</v>
      </c>
      <c r="I74" s="105">
        <v>45385</v>
      </c>
      <c r="J74" s="181">
        <v>0</v>
      </c>
      <c r="K74" s="64" t="s">
        <v>6259</v>
      </c>
      <c r="L74" s="64" t="s">
        <v>6258</v>
      </c>
    </row>
    <row r="75" spans="1:12" s="17" customFormat="1" ht="17.45" customHeight="1">
      <c r="A75" s="10" t="s">
        <v>6415</v>
      </c>
      <c r="B75" s="64">
        <v>1970</v>
      </c>
      <c r="C75" s="107" t="s">
        <v>6344</v>
      </c>
      <c r="D75" s="129">
        <f t="shared" si="1"/>
        <v>7.9700000000000006</v>
      </c>
      <c r="E75" s="106">
        <v>7.5</v>
      </c>
      <c r="F75" s="106">
        <v>8.1999999999999993</v>
      </c>
      <c r="G75" s="106">
        <v>8.5</v>
      </c>
      <c r="H75" s="106">
        <v>8</v>
      </c>
      <c r="I75" s="105">
        <v>45478</v>
      </c>
      <c r="J75" s="181">
        <v>0</v>
      </c>
      <c r="K75" s="64" t="s">
        <v>6343</v>
      </c>
      <c r="L75" s="64" t="s">
        <v>6342</v>
      </c>
    </row>
    <row r="76" spans="1:12" s="17" customFormat="1" ht="17.45" customHeight="1">
      <c r="A76" s="10" t="s">
        <v>6415</v>
      </c>
      <c r="B76" s="64">
        <v>2001</v>
      </c>
      <c r="C76" s="107" t="s">
        <v>6027</v>
      </c>
      <c r="D76" s="129">
        <f t="shared" si="1"/>
        <v>7.95</v>
      </c>
      <c r="E76" s="106">
        <v>7</v>
      </c>
      <c r="F76" s="106">
        <v>6.5</v>
      </c>
      <c r="G76" s="106">
        <v>8</v>
      </c>
      <c r="H76" s="106">
        <v>9</v>
      </c>
      <c r="I76" s="105">
        <v>44717</v>
      </c>
      <c r="J76" s="181">
        <v>0</v>
      </c>
      <c r="K76" s="64" t="s">
        <v>6026</v>
      </c>
      <c r="L76" s="64" t="s">
        <v>5546</v>
      </c>
    </row>
    <row r="77" spans="1:12" s="17" customFormat="1" ht="17.45" customHeight="1">
      <c r="A77" s="10" t="s">
        <v>6415</v>
      </c>
      <c r="B77" s="64">
        <v>1983</v>
      </c>
      <c r="C77" s="107" t="s">
        <v>5950</v>
      </c>
      <c r="D77" s="129">
        <f t="shared" si="1"/>
        <v>7.95</v>
      </c>
      <c r="E77" s="106">
        <v>7.5</v>
      </c>
      <c r="F77" s="106">
        <v>8</v>
      </c>
      <c r="G77" s="106">
        <v>7.5</v>
      </c>
      <c r="H77" s="106">
        <v>8.5</v>
      </c>
      <c r="I77" s="105">
        <v>44858</v>
      </c>
      <c r="J77" s="181">
        <v>0</v>
      </c>
      <c r="K77" s="64" t="s">
        <v>5949</v>
      </c>
      <c r="L77" s="64" t="s">
        <v>5329</v>
      </c>
    </row>
    <row r="78" spans="1:12" s="17" customFormat="1" ht="17.45" customHeight="1">
      <c r="A78" s="10" t="s">
        <v>6415</v>
      </c>
      <c r="B78" s="64">
        <v>2000</v>
      </c>
      <c r="C78" s="107" t="s">
        <v>5928</v>
      </c>
      <c r="D78" s="129">
        <f t="shared" si="1"/>
        <v>7.95</v>
      </c>
      <c r="E78" s="106">
        <v>7.5</v>
      </c>
      <c r="F78" s="106">
        <v>7.5</v>
      </c>
      <c r="G78" s="106">
        <v>7.75</v>
      </c>
      <c r="H78" s="106">
        <v>8.5</v>
      </c>
      <c r="I78" s="105">
        <v>44714</v>
      </c>
      <c r="J78" s="181">
        <v>0</v>
      </c>
      <c r="K78" s="64" t="s">
        <v>5764</v>
      </c>
      <c r="L78" s="64" t="s">
        <v>5546</v>
      </c>
    </row>
    <row r="79" spans="1:12" s="17" customFormat="1" ht="17.45" customHeight="1">
      <c r="A79" s="10" t="s">
        <v>6415</v>
      </c>
      <c r="B79" s="64">
        <v>2003</v>
      </c>
      <c r="C79" s="107" t="s">
        <v>6341</v>
      </c>
      <c r="D79" s="129">
        <f t="shared" si="1"/>
        <v>7.95</v>
      </c>
      <c r="E79" s="106">
        <v>7</v>
      </c>
      <c r="F79" s="106">
        <v>7</v>
      </c>
      <c r="G79" s="106">
        <v>8.75</v>
      </c>
      <c r="H79" s="106">
        <v>8.5</v>
      </c>
      <c r="I79" s="105">
        <v>44960</v>
      </c>
      <c r="J79" s="181">
        <v>0</v>
      </c>
      <c r="K79" s="64" t="s">
        <v>5631</v>
      </c>
      <c r="L79" s="108" t="s">
        <v>5512</v>
      </c>
    </row>
    <row r="80" spans="1:12" s="17" customFormat="1" ht="17.45" customHeight="1">
      <c r="A80" s="10" t="s">
        <v>6415</v>
      </c>
      <c r="B80" s="64">
        <v>2004</v>
      </c>
      <c r="C80" s="107" t="s">
        <v>5330</v>
      </c>
      <c r="D80" s="129">
        <f t="shared" si="1"/>
        <v>7.95</v>
      </c>
      <c r="E80" s="106">
        <v>8.5</v>
      </c>
      <c r="F80" s="106">
        <v>7.5</v>
      </c>
      <c r="G80" s="106">
        <v>7.25</v>
      </c>
      <c r="H80" s="106">
        <v>8</v>
      </c>
      <c r="I80" s="103">
        <v>44943</v>
      </c>
      <c r="J80" s="181">
        <v>0</v>
      </c>
      <c r="K80" s="64" t="s">
        <v>5915</v>
      </c>
      <c r="L80" s="64" t="s">
        <v>5493</v>
      </c>
    </row>
    <row r="81" spans="1:12" s="17" customFormat="1" ht="17.45" customHeight="1">
      <c r="A81" s="10" t="s">
        <v>6415</v>
      </c>
      <c r="B81" s="64">
        <v>1983</v>
      </c>
      <c r="C81" s="107" t="s">
        <v>5923</v>
      </c>
      <c r="D81" s="129">
        <f t="shared" si="1"/>
        <v>7.95</v>
      </c>
      <c r="E81" s="106">
        <v>8.5</v>
      </c>
      <c r="F81" s="106">
        <v>7</v>
      </c>
      <c r="G81" s="106">
        <v>7.5</v>
      </c>
      <c r="H81" s="106">
        <v>8</v>
      </c>
      <c r="I81" s="105">
        <v>44892</v>
      </c>
      <c r="J81" s="181">
        <v>0</v>
      </c>
      <c r="K81" s="64" t="s">
        <v>5922</v>
      </c>
      <c r="L81" s="64" t="s">
        <v>5921</v>
      </c>
    </row>
    <row r="82" spans="1:12" s="17" customFormat="1" ht="17.45" customHeight="1">
      <c r="A82" s="10" t="s">
        <v>6415</v>
      </c>
      <c r="B82" s="64">
        <v>2019</v>
      </c>
      <c r="C82" s="107" t="s">
        <v>6340</v>
      </c>
      <c r="D82" s="129">
        <f t="shared" si="1"/>
        <v>7.95</v>
      </c>
      <c r="E82" s="106">
        <v>8</v>
      </c>
      <c r="F82" s="106">
        <v>6.5</v>
      </c>
      <c r="G82" s="106">
        <v>8.5</v>
      </c>
      <c r="H82" s="106">
        <v>8</v>
      </c>
      <c r="I82" s="105">
        <v>44725</v>
      </c>
      <c r="J82" s="181">
        <v>0</v>
      </c>
      <c r="K82" s="64" t="s">
        <v>6339</v>
      </c>
      <c r="L82" s="108" t="s">
        <v>6255</v>
      </c>
    </row>
    <row r="83" spans="1:12" s="17" customFormat="1" ht="17.45" customHeight="1">
      <c r="A83" s="10" t="s">
        <v>6415</v>
      </c>
      <c r="B83" s="64">
        <v>1968</v>
      </c>
      <c r="C83" s="107" t="s">
        <v>5756</v>
      </c>
      <c r="D83" s="129">
        <f t="shared" si="1"/>
        <v>7.95</v>
      </c>
      <c r="E83" s="106">
        <v>6.5</v>
      </c>
      <c r="F83" s="106">
        <v>8</v>
      </c>
      <c r="G83" s="106">
        <v>10</v>
      </c>
      <c r="H83" s="106">
        <v>8</v>
      </c>
      <c r="I83" s="103">
        <v>44948</v>
      </c>
      <c r="J83" s="181">
        <v>0</v>
      </c>
      <c r="K83" s="64" t="s">
        <v>5755</v>
      </c>
      <c r="L83" s="64" t="s">
        <v>5754</v>
      </c>
    </row>
    <row r="84" spans="1:12" s="17" customFormat="1" ht="17.45" customHeight="1">
      <c r="A84" s="10" t="s">
        <v>6415</v>
      </c>
      <c r="B84" s="64">
        <v>2007</v>
      </c>
      <c r="C84" s="107" t="s">
        <v>5935</v>
      </c>
      <c r="D84" s="129">
        <f t="shared" si="1"/>
        <v>7.95</v>
      </c>
      <c r="E84" s="106">
        <v>8.5</v>
      </c>
      <c r="F84" s="106">
        <v>10</v>
      </c>
      <c r="G84" s="106">
        <v>9</v>
      </c>
      <c r="H84" s="106">
        <v>6.5</v>
      </c>
      <c r="I84" s="105">
        <v>44983</v>
      </c>
      <c r="J84" s="181">
        <v>0</v>
      </c>
      <c r="K84" s="64" t="s">
        <v>5341</v>
      </c>
      <c r="L84" s="108" t="s">
        <v>5332</v>
      </c>
    </row>
    <row r="85" spans="1:12" s="17" customFormat="1" ht="17.45" customHeight="1">
      <c r="A85" s="10" t="s">
        <v>6415</v>
      </c>
      <c r="B85" s="64">
        <v>1983</v>
      </c>
      <c r="C85" s="107" t="s">
        <v>6476</v>
      </c>
      <c r="D85" s="129">
        <f t="shared" si="1"/>
        <v>7.94</v>
      </c>
      <c r="E85" s="106">
        <v>7.7</v>
      </c>
      <c r="F85" s="106">
        <v>7.9</v>
      </c>
      <c r="G85" s="106">
        <v>8</v>
      </c>
      <c r="H85" s="106">
        <v>8.1</v>
      </c>
      <c r="I85" s="105">
        <v>45646</v>
      </c>
      <c r="J85" s="181">
        <v>0</v>
      </c>
      <c r="K85" s="64" t="s">
        <v>5711</v>
      </c>
      <c r="L85" s="64" t="s">
        <v>5710</v>
      </c>
    </row>
    <row r="86" spans="1:12" s="17" customFormat="1" ht="17.45" customHeight="1">
      <c r="A86" s="10" t="s">
        <v>6415</v>
      </c>
      <c r="B86" s="64">
        <v>2008</v>
      </c>
      <c r="C86" s="107" t="s">
        <v>6336</v>
      </c>
      <c r="D86" s="129">
        <f t="shared" si="1"/>
        <v>7.9</v>
      </c>
      <c r="E86" s="106">
        <v>7</v>
      </c>
      <c r="F86" s="106">
        <v>10</v>
      </c>
      <c r="G86" s="106">
        <v>6</v>
      </c>
      <c r="H86" s="106">
        <v>9</v>
      </c>
      <c r="I86" s="105">
        <v>45071</v>
      </c>
      <c r="J86" s="181">
        <v>0</v>
      </c>
      <c r="K86" s="64" t="s">
        <v>5886</v>
      </c>
      <c r="L86" s="64" t="s">
        <v>5817</v>
      </c>
    </row>
    <row r="87" spans="1:12" s="17" customFormat="1" ht="17.45" customHeight="1">
      <c r="A87" s="10" t="s">
        <v>6415</v>
      </c>
      <c r="B87" s="64">
        <v>2007</v>
      </c>
      <c r="C87" s="107" t="s">
        <v>6331</v>
      </c>
      <c r="D87" s="129">
        <f t="shared" si="1"/>
        <v>7.9</v>
      </c>
      <c r="E87" s="106">
        <v>8</v>
      </c>
      <c r="F87" s="106">
        <v>6.5</v>
      </c>
      <c r="G87" s="106">
        <v>7.25</v>
      </c>
      <c r="H87" s="106">
        <v>8.5</v>
      </c>
      <c r="I87" s="105">
        <v>44883</v>
      </c>
      <c r="J87" s="181">
        <v>0</v>
      </c>
      <c r="K87" s="64" t="s">
        <v>5667</v>
      </c>
      <c r="L87" s="64" t="s">
        <v>6330</v>
      </c>
    </row>
    <row r="88" spans="1:12" s="17" customFormat="1" ht="17.45" customHeight="1">
      <c r="A88" s="10" t="s">
        <v>6415</v>
      </c>
      <c r="B88" s="37">
        <v>2022</v>
      </c>
      <c r="C88" s="107" t="s">
        <v>6334</v>
      </c>
      <c r="D88" s="129">
        <f t="shared" si="1"/>
        <v>7.9</v>
      </c>
      <c r="E88" s="106">
        <v>8.5</v>
      </c>
      <c r="F88" s="106">
        <v>8.5</v>
      </c>
      <c r="G88" s="106">
        <v>6.5</v>
      </c>
      <c r="H88" s="106">
        <v>8</v>
      </c>
      <c r="I88" s="105">
        <v>44886</v>
      </c>
      <c r="J88" s="181">
        <v>0</v>
      </c>
      <c r="K88" s="64" t="s">
        <v>6333</v>
      </c>
      <c r="L88" s="64" t="s">
        <v>6332</v>
      </c>
    </row>
    <row r="89" spans="1:12" s="17" customFormat="1" ht="17.45" customHeight="1">
      <c r="A89" s="10" t="s">
        <v>6415</v>
      </c>
      <c r="B89" s="64">
        <v>1989</v>
      </c>
      <c r="C89" s="107" t="s">
        <v>6338</v>
      </c>
      <c r="D89" s="129">
        <f t="shared" si="1"/>
        <v>7.9</v>
      </c>
      <c r="E89" s="106">
        <v>8</v>
      </c>
      <c r="F89" s="106">
        <v>7</v>
      </c>
      <c r="G89" s="106">
        <v>8</v>
      </c>
      <c r="H89" s="106">
        <v>8</v>
      </c>
      <c r="I89" s="105">
        <v>45248</v>
      </c>
      <c r="J89" s="181">
        <v>0</v>
      </c>
      <c r="K89" s="64" t="s">
        <v>6337</v>
      </c>
      <c r="L89" s="64" t="s">
        <v>5906</v>
      </c>
    </row>
    <row r="90" spans="1:12" s="17" customFormat="1" ht="17.45" customHeight="1">
      <c r="A90" s="10" t="s">
        <v>6415</v>
      </c>
      <c r="B90" s="64">
        <v>2005</v>
      </c>
      <c r="C90" s="107" t="s">
        <v>5810</v>
      </c>
      <c r="D90" s="129">
        <f t="shared" si="1"/>
        <v>7.9</v>
      </c>
      <c r="E90" s="106">
        <v>8</v>
      </c>
      <c r="F90" s="106">
        <v>7</v>
      </c>
      <c r="G90" s="106">
        <v>8</v>
      </c>
      <c r="H90" s="106">
        <v>8</v>
      </c>
      <c r="I90" s="103">
        <v>45110</v>
      </c>
      <c r="J90" s="181">
        <v>0</v>
      </c>
      <c r="K90" s="64" t="s">
        <v>5809</v>
      </c>
      <c r="L90" s="64" t="s">
        <v>5808</v>
      </c>
    </row>
    <row r="91" spans="1:12" s="17" customFormat="1" ht="17.45" customHeight="1">
      <c r="A91" s="10" t="s">
        <v>6415</v>
      </c>
      <c r="B91" s="64">
        <v>1982</v>
      </c>
      <c r="C91" s="107" t="s">
        <v>5735</v>
      </c>
      <c r="D91" s="129">
        <f t="shared" si="1"/>
        <v>7.9</v>
      </c>
      <c r="E91" s="106">
        <v>8</v>
      </c>
      <c r="F91" s="106">
        <v>7</v>
      </c>
      <c r="G91" s="106">
        <v>8</v>
      </c>
      <c r="H91" s="106">
        <v>8</v>
      </c>
      <c r="I91" s="105">
        <v>45057</v>
      </c>
      <c r="J91" s="181">
        <v>0</v>
      </c>
      <c r="K91" s="64" t="s">
        <v>5734</v>
      </c>
      <c r="L91" s="64" t="s">
        <v>5303</v>
      </c>
    </row>
    <row r="92" spans="1:12" s="17" customFormat="1" ht="17.45" customHeight="1">
      <c r="A92" s="10" t="s">
        <v>6415</v>
      </c>
      <c r="B92" s="37">
        <v>1979</v>
      </c>
      <c r="C92" s="104" t="s">
        <v>2361</v>
      </c>
      <c r="D92" s="129">
        <f t="shared" si="1"/>
        <v>7.9</v>
      </c>
      <c r="E92" s="106">
        <v>7</v>
      </c>
      <c r="F92" s="106">
        <v>7</v>
      </c>
      <c r="G92" s="106">
        <v>9.5</v>
      </c>
      <c r="H92" s="106">
        <v>8</v>
      </c>
      <c r="I92" s="103">
        <v>44549</v>
      </c>
      <c r="J92" s="181">
        <v>0</v>
      </c>
      <c r="K92" s="37" t="s">
        <v>5513</v>
      </c>
      <c r="L92" s="37" t="s">
        <v>5306</v>
      </c>
    </row>
    <row r="93" spans="1:12" s="17" customFormat="1" ht="17.45" customHeight="1">
      <c r="A93" s="10" t="s">
        <v>6415</v>
      </c>
      <c r="B93" s="64">
        <v>1976</v>
      </c>
      <c r="C93" s="107" t="s">
        <v>5525</v>
      </c>
      <c r="D93" s="129">
        <f t="shared" si="1"/>
        <v>7.9</v>
      </c>
      <c r="E93" s="106">
        <v>9</v>
      </c>
      <c r="F93" s="106">
        <v>10</v>
      </c>
      <c r="G93" s="106">
        <v>7</v>
      </c>
      <c r="H93" s="106">
        <v>7</v>
      </c>
      <c r="I93" s="105">
        <v>45045</v>
      </c>
      <c r="J93" s="181">
        <v>0</v>
      </c>
      <c r="K93" s="64" t="s">
        <v>5338</v>
      </c>
      <c r="L93" s="64" t="s">
        <v>5524</v>
      </c>
    </row>
    <row r="94" spans="1:12" s="17" customFormat="1" ht="17.45" customHeight="1">
      <c r="A94" s="10" t="s">
        <v>6415</v>
      </c>
      <c r="B94" s="64">
        <v>1972</v>
      </c>
      <c r="C94" s="107" t="s">
        <v>6329</v>
      </c>
      <c r="D94" s="129">
        <f t="shared" si="1"/>
        <v>7.9</v>
      </c>
      <c r="E94" s="106">
        <v>9</v>
      </c>
      <c r="F94" s="106">
        <v>10</v>
      </c>
      <c r="G94" s="106">
        <v>7</v>
      </c>
      <c r="H94" s="106">
        <v>7</v>
      </c>
      <c r="I94" s="105">
        <v>44849</v>
      </c>
      <c r="J94" s="181">
        <v>0</v>
      </c>
      <c r="K94" s="64" t="s">
        <v>6161</v>
      </c>
      <c r="L94" s="64" t="s">
        <v>5329</v>
      </c>
    </row>
    <row r="95" spans="1:12" s="17" customFormat="1" ht="17.45" customHeight="1">
      <c r="A95" s="10" t="s">
        <v>6415</v>
      </c>
      <c r="B95" s="64">
        <v>2016</v>
      </c>
      <c r="C95" s="107" t="s">
        <v>6335</v>
      </c>
      <c r="D95" s="129">
        <f t="shared" si="1"/>
        <v>7.9</v>
      </c>
      <c r="E95" s="106">
        <v>9</v>
      </c>
      <c r="F95" s="106">
        <v>10</v>
      </c>
      <c r="G95" s="106">
        <v>9</v>
      </c>
      <c r="H95" s="106">
        <v>6</v>
      </c>
      <c r="I95" s="105">
        <v>45002</v>
      </c>
      <c r="J95" s="181">
        <v>0</v>
      </c>
      <c r="K95" s="64" t="s">
        <v>6311</v>
      </c>
      <c r="L95" s="64" t="s">
        <v>5885</v>
      </c>
    </row>
    <row r="96" spans="1:12" s="17" customFormat="1" ht="17.45" customHeight="1">
      <c r="A96" s="10" t="s">
        <v>6415</v>
      </c>
      <c r="B96" s="64">
        <v>2006</v>
      </c>
      <c r="C96" s="107" t="s">
        <v>5846</v>
      </c>
      <c r="D96" s="129">
        <f t="shared" si="1"/>
        <v>7.85</v>
      </c>
      <c r="E96" s="106">
        <v>7.5</v>
      </c>
      <c r="F96" s="106">
        <v>8.5</v>
      </c>
      <c r="G96" s="106">
        <v>5.75</v>
      </c>
      <c r="H96" s="106">
        <v>9</v>
      </c>
      <c r="I96" s="105">
        <v>44834</v>
      </c>
      <c r="J96" s="181">
        <v>0</v>
      </c>
      <c r="K96" s="64" t="s">
        <v>5845</v>
      </c>
      <c r="L96" s="64" t="s">
        <v>5844</v>
      </c>
    </row>
    <row r="97" spans="1:12" s="17" customFormat="1" ht="17.45" customHeight="1">
      <c r="A97" s="10" t="s">
        <v>6415</v>
      </c>
      <c r="B97" s="64">
        <v>1993</v>
      </c>
      <c r="C97" s="107" t="s">
        <v>338</v>
      </c>
      <c r="D97" s="129">
        <f t="shared" si="1"/>
        <v>7.85</v>
      </c>
      <c r="E97" s="106">
        <v>7</v>
      </c>
      <c r="F97" s="106">
        <v>7.5</v>
      </c>
      <c r="G97" s="106">
        <v>7</v>
      </c>
      <c r="H97" s="106">
        <v>9</v>
      </c>
      <c r="I97" s="105">
        <v>44661</v>
      </c>
      <c r="J97" s="181">
        <v>0</v>
      </c>
      <c r="K97" s="64" t="s">
        <v>5767</v>
      </c>
      <c r="L97" s="64" t="s">
        <v>5983</v>
      </c>
    </row>
    <row r="98" spans="1:12" s="17" customFormat="1" ht="17.45" customHeight="1">
      <c r="A98" s="10" t="s">
        <v>6415</v>
      </c>
      <c r="B98" s="64">
        <v>1998</v>
      </c>
      <c r="C98" s="107" t="s">
        <v>5966</v>
      </c>
      <c r="D98" s="129">
        <f t="shared" si="1"/>
        <v>7.85</v>
      </c>
      <c r="E98" s="106">
        <v>7</v>
      </c>
      <c r="F98" s="106">
        <v>9</v>
      </c>
      <c r="G98" s="106">
        <v>8.25</v>
      </c>
      <c r="H98" s="106">
        <v>8</v>
      </c>
      <c r="I98" s="105">
        <v>44657</v>
      </c>
      <c r="J98" s="181">
        <v>0</v>
      </c>
      <c r="K98" s="64" t="s">
        <v>5600</v>
      </c>
      <c r="L98" s="64" t="s">
        <v>5546</v>
      </c>
    </row>
    <row r="99" spans="1:12" s="17" customFormat="1" ht="17.45" customHeight="1">
      <c r="A99" s="10" t="s">
        <v>6415</v>
      </c>
      <c r="B99" s="64">
        <v>2007</v>
      </c>
      <c r="C99" s="107" t="s">
        <v>9127</v>
      </c>
      <c r="D99" s="129">
        <f t="shared" si="1"/>
        <v>7.85</v>
      </c>
      <c r="E99" s="106">
        <v>7.6</v>
      </c>
      <c r="F99" s="106">
        <v>6.9</v>
      </c>
      <c r="G99" s="106">
        <v>9.6</v>
      </c>
      <c r="H99" s="106">
        <v>7.4</v>
      </c>
      <c r="I99" s="105">
        <v>42129</v>
      </c>
      <c r="J99" s="181">
        <v>0</v>
      </c>
      <c r="K99" s="64" t="s">
        <v>6256</v>
      </c>
      <c r="L99" s="64" t="s">
        <v>6124</v>
      </c>
    </row>
    <row r="100" spans="1:12" s="17" customFormat="1" ht="17.100000000000001" customHeight="1">
      <c r="A100" s="10" t="s">
        <v>6415</v>
      </c>
      <c r="B100" s="64">
        <v>1972</v>
      </c>
      <c r="C100" s="107" t="s">
        <v>6896</v>
      </c>
      <c r="D100" s="129">
        <f t="shared" si="1"/>
        <v>7.85</v>
      </c>
      <c r="E100" s="106">
        <v>7.3</v>
      </c>
      <c r="F100" s="106">
        <v>8.1999999999999993</v>
      </c>
      <c r="G100" s="106">
        <v>10</v>
      </c>
      <c r="H100" s="106">
        <v>7.1</v>
      </c>
      <c r="I100" s="105">
        <v>45658</v>
      </c>
      <c r="J100" s="181">
        <v>0</v>
      </c>
      <c r="K100" s="64" t="s">
        <v>6897</v>
      </c>
      <c r="L100" s="64" t="s">
        <v>6898</v>
      </c>
    </row>
    <row r="101" spans="1:12" s="17" customFormat="1" ht="17.100000000000001" customHeight="1">
      <c r="A101" s="10" t="s">
        <v>6415</v>
      </c>
      <c r="B101" s="64">
        <v>1995</v>
      </c>
      <c r="C101" s="107" t="s">
        <v>5952</v>
      </c>
      <c r="D101" s="129">
        <f t="shared" si="1"/>
        <v>7.8</v>
      </c>
      <c r="E101" s="106">
        <v>6</v>
      </c>
      <c r="F101" s="106">
        <v>6</v>
      </c>
      <c r="G101" s="106">
        <v>7</v>
      </c>
      <c r="H101" s="106">
        <v>10</v>
      </c>
      <c r="I101" s="105">
        <v>44954</v>
      </c>
      <c r="J101" s="181">
        <v>0</v>
      </c>
      <c r="K101" s="64" t="s">
        <v>5951</v>
      </c>
      <c r="L101" s="108" t="s">
        <v>5473</v>
      </c>
    </row>
    <row r="102" spans="1:12" s="17" customFormat="1" ht="17.100000000000001" customHeight="1">
      <c r="A102" s="10" t="s">
        <v>6415</v>
      </c>
      <c r="B102" s="37">
        <v>2002</v>
      </c>
      <c r="C102" s="104" t="s">
        <v>5791</v>
      </c>
      <c r="D102" s="129">
        <f t="shared" si="1"/>
        <v>7.8</v>
      </c>
      <c r="E102" s="106">
        <v>7</v>
      </c>
      <c r="F102" s="106">
        <v>6</v>
      </c>
      <c r="G102" s="106">
        <v>7.5</v>
      </c>
      <c r="H102" s="106">
        <v>9</v>
      </c>
      <c r="I102" s="103">
        <v>44780</v>
      </c>
      <c r="J102" s="181">
        <v>0</v>
      </c>
      <c r="K102" s="37" t="s">
        <v>5790</v>
      </c>
      <c r="L102" s="37" t="s">
        <v>5789</v>
      </c>
    </row>
    <row r="103" spans="1:12" s="17" customFormat="1" ht="17.100000000000001" customHeight="1">
      <c r="A103" s="10" t="s">
        <v>6415</v>
      </c>
      <c r="B103" s="64">
        <v>2007</v>
      </c>
      <c r="C103" s="107" t="s">
        <v>6298</v>
      </c>
      <c r="D103" s="129">
        <f t="shared" si="1"/>
        <v>7.8</v>
      </c>
      <c r="E103" s="106">
        <v>8</v>
      </c>
      <c r="F103" s="106">
        <v>8</v>
      </c>
      <c r="G103" s="106">
        <v>7</v>
      </c>
      <c r="H103" s="106">
        <v>8</v>
      </c>
      <c r="I103" s="105">
        <v>45325</v>
      </c>
      <c r="J103" s="181">
        <v>0</v>
      </c>
      <c r="K103" s="64" t="s">
        <v>5787</v>
      </c>
      <c r="L103" s="64" t="s">
        <v>5909</v>
      </c>
    </row>
    <row r="104" spans="1:12" s="17" customFormat="1" ht="17.100000000000001" customHeight="1">
      <c r="A104" s="10" t="s">
        <v>6415</v>
      </c>
      <c r="B104" s="64">
        <v>1956</v>
      </c>
      <c r="C104" s="107" t="s">
        <v>6323</v>
      </c>
      <c r="D104" s="129">
        <f t="shared" si="1"/>
        <v>7.8</v>
      </c>
      <c r="E104" s="106">
        <v>8</v>
      </c>
      <c r="F104" s="106">
        <v>8</v>
      </c>
      <c r="G104" s="106">
        <v>7</v>
      </c>
      <c r="H104" s="106">
        <v>8</v>
      </c>
      <c r="I104" s="105">
        <v>45280</v>
      </c>
      <c r="J104" s="181">
        <v>0</v>
      </c>
      <c r="K104" s="64" t="s">
        <v>6322</v>
      </c>
      <c r="L104" s="64" t="s">
        <v>6321</v>
      </c>
    </row>
    <row r="105" spans="1:12" s="17" customFormat="1" ht="17.100000000000001" customHeight="1">
      <c r="A105" s="10" t="s">
        <v>6415</v>
      </c>
      <c r="B105" s="64">
        <v>2002</v>
      </c>
      <c r="C105" s="107" t="s">
        <v>6320</v>
      </c>
      <c r="D105" s="129">
        <f t="shared" si="1"/>
        <v>7.8</v>
      </c>
      <c r="E105" s="106">
        <v>7.5</v>
      </c>
      <c r="F105" s="106">
        <v>8</v>
      </c>
      <c r="G105" s="106">
        <v>7.75</v>
      </c>
      <c r="H105" s="106">
        <v>8</v>
      </c>
      <c r="I105" s="105">
        <v>44720</v>
      </c>
      <c r="J105" s="181">
        <v>0</v>
      </c>
      <c r="K105" s="64" t="s">
        <v>5910</v>
      </c>
      <c r="L105" s="64" t="s">
        <v>5301</v>
      </c>
    </row>
    <row r="106" spans="1:12" s="17" customFormat="1" ht="17.100000000000001" customHeight="1">
      <c r="A106" s="10" t="s">
        <v>6415</v>
      </c>
      <c r="B106" s="64">
        <v>2024</v>
      </c>
      <c r="C106" s="107" t="s">
        <v>6328</v>
      </c>
      <c r="D106" s="129">
        <f t="shared" si="1"/>
        <v>7.8</v>
      </c>
      <c r="E106" s="106">
        <v>7.4</v>
      </c>
      <c r="F106" s="106">
        <v>7</v>
      </c>
      <c r="G106" s="106">
        <v>9.6</v>
      </c>
      <c r="H106" s="106">
        <v>7.4</v>
      </c>
      <c r="I106" s="105">
        <v>45617</v>
      </c>
      <c r="J106" s="181">
        <v>0</v>
      </c>
      <c r="K106" s="64" t="s">
        <v>6327</v>
      </c>
      <c r="L106" s="64" t="s">
        <v>6326</v>
      </c>
    </row>
    <row r="107" spans="1:12" s="17" customFormat="1" ht="17.100000000000001" customHeight="1">
      <c r="A107" s="10" t="s">
        <v>6415</v>
      </c>
      <c r="B107" s="64">
        <v>2009</v>
      </c>
      <c r="C107" s="107" t="s">
        <v>5901</v>
      </c>
      <c r="D107" s="129">
        <f t="shared" si="1"/>
        <v>7.8</v>
      </c>
      <c r="E107" s="106">
        <v>8</v>
      </c>
      <c r="F107" s="106">
        <v>8.5</v>
      </c>
      <c r="G107" s="106">
        <v>8.75</v>
      </c>
      <c r="H107" s="106">
        <v>7</v>
      </c>
      <c r="I107" s="105">
        <v>44616</v>
      </c>
      <c r="J107" s="181">
        <v>0</v>
      </c>
      <c r="K107" s="64" t="s">
        <v>5309</v>
      </c>
      <c r="L107" s="64" t="s">
        <v>5538</v>
      </c>
    </row>
    <row r="108" spans="1:12" s="17" customFormat="1" ht="17.100000000000001" customHeight="1">
      <c r="A108" s="10" t="s">
        <v>6415</v>
      </c>
      <c r="B108" s="64">
        <v>1997</v>
      </c>
      <c r="C108" s="107" t="s">
        <v>6325</v>
      </c>
      <c r="D108" s="129">
        <f t="shared" si="1"/>
        <v>7.8</v>
      </c>
      <c r="E108" s="106">
        <v>7.4</v>
      </c>
      <c r="F108" s="106">
        <v>8.1999999999999993</v>
      </c>
      <c r="G108" s="106">
        <v>10</v>
      </c>
      <c r="H108" s="106">
        <v>6.9</v>
      </c>
      <c r="I108" s="105">
        <v>45416</v>
      </c>
      <c r="J108" s="181">
        <v>0</v>
      </c>
      <c r="K108" s="64" t="s">
        <v>5602</v>
      </c>
      <c r="L108" s="64" t="s">
        <v>6324</v>
      </c>
    </row>
    <row r="109" spans="1:12" s="17" customFormat="1" ht="17.100000000000001" customHeight="1">
      <c r="A109" s="10" t="s">
        <v>6415</v>
      </c>
      <c r="B109" s="64">
        <v>1998</v>
      </c>
      <c r="C109" s="107" t="s">
        <v>5937</v>
      </c>
      <c r="D109" s="129">
        <f t="shared" si="1"/>
        <v>7.75</v>
      </c>
      <c r="E109" s="106">
        <v>8</v>
      </c>
      <c r="F109" s="106">
        <v>6.5</v>
      </c>
      <c r="G109" s="106">
        <v>9.5</v>
      </c>
      <c r="H109" s="106">
        <v>7</v>
      </c>
      <c r="I109" s="105">
        <v>44632</v>
      </c>
      <c r="J109" s="181">
        <v>0</v>
      </c>
      <c r="K109" s="64" t="s">
        <v>5522</v>
      </c>
      <c r="L109" s="64" t="s">
        <v>5301</v>
      </c>
    </row>
    <row r="110" spans="1:12" s="17" customFormat="1" ht="17.100000000000001" customHeight="1">
      <c r="A110" s="10" t="s">
        <v>6415</v>
      </c>
      <c r="B110" s="37">
        <v>2014</v>
      </c>
      <c r="C110" s="104" t="s">
        <v>6310</v>
      </c>
      <c r="D110" s="129">
        <f t="shared" si="1"/>
        <v>7.7</v>
      </c>
      <c r="E110" s="106">
        <v>8.5</v>
      </c>
      <c r="F110" s="106">
        <v>6.5</v>
      </c>
      <c r="G110" s="106">
        <v>6.5</v>
      </c>
      <c r="H110" s="106">
        <v>8</v>
      </c>
      <c r="I110" s="103">
        <v>44889</v>
      </c>
      <c r="J110" s="181">
        <v>0</v>
      </c>
      <c r="K110" s="37" t="s">
        <v>6309</v>
      </c>
      <c r="L110" s="37" t="s">
        <v>6308</v>
      </c>
    </row>
    <row r="111" spans="1:12" s="17" customFormat="1" ht="17.100000000000001" customHeight="1">
      <c r="A111" s="10" t="s">
        <v>6415</v>
      </c>
      <c r="B111" s="64">
        <v>2016</v>
      </c>
      <c r="C111" s="107" t="s">
        <v>5674</v>
      </c>
      <c r="D111" s="129">
        <f t="shared" si="1"/>
        <v>7.7</v>
      </c>
      <c r="E111" s="106">
        <v>8</v>
      </c>
      <c r="F111" s="106">
        <v>7</v>
      </c>
      <c r="G111" s="106">
        <v>7</v>
      </c>
      <c r="H111" s="106">
        <v>8</v>
      </c>
      <c r="I111" s="103">
        <v>45109</v>
      </c>
      <c r="J111" s="181">
        <v>0</v>
      </c>
      <c r="K111" s="64" t="s">
        <v>5673</v>
      </c>
      <c r="L111" s="64" t="s">
        <v>5672</v>
      </c>
    </row>
    <row r="112" spans="1:12" s="17" customFormat="1" ht="17.100000000000001" customHeight="1">
      <c r="A112" s="10" t="s">
        <v>6415</v>
      </c>
      <c r="B112" s="64">
        <v>2005</v>
      </c>
      <c r="C112" s="107" t="s">
        <v>5558</v>
      </c>
      <c r="D112" s="129">
        <f t="shared" si="1"/>
        <v>7.7</v>
      </c>
      <c r="E112" s="106">
        <v>8</v>
      </c>
      <c r="F112" s="106">
        <v>7</v>
      </c>
      <c r="G112" s="106">
        <v>7</v>
      </c>
      <c r="H112" s="106">
        <v>8</v>
      </c>
      <c r="I112" s="105">
        <v>45037</v>
      </c>
      <c r="J112" s="181">
        <v>0</v>
      </c>
      <c r="K112" s="64" t="s">
        <v>5557</v>
      </c>
      <c r="L112" s="64" t="s">
        <v>5556</v>
      </c>
    </row>
    <row r="113" spans="1:12" s="17" customFormat="1" ht="17.100000000000001" customHeight="1">
      <c r="A113" s="10" t="s">
        <v>6415</v>
      </c>
      <c r="B113" s="64">
        <v>2011</v>
      </c>
      <c r="C113" s="107" t="s">
        <v>5961</v>
      </c>
      <c r="D113" s="129">
        <f t="shared" si="1"/>
        <v>7.7</v>
      </c>
      <c r="E113" s="106">
        <v>7.5</v>
      </c>
      <c r="F113" s="106">
        <v>6.5</v>
      </c>
      <c r="G113" s="106">
        <v>8</v>
      </c>
      <c r="H113" s="106">
        <v>8</v>
      </c>
      <c r="I113" s="105">
        <v>44876</v>
      </c>
      <c r="J113" s="181">
        <v>0</v>
      </c>
      <c r="K113" s="64" t="s">
        <v>5960</v>
      </c>
      <c r="L113" s="64" t="s">
        <v>5959</v>
      </c>
    </row>
    <row r="114" spans="1:12" s="17" customFormat="1" ht="17.100000000000001" customHeight="1">
      <c r="A114" s="10" t="s">
        <v>6415</v>
      </c>
      <c r="B114" s="64">
        <v>1992</v>
      </c>
      <c r="C114" s="107" t="s">
        <v>5942</v>
      </c>
      <c r="D114" s="129">
        <f t="shared" si="1"/>
        <v>7.7</v>
      </c>
      <c r="E114" s="106">
        <v>7</v>
      </c>
      <c r="F114" s="106">
        <v>10</v>
      </c>
      <c r="G114" s="106">
        <v>7</v>
      </c>
      <c r="H114" s="106">
        <v>8</v>
      </c>
      <c r="I114" s="105">
        <v>45000</v>
      </c>
      <c r="J114" s="181">
        <v>0</v>
      </c>
      <c r="K114" s="64" t="s">
        <v>5941</v>
      </c>
      <c r="L114" s="64" t="s">
        <v>5316</v>
      </c>
    </row>
    <row r="115" spans="1:12" s="17" customFormat="1" ht="17.100000000000001" customHeight="1">
      <c r="A115" s="10" t="s">
        <v>6415</v>
      </c>
      <c r="B115" s="64">
        <v>1967</v>
      </c>
      <c r="C115" s="107" t="s">
        <v>6316</v>
      </c>
      <c r="D115" s="129">
        <f t="shared" si="1"/>
        <v>7.7</v>
      </c>
      <c r="E115" s="106">
        <v>8.1999999999999993</v>
      </c>
      <c r="F115" s="106">
        <v>6.8</v>
      </c>
      <c r="G115" s="106">
        <v>7.6</v>
      </c>
      <c r="H115" s="106">
        <v>7.6</v>
      </c>
      <c r="I115" s="105">
        <v>45550</v>
      </c>
      <c r="J115" s="181">
        <v>0</v>
      </c>
      <c r="K115" s="64" t="s">
        <v>6315</v>
      </c>
      <c r="L115" s="64" t="s">
        <v>6314</v>
      </c>
    </row>
    <row r="116" spans="1:12" s="17" customFormat="1" ht="17.100000000000001" customHeight="1">
      <c r="A116" s="10" t="s">
        <v>6415</v>
      </c>
      <c r="B116" s="64">
        <v>2023</v>
      </c>
      <c r="C116" s="107" t="s">
        <v>6319</v>
      </c>
      <c r="D116" s="129">
        <f t="shared" si="1"/>
        <v>7.7</v>
      </c>
      <c r="E116" s="106">
        <v>8.1999999999999993</v>
      </c>
      <c r="F116" s="106">
        <v>7.2</v>
      </c>
      <c r="G116" s="106">
        <v>7.6</v>
      </c>
      <c r="H116" s="106">
        <v>7.5</v>
      </c>
      <c r="I116" s="105">
        <v>45536</v>
      </c>
      <c r="J116" s="181">
        <v>0</v>
      </c>
      <c r="K116" s="64" t="s">
        <v>6318</v>
      </c>
      <c r="L116" s="64" t="s">
        <v>6317</v>
      </c>
    </row>
    <row r="117" spans="1:12" s="17" customFormat="1" ht="17.100000000000001" customHeight="1">
      <c r="A117" s="10" t="s">
        <v>6415</v>
      </c>
      <c r="B117" s="64">
        <v>2014</v>
      </c>
      <c r="C117" s="107" t="s">
        <v>5946</v>
      </c>
      <c r="D117" s="129">
        <f t="shared" si="1"/>
        <v>7.7</v>
      </c>
      <c r="E117" s="106">
        <v>8</v>
      </c>
      <c r="F117" s="106">
        <v>6.5</v>
      </c>
      <c r="G117" s="106">
        <v>8.25</v>
      </c>
      <c r="H117" s="106">
        <v>7.5</v>
      </c>
      <c r="I117" s="105">
        <v>44982</v>
      </c>
      <c r="J117" s="181">
        <v>0</v>
      </c>
      <c r="K117" s="64" t="s">
        <v>5945</v>
      </c>
      <c r="L117" s="108" t="s">
        <v>5302</v>
      </c>
    </row>
    <row r="118" spans="1:12" s="17" customFormat="1" ht="17.100000000000001" customHeight="1">
      <c r="A118" s="10" t="s">
        <v>6415</v>
      </c>
      <c r="B118" s="64">
        <v>1981</v>
      </c>
      <c r="C118" s="107" t="s">
        <v>6313</v>
      </c>
      <c r="D118" s="129">
        <f t="shared" si="1"/>
        <v>7.7</v>
      </c>
      <c r="E118" s="106">
        <v>8</v>
      </c>
      <c r="F118" s="106">
        <v>7</v>
      </c>
      <c r="G118" s="106">
        <v>9</v>
      </c>
      <c r="H118" s="106">
        <v>7</v>
      </c>
      <c r="I118" s="105">
        <v>45449</v>
      </c>
      <c r="J118" s="181">
        <v>0</v>
      </c>
      <c r="K118" s="64" t="s">
        <v>6019</v>
      </c>
      <c r="L118" s="64" t="s">
        <v>5312</v>
      </c>
    </row>
    <row r="119" spans="1:12" s="17" customFormat="1" ht="17.100000000000001" customHeight="1">
      <c r="A119" s="10" t="s">
        <v>6415</v>
      </c>
      <c r="B119" s="64">
        <v>2018</v>
      </c>
      <c r="C119" s="107" t="s">
        <v>6312</v>
      </c>
      <c r="D119" s="129">
        <f t="shared" si="1"/>
        <v>7.7</v>
      </c>
      <c r="E119" s="106">
        <v>8</v>
      </c>
      <c r="F119" s="106">
        <v>7.5</v>
      </c>
      <c r="G119" s="106">
        <v>8.75</v>
      </c>
      <c r="H119" s="106">
        <v>7</v>
      </c>
      <c r="I119" s="105">
        <v>44979</v>
      </c>
      <c r="J119" s="181">
        <v>0</v>
      </c>
      <c r="K119" s="64" t="s">
        <v>6311</v>
      </c>
      <c r="L119" s="108" t="s">
        <v>6227</v>
      </c>
    </row>
    <row r="120" spans="1:12" s="17" customFormat="1" ht="17.100000000000001" customHeight="1">
      <c r="A120" s="10" t="s">
        <v>6415</v>
      </c>
      <c r="B120" s="64">
        <v>1989</v>
      </c>
      <c r="C120" s="107" t="s">
        <v>5523</v>
      </c>
      <c r="D120" s="129">
        <f t="shared" si="1"/>
        <v>7.69</v>
      </c>
      <c r="E120" s="106">
        <v>7.5</v>
      </c>
      <c r="F120" s="106">
        <v>6.8</v>
      </c>
      <c r="G120" s="106">
        <v>8.6</v>
      </c>
      <c r="H120" s="106">
        <v>7.6</v>
      </c>
      <c r="I120" s="105">
        <v>45004</v>
      </c>
      <c r="J120" s="181">
        <v>0</v>
      </c>
      <c r="K120" s="64" t="s">
        <v>5522</v>
      </c>
      <c r="L120" s="64" t="s">
        <v>5321</v>
      </c>
    </row>
    <row r="121" spans="1:12" s="17" customFormat="1" ht="17.100000000000001" customHeight="1">
      <c r="A121" s="10" t="s">
        <v>6415</v>
      </c>
      <c r="B121" s="64">
        <v>2013</v>
      </c>
      <c r="C121" s="107" t="s">
        <v>114</v>
      </c>
      <c r="D121" s="129">
        <f t="shared" si="1"/>
        <v>7.68</v>
      </c>
      <c r="E121" s="106">
        <v>8</v>
      </c>
      <c r="F121" s="106">
        <v>6</v>
      </c>
      <c r="G121" s="106">
        <v>7</v>
      </c>
      <c r="H121" s="106">
        <v>8.1999999999999993</v>
      </c>
      <c r="I121" s="105">
        <v>45636</v>
      </c>
      <c r="J121" s="181">
        <v>0</v>
      </c>
      <c r="K121" s="64" t="s">
        <v>5970</v>
      </c>
      <c r="L121" s="64" t="s">
        <v>6307</v>
      </c>
    </row>
    <row r="122" spans="1:12" s="17" customFormat="1" ht="17.100000000000001" customHeight="1">
      <c r="A122" s="10" t="s">
        <v>6415</v>
      </c>
      <c r="B122" s="64">
        <v>2022</v>
      </c>
      <c r="C122" s="107" t="s">
        <v>6306</v>
      </c>
      <c r="D122" s="129">
        <f t="shared" si="1"/>
        <v>7.68</v>
      </c>
      <c r="E122" s="106">
        <v>7.6</v>
      </c>
      <c r="F122" s="106">
        <v>7.2</v>
      </c>
      <c r="G122" s="106">
        <v>8.6</v>
      </c>
      <c r="H122" s="106">
        <v>7.4</v>
      </c>
      <c r="I122" s="105">
        <v>45626</v>
      </c>
      <c r="J122" s="181">
        <v>0</v>
      </c>
      <c r="K122" s="64" t="s">
        <v>6305</v>
      </c>
      <c r="L122" s="64" t="s">
        <v>6304</v>
      </c>
    </row>
    <row r="123" spans="1:12" s="17" customFormat="1" ht="17.100000000000001" customHeight="1">
      <c r="A123" s="10" t="s">
        <v>6415</v>
      </c>
      <c r="B123" s="64">
        <v>1954</v>
      </c>
      <c r="C123" s="107" t="s">
        <v>5299</v>
      </c>
      <c r="D123" s="129">
        <f t="shared" si="1"/>
        <v>7.6599999999999993</v>
      </c>
      <c r="E123" s="106">
        <v>7.5</v>
      </c>
      <c r="F123" s="106">
        <v>8.5</v>
      </c>
      <c r="G123" s="106">
        <v>8</v>
      </c>
      <c r="H123" s="106">
        <v>7.4</v>
      </c>
      <c r="I123" s="105">
        <v>45438</v>
      </c>
      <c r="J123" s="181">
        <v>0</v>
      </c>
      <c r="K123" s="64" t="s">
        <v>5646</v>
      </c>
      <c r="L123" s="64" t="s">
        <v>6293</v>
      </c>
    </row>
    <row r="124" spans="1:12" s="17" customFormat="1" ht="17.100000000000001" customHeight="1">
      <c r="A124" s="10" t="s">
        <v>6415</v>
      </c>
      <c r="B124" s="64">
        <v>1961</v>
      </c>
      <c r="C124" s="107" t="s">
        <v>6303</v>
      </c>
      <c r="D124" s="129">
        <f t="shared" si="1"/>
        <v>7.65</v>
      </c>
      <c r="E124" s="106">
        <v>8.5</v>
      </c>
      <c r="F124" s="106">
        <v>8</v>
      </c>
      <c r="G124" s="106">
        <v>6.5</v>
      </c>
      <c r="H124" s="106">
        <v>7.5</v>
      </c>
      <c r="I124" s="105">
        <v>44590</v>
      </c>
      <c r="J124" s="181">
        <v>0</v>
      </c>
      <c r="K124" s="64" t="s">
        <v>6302</v>
      </c>
      <c r="L124" s="64" t="s">
        <v>5310</v>
      </c>
    </row>
    <row r="125" spans="1:12" s="17" customFormat="1" ht="17.100000000000001" customHeight="1">
      <c r="A125" s="10" t="s">
        <v>6415</v>
      </c>
      <c r="B125" s="64">
        <v>2009</v>
      </c>
      <c r="C125" s="107" t="s">
        <v>6301</v>
      </c>
      <c r="D125" s="129">
        <f t="shared" si="1"/>
        <v>7.6400000000000006</v>
      </c>
      <c r="E125" s="106">
        <v>7.4</v>
      </c>
      <c r="F125" s="106">
        <v>7</v>
      </c>
      <c r="G125" s="106">
        <v>7.6</v>
      </c>
      <c r="H125" s="106">
        <v>8</v>
      </c>
      <c r="I125" s="105">
        <v>45468</v>
      </c>
      <c r="J125" s="181">
        <v>0</v>
      </c>
      <c r="K125" s="64" t="s">
        <v>6300</v>
      </c>
      <c r="L125" s="64" t="s">
        <v>5381</v>
      </c>
    </row>
    <row r="126" spans="1:12" s="17" customFormat="1" ht="17.100000000000001" customHeight="1">
      <c r="A126" s="10" t="s">
        <v>6415</v>
      </c>
      <c r="B126" s="64">
        <v>1973</v>
      </c>
      <c r="C126" s="187" t="s">
        <v>9110</v>
      </c>
      <c r="D126" s="129">
        <f t="shared" si="1"/>
        <v>7.6400000000000006</v>
      </c>
      <c r="E126" s="106">
        <v>7.2</v>
      </c>
      <c r="F126" s="106">
        <v>7.4</v>
      </c>
      <c r="G126" s="106">
        <v>8.1</v>
      </c>
      <c r="H126" s="106">
        <v>7.8</v>
      </c>
      <c r="I126" s="105">
        <v>45780</v>
      </c>
      <c r="J126" s="181">
        <v>0</v>
      </c>
      <c r="K126" s="64" t="s">
        <v>9112</v>
      </c>
      <c r="L126" s="64" t="s">
        <v>9111</v>
      </c>
    </row>
    <row r="127" spans="1:12" s="17" customFormat="1" ht="17.100000000000001" customHeight="1">
      <c r="A127" s="10" t="s">
        <v>6415</v>
      </c>
      <c r="B127" s="64">
        <v>2010</v>
      </c>
      <c r="C127" s="107" t="s">
        <v>6299</v>
      </c>
      <c r="D127" s="129">
        <f t="shared" si="1"/>
        <v>7.62</v>
      </c>
      <c r="E127" s="106">
        <v>7.2</v>
      </c>
      <c r="F127" s="106">
        <v>7</v>
      </c>
      <c r="G127" s="106">
        <v>7</v>
      </c>
      <c r="H127" s="106">
        <v>8.4</v>
      </c>
      <c r="I127" s="105">
        <v>45571</v>
      </c>
      <c r="J127" s="181">
        <v>0</v>
      </c>
      <c r="K127" s="64" t="s">
        <v>6244</v>
      </c>
      <c r="L127" s="64" t="s">
        <v>5473</v>
      </c>
    </row>
    <row r="128" spans="1:12" s="17" customFormat="1" ht="17.100000000000001" customHeight="1">
      <c r="A128" s="10" t="s">
        <v>6415</v>
      </c>
      <c r="B128" s="64">
        <v>1998</v>
      </c>
      <c r="C128" s="107" t="s">
        <v>5676</v>
      </c>
      <c r="D128" s="129">
        <f t="shared" si="1"/>
        <v>7.6</v>
      </c>
      <c r="E128" s="106">
        <v>8</v>
      </c>
      <c r="F128" s="106">
        <v>8</v>
      </c>
      <c r="G128" s="106">
        <v>6</v>
      </c>
      <c r="H128" s="106">
        <v>8</v>
      </c>
      <c r="I128" s="105">
        <v>45335</v>
      </c>
      <c r="J128" s="181">
        <v>0</v>
      </c>
      <c r="K128" s="64" t="s">
        <v>5675</v>
      </c>
      <c r="L128" s="64" t="s">
        <v>5504</v>
      </c>
    </row>
    <row r="129" spans="1:12" s="17" customFormat="1" ht="17.100000000000001" customHeight="1">
      <c r="A129" s="10" t="s">
        <v>6415</v>
      </c>
      <c r="B129" s="64">
        <v>1964</v>
      </c>
      <c r="C129" s="107" t="s">
        <v>5811</v>
      </c>
      <c r="D129" s="129">
        <f t="shared" si="1"/>
        <v>7.6</v>
      </c>
      <c r="E129" s="106">
        <v>8</v>
      </c>
      <c r="F129" s="106">
        <v>6</v>
      </c>
      <c r="G129" s="106">
        <v>7</v>
      </c>
      <c r="H129" s="106">
        <v>8</v>
      </c>
      <c r="I129" s="105">
        <v>45323</v>
      </c>
      <c r="J129" s="181">
        <v>0</v>
      </c>
      <c r="K129" s="64" t="s">
        <v>5718</v>
      </c>
      <c r="L129" s="64" t="s">
        <v>5325</v>
      </c>
    </row>
    <row r="130" spans="1:12" s="17" customFormat="1" ht="17.100000000000001" customHeight="1">
      <c r="A130" s="10" t="s">
        <v>6415</v>
      </c>
      <c r="B130" s="64">
        <v>1976</v>
      </c>
      <c r="C130" s="107" t="s">
        <v>5638</v>
      </c>
      <c r="D130" s="129">
        <f t="shared" si="1"/>
        <v>7.6</v>
      </c>
      <c r="E130" s="106">
        <v>8</v>
      </c>
      <c r="F130" s="106">
        <v>8</v>
      </c>
      <c r="G130" s="106">
        <v>6</v>
      </c>
      <c r="H130" s="106">
        <v>8</v>
      </c>
      <c r="I130" s="105">
        <v>45010</v>
      </c>
      <c r="J130" s="181">
        <v>0</v>
      </c>
      <c r="K130" s="64" t="s">
        <v>5637</v>
      </c>
      <c r="L130" s="64" t="s">
        <v>5636</v>
      </c>
    </row>
    <row r="131" spans="1:12" s="17" customFormat="1" ht="17.100000000000001" customHeight="1">
      <c r="A131" s="10" t="s">
        <v>6415</v>
      </c>
      <c r="B131" s="37">
        <v>1997</v>
      </c>
      <c r="C131" s="107" t="s">
        <v>6009</v>
      </c>
      <c r="D131" s="129">
        <f t="shared" ref="D131:D194" si="2">((E131*3)+F131+(G131*2)+(4*H131))/10</f>
        <v>7.6</v>
      </c>
      <c r="E131" s="106">
        <v>7.5</v>
      </c>
      <c r="F131" s="106">
        <v>8.5</v>
      </c>
      <c r="G131" s="106">
        <v>7.5</v>
      </c>
      <c r="H131" s="106">
        <v>7.5</v>
      </c>
      <c r="I131" s="103">
        <v>44779</v>
      </c>
      <c r="J131" s="181">
        <v>0</v>
      </c>
      <c r="K131" s="37" t="s">
        <v>5790</v>
      </c>
      <c r="L131" s="37" t="s">
        <v>5789</v>
      </c>
    </row>
    <row r="132" spans="1:12" s="17" customFormat="1" ht="17.100000000000001" customHeight="1">
      <c r="A132" s="10" t="s">
        <v>6415</v>
      </c>
      <c r="B132" s="64">
        <v>1987</v>
      </c>
      <c r="C132" s="107" t="s">
        <v>5766</v>
      </c>
      <c r="D132" s="129">
        <f t="shared" si="2"/>
        <v>7.6</v>
      </c>
      <c r="E132" s="106">
        <v>8</v>
      </c>
      <c r="F132" s="106">
        <v>8</v>
      </c>
      <c r="G132" s="106">
        <v>8</v>
      </c>
      <c r="H132" s="106">
        <v>7</v>
      </c>
      <c r="I132" s="105">
        <v>45331</v>
      </c>
      <c r="J132" s="181">
        <v>0</v>
      </c>
      <c r="K132" s="64" t="s">
        <v>5755</v>
      </c>
      <c r="L132" s="64" t="s">
        <v>5765</v>
      </c>
    </row>
    <row r="133" spans="1:12" s="17" customFormat="1" ht="17.100000000000001" customHeight="1">
      <c r="A133" s="10" t="s">
        <v>6415</v>
      </c>
      <c r="B133" s="64">
        <v>2007</v>
      </c>
      <c r="C133" s="107" t="s">
        <v>6298</v>
      </c>
      <c r="D133" s="129">
        <f t="shared" si="2"/>
        <v>7.6</v>
      </c>
      <c r="E133" s="106">
        <v>8</v>
      </c>
      <c r="F133" s="106">
        <v>8</v>
      </c>
      <c r="G133" s="106">
        <v>8</v>
      </c>
      <c r="H133" s="106">
        <v>7</v>
      </c>
      <c r="I133" s="105">
        <v>45325</v>
      </c>
      <c r="J133" s="181">
        <v>0</v>
      </c>
      <c r="K133" s="64" t="s">
        <v>5787</v>
      </c>
      <c r="L133" s="64" t="s">
        <v>5909</v>
      </c>
    </row>
    <row r="134" spans="1:12" s="17" customFormat="1" ht="17.100000000000001" customHeight="1">
      <c r="A134" s="10" t="s">
        <v>6415</v>
      </c>
      <c r="B134" s="64">
        <v>1980</v>
      </c>
      <c r="C134" s="107" t="s">
        <v>5903</v>
      </c>
      <c r="D134" s="129">
        <f t="shared" si="2"/>
        <v>7.6</v>
      </c>
      <c r="E134" s="106">
        <v>7</v>
      </c>
      <c r="F134" s="106">
        <v>7</v>
      </c>
      <c r="G134" s="106">
        <v>10</v>
      </c>
      <c r="H134" s="106">
        <v>7</v>
      </c>
      <c r="I134" s="105">
        <v>45032</v>
      </c>
      <c r="J134" s="181">
        <v>0</v>
      </c>
      <c r="K134" s="64" t="s">
        <v>5755</v>
      </c>
      <c r="L134" s="64" t="s">
        <v>5320</v>
      </c>
    </row>
    <row r="135" spans="1:12" s="17" customFormat="1" ht="17.100000000000001" customHeight="1">
      <c r="A135" s="10" t="s">
        <v>6415</v>
      </c>
      <c r="B135" s="64">
        <v>1995</v>
      </c>
      <c r="C135" s="107" t="s">
        <v>83</v>
      </c>
      <c r="D135" s="129">
        <f t="shared" si="2"/>
        <v>7.6</v>
      </c>
      <c r="E135" s="106">
        <v>8</v>
      </c>
      <c r="F135" s="106">
        <v>10</v>
      </c>
      <c r="G135" s="106">
        <v>9</v>
      </c>
      <c r="H135" s="106">
        <v>6</v>
      </c>
      <c r="I135" s="105">
        <v>45111</v>
      </c>
      <c r="J135" s="181">
        <v>0</v>
      </c>
      <c r="K135" s="64" t="s">
        <v>5870</v>
      </c>
      <c r="L135" s="64" t="s">
        <v>5524</v>
      </c>
    </row>
    <row r="136" spans="1:12" s="17" customFormat="1" ht="17.100000000000001" customHeight="1">
      <c r="A136" s="10" t="s">
        <v>6415</v>
      </c>
      <c r="B136" s="64">
        <v>1985</v>
      </c>
      <c r="C136" s="107" t="s">
        <v>6297</v>
      </c>
      <c r="D136" s="129">
        <f t="shared" si="2"/>
        <v>7.5699999999999985</v>
      </c>
      <c r="E136" s="106">
        <v>7.5</v>
      </c>
      <c r="F136" s="106">
        <v>6.8</v>
      </c>
      <c r="G136" s="106">
        <v>10</v>
      </c>
      <c r="H136" s="106">
        <v>6.6</v>
      </c>
      <c r="I136" s="105">
        <v>45451</v>
      </c>
      <c r="J136" s="181">
        <v>0</v>
      </c>
      <c r="K136" s="64" t="s">
        <v>6019</v>
      </c>
      <c r="L136" s="64" t="s">
        <v>5312</v>
      </c>
    </row>
    <row r="137" spans="1:12" s="17" customFormat="1" ht="17.100000000000001" customHeight="1">
      <c r="A137" s="10" t="s">
        <v>6415</v>
      </c>
      <c r="B137" s="64">
        <v>2006</v>
      </c>
      <c r="C137" s="107" t="s">
        <v>6296</v>
      </c>
      <c r="D137" s="129">
        <f t="shared" si="2"/>
        <v>7.55</v>
      </c>
      <c r="E137" s="106">
        <v>8</v>
      </c>
      <c r="F137" s="106">
        <v>7</v>
      </c>
      <c r="G137" s="106">
        <v>6.25</v>
      </c>
      <c r="H137" s="106">
        <v>8</v>
      </c>
      <c r="I137" s="105">
        <v>44905</v>
      </c>
      <c r="J137" s="181">
        <v>0</v>
      </c>
      <c r="K137" s="64" t="s">
        <v>5524</v>
      </c>
      <c r="L137" s="64" t="s">
        <v>5504</v>
      </c>
    </row>
    <row r="138" spans="1:12" s="17" customFormat="1" ht="17.100000000000001" customHeight="1">
      <c r="A138" s="10" t="s">
        <v>6415</v>
      </c>
      <c r="B138" s="64">
        <v>2008</v>
      </c>
      <c r="C138" s="107" t="s">
        <v>5866</v>
      </c>
      <c r="D138" s="129">
        <f t="shared" si="2"/>
        <v>7.55</v>
      </c>
      <c r="E138" s="106">
        <v>8</v>
      </c>
      <c r="F138" s="106">
        <v>7.5</v>
      </c>
      <c r="G138" s="106">
        <v>7</v>
      </c>
      <c r="H138" s="106">
        <v>7.5</v>
      </c>
      <c r="I138" s="105">
        <v>44947</v>
      </c>
      <c r="J138" s="181">
        <v>0</v>
      </c>
      <c r="K138" s="64" t="s">
        <v>5382</v>
      </c>
      <c r="L138" s="64" t="s">
        <v>5556</v>
      </c>
    </row>
    <row r="139" spans="1:12" s="17" customFormat="1" ht="17.100000000000001" customHeight="1">
      <c r="A139" s="10" t="s">
        <v>6415</v>
      </c>
      <c r="B139" s="64">
        <v>2018</v>
      </c>
      <c r="C139" s="107" t="s">
        <v>5800</v>
      </c>
      <c r="D139" s="129">
        <f t="shared" si="2"/>
        <v>7.55</v>
      </c>
      <c r="E139" s="106">
        <v>7.5</v>
      </c>
      <c r="F139" s="106">
        <v>8</v>
      </c>
      <c r="G139" s="106">
        <v>7.5</v>
      </c>
      <c r="H139" s="106">
        <v>7.5</v>
      </c>
      <c r="I139" s="103">
        <v>44940</v>
      </c>
      <c r="J139" s="181">
        <v>0</v>
      </c>
      <c r="K139" s="64" t="s">
        <v>5799</v>
      </c>
      <c r="L139" s="64" t="s">
        <v>5798</v>
      </c>
    </row>
    <row r="140" spans="1:12" s="17" customFormat="1" ht="17.100000000000001" customHeight="1">
      <c r="A140" s="10" t="s">
        <v>6415</v>
      </c>
      <c r="B140" s="64">
        <v>1974</v>
      </c>
      <c r="C140" s="107" t="s">
        <v>5881</v>
      </c>
      <c r="D140" s="129">
        <f t="shared" si="2"/>
        <v>7.55</v>
      </c>
      <c r="E140" s="106">
        <v>7.5</v>
      </c>
      <c r="F140" s="106">
        <v>7.5</v>
      </c>
      <c r="G140" s="106">
        <v>7.75</v>
      </c>
      <c r="H140" s="106">
        <v>7.5</v>
      </c>
      <c r="I140" s="105">
        <v>44926</v>
      </c>
      <c r="J140" s="181">
        <v>0</v>
      </c>
      <c r="K140" s="64" t="s">
        <v>5880</v>
      </c>
      <c r="L140" s="64" t="s">
        <v>5879</v>
      </c>
    </row>
    <row r="141" spans="1:12" s="17" customFormat="1" ht="17.100000000000001" customHeight="1">
      <c r="A141" s="10" t="s">
        <v>6415</v>
      </c>
      <c r="B141" s="64">
        <v>2012</v>
      </c>
      <c r="C141" s="107" t="s">
        <v>6295</v>
      </c>
      <c r="D141" s="129">
        <f t="shared" si="2"/>
        <v>7.55</v>
      </c>
      <c r="E141" s="106">
        <v>8.5</v>
      </c>
      <c r="F141" s="106">
        <v>7.5</v>
      </c>
      <c r="G141" s="106">
        <v>7.25</v>
      </c>
      <c r="H141" s="106">
        <v>7</v>
      </c>
      <c r="I141" s="105">
        <v>44903</v>
      </c>
      <c r="J141" s="181">
        <v>0</v>
      </c>
      <c r="K141" s="64" t="s">
        <v>5916</v>
      </c>
      <c r="L141" s="64" t="s">
        <v>5916</v>
      </c>
    </row>
    <row r="142" spans="1:12" s="17" customFormat="1" ht="17.100000000000001" customHeight="1">
      <c r="A142" s="10" t="s">
        <v>6415</v>
      </c>
      <c r="B142" s="64">
        <v>2011</v>
      </c>
      <c r="C142" s="107" t="s">
        <v>6294</v>
      </c>
      <c r="D142" s="129">
        <f t="shared" si="2"/>
        <v>7.55</v>
      </c>
      <c r="E142" s="106">
        <v>8.5</v>
      </c>
      <c r="F142" s="106">
        <v>7.5</v>
      </c>
      <c r="G142" s="106">
        <v>7.25</v>
      </c>
      <c r="H142" s="106">
        <v>7</v>
      </c>
      <c r="I142" s="105">
        <v>44878</v>
      </c>
      <c r="J142" s="181">
        <v>0</v>
      </c>
      <c r="K142" s="64" t="s">
        <v>6249</v>
      </c>
      <c r="L142" s="64" t="s">
        <v>5538</v>
      </c>
    </row>
    <row r="143" spans="1:12" s="17" customFormat="1" ht="17.100000000000001" customHeight="1">
      <c r="A143" s="10" t="s">
        <v>6415</v>
      </c>
      <c r="B143" s="64">
        <v>1988</v>
      </c>
      <c r="C143" s="107" t="s">
        <v>9272</v>
      </c>
      <c r="D143" s="129">
        <f t="shared" si="2"/>
        <v>7.5100000000000007</v>
      </c>
      <c r="E143" s="106">
        <v>7.4</v>
      </c>
      <c r="F143" s="106">
        <v>7.1</v>
      </c>
      <c r="G143" s="106">
        <v>6.9</v>
      </c>
      <c r="H143" s="106">
        <v>8</v>
      </c>
      <c r="I143" s="105">
        <v>45871</v>
      </c>
      <c r="J143" s="181">
        <v>0</v>
      </c>
      <c r="K143" s="64" t="s">
        <v>5696</v>
      </c>
      <c r="L143" s="64" t="s">
        <v>9273</v>
      </c>
    </row>
    <row r="144" spans="1:12" s="17" customFormat="1" ht="17.100000000000001" customHeight="1">
      <c r="A144" s="10" t="s">
        <v>6415</v>
      </c>
      <c r="B144" s="64">
        <v>1994</v>
      </c>
      <c r="C144" s="107" t="s">
        <v>5297</v>
      </c>
      <c r="D144" s="129">
        <f t="shared" si="2"/>
        <v>7.5</v>
      </c>
      <c r="E144" s="106">
        <v>7.5</v>
      </c>
      <c r="F144" s="106">
        <v>5.5</v>
      </c>
      <c r="G144" s="106">
        <v>7.5</v>
      </c>
      <c r="H144" s="106">
        <v>8</v>
      </c>
      <c r="I144" s="105">
        <v>44976</v>
      </c>
      <c r="J144" s="181">
        <v>0</v>
      </c>
      <c r="K144" s="64" t="s">
        <v>5785</v>
      </c>
      <c r="L144" s="64" t="s">
        <v>5538</v>
      </c>
    </row>
    <row r="145" spans="1:12" s="17" customFormat="1" ht="17.100000000000001" customHeight="1">
      <c r="A145" s="10" t="s">
        <v>6415</v>
      </c>
      <c r="B145" s="64">
        <v>1994</v>
      </c>
      <c r="C145" s="107" t="s">
        <v>5855</v>
      </c>
      <c r="D145" s="129">
        <f t="shared" si="2"/>
        <v>7.5</v>
      </c>
      <c r="E145" s="106">
        <v>7</v>
      </c>
      <c r="F145" s="106">
        <v>8</v>
      </c>
      <c r="G145" s="106">
        <v>7</v>
      </c>
      <c r="H145" s="106">
        <v>8</v>
      </c>
      <c r="I145" s="105">
        <v>45056</v>
      </c>
      <c r="J145" s="181">
        <v>0</v>
      </c>
      <c r="K145" s="64" t="s">
        <v>5592</v>
      </c>
      <c r="L145" s="64" t="s">
        <v>5854</v>
      </c>
    </row>
    <row r="146" spans="1:12" s="17" customFormat="1" ht="17.100000000000001" customHeight="1">
      <c r="A146" s="10" t="s">
        <v>6415</v>
      </c>
      <c r="B146" s="64">
        <v>2004</v>
      </c>
      <c r="C146" s="107" t="s">
        <v>5940</v>
      </c>
      <c r="D146" s="129">
        <f t="shared" si="2"/>
        <v>7.5</v>
      </c>
      <c r="E146" s="106">
        <v>7.5</v>
      </c>
      <c r="F146" s="106">
        <v>8.5</v>
      </c>
      <c r="G146" s="106">
        <v>7</v>
      </c>
      <c r="H146" s="106">
        <v>7.5</v>
      </c>
      <c r="I146" s="105">
        <v>44933</v>
      </c>
      <c r="J146" s="181">
        <v>0</v>
      </c>
      <c r="K146" s="64" t="s">
        <v>5338</v>
      </c>
      <c r="L146" s="64" t="s">
        <v>5331</v>
      </c>
    </row>
    <row r="147" spans="1:12" s="17" customFormat="1" ht="17.100000000000001" customHeight="1">
      <c r="A147" s="10" t="s">
        <v>6415</v>
      </c>
      <c r="B147" s="64">
        <v>2023</v>
      </c>
      <c r="C147" s="107" t="s">
        <v>6292</v>
      </c>
      <c r="D147" s="129">
        <f t="shared" si="2"/>
        <v>7.5</v>
      </c>
      <c r="E147" s="106">
        <v>7</v>
      </c>
      <c r="F147" s="106">
        <v>8</v>
      </c>
      <c r="G147" s="106">
        <v>8</v>
      </c>
      <c r="H147" s="106">
        <v>7.5</v>
      </c>
      <c r="I147" s="105">
        <v>45129</v>
      </c>
      <c r="J147" s="181">
        <v>0</v>
      </c>
      <c r="K147" s="64" t="s">
        <v>5497</v>
      </c>
      <c r="L147" s="64" t="s">
        <v>6291</v>
      </c>
    </row>
    <row r="148" spans="1:12" s="17" customFormat="1" ht="17.100000000000001" customHeight="1">
      <c r="A148" s="10" t="s">
        <v>6415</v>
      </c>
      <c r="B148" s="64">
        <v>1988</v>
      </c>
      <c r="C148" s="107" t="s">
        <v>9128</v>
      </c>
      <c r="D148" s="129">
        <f t="shared" si="2"/>
        <v>7.5</v>
      </c>
      <c r="E148" s="106">
        <v>6.8</v>
      </c>
      <c r="F148" s="106">
        <v>6.8</v>
      </c>
      <c r="G148" s="106">
        <v>9.1</v>
      </c>
      <c r="H148" s="106">
        <v>7.4</v>
      </c>
      <c r="I148" s="105">
        <v>45782</v>
      </c>
      <c r="J148" s="181">
        <v>0</v>
      </c>
      <c r="K148" s="64" t="s">
        <v>9129</v>
      </c>
      <c r="L148" s="64" t="s">
        <v>9130</v>
      </c>
    </row>
    <row r="149" spans="1:12" s="17" customFormat="1" ht="17.100000000000001" customHeight="1">
      <c r="A149" s="10" t="s">
        <v>6415</v>
      </c>
      <c r="B149" s="64">
        <v>2014</v>
      </c>
      <c r="C149" s="107" t="s">
        <v>5835</v>
      </c>
      <c r="D149" s="129">
        <f t="shared" si="2"/>
        <v>7.5</v>
      </c>
      <c r="E149" s="106">
        <v>8</v>
      </c>
      <c r="F149" s="106">
        <v>7</v>
      </c>
      <c r="G149" s="106">
        <v>8</v>
      </c>
      <c r="H149" s="106">
        <v>7</v>
      </c>
      <c r="I149" s="105">
        <v>45165</v>
      </c>
      <c r="J149" s="181">
        <v>0</v>
      </c>
      <c r="K149" s="64" t="s">
        <v>5834</v>
      </c>
      <c r="L149" s="64" t="s">
        <v>5834</v>
      </c>
    </row>
    <row r="150" spans="1:12" s="17" customFormat="1" ht="17.100000000000001" customHeight="1">
      <c r="A150" s="10" t="s">
        <v>6415</v>
      </c>
      <c r="B150" s="64">
        <v>2001</v>
      </c>
      <c r="C150" s="107" t="s">
        <v>5895</v>
      </c>
      <c r="D150" s="129">
        <f t="shared" si="2"/>
        <v>7.5</v>
      </c>
      <c r="E150" s="106">
        <v>8</v>
      </c>
      <c r="F150" s="106">
        <v>7</v>
      </c>
      <c r="G150" s="106">
        <v>8</v>
      </c>
      <c r="H150" s="106">
        <v>7</v>
      </c>
      <c r="I150" s="105">
        <v>45067</v>
      </c>
      <c r="J150" s="181">
        <v>0</v>
      </c>
      <c r="K150" s="64" t="s">
        <v>5894</v>
      </c>
      <c r="L150" s="64" t="s">
        <v>5323</v>
      </c>
    </row>
    <row r="151" spans="1:12" s="17" customFormat="1" ht="17.100000000000001" customHeight="1">
      <c r="A151" s="10" t="s">
        <v>6415</v>
      </c>
      <c r="B151" s="64">
        <v>2003</v>
      </c>
      <c r="C151" s="107" t="s">
        <v>5905</v>
      </c>
      <c r="D151" s="129">
        <f t="shared" si="2"/>
        <v>7.5</v>
      </c>
      <c r="E151" s="106">
        <v>8</v>
      </c>
      <c r="F151" s="106">
        <v>7</v>
      </c>
      <c r="G151" s="106">
        <v>8</v>
      </c>
      <c r="H151" s="106">
        <v>7</v>
      </c>
      <c r="I151" s="105">
        <v>45054</v>
      </c>
      <c r="J151" s="181">
        <v>0</v>
      </c>
      <c r="K151" s="64" t="s">
        <v>5904</v>
      </c>
      <c r="L151" s="64" t="s">
        <v>5328</v>
      </c>
    </row>
    <row r="152" spans="1:12" s="17" customFormat="1" ht="17.100000000000001" customHeight="1">
      <c r="A152" s="10" t="s">
        <v>6415</v>
      </c>
      <c r="B152" s="64">
        <v>2005</v>
      </c>
      <c r="C152" s="107" t="s">
        <v>5653</v>
      </c>
      <c r="D152" s="129">
        <f t="shared" si="2"/>
        <v>7.4800000000000013</v>
      </c>
      <c r="E152" s="106">
        <v>7.4</v>
      </c>
      <c r="F152" s="106">
        <v>7.8</v>
      </c>
      <c r="G152" s="106">
        <v>6.4</v>
      </c>
      <c r="H152" s="106">
        <v>8</v>
      </c>
      <c r="I152" s="105">
        <v>45114</v>
      </c>
      <c r="J152" s="181">
        <v>0</v>
      </c>
      <c r="K152" s="64" t="s">
        <v>5652</v>
      </c>
      <c r="L152" s="64" t="s">
        <v>5651</v>
      </c>
    </row>
    <row r="153" spans="1:12" s="17" customFormat="1" ht="17.100000000000001" customHeight="1">
      <c r="A153" s="10" t="s">
        <v>6415</v>
      </c>
      <c r="B153" s="64">
        <v>1980</v>
      </c>
      <c r="C153" s="107" t="s">
        <v>6290</v>
      </c>
      <c r="D153" s="129">
        <f t="shared" si="2"/>
        <v>7.4800000000000013</v>
      </c>
      <c r="E153" s="106">
        <v>8.1999999999999993</v>
      </c>
      <c r="F153" s="106">
        <v>5.8</v>
      </c>
      <c r="G153" s="106">
        <v>7.4</v>
      </c>
      <c r="H153" s="106">
        <v>7.4</v>
      </c>
      <c r="I153" s="105">
        <v>45588</v>
      </c>
      <c r="J153" s="181">
        <v>0</v>
      </c>
      <c r="K153" s="64"/>
      <c r="L153" s="64"/>
    </row>
    <row r="154" spans="1:12" s="17" customFormat="1" ht="17.100000000000001" customHeight="1">
      <c r="A154" s="10" t="s">
        <v>6415</v>
      </c>
      <c r="B154" s="64">
        <v>2001</v>
      </c>
      <c r="C154" s="107" t="s">
        <v>6282</v>
      </c>
      <c r="D154" s="129">
        <f t="shared" si="2"/>
        <v>7.45</v>
      </c>
      <c r="E154" s="106">
        <v>7</v>
      </c>
      <c r="F154" s="106">
        <v>7</v>
      </c>
      <c r="G154" s="106">
        <v>6.25</v>
      </c>
      <c r="H154" s="106">
        <v>8.5</v>
      </c>
      <c r="I154" s="105">
        <v>44581</v>
      </c>
      <c r="J154" s="181">
        <v>0</v>
      </c>
      <c r="K154" s="64" t="s">
        <v>5468</v>
      </c>
      <c r="L154" s="64" t="s">
        <v>6281</v>
      </c>
    </row>
    <row r="155" spans="1:12" s="17" customFormat="1" ht="17.100000000000001" customHeight="1">
      <c r="A155" s="10" t="s">
        <v>6415</v>
      </c>
      <c r="B155" s="64">
        <v>2001</v>
      </c>
      <c r="C155" s="107" t="s">
        <v>5821</v>
      </c>
      <c r="D155" s="129">
        <f t="shared" si="2"/>
        <v>7.45</v>
      </c>
      <c r="E155" s="106">
        <v>8.5</v>
      </c>
      <c r="F155" s="106">
        <v>6</v>
      </c>
      <c r="G155" s="106">
        <v>6.5</v>
      </c>
      <c r="H155" s="106">
        <v>7.5</v>
      </c>
      <c r="I155" s="105">
        <v>44927</v>
      </c>
      <c r="J155" s="181">
        <v>0</v>
      </c>
      <c r="K155" s="64" t="s">
        <v>5493</v>
      </c>
      <c r="L155" s="64" t="s">
        <v>5493</v>
      </c>
    </row>
    <row r="156" spans="1:12" s="17" customFormat="1" ht="17.100000000000001" customHeight="1">
      <c r="A156" s="10" t="s">
        <v>6415</v>
      </c>
      <c r="B156" s="64">
        <v>1973</v>
      </c>
      <c r="C156" s="107" t="s">
        <v>6289</v>
      </c>
      <c r="D156" s="129">
        <f t="shared" si="2"/>
        <v>7.45</v>
      </c>
      <c r="E156" s="106">
        <v>7.5</v>
      </c>
      <c r="F156" s="106">
        <v>7.5</v>
      </c>
      <c r="G156" s="106">
        <v>7.25</v>
      </c>
      <c r="H156" s="106">
        <v>7.5</v>
      </c>
      <c r="I156" s="103">
        <v>44950</v>
      </c>
      <c r="J156" s="181">
        <v>0</v>
      </c>
      <c r="K156" s="64" t="s">
        <v>6288</v>
      </c>
      <c r="L156" s="64" t="s">
        <v>6287</v>
      </c>
    </row>
    <row r="157" spans="1:12" s="17" customFormat="1" ht="17.100000000000001" customHeight="1">
      <c r="A157" s="10" t="s">
        <v>6415</v>
      </c>
      <c r="B157" s="64">
        <v>2009</v>
      </c>
      <c r="C157" s="16">
        <v>2012</v>
      </c>
      <c r="D157" s="129">
        <f t="shared" si="2"/>
        <v>7.45</v>
      </c>
      <c r="E157" s="106">
        <v>7</v>
      </c>
      <c r="F157" s="106">
        <v>6</v>
      </c>
      <c r="G157" s="106">
        <v>8.75</v>
      </c>
      <c r="H157" s="106">
        <v>7.5</v>
      </c>
      <c r="I157" s="105">
        <v>44981</v>
      </c>
      <c r="J157" s="181">
        <v>0</v>
      </c>
      <c r="K157" s="64" t="s">
        <v>5738</v>
      </c>
      <c r="L157" s="64" t="s">
        <v>5627</v>
      </c>
    </row>
    <row r="158" spans="1:12" s="17" customFormat="1" ht="17.100000000000001" customHeight="1">
      <c r="A158" s="10" t="s">
        <v>6415</v>
      </c>
      <c r="B158" s="64">
        <v>2022</v>
      </c>
      <c r="C158" s="107" t="s">
        <v>6286</v>
      </c>
      <c r="D158" s="129">
        <f t="shared" si="2"/>
        <v>7.45</v>
      </c>
      <c r="E158" s="106">
        <v>7</v>
      </c>
      <c r="F158" s="106">
        <v>6.5</v>
      </c>
      <c r="G158" s="106">
        <v>8.5</v>
      </c>
      <c r="H158" s="106">
        <v>7.5</v>
      </c>
      <c r="I158" s="105">
        <v>44876</v>
      </c>
      <c r="J158" s="181">
        <v>0</v>
      </c>
      <c r="K158" s="64" t="s">
        <v>5513</v>
      </c>
      <c r="L158" s="64" t="s">
        <v>5504</v>
      </c>
    </row>
    <row r="159" spans="1:12" s="17" customFormat="1" ht="17.100000000000001" customHeight="1">
      <c r="A159" s="10" t="s">
        <v>6415</v>
      </c>
      <c r="B159" s="37">
        <v>2021</v>
      </c>
      <c r="C159" s="104" t="s">
        <v>6285</v>
      </c>
      <c r="D159" s="129">
        <f t="shared" si="2"/>
        <v>7.45</v>
      </c>
      <c r="E159" s="106">
        <v>8</v>
      </c>
      <c r="F159" s="106">
        <v>7</v>
      </c>
      <c r="G159" s="106">
        <v>7.75</v>
      </c>
      <c r="H159" s="106">
        <v>7</v>
      </c>
      <c r="I159" s="103">
        <v>44799</v>
      </c>
      <c r="J159" s="181">
        <v>0</v>
      </c>
      <c r="K159" s="67" t="s">
        <v>6284</v>
      </c>
      <c r="L159" s="37" t="s">
        <v>6283</v>
      </c>
    </row>
    <row r="160" spans="1:12" s="17" customFormat="1" ht="17.100000000000001" customHeight="1">
      <c r="A160" s="10" t="s">
        <v>6415</v>
      </c>
      <c r="B160" s="64">
        <v>1979</v>
      </c>
      <c r="C160" s="107" t="s">
        <v>5293</v>
      </c>
      <c r="D160" s="129">
        <f t="shared" si="2"/>
        <v>7.4</v>
      </c>
      <c r="E160" s="106">
        <v>7</v>
      </c>
      <c r="F160" s="106">
        <v>7</v>
      </c>
      <c r="G160" s="106">
        <v>5</v>
      </c>
      <c r="H160" s="106">
        <v>9</v>
      </c>
      <c r="I160" s="105">
        <v>45163</v>
      </c>
      <c r="J160" s="181">
        <v>0</v>
      </c>
      <c r="K160" s="64" t="s">
        <v>5743</v>
      </c>
      <c r="L160" s="64" t="s">
        <v>5304</v>
      </c>
    </row>
    <row r="161" spans="1:12" s="17" customFormat="1" ht="17.100000000000001" customHeight="1">
      <c r="A161" s="10" t="s">
        <v>6415</v>
      </c>
      <c r="B161" s="64">
        <v>1999</v>
      </c>
      <c r="C161" s="107" t="s">
        <v>5788</v>
      </c>
      <c r="D161" s="129">
        <f t="shared" si="2"/>
        <v>7.4</v>
      </c>
      <c r="E161" s="106">
        <v>7</v>
      </c>
      <c r="F161" s="106">
        <v>6</v>
      </c>
      <c r="G161" s="106">
        <v>7.5</v>
      </c>
      <c r="H161" s="106">
        <v>8</v>
      </c>
      <c r="I161" s="105">
        <v>44619</v>
      </c>
      <c r="J161" s="181">
        <v>0</v>
      </c>
      <c r="K161" s="64" t="s">
        <v>5787</v>
      </c>
      <c r="L161" s="64" t="s">
        <v>5538</v>
      </c>
    </row>
    <row r="162" spans="1:12" s="17" customFormat="1" ht="17.100000000000001" customHeight="1">
      <c r="A162" s="10" t="s">
        <v>6415</v>
      </c>
      <c r="B162" s="64">
        <v>2002</v>
      </c>
      <c r="C162" s="107" t="s">
        <v>6272</v>
      </c>
      <c r="D162" s="129">
        <f t="shared" si="2"/>
        <v>7.4</v>
      </c>
      <c r="E162" s="106">
        <v>7.5</v>
      </c>
      <c r="F162" s="106">
        <v>8.5</v>
      </c>
      <c r="G162" s="106">
        <v>6.5</v>
      </c>
      <c r="H162" s="106">
        <v>7.5</v>
      </c>
      <c r="I162" s="105">
        <v>44992</v>
      </c>
      <c r="J162" s="181">
        <v>0</v>
      </c>
      <c r="K162" s="64" t="s">
        <v>6271</v>
      </c>
      <c r="L162" s="64" t="s">
        <v>6270</v>
      </c>
    </row>
    <row r="163" spans="1:12" s="17" customFormat="1" ht="17.100000000000001" customHeight="1">
      <c r="A163" s="10" t="s">
        <v>6415</v>
      </c>
      <c r="B163" s="64">
        <v>2023</v>
      </c>
      <c r="C163" s="107" t="s">
        <v>6280</v>
      </c>
      <c r="D163" s="129">
        <f t="shared" si="2"/>
        <v>7.4</v>
      </c>
      <c r="E163" s="106">
        <v>7.4</v>
      </c>
      <c r="F163" s="106">
        <v>7.4</v>
      </c>
      <c r="G163" s="106">
        <v>7.4</v>
      </c>
      <c r="H163" s="106">
        <v>7.4</v>
      </c>
      <c r="I163" s="105">
        <v>45569</v>
      </c>
      <c r="J163" s="181">
        <v>0</v>
      </c>
      <c r="K163" s="64" t="s">
        <v>6279</v>
      </c>
      <c r="L163" s="64" t="s">
        <v>6278</v>
      </c>
    </row>
    <row r="164" spans="1:12" s="17" customFormat="1" ht="17.100000000000001" customHeight="1">
      <c r="A164" s="10" t="s">
        <v>6415</v>
      </c>
      <c r="B164" s="64">
        <v>2023</v>
      </c>
      <c r="C164" s="107" t="s">
        <v>6277</v>
      </c>
      <c r="D164" s="129">
        <f t="shared" si="2"/>
        <v>7.4</v>
      </c>
      <c r="E164" s="106">
        <v>8</v>
      </c>
      <c r="F164" s="106">
        <v>8</v>
      </c>
      <c r="G164" s="106">
        <v>7</v>
      </c>
      <c r="H164" s="106">
        <v>7</v>
      </c>
      <c r="I164" s="105">
        <v>45441</v>
      </c>
      <c r="J164" s="181">
        <v>0</v>
      </c>
      <c r="K164" s="64" t="s">
        <v>6276</v>
      </c>
      <c r="L164" s="64" t="s">
        <v>6275</v>
      </c>
    </row>
    <row r="165" spans="1:12" s="17" customFormat="1" ht="17.100000000000001" customHeight="1">
      <c r="A165" s="10" t="s">
        <v>6415</v>
      </c>
      <c r="B165" s="64">
        <v>2023</v>
      </c>
      <c r="C165" s="107" t="s">
        <v>5914</v>
      </c>
      <c r="D165" s="129">
        <f t="shared" si="2"/>
        <v>7.4</v>
      </c>
      <c r="E165" s="106">
        <v>8</v>
      </c>
      <c r="F165" s="106">
        <v>6</v>
      </c>
      <c r="G165" s="106">
        <v>8</v>
      </c>
      <c r="H165" s="106">
        <v>7</v>
      </c>
      <c r="I165" s="105">
        <v>45341</v>
      </c>
      <c r="J165" s="181">
        <v>0</v>
      </c>
      <c r="K165" s="64" t="s">
        <v>5913</v>
      </c>
      <c r="L165" s="64" t="s">
        <v>5912</v>
      </c>
    </row>
    <row r="166" spans="1:12" s="17" customFormat="1" ht="17.100000000000001" customHeight="1">
      <c r="A166" s="10" t="s">
        <v>6415</v>
      </c>
      <c r="B166" s="37">
        <v>2002</v>
      </c>
      <c r="C166" s="107" t="s">
        <v>157</v>
      </c>
      <c r="D166" s="129">
        <f t="shared" si="2"/>
        <v>7.4</v>
      </c>
      <c r="E166" s="38">
        <v>8</v>
      </c>
      <c r="F166" s="38">
        <v>6</v>
      </c>
      <c r="G166" s="38">
        <v>8</v>
      </c>
      <c r="H166" s="38">
        <v>7</v>
      </c>
      <c r="I166" s="103">
        <v>45025</v>
      </c>
      <c r="J166" s="181">
        <v>0</v>
      </c>
      <c r="K166" s="37" t="s">
        <v>5640</v>
      </c>
      <c r="L166" s="37" t="s">
        <v>5639</v>
      </c>
    </row>
    <row r="167" spans="1:12" s="17" customFormat="1" ht="17.100000000000001" customHeight="1">
      <c r="A167" s="10" t="s">
        <v>6415</v>
      </c>
      <c r="B167" s="64">
        <v>1980</v>
      </c>
      <c r="C167" s="107" t="s">
        <v>5712</v>
      </c>
      <c r="D167" s="129">
        <f t="shared" si="2"/>
        <v>7.4</v>
      </c>
      <c r="E167" s="106">
        <v>8</v>
      </c>
      <c r="F167" s="106">
        <v>8</v>
      </c>
      <c r="G167" s="106">
        <v>7</v>
      </c>
      <c r="H167" s="106">
        <v>7</v>
      </c>
      <c r="I167" s="105">
        <v>45024</v>
      </c>
      <c r="J167" s="181">
        <v>0</v>
      </c>
      <c r="K167" s="64" t="s">
        <v>5711</v>
      </c>
      <c r="L167" s="64" t="s">
        <v>5710</v>
      </c>
    </row>
    <row r="168" spans="1:12" s="17" customFormat="1" ht="17.100000000000001" customHeight="1">
      <c r="A168" s="10" t="s">
        <v>6415</v>
      </c>
      <c r="B168" s="37">
        <v>2022</v>
      </c>
      <c r="C168" s="107" t="s">
        <v>6269</v>
      </c>
      <c r="D168" s="129">
        <f t="shared" si="2"/>
        <v>7.4</v>
      </c>
      <c r="E168" s="106">
        <v>8</v>
      </c>
      <c r="F168" s="106">
        <v>8</v>
      </c>
      <c r="G168" s="106">
        <v>7</v>
      </c>
      <c r="H168" s="106">
        <v>7</v>
      </c>
      <c r="I168" s="103">
        <v>44906</v>
      </c>
      <c r="J168" s="181">
        <v>0</v>
      </c>
      <c r="K168" s="37" t="s">
        <v>6268</v>
      </c>
      <c r="L168" s="37" t="s">
        <v>6267</v>
      </c>
    </row>
    <row r="169" spans="1:12" s="17" customFormat="1" ht="17.100000000000001" customHeight="1">
      <c r="A169" s="10" t="s">
        <v>6415</v>
      </c>
      <c r="B169" s="64">
        <v>2024</v>
      </c>
      <c r="C169" s="107" t="s">
        <v>6274</v>
      </c>
      <c r="D169" s="129">
        <f t="shared" si="2"/>
        <v>7.4</v>
      </c>
      <c r="E169" s="106">
        <v>7</v>
      </c>
      <c r="F169" s="106">
        <v>7</v>
      </c>
      <c r="G169" s="106">
        <v>9</v>
      </c>
      <c r="H169" s="106">
        <v>7</v>
      </c>
      <c r="I169" s="105">
        <v>45368</v>
      </c>
      <c r="J169" s="181">
        <v>0</v>
      </c>
      <c r="K169" s="64" t="s">
        <v>6064</v>
      </c>
      <c r="L169" s="64" t="s">
        <v>6273</v>
      </c>
    </row>
    <row r="170" spans="1:12" s="17" customFormat="1" ht="17.100000000000001" customHeight="1">
      <c r="A170" s="10" t="s">
        <v>6415</v>
      </c>
      <c r="B170" s="64">
        <v>1986</v>
      </c>
      <c r="C170" s="107" t="s">
        <v>5908</v>
      </c>
      <c r="D170" s="129">
        <f t="shared" si="2"/>
        <v>7.4</v>
      </c>
      <c r="E170" s="106">
        <v>7</v>
      </c>
      <c r="F170" s="106">
        <v>7</v>
      </c>
      <c r="G170" s="106">
        <v>9</v>
      </c>
      <c r="H170" s="106">
        <v>7</v>
      </c>
      <c r="I170" s="105">
        <v>45073</v>
      </c>
      <c r="J170" s="181">
        <v>0</v>
      </c>
      <c r="K170" s="64" t="s">
        <v>5907</v>
      </c>
      <c r="L170" s="64" t="s">
        <v>5906</v>
      </c>
    </row>
    <row r="171" spans="1:12" s="17" customFormat="1" ht="17.100000000000001" customHeight="1">
      <c r="A171" s="10" t="s">
        <v>6415</v>
      </c>
      <c r="B171" s="64">
        <v>2024</v>
      </c>
      <c r="C171" s="107" t="s">
        <v>8851</v>
      </c>
      <c r="D171" s="129">
        <f t="shared" si="2"/>
        <v>7.3800000000000008</v>
      </c>
      <c r="E171" s="106">
        <v>7.3</v>
      </c>
      <c r="F171" s="106">
        <v>7.3</v>
      </c>
      <c r="G171" s="106">
        <v>8.5</v>
      </c>
      <c r="H171" s="106">
        <v>6.9</v>
      </c>
      <c r="I171" s="105">
        <v>42065</v>
      </c>
      <c r="J171" s="181">
        <v>0</v>
      </c>
      <c r="K171" s="64" t="s">
        <v>5894</v>
      </c>
      <c r="L171" s="64" t="s">
        <v>8852</v>
      </c>
    </row>
    <row r="172" spans="1:12" s="17" customFormat="1" ht="17.100000000000001" customHeight="1">
      <c r="A172" s="10" t="s">
        <v>6415</v>
      </c>
      <c r="B172" s="64">
        <v>1963</v>
      </c>
      <c r="C172" s="107" t="s">
        <v>6266</v>
      </c>
      <c r="D172" s="129">
        <f t="shared" si="2"/>
        <v>7.37</v>
      </c>
      <c r="E172" s="106">
        <v>7.5</v>
      </c>
      <c r="F172" s="106">
        <v>7.2</v>
      </c>
      <c r="G172" s="106">
        <v>7</v>
      </c>
      <c r="H172" s="106">
        <v>7.5</v>
      </c>
      <c r="I172" s="105">
        <v>45402</v>
      </c>
      <c r="J172" s="181">
        <v>0</v>
      </c>
      <c r="K172" s="64" t="s">
        <v>6265</v>
      </c>
      <c r="L172" s="64" t="s">
        <v>6264</v>
      </c>
    </row>
    <row r="173" spans="1:12" s="17" customFormat="1" ht="17.100000000000001" customHeight="1">
      <c r="A173" s="10" t="s">
        <v>6415</v>
      </c>
      <c r="B173" s="64">
        <v>1998</v>
      </c>
      <c r="C173" s="107" t="s">
        <v>5632</v>
      </c>
      <c r="D173" s="129">
        <f t="shared" si="2"/>
        <v>7.35</v>
      </c>
      <c r="E173" s="106">
        <v>7.5</v>
      </c>
      <c r="F173" s="106">
        <v>5.5</v>
      </c>
      <c r="G173" s="106">
        <v>6.75</v>
      </c>
      <c r="H173" s="106">
        <v>8</v>
      </c>
      <c r="I173" s="105">
        <v>44895</v>
      </c>
      <c r="J173" s="181">
        <v>0</v>
      </c>
      <c r="K173" s="64" t="s">
        <v>5631</v>
      </c>
      <c r="L173" s="64" t="s">
        <v>5317</v>
      </c>
    </row>
    <row r="174" spans="1:12" s="17" customFormat="1" ht="17.100000000000001" customHeight="1">
      <c r="A174" s="10" t="s">
        <v>6415</v>
      </c>
      <c r="B174" s="64">
        <v>1971</v>
      </c>
      <c r="C174" s="107" t="s">
        <v>5898</v>
      </c>
      <c r="D174" s="129">
        <f t="shared" si="2"/>
        <v>7.35</v>
      </c>
      <c r="E174" s="106">
        <v>7</v>
      </c>
      <c r="F174" s="106">
        <v>8</v>
      </c>
      <c r="G174" s="106">
        <v>6.25</v>
      </c>
      <c r="H174" s="106">
        <v>8</v>
      </c>
      <c r="I174" s="105">
        <v>44682</v>
      </c>
      <c r="J174" s="181">
        <v>0</v>
      </c>
      <c r="K174" s="64" t="s">
        <v>5897</v>
      </c>
      <c r="L174" s="64" t="s">
        <v>5325</v>
      </c>
    </row>
    <row r="175" spans="1:12" s="17" customFormat="1" ht="17.100000000000001" customHeight="1">
      <c r="A175" s="10" t="s">
        <v>6415</v>
      </c>
      <c r="B175" s="37">
        <v>1991</v>
      </c>
      <c r="C175" s="107" t="s">
        <v>5939</v>
      </c>
      <c r="D175" s="129">
        <f t="shared" si="2"/>
        <v>7.35</v>
      </c>
      <c r="E175" s="106">
        <v>7.5</v>
      </c>
      <c r="F175" s="106">
        <v>6</v>
      </c>
      <c r="G175" s="106">
        <v>7.5</v>
      </c>
      <c r="H175" s="106">
        <v>7.5</v>
      </c>
      <c r="I175" s="103">
        <v>44910</v>
      </c>
      <c r="J175" s="181">
        <v>0</v>
      </c>
      <c r="K175" s="37" t="s">
        <v>5938</v>
      </c>
      <c r="L175" s="37" t="s">
        <v>5314</v>
      </c>
    </row>
    <row r="176" spans="1:12" s="17" customFormat="1" ht="17.100000000000001" customHeight="1">
      <c r="A176" s="10" t="s">
        <v>6415</v>
      </c>
      <c r="B176" s="64">
        <v>1997</v>
      </c>
      <c r="C176" s="107" t="s">
        <v>6016</v>
      </c>
      <c r="D176" s="129">
        <f t="shared" si="2"/>
        <v>7.35</v>
      </c>
      <c r="E176" s="106">
        <v>7.5</v>
      </c>
      <c r="F176" s="106">
        <v>7.5</v>
      </c>
      <c r="G176" s="106">
        <v>6.75</v>
      </c>
      <c r="H176" s="106">
        <v>7.5</v>
      </c>
      <c r="I176" s="105">
        <v>44617</v>
      </c>
      <c r="J176" s="181">
        <v>0</v>
      </c>
      <c r="K176" s="64" t="s">
        <v>5309</v>
      </c>
      <c r="L176" s="64" t="s">
        <v>5323</v>
      </c>
    </row>
    <row r="177" spans="1:12" s="17" customFormat="1" ht="17.100000000000001" customHeight="1">
      <c r="A177" s="10" t="s">
        <v>6415</v>
      </c>
      <c r="B177" s="64">
        <v>1986</v>
      </c>
      <c r="C177" s="107" t="s">
        <v>6263</v>
      </c>
      <c r="D177" s="129">
        <f t="shared" si="2"/>
        <v>7.35</v>
      </c>
      <c r="E177" s="106">
        <v>7.5</v>
      </c>
      <c r="F177" s="106">
        <v>7</v>
      </c>
      <c r="G177" s="106">
        <v>7</v>
      </c>
      <c r="H177" s="106">
        <v>7.5</v>
      </c>
      <c r="I177" s="105">
        <v>44590</v>
      </c>
      <c r="J177" s="181">
        <v>0</v>
      </c>
      <c r="K177" s="64" t="s">
        <v>5338</v>
      </c>
      <c r="L177" s="64" t="s">
        <v>5310</v>
      </c>
    </row>
    <row r="178" spans="1:12" s="17" customFormat="1" ht="17.100000000000001" customHeight="1">
      <c r="A178" s="10" t="s">
        <v>6415</v>
      </c>
      <c r="B178" s="64">
        <v>2014</v>
      </c>
      <c r="C178" s="107" t="s">
        <v>5934</v>
      </c>
      <c r="D178" s="129">
        <f t="shared" si="2"/>
        <v>7.35</v>
      </c>
      <c r="E178" s="106">
        <v>7</v>
      </c>
      <c r="F178" s="106">
        <v>9</v>
      </c>
      <c r="G178" s="106">
        <v>6.75</v>
      </c>
      <c r="H178" s="106">
        <v>7.5</v>
      </c>
      <c r="I178" s="105">
        <v>44982</v>
      </c>
      <c r="J178" s="181">
        <v>0</v>
      </c>
      <c r="K178" s="64" t="s">
        <v>5933</v>
      </c>
      <c r="L178" s="108" t="s">
        <v>5932</v>
      </c>
    </row>
    <row r="179" spans="1:12" s="17" customFormat="1" ht="17.100000000000001" customHeight="1">
      <c r="A179" s="10" t="s">
        <v>6415</v>
      </c>
      <c r="B179" s="64">
        <v>2024</v>
      </c>
      <c r="C179" s="107" t="s">
        <v>9105</v>
      </c>
      <c r="D179" s="129">
        <f t="shared" si="2"/>
        <v>7.3400000000000007</v>
      </c>
      <c r="E179" s="106">
        <v>8.3000000000000007</v>
      </c>
      <c r="F179" s="106">
        <v>8.5</v>
      </c>
      <c r="G179" s="106">
        <v>6.8</v>
      </c>
      <c r="H179" s="106">
        <v>6.6</v>
      </c>
      <c r="I179" s="105">
        <v>45402</v>
      </c>
      <c r="J179" s="181">
        <v>0</v>
      </c>
      <c r="K179" s="37" t="s">
        <v>5848</v>
      </c>
      <c r="L179" s="37" t="s">
        <v>5722</v>
      </c>
    </row>
    <row r="180" spans="1:12" s="17" customFormat="1" ht="17.100000000000001" customHeight="1">
      <c r="A180" s="10" t="s">
        <v>6415</v>
      </c>
      <c r="B180" s="64">
        <v>2024</v>
      </c>
      <c r="C180" s="107" t="s">
        <v>6262</v>
      </c>
      <c r="D180" s="129">
        <f t="shared" si="2"/>
        <v>7.33</v>
      </c>
      <c r="E180" s="106">
        <v>8.1</v>
      </c>
      <c r="F180" s="106">
        <v>7.8</v>
      </c>
      <c r="G180" s="106">
        <v>5</v>
      </c>
      <c r="H180" s="106">
        <v>7.8</v>
      </c>
      <c r="I180" s="105">
        <v>45457</v>
      </c>
      <c r="J180" s="181">
        <v>0</v>
      </c>
      <c r="K180" s="64" t="s">
        <v>5767</v>
      </c>
      <c r="L180" s="64" t="s">
        <v>6261</v>
      </c>
    </row>
    <row r="181" spans="1:12" s="17" customFormat="1" ht="17.100000000000001" customHeight="1">
      <c r="A181" s="10" t="s">
        <v>6415</v>
      </c>
      <c r="B181" s="64">
        <v>1997</v>
      </c>
      <c r="C181" s="107" t="s">
        <v>8999</v>
      </c>
      <c r="D181" s="129">
        <f t="shared" si="2"/>
        <v>7.33</v>
      </c>
      <c r="E181" s="106">
        <v>7.3</v>
      </c>
      <c r="F181" s="106">
        <v>6.4</v>
      </c>
      <c r="G181" s="106">
        <v>8.3000000000000007</v>
      </c>
      <c r="H181" s="106">
        <v>7.1</v>
      </c>
      <c r="I181" s="105">
        <v>45758</v>
      </c>
      <c r="J181" s="181">
        <v>0</v>
      </c>
      <c r="K181" s="64" t="s">
        <v>5667</v>
      </c>
      <c r="L181" s="64" t="s">
        <v>5316</v>
      </c>
    </row>
    <row r="182" spans="1:12" s="17" customFormat="1" ht="17.100000000000001" customHeight="1">
      <c r="A182" s="10" t="s">
        <v>6415</v>
      </c>
      <c r="B182" s="64">
        <v>2013</v>
      </c>
      <c r="C182" s="107" t="s">
        <v>5595</v>
      </c>
      <c r="D182" s="129">
        <f t="shared" si="2"/>
        <v>7.3</v>
      </c>
      <c r="E182" s="106">
        <v>7</v>
      </c>
      <c r="F182" s="106">
        <v>4</v>
      </c>
      <c r="G182" s="106">
        <v>6</v>
      </c>
      <c r="H182" s="106">
        <v>9</v>
      </c>
      <c r="I182" s="105">
        <v>45139</v>
      </c>
      <c r="J182" s="181">
        <v>0</v>
      </c>
      <c r="K182" s="64" t="s">
        <v>5594</v>
      </c>
      <c r="L182" s="64" t="s">
        <v>5594</v>
      </c>
    </row>
    <row r="183" spans="1:12" s="17" customFormat="1" ht="17.100000000000001" customHeight="1">
      <c r="A183" s="10" t="s">
        <v>6415</v>
      </c>
      <c r="B183" s="64">
        <v>2023</v>
      </c>
      <c r="C183" s="107" t="s">
        <v>5839</v>
      </c>
      <c r="D183" s="129">
        <f t="shared" si="2"/>
        <v>7.3</v>
      </c>
      <c r="E183" s="106">
        <v>7</v>
      </c>
      <c r="F183" s="106">
        <v>8</v>
      </c>
      <c r="G183" s="106">
        <v>6</v>
      </c>
      <c r="H183" s="106">
        <v>8</v>
      </c>
      <c r="I183" s="105">
        <v>45269</v>
      </c>
      <c r="J183" s="181">
        <v>0</v>
      </c>
      <c r="K183" s="64" t="s">
        <v>5838</v>
      </c>
      <c r="L183" s="64" t="s">
        <v>5315</v>
      </c>
    </row>
    <row r="184" spans="1:12" s="17" customFormat="1" ht="17.100000000000001" customHeight="1">
      <c r="A184" s="10" t="s">
        <v>6415</v>
      </c>
      <c r="B184" s="64">
        <v>2023</v>
      </c>
      <c r="C184" s="107" t="s">
        <v>5837</v>
      </c>
      <c r="D184" s="129">
        <f t="shared" si="2"/>
        <v>7.3</v>
      </c>
      <c r="E184" s="106">
        <v>8</v>
      </c>
      <c r="F184" s="106">
        <v>7</v>
      </c>
      <c r="G184" s="106">
        <v>7</v>
      </c>
      <c r="H184" s="106">
        <v>7</v>
      </c>
      <c r="I184" s="105">
        <v>45245</v>
      </c>
      <c r="J184" s="181">
        <v>0</v>
      </c>
      <c r="K184" s="64" t="s">
        <v>5787</v>
      </c>
      <c r="L184" s="64" t="s">
        <v>5836</v>
      </c>
    </row>
    <row r="185" spans="1:12" s="17" customFormat="1" ht="17.100000000000001" customHeight="1">
      <c r="A185" s="10" t="s">
        <v>6415</v>
      </c>
      <c r="B185" s="64">
        <v>1998</v>
      </c>
      <c r="C185" s="107" t="s">
        <v>6254</v>
      </c>
      <c r="D185" s="129">
        <f t="shared" si="2"/>
        <v>7.3</v>
      </c>
      <c r="E185" s="106">
        <v>7</v>
      </c>
      <c r="F185" s="106">
        <v>8</v>
      </c>
      <c r="G185" s="106">
        <v>8</v>
      </c>
      <c r="H185" s="106">
        <v>7</v>
      </c>
      <c r="I185" s="105">
        <v>45157</v>
      </c>
      <c r="J185" s="181">
        <v>0</v>
      </c>
      <c r="K185" s="64" t="s">
        <v>6253</v>
      </c>
      <c r="L185" s="64" t="s">
        <v>6252</v>
      </c>
    </row>
    <row r="186" spans="1:12" s="17" customFormat="1" ht="17.100000000000001" customHeight="1">
      <c r="A186" s="10" t="s">
        <v>6415</v>
      </c>
      <c r="B186" s="64">
        <v>2018</v>
      </c>
      <c r="C186" s="107" t="s">
        <v>6251</v>
      </c>
      <c r="D186" s="129">
        <f t="shared" si="2"/>
        <v>7.3</v>
      </c>
      <c r="E186" s="106">
        <v>7</v>
      </c>
      <c r="F186" s="106">
        <v>8.5</v>
      </c>
      <c r="G186" s="106">
        <v>7.75</v>
      </c>
      <c r="H186" s="106">
        <v>7</v>
      </c>
      <c r="I186" s="105">
        <v>44736</v>
      </c>
      <c r="J186" s="181">
        <v>0</v>
      </c>
      <c r="K186" s="64" t="s">
        <v>5382</v>
      </c>
      <c r="L186" s="64" t="s">
        <v>5496</v>
      </c>
    </row>
    <row r="187" spans="1:12" s="17" customFormat="1" ht="17.100000000000001" customHeight="1">
      <c r="A187" s="10" t="s">
        <v>6415</v>
      </c>
      <c r="B187" s="64">
        <v>2021</v>
      </c>
      <c r="C187" s="107" t="s">
        <v>6257</v>
      </c>
      <c r="D187" s="129">
        <f t="shared" si="2"/>
        <v>7.3</v>
      </c>
      <c r="E187" s="106">
        <v>6</v>
      </c>
      <c r="F187" s="106">
        <v>7</v>
      </c>
      <c r="G187" s="106">
        <v>10</v>
      </c>
      <c r="H187" s="106">
        <v>7</v>
      </c>
      <c r="I187" s="105">
        <v>45279</v>
      </c>
      <c r="J187" s="181">
        <v>0</v>
      </c>
      <c r="K187" s="64" t="s">
        <v>6256</v>
      </c>
      <c r="L187" s="64" t="s">
        <v>6255</v>
      </c>
    </row>
    <row r="188" spans="1:12" s="17" customFormat="1" ht="17.100000000000001" customHeight="1">
      <c r="A188" s="10" t="s">
        <v>6415</v>
      </c>
      <c r="B188" s="37">
        <v>2008</v>
      </c>
      <c r="C188" s="107" t="s">
        <v>5498</v>
      </c>
      <c r="D188" s="129">
        <f t="shared" si="2"/>
        <v>7.3</v>
      </c>
      <c r="E188" s="106">
        <v>7.4</v>
      </c>
      <c r="F188" s="106">
        <v>8.5</v>
      </c>
      <c r="G188" s="106">
        <v>8.75</v>
      </c>
      <c r="H188" s="106">
        <v>6.2</v>
      </c>
      <c r="I188" s="103">
        <v>44921</v>
      </c>
      <c r="J188" s="61">
        <v>1</v>
      </c>
      <c r="K188" s="37" t="s">
        <v>5497</v>
      </c>
      <c r="L188" s="37" t="s">
        <v>5496</v>
      </c>
    </row>
    <row r="189" spans="1:12" s="17" customFormat="1" ht="17.100000000000001" customHeight="1">
      <c r="A189" s="10" t="s">
        <v>6415</v>
      </c>
      <c r="B189" s="64">
        <v>2002</v>
      </c>
      <c r="C189" s="107" t="s">
        <v>6260</v>
      </c>
      <c r="D189" s="129">
        <f t="shared" si="2"/>
        <v>7.3</v>
      </c>
      <c r="E189" s="106">
        <v>7</v>
      </c>
      <c r="F189" s="106">
        <v>8</v>
      </c>
      <c r="G189" s="106">
        <v>10</v>
      </c>
      <c r="H189" s="106">
        <v>6</v>
      </c>
      <c r="I189" s="105">
        <v>45386</v>
      </c>
      <c r="J189" s="181">
        <v>0</v>
      </c>
      <c r="K189" s="64" t="s">
        <v>6259</v>
      </c>
      <c r="L189" s="64" t="s">
        <v>6258</v>
      </c>
    </row>
    <row r="190" spans="1:12" s="17" customFormat="1" ht="17.100000000000001" customHeight="1">
      <c r="A190" s="10" t="s">
        <v>6415</v>
      </c>
      <c r="B190" s="64">
        <v>2006</v>
      </c>
      <c r="C190" s="107" t="s">
        <v>6250</v>
      </c>
      <c r="D190" s="129">
        <f t="shared" si="2"/>
        <v>7.2799999999999994</v>
      </c>
      <c r="E190" s="106">
        <v>7</v>
      </c>
      <c r="F190" s="106">
        <v>9</v>
      </c>
      <c r="G190" s="106">
        <v>7</v>
      </c>
      <c r="H190" s="106">
        <v>7.2</v>
      </c>
      <c r="I190" s="105">
        <v>45458</v>
      </c>
      <c r="J190" s="181">
        <v>0</v>
      </c>
      <c r="K190" s="64" t="s">
        <v>6249</v>
      </c>
      <c r="L190" s="64" t="s">
        <v>6248</v>
      </c>
    </row>
    <row r="191" spans="1:12" s="17" customFormat="1" ht="17.100000000000001" customHeight="1">
      <c r="A191" s="10" t="s">
        <v>6415</v>
      </c>
      <c r="B191" s="64">
        <v>2003</v>
      </c>
      <c r="C191" s="107" t="s">
        <v>6247</v>
      </c>
      <c r="D191" s="129">
        <f t="shared" si="2"/>
        <v>7.2700000000000005</v>
      </c>
      <c r="E191" s="106">
        <v>8</v>
      </c>
      <c r="F191" s="106">
        <v>9.5</v>
      </c>
      <c r="G191" s="106">
        <v>6</v>
      </c>
      <c r="H191" s="106">
        <v>6.8</v>
      </c>
      <c r="I191" s="105">
        <v>45505</v>
      </c>
      <c r="J191" s="181">
        <v>0</v>
      </c>
      <c r="K191" s="64" t="s">
        <v>6246</v>
      </c>
      <c r="L191" s="64" t="s">
        <v>6018</v>
      </c>
    </row>
    <row r="192" spans="1:12" s="17" customFormat="1" ht="17.100000000000001" customHeight="1">
      <c r="A192" s="10" t="s">
        <v>6415</v>
      </c>
      <c r="B192" s="64">
        <v>2013</v>
      </c>
      <c r="C192" s="107" t="s">
        <v>6245</v>
      </c>
      <c r="D192" s="129">
        <f t="shared" si="2"/>
        <v>7.26</v>
      </c>
      <c r="E192" s="106">
        <v>7</v>
      </c>
      <c r="F192" s="106">
        <v>6.8</v>
      </c>
      <c r="G192" s="106">
        <v>6.8</v>
      </c>
      <c r="H192" s="106">
        <v>7.8</v>
      </c>
      <c r="I192" s="105">
        <v>45577</v>
      </c>
      <c r="J192" s="181">
        <v>0</v>
      </c>
      <c r="K192" s="64" t="s">
        <v>6244</v>
      </c>
      <c r="L192" s="64" t="s">
        <v>5473</v>
      </c>
    </row>
    <row r="193" spans="1:12" s="17" customFormat="1" ht="17.100000000000001" customHeight="1">
      <c r="A193" s="10" t="s">
        <v>6415</v>
      </c>
      <c r="B193" s="64">
        <v>2014</v>
      </c>
      <c r="C193" s="107" t="s">
        <v>6243</v>
      </c>
      <c r="D193" s="129">
        <f t="shared" si="2"/>
        <v>7.26</v>
      </c>
      <c r="E193" s="106">
        <v>7.2</v>
      </c>
      <c r="F193" s="106">
        <v>8</v>
      </c>
      <c r="G193" s="106">
        <v>8.5</v>
      </c>
      <c r="H193" s="106">
        <v>6.5</v>
      </c>
      <c r="I193" s="105">
        <v>45455</v>
      </c>
      <c r="J193" s="181">
        <v>0</v>
      </c>
      <c r="K193" s="64" t="s">
        <v>5325</v>
      </c>
      <c r="L193" s="64" t="s">
        <v>6011</v>
      </c>
    </row>
    <row r="194" spans="1:12" s="17" customFormat="1" ht="17.100000000000001" customHeight="1">
      <c r="A194" s="10" t="s">
        <v>6415</v>
      </c>
      <c r="B194" s="64">
        <v>1976</v>
      </c>
      <c r="C194" s="107" t="s">
        <v>5516</v>
      </c>
      <c r="D194" s="129">
        <f t="shared" si="2"/>
        <v>7.26</v>
      </c>
      <c r="E194" s="106">
        <v>8</v>
      </c>
      <c r="F194" s="106">
        <v>8</v>
      </c>
      <c r="G194" s="106">
        <v>7.5</v>
      </c>
      <c r="H194" s="106">
        <v>6.4</v>
      </c>
      <c r="I194" s="105">
        <v>44954</v>
      </c>
      <c r="J194" s="181">
        <v>0</v>
      </c>
      <c r="K194" s="64" t="s">
        <v>5515</v>
      </c>
      <c r="L194" s="108" t="s">
        <v>5303</v>
      </c>
    </row>
    <row r="195" spans="1:12" s="17" customFormat="1" ht="17.100000000000001" customHeight="1">
      <c r="A195" s="10" t="s">
        <v>6415</v>
      </c>
      <c r="B195" s="64">
        <v>1990</v>
      </c>
      <c r="C195" s="107" t="s">
        <v>5936</v>
      </c>
      <c r="D195" s="129">
        <f t="shared" ref="D195:D258" si="3">((E195*3)+F195+(G195*2)+(4*H195))/10</f>
        <v>7.25</v>
      </c>
      <c r="E195" s="106">
        <v>6.5</v>
      </c>
      <c r="F195" s="106">
        <v>6</v>
      </c>
      <c r="G195" s="106">
        <v>7.5</v>
      </c>
      <c r="H195" s="106">
        <v>8</v>
      </c>
      <c r="I195" s="105">
        <v>44604</v>
      </c>
      <c r="J195" s="181">
        <v>0</v>
      </c>
      <c r="K195" s="64" t="s">
        <v>5657</v>
      </c>
      <c r="L195" s="64" t="s">
        <v>5656</v>
      </c>
    </row>
    <row r="196" spans="1:12" s="17" customFormat="1" ht="17.100000000000001" customHeight="1">
      <c r="A196" s="10" t="s">
        <v>6415</v>
      </c>
      <c r="B196" s="64">
        <v>2018</v>
      </c>
      <c r="C196" s="107" t="s">
        <v>6196</v>
      </c>
      <c r="D196" s="129">
        <f t="shared" si="3"/>
        <v>7.25</v>
      </c>
      <c r="E196" s="106">
        <v>7.5</v>
      </c>
      <c r="F196" s="106">
        <v>6.5</v>
      </c>
      <c r="G196" s="106">
        <v>6.75</v>
      </c>
      <c r="H196" s="106">
        <v>7.5</v>
      </c>
      <c r="I196" s="105">
        <v>44983</v>
      </c>
      <c r="J196" s="181">
        <v>0</v>
      </c>
      <c r="K196" s="64" t="s">
        <v>6195</v>
      </c>
      <c r="L196" s="108" t="s">
        <v>5596</v>
      </c>
    </row>
    <row r="197" spans="1:12" s="17" customFormat="1" ht="17.100000000000001" customHeight="1">
      <c r="A197" s="10" t="s">
        <v>6415</v>
      </c>
      <c r="B197" s="64">
        <v>2022</v>
      </c>
      <c r="C197" s="107" t="s">
        <v>5892</v>
      </c>
      <c r="D197" s="129">
        <f t="shared" si="3"/>
        <v>7.25</v>
      </c>
      <c r="E197" s="106">
        <v>7</v>
      </c>
      <c r="F197" s="106">
        <v>6</v>
      </c>
      <c r="G197" s="106">
        <v>7.75</v>
      </c>
      <c r="H197" s="106">
        <v>7.5</v>
      </c>
      <c r="I197" s="105">
        <v>44967</v>
      </c>
      <c r="J197" s="181">
        <v>0</v>
      </c>
      <c r="K197" s="64" t="s">
        <v>5891</v>
      </c>
      <c r="L197" s="108" t="s">
        <v>5890</v>
      </c>
    </row>
    <row r="198" spans="1:12" s="17" customFormat="1" ht="17.100000000000001" customHeight="1">
      <c r="A198" s="10" t="s">
        <v>6415</v>
      </c>
      <c r="B198" s="37">
        <v>1990</v>
      </c>
      <c r="C198" s="104" t="s">
        <v>6242</v>
      </c>
      <c r="D198" s="129">
        <f t="shared" si="3"/>
        <v>7.25</v>
      </c>
      <c r="E198" s="106">
        <v>7.5</v>
      </c>
      <c r="F198" s="106">
        <v>6.5</v>
      </c>
      <c r="G198" s="106">
        <v>7.75</v>
      </c>
      <c r="H198" s="106">
        <v>7</v>
      </c>
      <c r="I198" s="103">
        <v>44849</v>
      </c>
      <c r="J198" s="181">
        <v>0</v>
      </c>
      <c r="K198" s="37" t="s">
        <v>6030</v>
      </c>
      <c r="L198" s="37" t="s">
        <v>5307</v>
      </c>
    </row>
    <row r="199" spans="1:12" s="17" customFormat="1" ht="17.100000000000001" customHeight="1">
      <c r="A199" s="10" t="s">
        <v>6415</v>
      </c>
      <c r="B199" s="64">
        <v>1994</v>
      </c>
      <c r="C199" s="107" t="s">
        <v>6008</v>
      </c>
      <c r="D199" s="129">
        <f t="shared" si="3"/>
        <v>7.2</v>
      </c>
      <c r="E199" s="106">
        <v>8.5</v>
      </c>
      <c r="F199" s="106">
        <v>6</v>
      </c>
      <c r="G199" s="106">
        <v>4.25</v>
      </c>
      <c r="H199" s="106">
        <v>8</v>
      </c>
      <c r="I199" s="105">
        <v>44707</v>
      </c>
      <c r="J199" s="181">
        <v>0</v>
      </c>
      <c r="K199" s="64" t="s">
        <v>6007</v>
      </c>
      <c r="L199" s="64" t="s">
        <v>6006</v>
      </c>
    </row>
    <row r="200" spans="1:12" s="17" customFormat="1" ht="17.100000000000001" customHeight="1">
      <c r="A200" s="10" t="s">
        <v>6415</v>
      </c>
      <c r="B200" s="64">
        <v>2023</v>
      </c>
      <c r="C200" s="107" t="s">
        <v>6237</v>
      </c>
      <c r="D200" s="129">
        <f t="shared" si="3"/>
        <v>7.2</v>
      </c>
      <c r="E200" s="106">
        <v>7</v>
      </c>
      <c r="F200" s="106">
        <v>7</v>
      </c>
      <c r="G200" s="106">
        <v>6</v>
      </c>
      <c r="H200" s="106">
        <v>8</v>
      </c>
      <c r="I200" s="105">
        <v>45201</v>
      </c>
      <c r="J200" s="181">
        <v>0</v>
      </c>
      <c r="K200" s="64" t="s">
        <v>6236</v>
      </c>
      <c r="L200" s="64" t="s">
        <v>6235</v>
      </c>
    </row>
    <row r="201" spans="1:12" s="17" customFormat="1" ht="17.100000000000001" customHeight="1">
      <c r="A201" s="10" t="s">
        <v>6415</v>
      </c>
      <c r="B201" s="64">
        <v>2021</v>
      </c>
      <c r="C201" s="107" t="s">
        <v>6232</v>
      </c>
      <c r="D201" s="129">
        <f t="shared" si="3"/>
        <v>7.2</v>
      </c>
      <c r="E201" s="106">
        <v>7</v>
      </c>
      <c r="F201" s="106">
        <v>7</v>
      </c>
      <c r="G201" s="106">
        <v>6</v>
      </c>
      <c r="H201" s="106">
        <v>8</v>
      </c>
      <c r="I201" s="105">
        <v>45066</v>
      </c>
      <c r="J201" s="181">
        <v>0</v>
      </c>
      <c r="K201" s="64" t="s">
        <v>6231</v>
      </c>
      <c r="L201" s="64" t="s">
        <v>6230</v>
      </c>
    </row>
    <row r="202" spans="1:12" s="17" customFormat="1" ht="17.100000000000001" customHeight="1">
      <c r="A202" s="10" t="s">
        <v>6415</v>
      </c>
      <c r="B202" s="37">
        <v>2022</v>
      </c>
      <c r="C202" s="104" t="s">
        <v>6229</v>
      </c>
      <c r="D202" s="129">
        <f t="shared" si="3"/>
        <v>7.2</v>
      </c>
      <c r="E202" s="106">
        <v>7</v>
      </c>
      <c r="F202" s="106">
        <v>6</v>
      </c>
      <c r="G202" s="106">
        <v>6.5</v>
      </c>
      <c r="H202" s="106">
        <v>8</v>
      </c>
      <c r="I202" s="103">
        <v>44848</v>
      </c>
      <c r="J202" s="181">
        <v>0</v>
      </c>
      <c r="K202" s="37" t="s">
        <v>6228</v>
      </c>
      <c r="L202" s="37" t="s">
        <v>6227</v>
      </c>
    </row>
    <row r="203" spans="1:12" s="17" customFormat="1" ht="17.100000000000001" customHeight="1">
      <c r="A203" s="10" t="s">
        <v>6415</v>
      </c>
      <c r="B203" s="37">
        <v>2000</v>
      </c>
      <c r="C203" s="104" t="s">
        <v>5902</v>
      </c>
      <c r="D203" s="129">
        <f t="shared" si="3"/>
        <v>7.2</v>
      </c>
      <c r="E203" s="106">
        <v>7</v>
      </c>
      <c r="F203" s="106">
        <v>7.5</v>
      </c>
      <c r="G203" s="106">
        <v>6.75</v>
      </c>
      <c r="H203" s="106">
        <v>7.5</v>
      </c>
      <c r="I203" s="103">
        <v>44883</v>
      </c>
      <c r="J203" s="181">
        <v>0</v>
      </c>
      <c r="K203" s="37" t="s">
        <v>5612</v>
      </c>
      <c r="L203" s="37" t="s">
        <v>5611</v>
      </c>
    </row>
    <row r="204" spans="1:12" s="17" customFormat="1" ht="17.100000000000001" customHeight="1">
      <c r="A204" s="10" t="s">
        <v>6415</v>
      </c>
      <c r="B204" s="64">
        <v>2004</v>
      </c>
      <c r="C204" s="107" t="s">
        <v>5733</v>
      </c>
      <c r="D204" s="129">
        <f t="shared" si="3"/>
        <v>7.2</v>
      </c>
      <c r="E204" s="106">
        <v>8</v>
      </c>
      <c r="F204" s="106">
        <v>8</v>
      </c>
      <c r="G204" s="106">
        <v>6</v>
      </c>
      <c r="H204" s="106">
        <v>7</v>
      </c>
      <c r="I204" s="105">
        <v>45037</v>
      </c>
      <c r="J204" s="181">
        <v>0</v>
      </c>
      <c r="K204" s="64" t="s">
        <v>5325</v>
      </c>
      <c r="L204" s="64" t="s">
        <v>5732</v>
      </c>
    </row>
    <row r="205" spans="1:12" s="17" customFormat="1" ht="17.100000000000001" customHeight="1">
      <c r="A205" s="10" t="s">
        <v>6415</v>
      </c>
      <c r="B205" s="64">
        <v>1974</v>
      </c>
      <c r="C205" s="111" t="s">
        <v>6239</v>
      </c>
      <c r="D205" s="129">
        <f t="shared" si="3"/>
        <v>7.2</v>
      </c>
      <c r="E205" s="106">
        <v>7</v>
      </c>
      <c r="F205" s="106">
        <v>9</v>
      </c>
      <c r="G205" s="106">
        <v>7</v>
      </c>
      <c r="H205" s="106">
        <v>7</v>
      </c>
      <c r="I205" s="105">
        <v>45355</v>
      </c>
      <c r="J205" s="181">
        <v>0</v>
      </c>
      <c r="K205" s="64" t="s">
        <v>6161</v>
      </c>
      <c r="L205" s="64" t="s">
        <v>6238</v>
      </c>
    </row>
    <row r="206" spans="1:12" s="17" customFormat="1" ht="17.100000000000001" customHeight="1">
      <c r="A206" s="10" t="s">
        <v>6415</v>
      </c>
      <c r="B206" s="64">
        <v>1974</v>
      </c>
      <c r="C206" s="107" t="s">
        <v>6234</v>
      </c>
      <c r="D206" s="129">
        <f t="shared" si="3"/>
        <v>7.2</v>
      </c>
      <c r="E206" s="106">
        <v>7</v>
      </c>
      <c r="F206" s="106">
        <v>7</v>
      </c>
      <c r="G206" s="106">
        <v>8</v>
      </c>
      <c r="H206" s="106">
        <v>7</v>
      </c>
      <c r="I206" s="105">
        <v>45143</v>
      </c>
      <c r="J206" s="181">
        <v>0</v>
      </c>
      <c r="K206" s="64" t="s">
        <v>5880</v>
      </c>
      <c r="L206" s="64" t="s">
        <v>6233</v>
      </c>
    </row>
    <row r="207" spans="1:12" s="17" customFormat="1" ht="17.100000000000001" customHeight="1">
      <c r="A207" s="10" t="s">
        <v>6415</v>
      </c>
      <c r="B207" s="64">
        <v>1962</v>
      </c>
      <c r="C207" s="107" t="s">
        <v>6241</v>
      </c>
      <c r="D207" s="129">
        <f t="shared" si="3"/>
        <v>7.2</v>
      </c>
      <c r="E207" s="106">
        <v>7.2</v>
      </c>
      <c r="F207" s="106">
        <v>8</v>
      </c>
      <c r="G207" s="106">
        <v>8</v>
      </c>
      <c r="H207" s="106">
        <v>6.6</v>
      </c>
      <c r="I207" s="105">
        <v>45458</v>
      </c>
      <c r="J207" s="181">
        <v>0</v>
      </c>
      <c r="K207" s="64" t="s">
        <v>6240</v>
      </c>
      <c r="L207" s="64" t="s">
        <v>5751</v>
      </c>
    </row>
    <row r="208" spans="1:12" s="17" customFormat="1" ht="17.100000000000001" customHeight="1">
      <c r="A208" s="10" t="s">
        <v>6415</v>
      </c>
      <c r="B208" s="64">
        <v>1962</v>
      </c>
      <c r="C208" s="107" t="s">
        <v>6220</v>
      </c>
      <c r="D208" s="129">
        <f t="shared" si="3"/>
        <v>7.18</v>
      </c>
      <c r="E208" s="106">
        <v>7.5</v>
      </c>
      <c r="F208" s="106">
        <v>8.5</v>
      </c>
      <c r="G208" s="106">
        <v>9.4</v>
      </c>
      <c r="H208" s="106">
        <v>5.5</v>
      </c>
      <c r="I208" s="105">
        <v>44961</v>
      </c>
      <c r="J208" s="181">
        <v>0</v>
      </c>
      <c r="K208" s="64" t="s">
        <v>6219</v>
      </c>
      <c r="L208" s="108" t="s">
        <v>6218</v>
      </c>
    </row>
    <row r="209" spans="1:12" s="17" customFormat="1" ht="17.100000000000001" customHeight="1">
      <c r="A209" s="10" t="s">
        <v>6415</v>
      </c>
      <c r="B209" s="64">
        <v>1979</v>
      </c>
      <c r="C209" s="107" t="s">
        <v>6226</v>
      </c>
      <c r="D209" s="129">
        <f t="shared" si="3"/>
        <v>7.1599999999999993</v>
      </c>
      <c r="E209" s="106">
        <v>7.8</v>
      </c>
      <c r="F209" s="106">
        <v>5</v>
      </c>
      <c r="G209" s="106">
        <v>8</v>
      </c>
      <c r="H209" s="106">
        <v>6.8</v>
      </c>
      <c r="I209" s="105">
        <v>45449</v>
      </c>
      <c r="J209" s="181">
        <v>0</v>
      </c>
      <c r="K209" s="64" t="s">
        <v>6019</v>
      </c>
      <c r="L209" s="64" t="s">
        <v>5312</v>
      </c>
    </row>
    <row r="210" spans="1:12" s="17" customFormat="1" ht="17.100000000000001" customHeight="1">
      <c r="A210" s="10" t="s">
        <v>6415</v>
      </c>
      <c r="B210" s="64">
        <v>1985</v>
      </c>
      <c r="C210" s="107" t="s">
        <v>5484</v>
      </c>
      <c r="D210" s="129">
        <f t="shared" si="3"/>
        <v>7.15</v>
      </c>
      <c r="E210" s="106">
        <v>6</v>
      </c>
      <c r="F210" s="106">
        <v>5</v>
      </c>
      <c r="G210" s="106">
        <v>5.25</v>
      </c>
      <c r="H210" s="106">
        <v>9.5</v>
      </c>
      <c r="I210" s="105">
        <v>44780</v>
      </c>
      <c r="J210" s="181">
        <v>0</v>
      </c>
      <c r="K210" s="64" t="s">
        <v>6225</v>
      </c>
      <c r="L210" s="64" t="s">
        <v>5483</v>
      </c>
    </row>
    <row r="211" spans="1:12" s="17" customFormat="1" ht="17.100000000000001" customHeight="1">
      <c r="A211" s="10" t="s">
        <v>6415</v>
      </c>
      <c r="B211" s="64">
        <v>2009</v>
      </c>
      <c r="C211" s="107" t="s">
        <v>5955</v>
      </c>
      <c r="D211" s="129">
        <f t="shared" si="3"/>
        <v>7.15</v>
      </c>
      <c r="E211" s="106">
        <v>7</v>
      </c>
      <c r="F211" s="106">
        <v>6.5</v>
      </c>
      <c r="G211" s="106">
        <v>7</v>
      </c>
      <c r="H211" s="106">
        <v>7.5</v>
      </c>
      <c r="I211" s="105">
        <v>44625</v>
      </c>
      <c r="J211" s="181">
        <v>0</v>
      </c>
      <c r="K211" s="64" t="s">
        <v>5954</v>
      </c>
      <c r="L211" s="64" t="s">
        <v>5953</v>
      </c>
    </row>
    <row r="212" spans="1:12" s="17" customFormat="1" ht="17.100000000000001" customHeight="1">
      <c r="A212" s="10" t="s">
        <v>6415</v>
      </c>
      <c r="B212" s="64">
        <v>2004</v>
      </c>
      <c r="C212" s="107" t="s">
        <v>5965</v>
      </c>
      <c r="D212" s="129">
        <f t="shared" si="3"/>
        <v>7.15</v>
      </c>
      <c r="E212" s="106">
        <v>6.5</v>
      </c>
      <c r="F212" s="106">
        <v>5.8</v>
      </c>
      <c r="G212" s="106">
        <v>8.1</v>
      </c>
      <c r="H212" s="106">
        <v>7.5</v>
      </c>
      <c r="I212" s="105">
        <v>44887</v>
      </c>
      <c r="J212" s="181">
        <v>0</v>
      </c>
      <c r="K212" s="64" t="s">
        <v>5964</v>
      </c>
      <c r="L212" s="64" t="s">
        <v>5963</v>
      </c>
    </row>
    <row r="213" spans="1:12" s="17" customFormat="1" ht="17.100000000000001" customHeight="1">
      <c r="A213" s="10" t="s">
        <v>6415</v>
      </c>
      <c r="B213" s="37">
        <v>1989</v>
      </c>
      <c r="C213" s="104" t="s">
        <v>5744</v>
      </c>
      <c r="D213" s="129">
        <f t="shared" si="3"/>
        <v>7.15</v>
      </c>
      <c r="E213" s="106">
        <v>9.5</v>
      </c>
      <c r="F213" s="106">
        <v>7</v>
      </c>
      <c r="G213" s="106">
        <v>6</v>
      </c>
      <c r="H213" s="106">
        <v>6</v>
      </c>
      <c r="I213" s="103">
        <v>44541</v>
      </c>
      <c r="J213" s="181">
        <v>0</v>
      </c>
      <c r="K213" s="37" t="s">
        <v>5631</v>
      </c>
      <c r="L213" s="37" t="s">
        <v>5308</v>
      </c>
    </row>
    <row r="214" spans="1:12" s="17" customFormat="1" ht="17.100000000000001" customHeight="1">
      <c r="A214" s="10" t="s">
        <v>6415</v>
      </c>
      <c r="B214" s="64">
        <v>1988</v>
      </c>
      <c r="C214" s="107" t="s">
        <v>5979</v>
      </c>
      <c r="D214" s="129">
        <f t="shared" si="3"/>
        <v>7.1</v>
      </c>
      <c r="E214" s="106">
        <v>7</v>
      </c>
      <c r="F214" s="106">
        <v>6</v>
      </c>
      <c r="G214" s="106">
        <v>6</v>
      </c>
      <c r="H214" s="106">
        <v>8</v>
      </c>
      <c r="I214" s="105">
        <v>45149</v>
      </c>
      <c r="J214" s="181">
        <v>0</v>
      </c>
      <c r="K214" s="64" t="s">
        <v>5623</v>
      </c>
      <c r="L214" s="64" t="s">
        <v>5324</v>
      </c>
    </row>
    <row r="215" spans="1:12" s="17" customFormat="1" ht="17.100000000000001" customHeight="1">
      <c r="A215" s="10" t="s">
        <v>6415</v>
      </c>
      <c r="B215" s="64">
        <v>2004</v>
      </c>
      <c r="C215" s="107" t="s">
        <v>5641</v>
      </c>
      <c r="D215" s="129">
        <f t="shared" si="3"/>
        <v>7.1</v>
      </c>
      <c r="E215" s="106">
        <v>6</v>
      </c>
      <c r="F215" s="106">
        <v>5</v>
      </c>
      <c r="G215" s="106">
        <v>8</v>
      </c>
      <c r="H215" s="106">
        <v>8</v>
      </c>
      <c r="I215" s="105">
        <v>45027</v>
      </c>
      <c r="J215" s="181">
        <v>0</v>
      </c>
      <c r="K215" s="64" t="s">
        <v>5640</v>
      </c>
      <c r="L215" s="37" t="s">
        <v>5639</v>
      </c>
    </row>
    <row r="216" spans="1:12" s="17" customFormat="1" ht="17.100000000000001" customHeight="1">
      <c r="A216" s="10" t="s">
        <v>6415</v>
      </c>
      <c r="B216" s="64">
        <v>1975</v>
      </c>
      <c r="C216" s="107" t="s">
        <v>5601</v>
      </c>
      <c r="D216" s="129">
        <f t="shared" si="3"/>
        <v>7.1</v>
      </c>
      <c r="E216" s="106">
        <v>8</v>
      </c>
      <c r="F216" s="106">
        <v>7</v>
      </c>
      <c r="G216" s="106">
        <v>6</v>
      </c>
      <c r="H216" s="106">
        <v>7</v>
      </c>
      <c r="I216" s="105">
        <v>45247</v>
      </c>
      <c r="J216" s="181">
        <v>0</v>
      </c>
      <c r="K216" s="64" t="s">
        <v>5600</v>
      </c>
      <c r="L216" s="64" t="s">
        <v>5599</v>
      </c>
    </row>
    <row r="217" spans="1:12" s="17" customFormat="1" ht="17.100000000000001" customHeight="1">
      <c r="A217" s="10" t="s">
        <v>6415</v>
      </c>
      <c r="B217" s="64">
        <v>1968</v>
      </c>
      <c r="C217" s="107" t="s">
        <v>5294</v>
      </c>
      <c r="D217" s="129">
        <f t="shared" si="3"/>
        <v>7.1</v>
      </c>
      <c r="E217" s="106">
        <v>8</v>
      </c>
      <c r="F217" s="106">
        <v>7</v>
      </c>
      <c r="G217" s="106">
        <v>6</v>
      </c>
      <c r="H217" s="106">
        <v>7</v>
      </c>
      <c r="I217" s="105">
        <v>45036</v>
      </c>
      <c r="J217" s="181">
        <v>0</v>
      </c>
      <c r="K217" s="64" t="s">
        <v>5764</v>
      </c>
      <c r="L217" s="64" t="s">
        <v>5763</v>
      </c>
    </row>
    <row r="218" spans="1:12" s="17" customFormat="1" ht="17.100000000000001" customHeight="1">
      <c r="A218" s="10" t="s">
        <v>6415</v>
      </c>
      <c r="B218" s="64">
        <v>2014</v>
      </c>
      <c r="C218" s="107" t="s">
        <v>5917</v>
      </c>
      <c r="D218" s="129">
        <f t="shared" si="3"/>
        <v>7.1</v>
      </c>
      <c r="E218" s="106">
        <v>7.5</v>
      </c>
      <c r="F218" s="106">
        <v>7</v>
      </c>
      <c r="G218" s="106">
        <v>6.75</v>
      </c>
      <c r="H218" s="106">
        <v>7</v>
      </c>
      <c r="I218" s="105">
        <v>44974</v>
      </c>
      <c r="J218" s="181">
        <v>0</v>
      </c>
      <c r="K218" s="64" t="s">
        <v>5787</v>
      </c>
      <c r="L218" s="64" t="s">
        <v>5916</v>
      </c>
    </row>
    <row r="219" spans="1:12" s="17" customFormat="1" ht="17.100000000000001" customHeight="1">
      <c r="A219" s="10" t="s">
        <v>6415</v>
      </c>
      <c r="B219" s="64">
        <v>1968</v>
      </c>
      <c r="C219" s="107" t="s">
        <v>5562</v>
      </c>
      <c r="D219" s="129">
        <f t="shared" si="3"/>
        <v>7.1</v>
      </c>
      <c r="E219" s="106">
        <v>7.5</v>
      </c>
      <c r="F219" s="106">
        <v>7.5</v>
      </c>
      <c r="G219" s="106">
        <v>6.5</v>
      </c>
      <c r="H219" s="106">
        <v>7</v>
      </c>
      <c r="I219" s="105">
        <v>44578</v>
      </c>
      <c r="J219" s="181">
        <v>0</v>
      </c>
      <c r="K219" s="64" t="s">
        <v>5561</v>
      </c>
      <c r="L219" s="64" t="s">
        <v>5325</v>
      </c>
    </row>
    <row r="220" spans="1:12" s="17" customFormat="1" ht="17.100000000000001" customHeight="1">
      <c r="A220" s="10" t="s">
        <v>6415</v>
      </c>
      <c r="B220" s="64">
        <v>2017</v>
      </c>
      <c r="C220" s="107" t="s">
        <v>5506</v>
      </c>
      <c r="D220" s="129">
        <f t="shared" si="3"/>
        <v>7.1</v>
      </c>
      <c r="E220" s="106">
        <v>7</v>
      </c>
      <c r="F220" s="106">
        <v>6</v>
      </c>
      <c r="G220" s="106">
        <v>8</v>
      </c>
      <c r="H220" s="106">
        <v>7</v>
      </c>
      <c r="I220" s="105">
        <v>45113</v>
      </c>
      <c r="J220" s="181">
        <v>0</v>
      </c>
      <c r="K220" s="64" t="s">
        <v>5505</v>
      </c>
      <c r="L220" s="64" t="s">
        <v>5504</v>
      </c>
    </row>
    <row r="221" spans="1:12" s="17" customFormat="1" ht="17.100000000000001" customHeight="1">
      <c r="A221" s="10" t="s">
        <v>6415</v>
      </c>
      <c r="B221" s="64">
        <v>2023</v>
      </c>
      <c r="C221" s="107" t="s">
        <v>5782</v>
      </c>
      <c r="D221" s="129">
        <f t="shared" si="3"/>
        <v>7.1</v>
      </c>
      <c r="E221" s="106">
        <v>7</v>
      </c>
      <c r="F221" s="106">
        <v>6</v>
      </c>
      <c r="G221" s="106">
        <v>8</v>
      </c>
      <c r="H221" s="106">
        <v>7</v>
      </c>
      <c r="I221" s="103">
        <v>45108</v>
      </c>
      <c r="J221" s="181">
        <v>0</v>
      </c>
      <c r="K221" s="64" t="s">
        <v>5781</v>
      </c>
      <c r="L221" s="64" t="s">
        <v>5780</v>
      </c>
    </row>
    <row r="222" spans="1:12" s="17" customFormat="1" ht="17.100000000000001" customHeight="1">
      <c r="A222" s="10" t="s">
        <v>6415</v>
      </c>
      <c r="B222" s="64">
        <v>1994</v>
      </c>
      <c r="C222" s="107" t="s">
        <v>5828</v>
      </c>
      <c r="D222" s="129">
        <f t="shared" si="3"/>
        <v>7.1</v>
      </c>
      <c r="E222" s="106">
        <v>7</v>
      </c>
      <c r="F222" s="106">
        <v>6</v>
      </c>
      <c r="G222" s="106">
        <v>8</v>
      </c>
      <c r="H222" s="106">
        <v>7</v>
      </c>
      <c r="I222" s="105">
        <v>45075</v>
      </c>
      <c r="J222" s="181">
        <v>0</v>
      </c>
      <c r="K222" s="64" t="s">
        <v>5319</v>
      </c>
      <c r="L222" s="64" t="s">
        <v>5328</v>
      </c>
    </row>
    <row r="223" spans="1:12" s="17" customFormat="1" ht="17.100000000000001" customHeight="1">
      <c r="A223" s="10" t="s">
        <v>6415</v>
      </c>
      <c r="B223" s="64">
        <v>2008</v>
      </c>
      <c r="C223" s="107" t="s">
        <v>6223</v>
      </c>
      <c r="D223" s="129">
        <f t="shared" si="3"/>
        <v>7.1</v>
      </c>
      <c r="E223" s="106">
        <v>7</v>
      </c>
      <c r="F223" s="106">
        <v>10</v>
      </c>
      <c r="G223" s="106">
        <v>6</v>
      </c>
      <c r="H223" s="106">
        <v>7</v>
      </c>
      <c r="I223" s="105">
        <v>45068</v>
      </c>
      <c r="J223" s="181">
        <v>0</v>
      </c>
      <c r="K223" s="64" t="s">
        <v>6222</v>
      </c>
      <c r="L223" s="64" t="s">
        <v>6221</v>
      </c>
    </row>
    <row r="224" spans="1:12" s="17" customFormat="1" ht="17.100000000000001" customHeight="1">
      <c r="A224" s="10" t="s">
        <v>6415</v>
      </c>
      <c r="B224" s="64">
        <v>1960</v>
      </c>
      <c r="C224" s="107" t="s">
        <v>537</v>
      </c>
      <c r="D224" s="129">
        <f t="shared" si="3"/>
        <v>7.1</v>
      </c>
      <c r="E224" s="106">
        <v>7</v>
      </c>
      <c r="F224" s="106">
        <v>6</v>
      </c>
      <c r="G224" s="106">
        <v>8</v>
      </c>
      <c r="H224" s="106">
        <v>7</v>
      </c>
      <c r="I224" s="105">
        <v>45036</v>
      </c>
      <c r="J224" s="181">
        <v>0</v>
      </c>
      <c r="K224" s="64" t="s">
        <v>5646</v>
      </c>
      <c r="L224" s="64" t="s">
        <v>5645</v>
      </c>
    </row>
    <row r="225" spans="1:12" s="17" customFormat="1" ht="17.100000000000001" customHeight="1">
      <c r="A225" s="10" t="s">
        <v>6415</v>
      </c>
      <c r="B225" s="64">
        <v>1964</v>
      </c>
      <c r="C225" s="107" t="s">
        <v>6217</v>
      </c>
      <c r="D225" s="129">
        <f t="shared" si="3"/>
        <v>7.1</v>
      </c>
      <c r="E225" s="106">
        <v>7</v>
      </c>
      <c r="F225" s="106">
        <v>6</v>
      </c>
      <c r="G225" s="106">
        <v>8</v>
      </c>
      <c r="H225" s="106">
        <v>7</v>
      </c>
      <c r="I225" s="105">
        <v>44675</v>
      </c>
      <c r="J225" s="181">
        <v>0</v>
      </c>
      <c r="K225" s="64" t="s">
        <v>6216</v>
      </c>
      <c r="L225" s="64" t="s">
        <v>6215</v>
      </c>
    </row>
    <row r="226" spans="1:12" s="17" customFormat="1" ht="17.100000000000001" customHeight="1">
      <c r="A226" s="10" t="s">
        <v>6415</v>
      </c>
      <c r="B226" s="64">
        <v>1939</v>
      </c>
      <c r="C226" s="107" t="s">
        <v>5337</v>
      </c>
      <c r="D226" s="129">
        <f t="shared" si="3"/>
        <v>7.1</v>
      </c>
      <c r="E226" s="106">
        <v>7</v>
      </c>
      <c r="F226" s="106">
        <v>8</v>
      </c>
      <c r="G226" s="106">
        <v>7</v>
      </c>
      <c r="H226" s="106">
        <v>7</v>
      </c>
      <c r="I226" s="105">
        <v>45300</v>
      </c>
      <c r="J226" s="181">
        <v>0</v>
      </c>
      <c r="K226" s="64" t="s">
        <v>5336</v>
      </c>
      <c r="L226" s="64" t="s">
        <v>5335</v>
      </c>
    </row>
    <row r="227" spans="1:12" s="17" customFormat="1" ht="17.100000000000001" customHeight="1">
      <c r="A227" s="10" t="s">
        <v>6415</v>
      </c>
      <c r="B227" s="64">
        <v>2017</v>
      </c>
      <c r="C227" s="107" t="s">
        <v>5975</v>
      </c>
      <c r="D227" s="129">
        <f t="shared" si="3"/>
        <v>7.1</v>
      </c>
      <c r="E227" s="106">
        <v>7.5</v>
      </c>
      <c r="F227" s="106">
        <v>7</v>
      </c>
      <c r="G227" s="106">
        <v>7.75</v>
      </c>
      <c r="H227" s="106">
        <v>6.5</v>
      </c>
      <c r="I227" s="105">
        <v>44989</v>
      </c>
      <c r="J227" s="181">
        <v>0</v>
      </c>
      <c r="K227" s="64" t="s">
        <v>5974</v>
      </c>
      <c r="L227" s="64" t="s">
        <v>5973</v>
      </c>
    </row>
    <row r="228" spans="1:12" s="17" customFormat="1" ht="17.100000000000001" customHeight="1">
      <c r="A228" s="10" t="s">
        <v>6415</v>
      </c>
      <c r="B228" s="64">
        <v>2023</v>
      </c>
      <c r="C228" s="107" t="s">
        <v>6224</v>
      </c>
      <c r="D228" s="129">
        <f t="shared" si="3"/>
        <v>7.1</v>
      </c>
      <c r="E228" s="106">
        <v>8</v>
      </c>
      <c r="F228" s="106">
        <v>9</v>
      </c>
      <c r="G228" s="106">
        <v>7</v>
      </c>
      <c r="H228" s="106">
        <v>6</v>
      </c>
      <c r="I228" s="105">
        <v>45268</v>
      </c>
      <c r="J228" s="181">
        <v>0</v>
      </c>
      <c r="K228" s="64" t="s">
        <v>5338</v>
      </c>
      <c r="L228" s="64" t="s">
        <v>5331</v>
      </c>
    </row>
    <row r="229" spans="1:12" s="17" customFormat="1" ht="17.100000000000001" customHeight="1">
      <c r="A229" s="10" t="s">
        <v>6415</v>
      </c>
      <c r="B229" s="64">
        <v>1997</v>
      </c>
      <c r="C229" s="107" t="s">
        <v>5991</v>
      </c>
      <c r="D229" s="129">
        <f t="shared" si="3"/>
        <v>7.1</v>
      </c>
      <c r="E229" s="106">
        <v>6</v>
      </c>
      <c r="F229" s="106">
        <v>9</v>
      </c>
      <c r="G229" s="106">
        <v>10</v>
      </c>
      <c r="H229" s="106">
        <v>6</v>
      </c>
      <c r="I229" s="105">
        <v>45080</v>
      </c>
      <c r="J229" s="181">
        <v>0</v>
      </c>
      <c r="K229" s="64" t="s">
        <v>5319</v>
      </c>
      <c r="L229" s="64" t="s">
        <v>5331</v>
      </c>
    </row>
    <row r="230" spans="1:12" s="17" customFormat="1" ht="17.100000000000001" customHeight="1">
      <c r="A230" s="10" t="s">
        <v>6415</v>
      </c>
      <c r="B230" s="64">
        <v>1984</v>
      </c>
      <c r="C230" s="107" t="s">
        <v>6214</v>
      </c>
      <c r="D230" s="129">
        <f t="shared" si="3"/>
        <v>7.07</v>
      </c>
      <c r="E230" s="106">
        <v>6.7</v>
      </c>
      <c r="F230" s="106">
        <v>7</v>
      </c>
      <c r="G230" s="106">
        <v>8</v>
      </c>
      <c r="H230" s="106">
        <v>6.9</v>
      </c>
      <c r="I230" s="105">
        <v>45591</v>
      </c>
      <c r="J230" s="181">
        <v>0</v>
      </c>
      <c r="K230" s="64" t="s">
        <v>6213</v>
      </c>
      <c r="L230" s="64" t="s">
        <v>6212</v>
      </c>
    </row>
    <row r="231" spans="1:12" s="17" customFormat="1" ht="17.100000000000001" customHeight="1">
      <c r="A231" s="10" t="s">
        <v>6415</v>
      </c>
      <c r="B231" s="64">
        <v>1978</v>
      </c>
      <c r="C231" s="107" t="s">
        <v>5965</v>
      </c>
      <c r="D231" s="129">
        <f t="shared" si="3"/>
        <v>7.05</v>
      </c>
      <c r="E231" s="106">
        <v>6.4</v>
      </c>
      <c r="F231" s="106">
        <v>5.5</v>
      </c>
      <c r="G231" s="106">
        <v>8.1</v>
      </c>
      <c r="H231" s="106">
        <v>7.4</v>
      </c>
      <c r="I231" s="105">
        <v>45758</v>
      </c>
      <c r="J231" s="181">
        <v>0</v>
      </c>
      <c r="K231" s="64" t="s">
        <v>6225</v>
      </c>
      <c r="L231" s="64" t="s">
        <v>9034</v>
      </c>
    </row>
    <row r="232" spans="1:12" s="17" customFormat="1" ht="17.100000000000001" customHeight="1">
      <c r="A232" s="10" t="s">
        <v>6415</v>
      </c>
      <c r="B232" s="64">
        <v>2024</v>
      </c>
      <c r="C232" s="107" t="s">
        <v>6211</v>
      </c>
      <c r="D232" s="129">
        <f t="shared" si="3"/>
        <v>7.0400000000000009</v>
      </c>
      <c r="E232" s="106">
        <v>6.8</v>
      </c>
      <c r="F232" s="106">
        <v>6</v>
      </c>
      <c r="G232" s="106">
        <v>8</v>
      </c>
      <c r="H232" s="106">
        <v>7</v>
      </c>
      <c r="I232" s="105">
        <v>45420</v>
      </c>
      <c r="J232" s="181">
        <v>0</v>
      </c>
      <c r="K232" s="64" t="s">
        <v>5318</v>
      </c>
      <c r="L232" s="64" t="s">
        <v>5318</v>
      </c>
    </row>
    <row r="233" spans="1:12" s="17" customFormat="1" ht="17.100000000000001" customHeight="1">
      <c r="A233" s="10" t="s">
        <v>6415</v>
      </c>
      <c r="B233" s="64">
        <v>2025</v>
      </c>
      <c r="C233" s="107" t="s">
        <v>9081</v>
      </c>
      <c r="D233" s="129">
        <f t="shared" si="3"/>
        <v>7.0299999999999994</v>
      </c>
      <c r="E233" s="106">
        <v>7.3</v>
      </c>
      <c r="F233" s="106">
        <v>6.4</v>
      </c>
      <c r="G233" s="106">
        <v>6.8</v>
      </c>
      <c r="H233" s="106">
        <v>7.1</v>
      </c>
      <c r="I233" s="105">
        <v>45402</v>
      </c>
      <c r="J233" s="181">
        <v>0</v>
      </c>
      <c r="K233" s="64" t="s">
        <v>9082</v>
      </c>
      <c r="L233" s="64" t="s">
        <v>9083</v>
      </c>
    </row>
    <row r="234" spans="1:12" s="17" customFormat="1" ht="17.100000000000001" customHeight="1">
      <c r="A234" s="10" t="s">
        <v>6415</v>
      </c>
      <c r="B234" s="64">
        <v>1991</v>
      </c>
      <c r="C234" s="107" t="s">
        <v>6210</v>
      </c>
      <c r="D234" s="129">
        <f t="shared" si="3"/>
        <v>7.01</v>
      </c>
      <c r="E234" s="106">
        <v>7.5</v>
      </c>
      <c r="F234" s="106">
        <v>8</v>
      </c>
      <c r="G234" s="106">
        <v>7</v>
      </c>
      <c r="H234" s="106">
        <v>6.4</v>
      </c>
      <c r="I234" s="105">
        <v>45422</v>
      </c>
      <c r="J234" s="181">
        <v>0</v>
      </c>
      <c r="K234" s="64" t="s">
        <v>6209</v>
      </c>
      <c r="L234" s="64" t="s">
        <v>6208</v>
      </c>
    </row>
    <row r="235" spans="1:12" s="17" customFormat="1" ht="17.100000000000001" customHeight="1">
      <c r="A235" s="10" t="s">
        <v>6415</v>
      </c>
      <c r="B235" s="64">
        <v>1996</v>
      </c>
      <c r="C235" s="107" t="s">
        <v>5863</v>
      </c>
      <c r="D235" s="129">
        <f t="shared" si="3"/>
        <v>7</v>
      </c>
      <c r="E235" s="106">
        <v>5</v>
      </c>
      <c r="F235" s="106">
        <v>8.5</v>
      </c>
      <c r="G235" s="106">
        <v>7.25</v>
      </c>
      <c r="H235" s="106">
        <v>8</v>
      </c>
      <c r="I235" s="105">
        <v>44891</v>
      </c>
      <c r="J235" s="181">
        <v>0</v>
      </c>
      <c r="K235" s="64" t="s">
        <v>5862</v>
      </c>
      <c r="L235" s="64" t="s">
        <v>5862</v>
      </c>
    </row>
    <row r="236" spans="1:12" s="17" customFormat="1" ht="17.100000000000001" customHeight="1">
      <c r="A236" s="10" t="s">
        <v>6415</v>
      </c>
      <c r="B236" s="64">
        <v>2023</v>
      </c>
      <c r="C236" s="107" t="s">
        <v>6203</v>
      </c>
      <c r="D236" s="129">
        <f t="shared" si="3"/>
        <v>7</v>
      </c>
      <c r="E236" s="106">
        <v>8</v>
      </c>
      <c r="F236" s="106">
        <v>8</v>
      </c>
      <c r="G236" s="106">
        <v>5</v>
      </c>
      <c r="H236" s="106">
        <v>7</v>
      </c>
      <c r="I236" s="105">
        <v>45060</v>
      </c>
      <c r="J236" s="181">
        <v>0</v>
      </c>
      <c r="K236" s="64" t="s">
        <v>5916</v>
      </c>
      <c r="L236" s="64" t="s">
        <v>5504</v>
      </c>
    </row>
    <row r="237" spans="1:12" s="17" customFormat="1" ht="17.100000000000001" customHeight="1">
      <c r="A237" s="10" t="s">
        <v>6415</v>
      </c>
      <c r="B237" s="64">
        <v>1996</v>
      </c>
      <c r="C237" s="107" t="s">
        <v>5727</v>
      </c>
      <c r="D237" s="129">
        <f t="shared" si="3"/>
        <v>7</v>
      </c>
      <c r="E237" s="106">
        <v>8</v>
      </c>
      <c r="F237" s="106">
        <v>6</v>
      </c>
      <c r="G237" s="106">
        <v>6</v>
      </c>
      <c r="H237" s="106">
        <v>7</v>
      </c>
      <c r="I237" s="105">
        <v>45018</v>
      </c>
      <c r="J237" s="181">
        <v>0</v>
      </c>
      <c r="K237" s="64" t="s">
        <v>5726</v>
      </c>
      <c r="L237" s="64" t="s">
        <v>5725</v>
      </c>
    </row>
    <row r="238" spans="1:12" s="17" customFormat="1" ht="17.100000000000001" customHeight="1">
      <c r="A238" s="10" t="s">
        <v>6415</v>
      </c>
      <c r="B238" s="64">
        <v>2011</v>
      </c>
      <c r="C238" s="107" t="s">
        <v>5635</v>
      </c>
      <c r="D238" s="129">
        <f t="shared" si="3"/>
        <v>7</v>
      </c>
      <c r="E238" s="106">
        <v>7.5</v>
      </c>
      <c r="F238" s="106">
        <v>6.5</v>
      </c>
      <c r="G238" s="106">
        <v>6.5</v>
      </c>
      <c r="H238" s="106">
        <v>7</v>
      </c>
      <c r="I238" s="105">
        <v>44866</v>
      </c>
      <c r="J238" s="181">
        <v>0</v>
      </c>
      <c r="K238" s="64" t="s">
        <v>5634</v>
      </c>
      <c r="L238" s="64" t="s">
        <v>5608</v>
      </c>
    </row>
    <row r="239" spans="1:12" s="17" customFormat="1" ht="17.100000000000001" customHeight="1">
      <c r="A239" s="10" t="s">
        <v>6415</v>
      </c>
      <c r="B239" s="64">
        <v>2024</v>
      </c>
      <c r="C239" s="107" t="s">
        <v>6207</v>
      </c>
      <c r="D239" s="129">
        <f t="shared" si="3"/>
        <v>7</v>
      </c>
      <c r="E239" s="106">
        <v>7</v>
      </c>
      <c r="F239" s="106">
        <v>7</v>
      </c>
      <c r="G239" s="106">
        <v>7</v>
      </c>
      <c r="H239" s="106">
        <v>7</v>
      </c>
      <c r="I239" s="105">
        <v>45416</v>
      </c>
      <c r="J239" s="181">
        <v>0</v>
      </c>
      <c r="K239" s="64" t="s">
        <v>6206</v>
      </c>
      <c r="L239" s="64" t="s">
        <v>6205</v>
      </c>
    </row>
    <row r="240" spans="1:12" s="17" customFormat="1" ht="17.100000000000001" customHeight="1">
      <c r="A240" s="10" t="s">
        <v>6415</v>
      </c>
      <c r="B240" s="64">
        <v>1977</v>
      </c>
      <c r="C240" s="107" t="s">
        <v>5807</v>
      </c>
      <c r="D240" s="129">
        <f t="shared" si="3"/>
        <v>7</v>
      </c>
      <c r="E240" s="106">
        <v>7</v>
      </c>
      <c r="F240" s="106">
        <v>7</v>
      </c>
      <c r="G240" s="106">
        <v>7</v>
      </c>
      <c r="H240" s="106">
        <v>7</v>
      </c>
      <c r="I240" s="105">
        <v>45057</v>
      </c>
      <c r="J240" s="181">
        <v>0</v>
      </c>
      <c r="K240" s="64" t="s">
        <v>5806</v>
      </c>
      <c r="L240" s="64" t="s">
        <v>5326</v>
      </c>
    </row>
    <row r="241" spans="1:12" s="17" customFormat="1" ht="17.100000000000001" customHeight="1">
      <c r="A241" s="10" t="s">
        <v>6415</v>
      </c>
      <c r="B241" s="64">
        <v>2007</v>
      </c>
      <c r="C241" s="107" t="s">
        <v>5618</v>
      </c>
      <c r="D241" s="129">
        <f t="shared" si="3"/>
        <v>7</v>
      </c>
      <c r="E241" s="106">
        <v>7</v>
      </c>
      <c r="F241" s="106">
        <v>7</v>
      </c>
      <c r="G241" s="106">
        <v>7</v>
      </c>
      <c r="H241" s="106">
        <v>7</v>
      </c>
      <c r="I241" s="105">
        <v>45031</v>
      </c>
      <c r="J241" s="181">
        <v>0</v>
      </c>
      <c r="K241" s="64" t="s">
        <v>5617</v>
      </c>
      <c r="L241" s="64" t="s">
        <v>5642</v>
      </c>
    </row>
    <row r="242" spans="1:12" s="17" customFormat="1" ht="17.100000000000001" customHeight="1">
      <c r="A242" s="10" t="s">
        <v>6415</v>
      </c>
      <c r="B242" s="64">
        <v>1994</v>
      </c>
      <c r="C242" s="107" t="s">
        <v>5668</v>
      </c>
      <c r="D242" s="129">
        <f t="shared" si="3"/>
        <v>7</v>
      </c>
      <c r="E242" s="106">
        <v>7</v>
      </c>
      <c r="F242" s="106">
        <v>5</v>
      </c>
      <c r="G242" s="106">
        <v>8</v>
      </c>
      <c r="H242" s="106">
        <v>7</v>
      </c>
      <c r="I242" s="105">
        <v>45025</v>
      </c>
      <c r="J242" s="181">
        <v>0</v>
      </c>
      <c r="K242" s="64" t="s">
        <v>5667</v>
      </c>
      <c r="L242" s="64" t="s">
        <v>5301</v>
      </c>
    </row>
    <row r="243" spans="1:12" s="17" customFormat="1" ht="17.100000000000001" customHeight="1">
      <c r="A243" s="10" t="s">
        <v>6415</v>
      </c>
      <c r="B243" s="64">
        <v>2022</v>
      </c>
      <c r="C243" s="107" t="s">
        <v>5982</v>
      </c>
      <c r="D243" s="129">
        <f t="shared" si="3"/>
        <v>7</v>
      </c>
      <c r="E243" s="106">
        <v>7</v>
      </c>
      <c r="F243" s="106">
        <v>6.5</v>
      </c>
      <c r="G243" s="106">
        <v>7.25</v>
      </c>
      <c r="H243" s="106">
        <v>7</v>
      </c>
      <c r="I243" s="105">
        <v>44674</v>
      </c>
      <c r="J243" s="181">
        <v>0</v>
      </c>
      <c r="K243" s="64" t="s">
        <v>5981</v>
      </c>
      <c r="L243" s="64" t="s">
        <v>5980</v>
      </c>
    </row>
    <row r="244" spans="1:12" s="17" customFormat="1" ht="17.100000000000001" customHeight="1">
      <c r="A244" s="10" t="s">
        <v>6415</v>
      </c>
      <c r="B244" s="64">
        <v>2022</v>
      </c>
      <c r="C244" s="107" t="s">
        <v>6199</v>
      </c>
      <c r="D244" s="129">
        <f t="shared" si="3"/>
        <v>7</v>
      </c>
      <c r="E244" s="106">
        <v>6.5</v>
      </c>
      <c r="F244" s="106">
        <v>6</v>
      </c>
      <c r="G244" s="106">
        <v>8.25</v>
      </c>
      <c r="H244" s="106">
        <v>7</v>
      </c>
      <c r="I244" s="105">
        <v>44932</v>
      </c>
      <c r="J244" s="181">
        <v>0</v>
      </c>
      <c r="K244" s="64" t="s">
        <v>6198</v>
      </c>
      <c r="L244" s="64" t="s">
        <v>5302</v>
      </c>
    </row>
    <row r="245" spans="1:12" s="17" customFormat="1" ht="17.100000000000001" customHeight="1">
      <c r="A245" s="10" t="s">
        <v>6415</v>
      </c>
      <c r="B245" s="64">
        <v>1963</v>
      </c>
      <c r="C245" s="107" t="s">
        <v>6197</v>
      </c>
      <c r="D245" s="129">
        <f t="shared" si="3"/>
        <v>7</v>
      </c>
      <c r="E245" s="106">
        <v>6.5</v>
      </c>
      <c r="F245" s="106">
        <v>8</v>
      </c>
      <c r="G245" s="106">
        <v>7.25</v>
      </c>
      <c r="H245" s="106">
        <v>7</v>
      </c>
      <c r="I245" s="105">
        <v>44745</v>
      </c>
      <c r="J245" s="181">
        <v>0</v>
      </c>
      <c r="K245" s="64" t="s">
        <v>5705</v>
      </c>
      <c r="L245" s="64" t="s">
        <v>5307</v>
      </c>
    </row>
    <row r="246" spans="1:12" s="17" customFormat="1" ht="17.100000000000001" customHeight="1">
      <c r="A246" s="10" t="s">
        <v>6415</v>
      </c>
      <c r="B246" s="64">
        <v>2012</v>
      </c>
      <c r="C246" s="107" t="s">
        <v>6204</v>
      </c>
      <c r="D246" s="129">
        <f t="shared" si="3"/>
        <v>7</v>
      </c>
      <c r="E246" s="106">
        <v>6</v>
      </c>
      <c r="F246" s="106">
        <v>8</v>
      </c>
      <c r="G246" s="106">
        <v>8</v>
      </c>
      <c r="H246" s="106">
        <v>7</v>
      </c>
      <c r="I246" s="105">
        <v>45072</v>
      </c>
      <c r="J246" s="181">
        <v>0</v>
      </c>
      <c r="K246" s="64" t="s">
        <v>5513</v>
      </c>
      <c r="L246" s="64" t="s">
        <v>6018</v>
      </c>
    </row>
    <row r="247" spans="1:12" s="17" customFormat="1" ht="17.100000000000001" customHeight="1">
      <c r="A247" s="10" t="s">
        <v>6415</v>
      </c>
      <c r="B247" s="64">
        <v>2022</v>
      </c>
      <c r="C247" s="107" t="s">
        <v>6202</v>
      </c>
      <c r="D247" s="129">
        <f t="shared" si="3"/>
        <v>7</v>
      </c>
      <c r="E247" s="106">
        <v>6.5</v>
      </c>
      <c r="F247" s="106">
        <v>7</v>
      </c>
      <c r="G247" s="106">
        <v>8.75</v>
      </c>
      <c r="H247" s="106">
        <v>6.5</v>
      </c>
      <c r="I247" s="103">
        <v>44947</v>
      </c>
      <c r="J247" s="181">
        <v>0</v>
      </c>
      <c r="K247" s="64" t="s">
        <v>6201</v>
      </c>
      <c r="L247" s="64" t="s">
        <v>6200</v>
      </c>
    </row>
    <row r="248" spans="1:12" s="17" customFormat="1" ht="17.100000000000001" customHeight="1">
      <c r="A248" s="10" t="s">
        <v>6415</v>
      </c>
      <c r="B248" s="64">
        <v>2000</v>
      </c>
      <c r="C248" s="107" t="s">
        <v>5889</v>
      </c>
      <c r="D248" s="129">
        <f t="shared" si="3"/>
        <v>7</v>
      </c>
      <c r="E248" s="106">
        <v>7.5</v>
      </c>
      <c r="F248" s="106">
        <v>9.5</v>
      </c>
      <c r="G248" s="106">
        <v>7</v>
      </c>
      <c r="H248" s="106">
        <v>6</v>
      </c>
      <c r="I248" s="105">
        <v>44926</v>
      </c>
      <c r="J248" s="181">
        <v>0</v>
      </c>
      <c r="K248" s="64" t="s">
        <v>5888</v>
      </c>
      <c r="L248" s="64" t="s">
        <v>5496</v>
      </c>
    </row>
    <row r="249" spans="1:12" s="17" customFormat="1" ht="17.100000000000001" customHeight="1">
      <c r="A249" s="10" t="s">
        <v>6415</v>
      </c>
      <c r="B249" s="64">
        <v>2011</v>
      </c>
      <c r="C249" s="107" t="s">
        <v>5534</v>
      </c>
      <c r="D249" s="129">
        <f t="shared" si="3"/>
        <v>7</v>
      </c>
      <c r="E249" s="106">
        <v>7.5</v>
      </c>
      <c r="F249" s="106">
        <v>7.5</v>
      </c>
      <c r="G249" s="106">
        <v>8</v>
      </c>
      <c r="H249" s="106">
        <v>6</v>
      </c>
      <c r="I249" s="105">
        <v>44617</v>
      </c>
      <c r="J249" s="181">
        <v>0</v>
      </c>
      <c r="K249" s="64" t="s">
        <v>5533</v>
      </c>
      <c r="L249" s="64" t="s">
        <v>5532</v>
      </c>
    </row>
    <row r="250" spans="1:12" s="17" customFormat="1" ht="17.100000000000001" customHeight="1">
      <c r="A250" s="10" t="s">
        <v>6415</v>
      </c>
      <c r="B250" s="64">
        <v>2018</v>
      </c>
      <c r="C250" s="107" t="s">
        <v>6196</v>
      </c>
      <c r="D250" s="129">
        <f t="shared" si="3"/>
        <v>6.95</v>
      </c>
      <c r="E250" s="106">
        <v>7</v>
      </c>
      <c r="F250" s="106">
        <v>7</v>
      </c>
      <c r="G250" s="106">
        <v>6.75</v>
      </c>
      <c r="H250" s="106">
        <v>7</v>
      </c>
      <c r="I250" s="105">
        <v>44983</v>
      </c>
      <c r="J250" s="181">
        <v>0</v>
      </c>
      <c r="K250" s="64" t="s">
        <v>6195</v>
      </c>
      <c r="L250" s="108" t="s">
        <v>5596</v>
      </c>
    </row>
    <row r="251" spans="1:12" s="17" customFormat="1" ht="17.100000000000001" customHeight="1">
      <c r="A251" s="10" t="s">
        <v>6415</v>
      </c>
      <c r="B251" s="64">
        <v>2022</v>
      </c>
      <c r="C251" s="107" t="s">
        <v>5931</v>
      </c>
      <c r="D251" s="129">
        <f t="shared" si="3"/>
        <v>6.95</v>
      </c>
      <c r="E251" s="106">
        <v>6.5</v>
      </c>
      <c r="F251" s="106">
        <v>6.5</v>
      </c>
      <c r="G251" s="106">
        <v>7.75</v>
      </c>
      <c r="H251" s="106">
        <v>7</v>
      </c>
      <c r="I251" s="105">
        <v>44960</v>
      </c>
      <c r="J251" s="181">
        <v>0</v>
      </c>
      <c r="K251" s="64" t="s">
        <v>5930</v>
      </c>
      <c r="L251" s="108" t="s">
        <v>5929</v>
      </c>
    </row>
    <row r="252" spans="1:12" s="17" customFormat="1" ht="17.100000000000001" customHeight="1">
      <c r="A252" s="10" t="s">
        <v>6415</v>
      </c>
      <c r="B252" s="64">
        <v>2010</v>
      </c>
      <c r="C252" s="107" t="s">
        <v>5851</v>
      </c>
      <c r="D252" s="129">
        <f t="shared" si="3"/>
        <v>6.95</v>
      </c>
      <c r="E252" s="106">
        <v>6.5</v>
      </c>
      <c r="F252" s="106">
        <v>6.5</v>
      </c>
      <c r="G252" s="106">
        <v>7.75</v>
      </c>
      <c r="H252" s="106">
        <v>7</v>
      </c>
      <c r="I252" s="105">
        <v>44899</v>
      </c>
      <c r="J252" s="181">
        <v>0</v>
      </c>
      <c r="K252" s="64" t="s">
        <v>5850</v>
      </c>
      <c r="L252" s="64" t="s">
        <v>5822</v>
      </c>
    </row>
    <row r="253" spans="1:12" s="17" customFormat="1" ht="17.100000000000001" customHeight="1">
      <c r="A253" s="10" t="s">
        <v>6415</v>
      </c>
      <c r="B253" s="64">
        <v>1992</v>
      </c>
      <c r="C253" s="107" t="s">
        <v>5442</v>
      </c>
      <c r="D253" s="129">
        <f t="shared" si="3"/>
        <v>6.95</v>
      </c>
      <c r="E253" s="106">
        <v>6</v>
      </c>
      <c r="F253" s="106">
        <v>9</v>
      </c>
      <c r="G253" s="106">
        <v>7.25</v>
      </c>
      <c r="H253" s="106">
        <v>7</v>
      </c>
      <c r="I253" s="105">
        <v>44968</v>
      </c>
      <c r="J253" s="181">
        <v>0</v>
      </c>
      <c r="K253" s="64" t="s">
        <v>5441</v>
      </c>
      <c r="L253" s="108" t="s">
        <v>5440</v>
      </c>
    </row>
    <row r="254" spans="1:12" s="17" customFormat="1" ht="17.100000000000001" customHeight="1">
      <c r="A254" s="10" t="s">
        <v>6415</v>
      </c>
      <c r="B254" s="64">
        <v>2005</v>
      </c>
      <c r="C254" s="107" t="s">
        <v>9030</v>
      </c>
      <c r="D254" s="129">
        <f t="shared" si="3"/>
        <v>6.95</v>
      </c>
      <c r="E254" s="106">
        <v>6.9</v>
      </c>
      <c r="F254" s="106">
        <v>6.4</v>
      </c>
      <c r="G254" s="106">
        <v>7.4</v>
      </c>
      <c r="H254" s="106">
        <v>6.9</v>
      </c>
      <c r="I254" s="105">
        <v>45759</v>
      </c>
      <c r="J254" s="181">
        <v>0</v>
      </c>
      <c r="K254" s="64" t="s">
        <v>6225</v>
      </c>
      <c r="L254" s="64" t="s">
        <v>9033</v>
      </c>
    </row>
    <row r="255" spans="1:12" s="17" customFormat="1" ht="17.100000000000001" customHeight="1">
      <c r="A255" s="10" t="s">
        <v>6415</v>
      </c>
      <c r="B255" s="64">
        <v>2002</v>
      </c>
      <c r="C255" s="107" t="s">
        <v>6194</v>
      </c>
      <c r="D255" s="129">
        <f t="shared" si="3"/>
        <v>6.95</v>
      </c>
      <c r="E255" s="106">
        <v>7</v>
      </c>
      <c r="F255" s="106">
        <v>7.5</v>
      </c>
      <c r="G255" s="106">
        <v>8.5</v>
      </c>
      <c r="H255" s="106">
        <v>6</v>
      </c>
      <c r="I255" s="105">
        <v>44594</v>
      </c>
      <c r="J255" s="181">
        <v>0</v>
      </c>
      <c r="K255" s="64" t="s">
        <v>5312</v>
      </c>
      <c r="L255" s="64" t="s">
        <v>5312</v>
      </c>
    </row>
    <row r="256" spans="1:12" s="17" customFormat="1" ht="17.100000000000001" customHeight="1">
      <c r="A256" s="10" t="s">
        <v>6415</v>
      </c>
      <c r="B256" s="64">
        <v>2024</v>
      </c>
      <c r="C256" s="107" t="s">
        <v>9176</v>
      </c>
      <c r="D256" s="129">
        <f t="shared" si="3"/>
        <v>6.94</v>
      </c>
      <c r="E256" s="106">
        <v>6.6</v>
      </c>
      <c r="F256" s="106">
        <v>6.6</v>
      </c>
      <c r="G256" s="106">
        <v>7.9</v>
      </c>
      <c r="H256" s="106">
        <v>6.8</v>
      </c>
      <c r="I256" s="105">
        <v>45856</v>
      </c>
      <c r="J256" s="181">
        <v>0</v>
      </c>
      <c r="K256" s="64" t="s">
        <v>9177</v>
      </c>
      <c r="L256" s="64" t="s">
        <v>9178</v>
      </c>
    </row>
    <row r="257" spans="1:12" s="17" customFormat="1" ht="17.100000000000001" customHeight="1">
      <c r="A257" s="10" t="s">
        <v>6415</v>
      </c>
      <c r="B257" s="64">
        <v>2023</v>
      </c>
      <c r="C257" s="107" t="s">
        <v>6193</v>
      </c>
      <c r="D257" s="129">
        <f t="shared" si="3"/>
        <v>6.93</v>
      </c>
      <c r="E257" s="106">
        <v>7</v>
      </c>
      <c r="F257" s="106">
        <v>6.5</v>
      </c>
      <c r="G257" s="106">
        <v>6.5</v>
      </c>
      <c r="H257" s="106">
        <v>7.2</v>
      </c>
      <c r="I257" s="105">
        <v>45503</v>
      </c>
      <c r="J257" s="181">
        <v>0</v>
      </c>
      <c r="K257" s="64" t="s">
        <v>6192</v>
      </c>
      <c r="L257" s="64" t="s">
        <v>6191</v>
      </c>
    </row>
    <row r="258" spans="1:12" s="17" customFormat="1" ht="17.100000000000001" customHeight="1">
      <c r="A258" s="10" t="s">
        <v>6415</v>
      </c>
      <c r="B258" s="64">
        <v>2009</v>
      </c>
      <c r="C258" s="107" t="s">
        <v>5528</v>
      </c>
      <c r="D258" s="129">
        <f t="shared" si="3"/>
        <v>6.9</v>
      </c>
      <c r="E258" s="106">
        <v>7</v>
      </c>
      <c r="F258" s="106">
        <v>6</v>
      </c>
      <c r="G258" s="106">
        <v>5</v>
      </c>
      <c r="H258" s="106">
        <v>8</v>
      </c>
      <c r="I258" s="105">
        <v>45039</v>
      </c>
      <c r="J258" s="181">
        <v>0</v>
      </c>
      <c r="K258" s="64" t="s">
        <v>6188</v>
      </c>
      <c r="L258" s="64" t="s">
        <v>6187</v>
      </c>
    </row>
    <row r="259" spans="1:12" s="17" customFormat="1" ht="17.100000000000001" customHeight="1">
      <c r="A259" s="10" t="s">
        <v>6415</v>
      </c>
      <c r="B259" s="64">
        <v>1995</v>
      </c>
      <c r="C259" s="107" t="s">
        <v>5861</v>
      </c>
      <c r="D259" s="129">
        <f t="shared" ref="D259:D322" si="4">((E259*3)+F259+(G259*2)+(4*H259))/10</f>
        <v>6.9</v>
      </c>
      <c r="E259" s="106">
        <v>6</v>
      </c>
      <c r="F259" s="106">
        <v>7.5</v>
      </c>
      <c r="G259" s="106">
        <v>5.75</v>
      </c>
      <c r="H259" s="106">
        <v>8</v>
      </c>
      <c r="I259" s="105">
        <v>44835</v>
      </c>
      <c r="J259" s="181">
        <v>0</v>
      </c>
      <c r="K259" s="64" t="s">
        <v>5860</v>
      </c>
      <c r="L259" s="64" t="s">
        <v>5859</v>
      </c>
    </row>
    <row r="260" spans="1:12" s="17" customFormat="1" ht="17.100000000000001" customHeight="1">
      <c r="A260" s="10" t="s">
        <v>6415</v>
      </c>
      <c r="B260" s="37">
        <v>2003</v>
      </c>
      <c r="C260" s="104" t="s">
        <v>5997</v>
      </c>
      <c r="D260" s="129">
        <f t="shared" si="4"/>
        <v>6.9</v>
      </c>
      <c r="E260" s="106">
        <v>6</v>
      </c>
      <c r="F260" s="106">
        <v>6.5</v>
      </c>
      <c r="G260" s="106">
        <v>6.25</v>
      </c>
      <c r="H260" s="106">
        <v>8</v>
      </c>
      <c r="I260" s="103">
        <v>44534</v>
      </c>
      <c r="J260" s="181">
        <v>0</v>
      </c>
      <c r="K260" s="37" t="s">
        <v>5996</v>
      </c>
      <c r="L260" s="37" t="s">
        <v>5995</v>
      </c>
    </row>
    <row r="261" spans="1:12" s="17" customFormat="1" ht="17.100000000000001" customHeight="1">
      <c r="A261" s="10" t="s">
        <v>6415</v>
      </c>
      <c r="B261" s="64">
        <v>2015</v>
      </c>
      <c r="C261" s="107" t="s">
        <v>6190</v>
      </c>
      <c r="D261" s="129">
        <f t="shared" si="4"/>
        <v>6.9</v>
      </c>
      <c r="E261" s="106">
        <v>8</v>
      </c>
      <c r="F261" s="106">
        <v>3</v>
      </c>
      <c r="G261" s="106">
        <v>7</v>
      </c>
      <c r="H261" s="106">
        <v>7</v>
      </c>
      <c r="I261" s="105">
        <v>45368</v>
      </c>
      <c r="J261" s="181">
        <v>0</v>
      </c>
      <c r="K261" s="64" t="s">
        <v>6064</v>
      </c>
      <c r="L261" s="64" t="s">
        <v>6189</v>
      </c>
    </row>
    <row r="262" spans="1:12" s="17" customFormat="1" ht="17.100000000000001" customHeight="1">
      <c r="A262" s="10" t="s">
        <v>6415</v>
      </c>
      <c r="B262" s="64">
        <v>2007</v>
      </c>
      <c r="C262" s="16">
        <v>1408</v>
      </c>
      <c r="D262" s="129">
        <f t="shared" si="4"/>
        <v>6.9</v>
      </c>
      <c r="E262" s="106">
        <v>7</v>
      </c>
      <c r="F262" s="106">
        <v>6</v>
      </c>
      <c r="G262" s="106">
        <v>7</v>
      </c>
      <c r="H262" s="106">
        <v>7</v>
      </c>
      <c r="I262" s="105">
        <v>45336</v>
      </c>
      <c r="J262" s="181">
        <v>0</v>
      </c>
      <c r="K262" s="64" t="s">
        <v>5628</v>
      </c>
      <c r="L262" s="64" t="s">
        <v>5627</v>
      </c>
    </row>
    <row r="263" spans="1:12" s="17" customFormat="1" ht="17.100000000000001" customHeight="1">
      <c r="A263" s="10" t="s">
        <v>6415</v>
      </c>
      <c r="B263" s="64">
        <v>2017</v>
      </c>
      <c r="C263" s="107" t="s">
        <v>5876</v>
      </c>
      <c r="D263" s="129">
        <f t="shared" si="4"/>
        <v>6.9</v>
      </c>
      <c r="E263" s="106">
        <v>7</v>
      </c>
      <c r="F263" s="106">
        <v>6</v>
      </c>
      <c r="G263" s="106">
        <v>7</v>
      </c>
      <c r="H263" s="106">
        <v>7</v>
      </c>
      <c r="I263" s="105">
        <v>45292</v>
      </c>
      <c r="J263" s="181">
        <v>0</v>
      </c>
      <c r="K263" s="64" t="s">
        <v>5875</v>
      </c>
      <c r="L263" s="64" t="s">
        <v>5874</v>
      </c>
    </row>
    <row r="264" spans="1:12" s="17" customFormat="1" ht="17.100000000000001" customHeight="1">
      <c r="A264" s="10" t="s">
        <v>6415</v>
      </c>
      <c r="B264" s="64">
        <v>1991</v>
      </c>
      <c r="C264" s="107" t="s">
        <v>5867</v>
      </c>
      <c r="D264" s="129">
        <f t="shared" si="4"/>
        <v>6.9</v>
      </c>
      <c r="E264" s="106">
        <v>7</v>
      </c>
      <c r="F264" s="106">
        <v>4</v>
      </c>
      <c r="G264" s="106">
        <v>8</v>
      </c>
      <c r="H264" s="106">
        <v>7</v>
      </c>
      <c r="I264" s="105">
        <v>45053</v>
      </c>
      <c r="J264" s="181">
        <v>0</v>
      </c>
      <c r="K264" s="64" t="s">
        <v>5319</v>
      </c>
      <c r="L264" s="64" t="s">
        <v>5328</v>
      </c>
    </row>
    <row r="265" spans="1:12" s="17" customFormat="1" ht="17.100000000000001" customHeight="1">
      <c r="A265" s="10" t="s">
        <v>6415</v>
      </c>
      <c r="B265" s="64">
        <v>1960</v>
      </c>
      <c r="C265" s="107" t="s">
        <v>6186</v>
      </c>
      <c r="D265" s="129">
        <f t="shared" si="4"/>
        <v>6.9</v>
      </c>
      <c r="E265" s="106">
        <v>6.5</v>
      </c>
      <c r="F265" s="106">
        <v>5.5</v>
      </c>
      <c r="G265" s="106">
        <v>8</v>
      </c>
      <c r="H265" s="106">
        <v>7</v>
      </c>
      <c r="I265" s="105">
        <v>44956</v>
      </c>
      <c r="J265" s="181">
        <v>0</v>
      </c>
      <c r="K265" s="64" t="s">
        <v>6185</v>
      </c>
      <c r="L265" s="108" t="s">
        <v>6184</v>
      </c>
    </row>
    <row r="266" spans="1:12" s="17" customFormat="1">
      <c r="A266" s="10" t="s">
        <v>6415</v>
      </c>
      <c r="B266" s="64">
        <v>2019</v>
      </c>
      <c r="C266" s="107" t="s">
        <v>5694</v>
      </c>
      <c r="D266" s="129">
        <f t="shared" si="4"/>
        <v>6.9</v>
      </c>
      <c r="E266" s="106">
        <v>7</v>
      </c>
      <c r="F266" s="106">
        <v>10</v>
      </c>
      <c r="G266" s="106">
        <v>7</v>
      </c>
      <c r="H266" s="106">
        <v>6</v>
      </c>
      <c r="I266" s="105">
        <v>45046</v>
      </c>
      <c r="J266" s="181">
        <v>0</v>
      </c>
      <c r="K266" s="64" t="s">
        <v>5557</v>
      </c>
      <c r="L266" s="64" t="s">
        <v>5693</v>
      </c>
    </row>
    <row r="267" spans="1:12" s="17" customFormat="1">
      <c r="A267" s="10" t="s">
        <v>6415</v>
      </c>
      <c r="B267" s="64">
        <v>2010</v>
      </c>
      <c r="C267" s="107" t="s">
        <v>7665</v>
      </c>
      <c r="D267" s="129">
        <f t="shared" si="4"/>
        <v>6.8900000000000006</v>
      </c>
      <c r="E267" s="106">
        <v>7</v>
      </c>
      <c r="F267" s="106">
        <v>7.3</v>
      </c>
      <c r="G267" s="106">
        <v>6.7</v>
      </c>
      <c r="H267" s="106">
        <v>6.8</v>
      </c>
      <c r="I267" s="105">
        <v>45673</v>
      </c>
      <c r="J267" s="181">
        <v>0</v>
      </c>
      <c r="K267" s="64" t="s">
        <v>5557</v>
      </c>
      <c r="L267" s="64" t="s">
        <v>7666</v>
      </c>
    </row>
    <row r="268" spans="1:12" s="17" customFormat="1" ht="17.100000000000001" customHeight="1">
      <c r="A268" s="10" t="s">
        <v>6415</v>
      </c>
      <c r="B268" s="64">
        <v>2016</v>
      </c>
      <c r="C268" s="107" t="s">
        <v>6183</v>
      </c>
      <c r="D268" s="129">
        <f t="shared" si="4"/>
        <v>6.88</v>
      </c>
      <c r="E268" s="106">
        <v>6.8</v>
      </c>
      <c r="F268" s="106">
        <v>4.8</v>
      </c>
      <c r="G268" s="106">
        <v>7.4</v>
      </c>
      <c r="H268" s="106">
        <v>7.2</v>
      </c>
      <c r="I268" s="105">
        <v>45479</v>
      </c>
      <c r="J268" s="181">
        <v>0</v>
      </c>
      <c r="K268" s="64" t="s">
        <v>6182</v>
      </c>
      <c r="L268" s="64" t="s">
        <v>6181</v>
      </c>
    </row>
    <row r="269" spans="1:12" s="17" customFormat="1" ht="17.100000000000001" customHeight="1">
      <c r="A269" s="10" t="s">
        <v>6415</v>
      </c>
      <c r="B269" s="37">
        <v>1956</v>
      </c>
      <c r="C269" s="104" t="s">
        <v>5753</v>
      </c>
      <c r="D269" s="129">
        <f t="shared" si="4"/>
        <v>6.85</v>
      </c>
      <c r="E269" s="106">
        <v>6</v>
      </c>
      <c r="F269" s="106">
        <v>6.5</v>
      </c>
      <c r="G269" s="106">
        <v>8</v>
      </c>
      <c r="H269" s="106">
        <v>7</v>
      </c>
      <c r="I269" s="103">
        <v>44598</v>
      </c>
      <c r="J269" s="181">
        <v>0</v>
      </c>
      <c r="K269" s="37" t="s">
        <v>5752</v>
      </c>
      <c r="L269" s="37" t="s">
        <v>5751</v>
      </c>
    </row>
    <row r="270" spans="1:12" s="17" customFormat="1" ht="17.100000000000001" customHeight="1">
      <c r="A270" s="10" t="s">
        <v>6415</v>
      </c>
      <c r="B270" s="64">
        <v>2024</v>
      </c>
      <c r="C270" s="107" t="s">
        <v>8131</v>
      </c>
      <c r="D270" s="129">
        <f t="shared" si="4"/>
        <v>6.8400000000000007</v>
      </c>
      <c r="E270" s="106">
        <v>6.9</v>
      </c>
      <c r="F270" s="106">
        <v>7.9</v>
      </c>
      <c r="G270" s="106">
        <v>6.1</v>
      </c>
      <c r="H270" s="106">
        <v>6.9</v>
      </c>
      <c r="I270" s="105">
        <v>45682</v>
      </c>
      <c r="J270" s="181">
        <v>0</v>
      </c>
      <c r="K270" s="64" t="s">
        <v>6090</v>
      </c>
      <c r="L270" s="64" t="s">
        <v>8133</v>
      </c>
    </row>
    <row r="271" spans="1:12" s="17" customFormat="1" ht="17.100000000000001" customHeight="1">
      <c r="A271" s="10" t="s">
        <v>6415</v>
      </c>
      <c r="B271" s="64">
        <v>2023</v>
      </c>
      <c r="C271" s="107" t="s">
        <v>5701</v>
      </c>
      <c r="D271" s="129">
        <f t="shared" si="4"/>
        <v>6.8</v>
      </c>
      <c r="E271" s="106">
        <v>8</v>
      </c>
      <c r="F271" s="106">
        <v>6</v>
      </c>
      <c r="G271" s="106">
        <v>5</v>
      </c>
      <c r="H271" s="106">
        <v>7</v>
      </c>
      <c r="I271" s="105">
        <v>45143</v>
      </c>
      <c r="J271" s="181">
        <v>0</v>
      </c>
      <c r="K271" s="64" t="s">
        <v>5700</v>
      </c>
      <c r="L271" s="64" t="s">
        <v>5699</v>
      </c>
    </row>
    <row r="272" spans="1:12" s="17" customFormat="1" ht="17.100000000000001" customHeight="1">
      <c r="A272" s="10" t="s">
        <v>6415</v>
      </c>
      <c r="B272" s="64">
        <v>2016</v>
      </c>
      <c r="C272" s="107" t="s">
        <v>5731</v>
      </c>
      <c r="D272" s="129">
        <f t="shared" si="4"/>
        <v>6.8</v>
      </c>
      <c r="E272" s="106">
        <v>8</v>
      </c>
      <c r="F272" s="106">
        <v>4</v>
      </c>
      <c r="G272" s="106">
        <v>6</v>
      </c>
      <c r="H272" s="106">
        <v>7</v>
      </c>
      <c r="I272" s="105">
        <v>45036</v>
      </c>
      <c r="J272" s="181">
        <v>0</v>
      </c>
      <c r="K272" s="64" t="s">
        <v>5730</v>
      </c>
      <c r="L272" s="64" t="s">
        <v>5729</v>
      </c>
    </row>
    <row r="273" spans="1:12" s="17" customFormat="1" ht="17.100000000000001" customHeight="1">
      <c r="A273" s="10" t="s">
        <v>6415</v>
      </c>
      <c r="B273" s="64">
        <v>2007</v>
      </c>
      <c r="C273" s="107" t="s">
        <v>5616</v>
      </c>
      <c r="D273" s="129">
        <f t="shared" si="4"/>
        <v>6.8</v>
      </c>
      <c r="E273" s="106">
        <v>8</v>
      </c>
      <c r="F273" s="106">
        <v>5</v>
      </c>
      <c r="G273" s="106">
        <v>5.5</v>
      </c>
      <c r="H273" s="106">
        <v>7</v>
      </c>
      <c r="I273" s="105">
        <v>44933</v>
      </c>
      <c r="J273" s="181">
        <v>0</v>
      </c>
      <c r="K273" s="64" t="s">
        <v>5615</v>
      </c>
      <c r="L273" s="64" t="s">
        <v>5614</v>
      </c>
    </row>
    <row r="274" spans="1:12" s="17" customFormat="1" ht="17.100000000000001" customHeight="1">
      <c r="A274" s="10" t="s">
        <v>6415</v>
      </c>
      <c r="B274" s="64">
        <v>2019</v>
      </c>
      <c r="C274" s="107" t="s">
        <v>6180</v>
      </c>
      <c r="D274" s="129">
        <f t="shared" si="4"/>
        <v>6.8</v>
      </c>
      <c r="E274" s="106">
        <v>7</v>
      </c>
      <c r="F274" s="106">
        <v>5</v>
      </c>
      <c r="G274" s="106">
        <v>7</v>
      </c>
      <c r="H274" s="106">
        <v>7</v>
      </c>
      <c r="I274" s="105">
        <v>45371</v>
      </c>
      <c r="J274" s="181">
        <v>0</v>
      </c>
      <c r="K274" s="64" t="s">
        <v>6064</v>
      </c>
      <c r="L274" s="64" t="s">
        <v>6179</v>
      </c>
    </row>
    <row r="275" spans="1:12" s="17" customFormat="1" ht="17.100000000000001" customHeight="1">
      <c r="A275" s="10" t="s">
        <v>6415</v>
      </c>
      <c r="B275" s="64">
        <v>2023</v>
      </c>
      <c r="C275" s="107" t="s">
        <v>6176</v>
      </c>
      <c r="D275" s="129">
        <f t="shared" si="4"/>
        <v>6.8</v>
      </c>
      <c r="E275" s="106">
        <v>7</v>
      </c>
      <c r="F275" s="106">
        <v>9</v>
      </c>
      <c r="G275" s="106">
        <v>5</v>
      </c>
      <c r="H275" s="106">
        <v>7</v>
      </c>
      <c r="I275" s="105">
        <v>45009</v>
      </c>
      <c r="J275" s="181">
        <v>0</v>
      </c>
      <c r="K275" s="64" t="s">
        <v>6175</v>
      </c>
      <c r="L275" s="64" t="s">
        <v>6174</v>
      </c>
    </row>
    <row r="276" spans="1:12" s="17" customFormat="1" ht="17.100000000000001" customHeight="1">
      <c r="A276" s="10" t="s">
        <v>6415</v>
      </c>
      <c r="B276" s="64">
        <v>2010</v>
      </c>
      <c r="C276" s="107" t="s">
        <v>6178</v>
      </c>
      <c r="D276" s="129">
        <f t="shared" si="4"/>
        <v>6.8</v>
      </c>
      <c r="E276" s="106">
        <v>6</v>
      </c>
      <c r="F276" s="106">
        <v>6</v>
      </c>
      <c r="G276" s="106">
        <v>8</v>
      </c>
      <c r="H276" s="106">
        <v>7</v>
      </c>
      <c r="I276" s="105">
        <v>45059</v>
      </c>
      <c r="J276" s="181">
        <v>0</v>
      </c>
      <c r="K276" s="64" t="s">
        <v>5891</v>
      </c>
      <c r="L276" s="64" t="s">
        <v>6177</v>
      </c>
    </row>
    <row r="277" spans="1:12" s="17" customFormat="1" ht="17.100000000000001" customHeight="1">
      <c r="A277" s="10" t="s">
        <v>6415</v>
      </c>
      <c r="B277" s="64">
        <v>2009</v>
      </c>
      <c r="C277" s="107" t="s">
        <v>6173</v>
      </c>
      <c r="D277" s="129">
        <f t="shared" si="4"/>
        <v>6.8</v>
      </c>
      <c r="E277" s="106">
        <v>7.5</v>
      </c>
      <c r="F277" s="106">
        <v>7</v>
      </c>
      <c r="G277" s="106">
        <v>6.25</v>
      </c>
      <c r="H277" s="106">
        <v>6.5</v>
      </c>
      <c r="I277" s="105">
        <v>44902</v>
      </c>
      <c r="J277" s="181">
        <v>0</v>
      </c>
      <c r="K277" s="64" t="s">
        <v>6172</v>
      </c>
      <c r="L277" s="64" t="s">
        <v>5512</v>
      </c>
    </row>
    <row r="278" spans="1:12" s="17" customFormat="1" ht="17.100000000000001" customHeight="1">
      <c r="A278" s="10" t="s">
        <v>6415</v>
      </c>
      <c r="B278" s="64">
        <v>2019</v>
      </c>
      <c r="C278" s="107" t="s">
        <v>5841</v>
      </c>
      <c r="D278" s="129">
        <f t="shared" si="4"/>
        <v>6.8</v>
      </c>
      <c r="E278" s="106">
        <v>7</v>
      </c>
      <c r="F278" s="106">
        <v>5</v>
      </c>
      <c r="G278" s="106">
        <v>9</v>
      </c>
      <c r="H278" s="106">
        <v>6</v>
      </c>
      <c r="I278" s="105">
        <v>45335</v>
      </c>
      <c r="J278" s="181">
        <v>0</v>
      </c>
      <c r="K278" s="64" t="s">
        <v>5840</v>
      </c>
      <c r="L278" s="64" t="s">
        <v>5361</v>
      </c>
    </row>
    <row r="279" spans="1:12" s="17" customFormat="1" ht="17.100000000000001" customHeight="1">
      <c r="A279" s="10" t="s">
        <v>6415</v>
      </c>
      <c r="B279" s="64">
        <v>1975</v>
      </c>
      <c r="C279" s="107" t="s">
        <v>6123</v>
      </c>
      <c r="D279" s="129">
        <f t="shared" si="4"/>
        <v>6.8</v>
      </c>
      <c r="E279" s="106">
        <v>7</v>
      </c>
      <c r="F279" s="106">
        <v>9</v>
      </c>
      <c r="G279" s="106">
        <v>7</v>
      </c>
      <c r="H279" s="106">
        <v>6</v>
      </c>
      <c r="I279" s="105">
        <v>45111</v>
      </c>
      <c r="J279" s="181">
        <v>0</v>
      </c>
      <c r="K279" s="64" t="s">
        <v>5522</v>
      </c>
      <c r="L279" s="64" t="s">
        <v>6122</v>
      </c>
    </row>
    <row r="280" spans="1:12" s="17" customFormat="1" ht="17.100000000000001" customHeight="1">
      <c r="A280" s="10" t="s">
        <v>6415</v>
      </c>
      <c r="B280" s="64">
        <v>2005</v>
      </c>
      <c r="C280" s="107" t="s">
        <v>5776</v>
      </c>
      <c r="D280" s="129">
        <f t="shared" si="4"/>
        <v>6.75</v>
      </c>
      <c r="E280" s="106">
        <v>6.5</v>
      </c>
      <c r="F280" s="106">
        <v>6.5</v>
      </c>
      <c r="G280" s="106">
        <v>7.75</v>
      </c>
      <c r="H280" s="106">
        <v>6.5</v>
      </c>
      <c r="I280" s="105">
        <v>44972</v>
      </c>
      <c r="J280" s="181">
        <v>0</v>
      </c>
      <c r="K280" s="64" t="s">
        <v>5522</v>
      </c>
      <c r="L280" s="64" t="s">
        <v>5302</v>
      </c>
    </row>
    <row r="281" spans="1:12" s="17" customFormat="1" ht="17.100000000000001" customHeight="1">
      <c r="A281" s="10" t="s">
        <v>6415</v>
      </c>
      <c r="B281" s="64">
        <v>2024</v>
      </c>
      <c r="C281" s="107" t="s">
        <v>7664</v>
      </c>
      <c r="D281" s="129">
        <f t="shared" si="4"/>
        <v>6.74</v>
      </c>
      <c r="E281" s="106">
        <v>7.4</v>
      </c>
      <c r="F281" s="106">
        <v>8.4</v>
      </c>
      <c r="G281" s="106">
        <v>6.8</v>
      </c>
      <c r="H281" s="106">
        <v>5.8</v>
      </c>
      <c r="I281" s="105">
        <v>45674</v>
      </c>
      <c r="J281" s="181">
        <v>0</v>
      </c>
      <c r="K281" s="64" t="s">
        <v>5351</v>
      </c>
      <c r="L281" s="64" t="s">
        <v>5351</v>
      </c>
    </row>
    <row r="282" spans="1:12" s="17" customFormat="1" ht="17.100000000000001" customHeight="1">
      <c r="A282" s="10" t="s">
        <v>6415</v>
      </c>
      <c r="B282" s="64">
        <v>2012</v>
      </c>
      <c r="C282" s="107" t="s">
        <v>5858</v>
      </c>
      <c r="D282" s="129">
        <f t="shared" si="4"/>
        <v>6.7</v>
      </c>
      <c r="E282" s="106">
        <v>6</v>
      </c>
      <c r="F282" s="106">
        <v>5</v>
      </c>
      <c r="G282" s="106">
        <v>6</v>
      </c>
      <c r="H282" s="106">
        <v>8</v>
      </c>
      <c r="I282" s="105">
        <v>45339</v>
      </c>
      <c r="J282" s="181">
        <v>0</v>
      </c>
      <c r="K282" s="64" t="s">
        <v>5857</v>
      </c>
      <c r="L282" s="64" t="s">
        <v>5856</v>
      </c>
    </row>
    <row r="283" spans="1:12" s="17" customFormat="1" ht="17.100000000000001" customHeight="1">
      <c r="A283" s="10" t="s">
        <v>6415</v>
      </c>
      <c r="B283" s="64">
        <v>1995</v>
      </c>
      <c r="C283" s="107" t="s">
        <v>5671</v>
      </c>
      <c r="D283" s="129">
        <f t="shared" si="4"/>
        <v>6.7</v>
      </c>
      <c r="E283" s="106">
        <v>6</v>
      </c>
      <c r="F283" s="106">
        <v>7</v>
      </c>
      <c r="G283" s="106">
        <v>5</v>
      </c>
      <c r="H283" s="106">
        <v>8</v>
      </c>
      <c r="I283" s="105">
        <v>45053</v>
      </c>
      <c r="J283" s="181">
        <v>0</v>
      </c>
      <c r="K283" s="64" t="s">
        <v>5670</v>
      </c>
      <c r="L283" s="64" t="s">
        <v>5669</v>
      </c>
    </row>
    <row r="284" spans="1:12" s="17" customFormat="1" ht="17.100000000000001" customHeight="1">
      <c r="A284" s="10" t="s">
        <v>6415</v>
      </c>
      <c r="B284" s="64">
        <v>2023</v>
      </c>
      <c r="C284" s="107" t="s">
        <v>6171</v>
      </c>
      <c r="D284" s="129">
        <f t="shared" si="4"/>
        <v>6.7</v>
      </c>
      <c r="E284" s="106">
        <v>7</v>
      </c>
      <c r="F284" s="106">
        <v>6</v>
      </c>
      <c r="G284" s="106">
        <v>6</v>
      </c>
      <c r="H284" s="106">
        <v>7</v>
      </c>
      <c r="I284" s="105">
        <v>45303</v>
      </c>
      <c r="J284" s="181">
        <v>0</v>
      </c>
      <c r="K284" s="64" t="s">
        <v>6170</v>
      </c>
      <c r="L284" s="64" t="s">
        <v>6170</v>
      </c>
    </row>
    <row r="285" spans="1:12" s="17" customFormat="1" ht="17.100000000000001" customHeight="1">
      <c r="A285" s="10" t="s">
        <v>6415</v>
      </c>
      <c r="B285" s="37">
        <v>2010</v>
      </c>
      <c r="C285" s="104" t="s">
        <v>5568</v>
      </c>
      <c r="D285" s="129">
        <f t="shared" si="4"/>
        <v>6.7</v>
      </c>
      <c r="E285" s="106">
        <v>6.5</v>
      </c>
      <c r="F285" s="106">
        <v>6.5</v>
      </c>
      <c r="G285" s="106">
        <v>7.5</v>
      </c>
      <c r="H285" s="106">
        <v>6.5</v>
      </c>
      <c r="I285" s="103">
        <v>44795</v>
      </c>
      <c r="J285" s="181">
        <v>0</v>
      </c>
      <c r="K285" s="37" t="s">
        <v>5567</v>
      </c>
      <c r="L285" s="37" t="s">
        <v>5566</v>
      </c>
    </row>
    <row r="286" spans="1:12" s="17" customFormat="1" ht="17.100000000000001" customHeight="1">
      <c r="A286" s="10" t="s">
        <v>6415</v>
      </c>
      <c r="B286" s="64">
        <v>2017</v>
      </c>
      <c r="C286" s="107" t="s">
        <v>6169</v>
      </c>
      <c r="D286" s="129">
        <f t="shared" si="4"/>
        <v>6.7</v>
      </c>
      <c r="E286" s="106">
        <v>8</v>
      </c>
      <c r="F286" s="106">
        <v>5</v>
      </c>
      <c r="G286" s="106">
        <v>7</v>
      </c>
      <c r="H286" s="106">
        <v>6</v>
      </c>
      <c r="I286" s="105">
        <v>45018</v>
      </c>
      <c r="J286" s="181">
        <v>0</v>
      </c>
      <c r="K286" s="64" t="s">
        <v>6168</v>
      </c>
      <c r="L286" s="64" t="s">
        <v>5504</v>
      </c>
    </row>
    <row r="287" spans="1:12" s="17" customFormat="1" ht="17.100000000000001" customHeight="1">
      <c r="A287" s="10" t="s">
        <v>6415</v>
      </c>
      <c r="B287" s="64">
        <v>2022</v>
      </c>
      <c r="C287" s="107" t="s">
        <v>5849</v>
      </c>
      <c r="D287" s="129">
        <f t="shared" si="4"/>
        <v>6.7</v>
      </c>
      <c r="E287" s="106">
        <v>6</v>
      </c>
      <c r="F287" s="106">
        <v>7</v>
      </c>
      <c r="G287" s="106">
        <v>9</v>
      </c>
      <c r="H287" s="106">
        <v>6</v>
      </c>
      <c r="I287" s="105">
        <v>44864</v>
      </c>
      <c r="J287" s="181">
        <v>0</v>
      </c>
      <c r="K287" s="64" t="s">
        <v>5848</v>
      </c>
      <c r="L287" s="64" t="s">
        <v>5847</v>
      </c>
    </row>
    <row r="288" spans="1:12" s="17" customFormat="1" ht="17.100000000000001" customHeight="1">
      <c r="A288" s="10" t="s">
        <v>6415</v>
      </c>
      <c r="B288" s="64">
        <v>1985</v>
      </c>
      <c r="C288" s="107" t="s">
        <v>6167</v>
      </c>
      <c r="D288" s="129">
        <f t="shared" si="4"/>
        <v>6.67</v>
      </c>
      <c r="E288" s="106">
        <v>6.4</v>
      </c>
      <c r="F288" s="106">
        <v>6.9</v>
      </c>
      <c r="G288" s="106">
        <v>7.5</v>
      </c>
      <c r="H288" s="106">
        <v>6.4</v>
      </c>
      <c r="I288" s="105">
        <v>45592</v>
      </c>
      <c r="J288" s="181">
        <v>0</v>
      </c>
      <c r="K288" s="64" t="s">
        <v>6166</v>
      </c>
      <c r="L288" s="64" t="s">
        <v>6165</v>
      </c>
    </row>
    <row r="289" spans="1:12" s="17" customFormat="1" ht="17.100000000000001" customHeight="1">
      <c r="A289" s="10" t="s">
        <v>6415</v>
      </c>
      <c r="B289" s="64">
        <v>2000</v>
      </c>
      <c r="C289" s="107" t="s">
        <v>5514</v>
      </c>
      <c r="D289" s="129">
        <f t="shared" si="4"/>
        <v>6.65</v>
      </c>
      <c r="E289" s="106">
        <v>6.5</v>
      </c>
      <c r="F289" s="106">
        <v>6.5</v>
      </c>
      <c r="G289" s="106">
        <v>7.25</v>
      </c>
      <c r="H289" s="106">
        <v>6.5</v>
      </c>
      <c r="I289" s="105">
        <v>44866</v>
      </c>
      <c r="J289" s="181">
        <v>0</v>
      </c>
      <c r="K289" s="64" t="s">
        <v>5513</v>
      </c>
      <c r="L289" s="64" t="s">
        <v>5512</v>
      </c>
    </row>
    <row r="290" spans="1:12" s="17" customFormat="1" ht="17.100000000000001" customHeight="1">
      <c r="A290" s="10" t="s">
        <v>6415</v>
      </c>
      <c r="B290" s="64">
        <v>1991</v>
      </c>
      <c r="C290" s="107" t="s">
        <v>6162</v>
      </c>
      <c r="D290" s="129">
        <f t="shared" si="4"/>
        <v>6.6</v>
      </c>
      <c r="E290" s="106">
        <v>7</v>
      </c>
      <c r="F290" s="106">
        <v>5</v>
      </c>
      <c r="G290" s="106">
        <v>6</v>
      </c>
      <c r="H290" s="106">
        <v>7</v>
      </c>
      <c r="I290" s="105">
        <v>45157</v>
      </c>
      <c r="J290" s="181">
        <v>0</v>
      </c>
      <c r="K290" s="64" t="s">
        <v>5572</v>
      </c>
      <c r="L290" s="64" t="s">
        <v>5313</v>
      </c>
    </row>
    <row r="291" spans="1:12" s="17" customFormat="1" ht="17.100000000000001" customHeight="1">
      <c r="A291" s="10" t="s">
        <v>6415</v>
      </c>
      <c r="B291" s="64">
        <v>1983</v>
      </c>
      <c r="C291" s="107" t="s">
        <v>5300</v>
      </c>
      <c r="D291" s="129">
        <f t="shared" si="4"/>
        <v>6.6</v>
      </c>
      <c r="E291" s="106">
        <v>7</v>
      </c>
      <c r="F291" s="106">
        <v>5</v>
      </c>
      <c r="G291" s="106">
        <v>6</v>
      </c>
      <c r="H291" s="106">
        <v>7</v>
      </c>
      <c r="I291" s="105">
        <v>45143</v>
      </c>
      <c r="J291" s="181">
        <v>0</v>
      </c>
      <c r="K291" s="64" t="s">
        <v>6161</v>
      </c>
      <c r="L291" s="64" t="s">
        <v>6160</v>
      </c>
    </row>
    <row r="292" spans="1:12" s="17" customFormat="1" ht="17.100000000000001" customHeight="1">
      <c r="A292" s="10" t="s">
        <v>6415</v>
      </c>
      <c r="B292" s="64">
        <v>2000</v>
      </c>
      <c r="C292" s="107" t="s">
        <v>5831</v>
      </c>
      <c r="D292" s="129">
        <f t="shared" si="4"/>
        <v>6.6</v>
      </c>
      <c r="E292" s="106">
        <v>7</v>
      </c>
      <c r="F292" s="106">
        <v>5</v>
      </c>
      <c r="G292" s="106">
        <v>6</v>
      </c>
      <c r="H292" s="106">
        <v>7</v>
      </c>
      <c r="I292" s="105">
        <v>45116</v>
      </c>
      <c r="J292" s="181">
        <v>0</v>
      </c>
      <c r="K292" s="64" t="s">
        <v>5830</v>
      </c>
      <c r="L292" s="64" t="s">
        <v>5829</v>
      </c>
    </row>
    <row r="293" spans="1:12" s="17" customFormat="1" ht="17.100000000000001" customHeight="1">
      <c r="A293" s="10" t="s">
        <v>6415</v>
      </c>
      <c r="B293" s="64">
        <v>2019</v>
      </c>
      <c r="C293" s="107" t="s">
        <v>5759</v>
      </c>
      <c r="D293" s="129">
        <f t="shared" si="4"/>
        <v>6.6</v>
      </c>
      <c r="E293" s="106">
        <v>7</v>
      </c>
      <c r="F293" s="106">
        <v>5</v>
      </c>
      <c r="G293" s="106">
        <v>6</v>
      </c>
      <c r="H293" s="106">
        <v>7</v>
      </c>
      <c r="I293" s="105">
        <v>45009</v>
      </c>
      <c r="J293" s="181">
        <v>0</v>
      </c>
      <c r="K293" s="64" t="s">
        <v>5758</v>
      </c>
      <c r="L293" s="64" t="s">
        <v>5757</v>
      </c>
    </row>
    <row r="294" spans="1:12" s="17" customFormat="1" ht="17.100000000000001" customHeight="1">
      <c r="A294" s="10" t="s">
        <v>6415</v>
      </c>
      <c r="B294" s="64">
        <v>2022</v>
      </c>
      <c r="C294" s="107" t="s">
        <v>4533</v>
      </c>
      <c r="D294" s="129">
        <f t="shared" si="4"/>
        <v>6.6</v>
      </c>
      <c r="E294" s="106">
        <v>7</v>
      </c>
      <c r="F294" s="106">
        <v>6</v>
      </c>
      <c r="G294" s="106">
        <v>5.5</v>
      </c>
      <c r="H294" s="106">
        <v>7</v>
      </c>
      <c r="I294" s="105">
        <v>44741</v>
      </c>
      <c r="J294" s="181">
        <v>0</v>
      </c>
      <c r="K294" s="64" t="s">
        <v>6157</v>
      </c>
      <c r="L294" s="64" t="s">
        <v>6156</v>
      </c>
    </row>
    <row r="295" spans="1:12" s="17" customFormat="1" ht="17.100000000000001" customHeight="1">
      <c r="A295" s="10" t="s">
        <v>6415</v>
      </c>
      <c r="B295" s="64">
        <v>2023</v>
      </c>
      <c r="C295" s="107" t="s">
        <v>5715</v>
      </c>
      <c r="D295" s="129">
        <f t="shared" si="4"/>
        <v>6.6</v>
      </c>
      <c r="E295" s="106">
        <v>6</v>
      </c>
      <c r="F295" s="106">
        <v>6</v>
      </c>
      <c r="G295" s="106">
        <v>7</v>
      </c>
      <c r="H295" s="106">
        <v>7</v>
      </c>
      <c r="I295" s="105">
        <v>45150</v>
      </c>
      <c r="J295" s="181">
        <v>0</v>
      </c>
      <c r="K295" s="64" t="s">
        <v>5714</v>
      </c>
      <c r="L295" s="64" t="s">
        <v>5713</v>
      </c>
    </row>
    <row r="296" spans="1:12" s="17" customFormat="1" ht="17.100000000000001" customHeight="1">
      <c r="A296" s="10" t="s">
        <v>6415</v>
      </c>
      <c r="B296" s="64">
        <v>2019</v>
      </c>
      <c r="C296" s="107" t="s">
        <v>6155</v>
      </c>
      <c r="D296" s="129">
        <f t="shared" si="4"/>
        <v>6.6</v>
      </c>
      <c r="E296" s="106">
        <v>6.5</v>
      </c>
      <c r="F296" s="106">
        <v>6</v>
      </c>
      <c r="G296" s="106">
        <v>7.25</v>
      </c>
      <c r="H296" s="106">
        <v>6.5</v>
      </c>
      <c r="I296" s="105">
        <v>44715</v>
      </c>
      <c r="J296" s="181">
        <v>0</v>
      </c>
      <c r="K296" s="64" t="s">
        <v>6154</v>
      </c>
      <c r="L296" s="64" t="s">
        <v>5983</v>
      </c>
    </row>
    <row r="297" spans="1:12" s="17" customFormat="1" ht="17.100000000000001" customHeight="1">
      <c r="A297" s="10" t="s">
        <v>6415</v>
      </c>
      <c r="B297" s="64">
        <v>1978</v>
      </c>
      <c r="C297" s="107" t="s">
        <v>5762</v>
      </c>
      <c r="D297" s="129">
        <f t="shared" si="4"/>
        <v>6.6</v>
      </c>
      <c r="E297" s="106">
        <v>8</v>
      </c>
      <c r="F297" s="106">
        <v>6</v>
      </c>
      <c r="G297" s="106">
        <v>6</v>
      </c>
      <c r="H297" s="106">
        <v>6</v>
      </c>
      <c r="I297" s="105">
        <v>45024</v>
      </c>
      <c r="J297" s="181">
        <v>0</v>
      </c>
      <c r="K297" s="64" t="s">
        <v>5761</v>
      </c>
      <c r="L297" s="64" t="s">
        <v>5760</v>
      </c>
    </row>
    <row r="298" spans="1:12" s="17" customFormat="1" ht="17.100000000000001" customHeight="1">
      <c r="A298" s="10" t="s">
        <v>6415</v>
      </c>
      <c r="B298" s="64">
        <v>1977</v>
      </c>
      <c r="C298" s="107" t="s">
        <v>6164</v>
      </c>
      <c r="D298" s="129">
        <f t="shared" si="4"/>
        <v>6.6</v>
      </c>
      <c r="E298" s="106">
        <v>7</v>
      </c>
      <c r="F298" s="106">
        <v>7</v>
      </c>
      <c r="G298" s="106">
        <v>7</v>
      </c>
      <c r="H298" s="106">
        <v>6</v>
      </c>
      <c r="I298" s="105">
        <v>45172</v>
      </c>
      <c r="J298" s="181">
        <v>0</v>
      </c>
      <c r="K298" s="64" t="s">
        <v>6163</v>
      </c>
      <c r="L298" s="64" t="s">
        <v>5307</v>
      </c>
    </row>
    <row r="299" spans="1:12" s="17" customFormat="1" ht="17.100000000000001" customHeight="1">
      <c r="A299" s="10" t="s">
        <v>6415</v>
      </c>
      <c r="B299" s="64">
        <v>1958</v>
      </c>
      <c r="C299" s="107" t="s">
        <v>6159</v>
      </c>
      <c r="D299" s="129">
        <f t="shared" si="4"/>
        <v>6.6</v>
      </c>
      <c r="E299" s="106">
        <v>7</v>
      </c>
      <c r="F299" s="106">
        <v>7</v>
      </c>
      <c r="G299" s="106">
        <v>7</v>
      </c>
      <c r="H299" s="106">
        <v>6</v>
      </c>
      <c r="I299" s="105">
        <v>45074</v>
      </c>
      <c r="J299" s="181">
        <v>0</v>
      </c>
      <c r="K299" s="64" t="s">
        <v>6158</v>
      </c>
      <c r="L299" s="64" t="s">
        <v>5636</v>
      </c>
    </row>
    <row r="300" spans="1:12" s="17" customFormat="1" ht="17.100000000000001" customHeight="1">
      <c r="A300" s="10" t="s">
        <v>6415</v>
      </c>
      <c r="B300" s="64">
        <v>2003</v>
      </c>
      <c r="C300" s="107" t="s">
        <v>5553</v>
      </c>
      <c r="D300" s="129">
        <f t="shared" si="4"/>
        <v>6.6</v>
      </c>
      <c r="E300" s="106">
        <v>7</v>
      </c>
      <c r="F300" s="106">
        <v>6.5</v>
      </c>
      <c r="G300" s="106">
        <v>7.25</v>
      </c>
      <c r="H300" s="106">
        <v>6</v>
      </c>
      <c r="I300" s="105">
        <v>44682</v>
      </c>
      <c r="J300" s="181">
        <v>0</v>
      </c>
      <c r="K300" s="64" t="s">
        <v>5552</v>
      </c>
      <c r="L300" s="64" t="s">
        <v>5302</v>
      </c>
    </row>
    <row r="301" spans="1:12" s="17" customFormat="1" ht="17.100000000000001" customHeight="1">
      <c r="A301" s="10" t="s">
        <v>6415</v>
      </c>
      <c r="B301" s="64">
        <v>2014</v>
      </c>
      <c r="C301" s="107" t="s">
        <v>5593</v>
      </c>
      <c r="D301" s="129">
        <f t="shared" si="4"/>
        <v>6.6</v>
      </c>
      <c r="E301" s="106">
        <v>6</v>
      </c>
      <c r="F301" s="106">
        <v>6</v>
      </c>
      <c r="G301" s="106">
        <v>9</v>
      </c>
      <c r="H301" s="106">
        <v>6</v>
      </c>
      <c r="I301" s="105">
        <v>45025</v>
      </c>
      <c r="J301" s="181">
        <v>0</v>
      </c>
      <c r="K301" s="64" t="s">
        <v>5592</v>
      </c>
      <c r="L301" s="64" t="s">
        <v>5394</v>
      </c>
    </row>
    <row r="302" spans="1:12" s="17" customFormat="1" ht="17.100000000000001" customHeight="1">
      <c r="A302" s="10" t="s">
        <v>6415</v>
      </c>
      <c r="B302" s="64">
        <v>2014</v>
      </c>
      <c r="C302" s="107" t="s">
        <v>5649</v>
      </c>
      <c r="D302" s="129">
        <f t="shared" si="4"/>
        <v>6.58</v>
      </c>
      <c r="E302" s="106">
        <v>6.2</v>
      </c>
      <c r="F302" s="106">
        <v>5.4</v>
      </c>
      <c r="G302" s="106">
        <v>6.5</v>
      </c>
      <c r="H302" s="106">
        <v>7.2</v>
      </c>
      <c r="I302" s="105">
        <v>45038</v>
      </c>
      <c r="J302" s="181">
        <v>1</v>
      </c>
      <c r="K302" s="64" t="s">
        <v>5648</v>
      </c>
      <c r="L302" s="64" t="s">
        <v>5647</v>
      </c>
    </row>
    <row r="303" spans="1:12" s="17" customFormat="1" ht="17.100000000000001" customHeight="1">
      <c r="A303" s="10" t="s">
        <v>6415</v>
      </c>
      <c r="B303" s="37">
        <v>2000</v>
      </c>
      <c r="C303" s="104" t="s">
        <v>5775</v>
      </c>
      <c r="D303" s="129">
        <f t="shared" si="4"/>
        <v>6.55</v>
      </c>
      <c r="E303" s="106">
        <v>6</v>
      </c>
      <c r="F303" s="106">
        <v>5.5</v>
      </c>
      <c r="G303" s="106">
        <v>6</v>
      </c>
      <c r="H303" s="106">
        <v>7.5</v>
      </c>
      <c r="I303" s="103">
        <v>44575</v>
      </c>
      <c r="J303" s="181">
        <v>0</v>
      </c>
      <c r="K303" s="37" t="s">
        <v>5539</v>
      </c>
      <c r="L303" s="37" t="s">
        <v>5323</v>
      </c>
    </row>
    <row r="304" spans="1:12" s="17" customFormat="1" ht="17.100000000000001" customHeight="1">
      <c r="A304" s="10" t="s">
        <v>6415</v>
      </c>
      <c r="B304" s="64">
        <v>1981</v>
      </c>
      <c r="C304" s="107" t="s">
        <v>5772</v>
      </c>
      <c r="D304" s="129">
        <f t="shared" si="4"/>
        <v>6.55</v>
      </c>
      <c r="E304" s="106">
        <v>6</v>
      </c>
      <c r="F304" s="106">
        <v>7.5</v>
      </c>
      <c r="G304" s="106">
        <v>7</v>
      </c>
      <c r="H304" s="106">
        <v>6.5</v>
      </c>
      <c r="I304" s="105">
        <v>44857</v>
      </c>
      <c r="J304" s="181">
        <v>0</v>
      </c>
      <c r="K304" s="64" t="s">
        <v>5623</v>
      </c>
      <c r="L304" s="64" t="s">
        <v>5771</v>
      </c>
    </row>
    <row r="305" spans="1:12" s="17" customFormat="1" ht="17.100000000000001" customHeight="1">
      <c r="A305" s="10" t="s">
        <v>6415</v>
      </c>
      <c r="B305" s="64">
        <v>2006</v>
      </c>
      <c r="C305" s="107" t="s">
        <v>5721</v>
      </c>
      <c r="D305" s="129">
        <f t="shared" si="4"/>
        <v>6.55</v>
      </c>
      <c r="E305" s="106">
        <v>6.5</v>
      </c>
      <c r="F305" s="106">
        <v>5.5</v>
      </c>
      <c r="G305" s="106">
        <v>8.25</v>
      </c>
      <c r="H305" s="106">
        <v>6</v>
      </c>
      <c r="I305" s="105">
        <v>44751</v>
      </c>
      <c r="J305" s="181">
        <v>0</v>
      </c>
      <c r="K305" s="64" t="s">
        <v>5325</v>
      </c>
      <c r="L305" s="64" t="s">
        <v>5720</v>
      </c>
    </row>
    <row r="306" spans="1:12" s="17" customFormat="1" ht="17.100000000000001" customHeight="1">
      <c r="A306" s="10" t="s">
        <v>6415</v>
      </c>
      <c r="B306" s="64">
        <v>2017</v>
      </c>
      <c r="C306" s="107" t="s">
        <v>2873</v>
      </c>
      <c r="D306" s="129">
        <f t="shared" si="4"/>
        <v>6.5300000000000011</v>
      </c>
      <c r="E306" s="106">
        <v>5.8</v>
      </c>
      <c r="F306" s="106">
        <v>6.5</v>
      </c>
      <c r="G306" s="106">
        <v>7.9</v>
      </c>
      <c r="H306" s="106">
        <v>6.4</v>
      </c>
      <c r="I306" s="105">
        <v>45731</v>
      </c>
      <c r="J306" s="181">
        <v>0</v>
      </c>
      <c r="K306" s="64" t="s">
        <v>8914</v>
      </c>
      <c r="L306" s="64" t="s">
        <v>5909</v>
      </c>
    </row>
    <row r="307" spans="1:12" s="17" customFormat="1" ht="17.100000000000001" customHeight="1">
      <c r="A307" s="10" t="s">
        <v>6415</v>
      </c>
      <c r="B307" s="64">
        <v>2014</v>
      </c>
      <c r="C307" s="107" t="s">
        <v>6153</v>
      </c>
      <c r="D307" s="129">
        <f t="shared" si="4"/>
        <v>6.5200000000000005</v>
      </c>
      <c r="E307" s="106">
        <v>5</v>
      </c>
      <c r="F307" s="106">
        <v>6</v>
      </c>
      <c r="G307" s="106">
        <v>6.5</v>
      </c>
      <c r="H307" s="106">
        <v>7.8</v>
      </c>
      <c r="I307" s="105">
        <v>45407</v>
      </c>
      <c r="J307" s="181">
        <v>0</v>
      </c>
      <c r="K307" s="64" t="s">
        <v>5842</v>
      </c>
      <c r="L307" s="64" t="s">
        <v>5313</v>
      </c>
    </row>
    <row r="308" spans="1:12" s="17" customFormat="1" ht="17.100000000000001" customHeight="1">
      <c r="A308" s="10" t="s">
        <v>6415</v>
      </c>
      <c r="B308" s="64">
        <v>2023</v>
      </c>
      <c r="C308" s="107" t="s">
        <v>5644</v>
      </c>
      <c r="D308" s="129">
        <f t="shared" si="4"/>
        <v>6.5</v>
      </c>
      <c r="E308" s="106">
        <v>7</v>
      </c>
      <c r="F308" s="106">
        <v>6</v>
      </c>
      <c r="G308" s="106">
        <v>5</v>
      </c>
      <c r="H308" s="106">
        <v>7</v>
      </c>
      <c r="I308" s="105">
        <v>45031</v>
      </c>
      <c r="J308" s="181">
        <v>0</v>
      </c>
      <c r="K308" s="17" t="s">
        <v>5643</v>
      </c>
      <c r="L308" s="64" t="s">
        <v>5642</v>
      </c>
    </row>
    <row r="309" spans="1:12" s="17" customFormat="1" ht="17.100000000000001" customHeight="1">
      <c r="A309" s="10" t="s">
        <v>6415</v>
      </c>
      <c r="B309" s="64">
        <v>2020</v>
      </c>
      <c r="C309" s="107" t="s">
        <v>5690</v>
      </c>
      <c r="D309" s="129">
        <f t="shared" si="4"/>
        <v>6.5</v>
      </c>
      <c r="E309" s="106">
        <v>6</v>
      </c>
      <c r="F309" s="106">
        <v>5</v>
      </c>
      <c r="G309" s="106">
        <v>7</v>
      </c>
      <c r="H309" s="106">
        <v>7</v>
      </c>
      <c r="I309" s="105">
        <v>45024</v>
      </c>
      <c r="J309" s="181">
        <v>0</v>
      </c>
      <c r="K309" s="64" t="s">
        <v>5689</v>
      </c>
      <c r="L309" s="64" t="s">
        <v>5688</v>
      </c>
    </row>
    <row r="310" spans="1:12" s="17" customFormat="1" ht="17.100000000000001" customHeight="1">
      <c r="A310" s="10" t="s">
        <v>6415</v>
      </c>
      <c r="B310" s="64">
        <v>2022</v>
      </c>
      <c r="C310" s="107" t="s">
        <v>6150</v>
      </c>
      <c r="D310" s="129">
        <f t="shared" si="4"/>
        <v>6.5</v>
      </c>
      <c r="E310" s="106">
        <v>6</v>
      </c>
      <c r="F310" s="106">
        <v>7</v>
      </c>
      <c r="G310" s="106">
        <v>6</v>
      </c>
      <c r="H310" s="106">
        <v>7</v>
      </c>
      <c r="I310" s="105">
        <v>44724</v>
      </c>
      <c r="J310" s="181">
        <v>0</v>
      </c>
      <c r="K310" s="64" t="s">
        <v>6149</v>
      </c>
      <c r="L310" s="64" t="s">
        <v>5473</v>
      </c>
    </row>
    <row r="311" spans="1:12" s="17" customFormat="1" ht="17.100000000000001" customHeight="1">
      <c r="A311" s="10" t="s">
        <v>6415</v>
      </c>
      <c r="B311" s="37">
        <v>1984</v>
      </c>
      <c r="C311" s="104" t="s">
        <v>5843</v>
      </c>
      <c r="D311" s="129">
        <f t="shared" si="4"/>
        <v>6.5</v>
      </c>
      <c r="E311" s="106">
        <v>6</v>
      </c>
      <c r="F311" s="106">
        <v>7.5</v>
      </c>
      <c r="G311" s="106">
        <v>6.75</v>
      </c>
      <c r="H311" s="106">
        <v>6.5</v>
      </c>
      <c r="I311" s="103">
        <v>44810</v>
      </c>
      <c r="J311" s="181">
        <v>0</v>
      </c>
      <c r="K311" s="37" t="s">
        <v>5842</v>
      </c>
      <c r="L311" s="37" t="s">
        <v>5327</v>
      </c>
    </row>
    <row r="312" spans="1:12" s="17" customFormat="1" ht="17.100000000000001" customHeight="1">
      <c r="A312" s="10" t="s">
        <v>6415</v>
      </c>
      <c r="B312" s="64">
        <v>1991</v>
      </c>
      <c r="C312" s="107" t="s">
        <v>5334</v>
      </c>
      <c r="D312" s="129">
        <f t="shared" si="4"/>
        <v>6.5</v>
      </c>
      <c r="E312" s="106">
        <v>7</v>
      </c>
      <c r="F312" s="106">
        <v>6.5</v>
      </c>
      <c r="G312" s="106">
        <v>6.75</v>
      </c>
      <c r="H312" s="106">
        <v>6</v>
      </c>
      <c r="I312" s="105">
        <v>44904</v>
      </c>
      <c r="J312" s="181">
        <v>0</v>
      </c>
      <c r="K312" s="64" t="s">
        <v>5907</v>
      </c>
      <c r="L312" s="64" t="s">
        <v>5313</v>
      </c>
    </row>
    <row r="313" spans="1:12" s="17" customFormat="1" ht="17.100000000000001" customHeight="1">
      <c r="A313" s="10" t="s">
        <v>6415</v>
      </c>
      <c r="B313" s="37">
        <v>1979</v>
      </c>
      <c r="C313" s="104" t="s">
        <v>5704</v>
      </c>
      <c r="D313" s="129">
        <f t="shared" si="4"/>
        <v>6.5</v>
      </c>
      <c r="E313" s="106">
        <v>7</v>
      </c>
      <c r="F313" s="106">
        <v>6</v>
      </c>
      <c r="G313" s="106">
        <v>7</v>
      </c>
      <c r="H313" s="106">
        <v>6</v>
      </c>
      <c r="I313" s="103">
        <v>44884</v>
      </c>
      <c r="J313" s="181">
        <v>0</v>
      </c>
      <c r="K313" s="37" t="s">
        <v>5703</v>
      </c>
      <c r="L313" s="37" t="s">
        <v>5702</v>
      </c>
    </row>
    <row r="314" spans="1:12" s="17" customFormat="1" ht="17.100000000000001" customHeight="1">
      <c r="A314" s="10" t="s">
        <v>6415</v>
      </c>
      <c r="B314" s="37">
        <v>1999</v>
      </c>
      <c r="C314" s="107" t="s">
        <v>5492</v>
      </c>
      <c r="D314" s="129">
        <f t="shared" si="4"/>
        <v>6.5</v>
      </c>
      <c r="E314" s="106">
        <v>6.5</v>
      </c>
      <c r="F314" s="106">
        <v>4</v>
      </c>
      <c r="G314" s="106">
        <v>8.75</v>
      </c>
      <c r="H314" s="106">
        <v>6</v>
      </c>
      <c r="I314" s="103">
        <v>44922</v>
      </c>
      <c r="J314" s="181">
        <v>0</v>
      </c>
      <c r="K314" s="37" t="s">
        <v>5491</v>
      </c>
      <c r="L314" s="37" t="s">
        <v>5314</v>
      </c>
    </row>
    <row r="315" spans="1:12" s="17" customFormat="1" ht="17.100000000000001" customHeight="1">
      <c r="A315" s="10" t="s">
        <v>6415</v>
      </c>
      <c r="B315" s="37">
        <v>2006</v>
      </c>
      <c r="C315" s="104" t="s">
        <v>6152</v>
      </c>
      <c r="D315" s="129">
        <f t="shared" si="4"/>
        <v>6.5</v>
      </c>
      <c r="E315" s="106">
        <v>6.5</v>
      </c>
      <c r="F315" s="106">
        <v>4.5</v>
      </c>
      <c r="G315" s="106">
        <v>8.5</v>
      </c>
      <c r="H315" s="106">
        <v>6</v>
      </c>
      <c r="I315" s="103">
        <v>44798</v>
      </c>
      <c r="J315" s="181">
        <v>0</v>
      </c>
      <c r="K315" s="37" t="s">
        <v>5424</v>
      </c>
      <c r="L315" s="37" t="s">
        <v>6151</v>
      </c>
    </row>
    <row r="316" spans="1:12" s="17" customFormat="1" ht="17.100000000000001" customHeight="1">
      <c r="A316" s="10" t="s">
        <v>6415</v>
      </c>
      <c r="B316" s="64">
        <v>2003</v>
      </c>
      <c r="C316" s="107" t="s">
        <v>5972</v>
      </c>
      <c r="D316" s="129">
        <f t="shared" si="4"/>
        <v>6.5</v>
      </c>
      <c r="E316" s="106">
        <v>6.5</v>
      </c>
      <c r="F316" s="106">
        <v>7</v>
      </c>
      <c r="G316" s="106">
        <v>8.25</v>
      </c>
      <c r="H316" s="106">
        <v>5.5</v>
      </c>
      <c r="I316" s="105">
        <v>44925</v>
      </c>
      <c r="J316" s="181">
        <v>0</v>
      </c>
      <c r="K316" s="64" t="s">
        <v>5487</v>
      </c>
      <c r="L316" s="64" t="s">
        <v>5546</v>
      </c>
    </row>
    <row r="317" spans="1:12" s="17" customFormat="1" ht="17.100000000000001" customHeight="1">
      <c r="A317" s="10" t="s">
        <v>6415</v>
      </c>
      <c r="B317" s="64">
        <v>2015</v>
      </c>
      <c r="C317" s="107" t="s">
        <v>5606</v>
      </c>
      <c r="D317" s="129">
        <f t="shared" si="4"/>
        <v>6.45</v>
      </c>
      <c r="E317" s="106">
        <v>7</v>
      </c>
      <c r="F317" s="106">
        <v>5</v>
      </c>
      <c r="G317" s="106">
        <v>6.25</v>
      </c>
      <c r="H317" s="106">
        <v>6.5</v>
      </c>
      <c r="I317" s="105">
        <v>44996</v>
      </c>
      <c r="J317" s="181">
        <v>0</v>
      </c>
      <c r="K317" s="64" t="s">
        <v>5605</v>
      </c>
      <c r="L317" s="64" t="s">
        <v>5604</v>
      </c>
    </row>
    <row r="318" spans="1:12" s="17" customFormat="1" ht="17.100000000000001" customHeight="1">
      <c r="A318" s="10" t="s">
        <v>6415</v>
      </c>
      <c r="B318" s="64">
        <v>2015</v>
      </c>
      <c r="C318" s="107" t="s">
        <v>6146</v>
      </c>
      <c r="D318" s="129">
        <f t="shared" si="4"/>
        <v>6.45</v>
      </c>
      <c r="E318" s="106">
        <v>6.5</v>
      </c>
      <c r="F318" s="106">
        <v>5</v>
      </c>
      <c r="G318" s="106">
        <v>7</v>
      </c>
      <c r="H318" s="106">
        <v>6.5</v>
      </c>
      <c r="I318" s="105">
        <v>44800</v>
      </c>
      <c r="J318" s="181">
        <v>0</v>
      </c>
      <c r="K318" s="64" t="s">
        <v>6145</v>
      </c>
      <c r="L318" s="64" t="s">
        <v>6144</v>
      </c>
    </row>
    <row r="319" spans="1:12" s="17" customFormat="1" ht="17.100000000000001" customHeight="1">
      <c r="A319" s="10" t="s">
        <v>6415</v>
      </c>
      <c r="B319" s="64">
        <v>1996</v>
      </c>
      <c r="C319" s="107" t="s">
        <v>5878</v>
      </c>
      <c r="D319" s="129">
        <f t="shared" si="4"/>
        <v>6.45</v>
      </c>
      <c r="E319" s="106">
        <v>6</v>
      </c>
      <c r="F319" s="106">
        <v>5.5</v>
      </c>
      <c r="G319" s="106">
        <v>7.5</v>
      </c>
      <c r="H319" s="106">
        <v>6.5</v>
      </c>
      <c r="I319" s="105">
        <v>44640</v>
      </c>
      <c r="J319" s="181">
        <v>0</v>
      </c>
      <c r="K319" s="64" t="s">
        <v>5738</v>
      </c>
      <c r="L319" s="64" t="s">
        <v>5877</v>
      </c>
    </row>
    <row r="320" spans="1:12" s="17" customFormat="1" ht="17.100000000000001" customHeight="1">
      <c r="A320" s="10" t="s">
        <v>6415</v>
      </c>
      <c r="B320" s="64">
        <v>2000</v>
      </c>
      <c r="C320" s="107" t="s">
        <v>5816</v>
      </c>
      <c r="D320" s="129">
        <f t="shared" si="4"/>
        <v>6.45</v>
      </c>
      <c r="E320" s="106">
        <v>7</v>
      </c>
      <c r="F320" s="106">
        <v>5.5</v>
      </c>
      <c r="G320" s="106">
        <v>7</v>
      </c>
      <c r="H320" s="106">
        <v>6</v>
      </c>
      <c r="I320" s="105">
        <v>44996</v>
      </c>
      <c r="J320" s="181">
        <v>0</v>
      </c>
      <c r="K320" s="64" t="s">
        <v>5815</v>
      </c>
      <c r="L320" s="64" t="s">
        <v>5814</v>
      </c>
    </row>
    <row r="321" spans="1:12" s="17" customFormat="1" ht="17.100000000000001" customHeight="1">
      <c r="A321" s="10" t="s">
        <v>6415</v>
      </c>
      <c r="B321" s="64">
        <v>2014</v>
      </c>
      <c r="C321" s="107" t="s">
        <v>5824</v>
      </c>
      <c r="D321" s="129">
        <f t="shared" si="4"/>
        <v>6.45</v>
      </c>
      <c r="E321" s="106">
        <v>6</v>
      </c>
      <c r="F321" s="106">
        <v>6</v>
      </c>
      <c r="G321" s="106">
        <v>8.25</v>
      </c>
      <c r="H321" s="106">
        <v>6</v>
      </c>
      <c r="I321" s="105">
        <v>44970</v>
      </c>
      <c r="J321" s="181">
        <v>0</v>
      </c>
      <c r="K321" s="64" t="s">
        <v>5823</v>
      </c>
      <c r="L321" s="64" t="s">
        <v>5822</v>
      </c>
    </row>
    <row r="322" spans="1:12" s="17" customFormat="1" ht="17.100000000000001" customHeight="1">
      <c r="A322" s="10" t="s">
        <v>6415</v>
      </c>
      <c r="B322" s="64">
        <v>2010</v>
      </c>
      <c r="C322" s="107" t="s">
        <v>5893</v>
      </c>
      <c r="D322" s="129">
        <f t="shared" si="4"/>
        <v>6.45</v>
      </c>
      <c r="E322" s="106">
        <v>7</v>
      </c>
      <c r="F322" s="106">
        <v>7</v>
      </c>
      <c r="G322" s="106">
        <v>7.25</v>
      </c>
      <c r="H322" s="106">
        <v>5.5</v>
      </c>
      <c r="I322" s="105">
        <v>44992</v>
      </c>
      <c r="J322" s="181">
        <v>0</v>
      </c>
      <c r="K322" s="64" t="s">
        <v>5303</v>
      </c>
      <c r="L322" s="64" t="s">
        <v>5303</v>
      </c>
    </row>
    <row r="323" spans="1:12" s="17" customFormat="1" ht="17.100000000000001" customHeight="1">
      <c r="A323" s="10" t="s">
        <v>6415</v>
      </c>
      <c r="B323" s="64">
        <v>2018</v>
      </c>
      <c r="C323" s="107" t="s">
        <v>6148</v>
      </c>
      <c r="D323" s="129">
        <f t="shared" ref="D323:D386" si="5">((E323*3)+F323+(G323*2)+(4*H323))/10</f>
        <v>6.45</v>
      </c>
      <c r="E323" s="106">
        <v>6</v>
      </c>
      <c r="F323" s="106">
        <v>5.5</v>
      </c>
      <c r="G323" s="106">
        <v>9.5</v>
      </c>
      <c r="H323" s="106">
        <v>5.5</v>
      </c>
      <c r="I323" s="105">
        <v>44904</v>
      </c>
      <c r="J323" s="181">
        <v>0</v>
      </c>
      <c r="K323" s="64" t="s">
        <v>5522</v>
      </c>
      <c r="L323" s="64" t="s">
        <v>6147</v>
      </c>
    </row>
    <row r="324" spans="1:12" s="17" customFormat="1" ht="17.100000000000001" customHeight="1">
      <c r="A324" s="10" t="s">
        <v>6415</v>
      </c>
      <c r="B324" s="64">
        <v>2003</v>
      </c>
      <c r="C324" s="107" t="s">
        <v>6143</v>
      </c>
      <c r="D324" s="129">
        <f t="shared" si="5"/>
        <v>6.42</v>
      </c>
      <c r="E324" s="106">
        <v>6</v>
      </c>
      <c r="F324" s="106">
        <v>6.8</v>
      </c>
      <c r="G324" s="106">
        <v>5.9</v>
      </c>
      <c r="H324" s="106">
        <v>6.9</v>
      </c>
      <c r="I324" s="105">
        <v>45410</v>
      </c>
      <c r="J324" s="181">
        <v>0</v>
      </c>
      <c r="K324" s="64" t="s">
        <v>5670</v>
      </c>
      <c r="L324" s="64" t="s">
        <v>5320</v>
      </c>
    </row>
    <row r="325" spans="1:12" s="17" customFormat="1" ht="17.100000000000001" customHeight="1">
      <c r="A325" s="10" t="s">
        <v>6415</v>
      </c>
      <c r="B325" s="64">
        <v>1980</v>
      </c>
      <c r="C325" s="107" t="s">
        <v>5697</v>
      </c>
      <c r="D325" s="129">
        <f t="shared" si="5"/>
        <v>6.4</v>
      </c>
      <c r="E325" s="106">
        <v>6</v>
      </c>
      <c r="F325" s="106">
        <v>4</v>
      </c>
      <c r="G325" s="106">
        <v>7</v>
      </c>
      <c r="H325" s="106">
        <v>7</v>
      </c>
      <c r="I325" s="105">
        <v>45135</v>
      </c>
      <c r="J325" s="181">
        <v>0</v>
      </c>
      <c r="K325" s="64" t="s">
        <v>5696</v>
      </c>
      <c r="L325" s="64" t="s">
        <v>5695</v>
      </c>
    </row>
    <row r="326" spans="1:12" s="17" customFormat="1" ht="17.100000000000001" customHeight="1">
      <c r="A326" s="10" t="s">
        <v>6415</v>
      </c>
      <c r="B326" s="64">
        <v>2008</v>
      </c>
      <c r="C326" s="107" t="s">
        <v>5445</v>
      </c>
      <c r="D326" s="129">
        <f t="shared" si="5"/>
        <v>6.4</v>
      </c>
      <c r="E326" s="106">
        <v>6</v>
      </c>
      <c r="F326" s="106">
        <v>6</v>
      </c>
      <c r="G326" s="106">
        <v>6</v>
      </c>
      <c r="H326" s="106">
        <v>7</v>
      </c>
      <c r="I326" s="105">
        <v>45024</v>
      </c>
      <c r="J326" s="181">
        <v>0</v>
      </c>
      <c r="K326" s="67" t="s">
        <v>5444</v>
      </c>
      <c r="L326" s="67" t="s">
        <v>5443</v>
      </c>
    </row>
    <row r="327" spans="1:12" s="17" customFormat="1" ht="17.100000000000001" customHeight="1">
      <c r="A327" s="10" t="s">
        <v>6415</v>
      </c>
      <c r="B327" s="64">
        <v>2022</v>
      </c>
      <c r="C327" s="107" t="s">
        <v>5794</v>
      </c>
      <c r="D327" s="129">
        <f t="shared" si="5"/>
        <v>6.4</v>
      </c>
      <c r="E327" s="106">
        <v>6</v>
      </c>
      <c r="F327" s="106">
        <v>5</v>
      </c>
      <c r="G327" s="106">
        <v>6.5</v>
      </c>
      <c r="H327" s="106">
        <v>7</v>
      </c>
      <c r="I327" s="105">
        <v>44895</v>
      </c>
      <c r="J327" s="181">
        <v>0</v>
      </c>
      <c r="K327" s="64" t="s">
        <v>5793</v>
      </c>
      <c r="L327" s="64" t="s">
        <v>5792</v>
      </c>
    </row>
    <row r="328" spans="1:12" s="17" customFormat="1" ht="17.100000000000001" customHeight="1">
      <c r="A328" s="10" t="s">
        <v>6415</v>
      </c>
      <c r="B328" s="64">
        <v>2004</v>
      </c>
      <c r="C328" s="107" t="s">
        <v>5464</v>
      </c>
      <c r="D328" s="129">
        <f t="shared" si="5"/>
        <v>6.4</v>
      </c>
      <c r="E328" s="106">
        <v>8</v>
      </c>
      <c r="F328" s="106">
        <v>4</v>
      </c>
      <c r="G328" s="106">
        <v>6</v>
      </c>
      <c r="H328" s="106">
        <v>6</v>
      </c>
      <c r="I328" s="105">
        <v>45136</v>
      </c>
      <c r="J328" s="181">
        <v>0</v>
      </c>
      <c r="K328" s="64" t="s">
        <v>5463</v>
      </c>
      <c r="L328" s="64" t="s">
        <v>5462</v>
      </c>
    </row>
    <row r="329" spans="1:12" s="17" customFormat="1" ht="17.100000000000001" customHeight="1">
      <c r="A329" s="10" t="s">
        <v>6415</v>
      </c>
      <c r="B329" s="64">
        <v>2021</v>
      </c>
      <c r="C329" s="107" t="s">
        <v>5664</v>
      </c>
      <c r="D329" s="129">
        <f t="shared" si="5"/>
        <v>6.4</v>
      </c>
      <c r="E329" s="106">
        <v>6.5</v>
      </c>
      <c r="F329" s="106">
        <v>7</v>
      </c>
      <c r="G329" s="106">
        <v>6.75</v>
      </c>
      <c r="H329" s="106">
        <v>6</v>
      </c>
      <c r="I329" s="105">
        <v>44975</v>
      </c>
      <c r="J329" s="181">
        <v>0</v>
      </c>
      <c r="K329" s="64" t="s">
        <v>5663</v>
      </c>
      <c r="L329" s="64" t="s">
        <v>5662</v>
      </c>
    </row>
    <row r="330" spans="1:12" s="17" customFormat="1" ht="17.100000000000001" customHeight="1">
      <c r="A330" s="10" t="s">
        <v>6415</v>
      </c>
      <c r="B330" s="64">
        <v>2012</v>
      </c>
      <c r="C330" s="107" t="s">
        <v>6139</v>
      </c>
      <c r="D330" s="129">
        <f t="shared" si="5"/>
        <v>6.4</v>
      </c>
      <c r="E330" s="106">
        <v>6.5</v>
      </c>
      <c r="F330" s="106">
        <v>7</v>
      </c>
      <c r="G330" s="106">
        <v>6.75</v>
      </c>
      <c r="H330" s="106">
        <v>6</v>
      </c>
      <c r="I330" s="105">
        <v>44968</v>
      </c>
      <c r="J330" s="181">
        <v>0</v>
      </c>
      <c r="K330" s="64" t="s">
        <v>5907</v>
      </c>
      <c r="L330" s="108" t="s">
        <v>5822</v>
      </c>
    </row>
    <row r="331" spans="1:12" s="17" customFormat="1" ht="17.100000000000001" customHeight="1">
      <c r="A331" s="10" t="s">
        <v>6415</v>
      </c>
      <c r="B331" s="64">
        <v>2015</v>
      </c>
      <c r="C331" s="107" t="s">
        <v>6142</v>
      </c>
      <c r="D331" s="129">
        <f t="shared" si="5"/>
        <v>6.4</v>
      </c>
      <c r="E331" s="106">
        <v>6</v>
      </c>
      <c r="F331" s="106">
        <v>8</v>
      </c>
      <c r="G331" s="106">
        <v>7</v>
      </c>
      <c r="H331" s="106">
        <v>6</v>
      </c>
      <c r="I331" s="105">
        <v>45281</v>
      </c>
      <c r="J331" s="181">
        <v>0</v>
      </c>
      <c r="K331" s="64" t="s">
        <v>6141</v>
      </c>
      <c r="L331" s="64" t="s">
        <v>6140</v>
      </c>
    </row>
    <row r="332" spans="1:12" s="17" customFormat="1" ht="17.100000000000001" customHeight="1">
      <c r="A332" s="10" t="s">
        <v>6415</v>
      </c>
      <c r="B332" s="37">
        <v>1986</v>
      </c>
      <c r="C332" s="104" t="s">
        <v>5607</v>
      </c>
      <c r="D332" s="129">
        <f t="shared" si="5"/>
        <v>6.4</v>
      </c>
      <c r="E332" s="106">
        <v>6</v>
      </c>
      <c r="F332" s="106">
        <v>6.5</v>
      </c>
      <c r="G332" s="106">
        <v>7.75</v>
      </c>
      <c r="H332" s="106">
        <v>6</v>
      </c>
      <c r="I332" s="103">
        <v>44550</v>
      </c>
      <c r="J332" s="181">
        <v>0</v>
      </c>
      <c r="K332" s="37" t="s">
        <v>5513</v>
      </c>
      <c r="L332" s="37" t="s">
        <v>5306</v>
      </c>
    </row>
    <row r="333" spans="1:12" s="17" customFormat="1" ht="17.100000000000001" customHeight="1">
      <c r="A333" s="10" t="s">
        <v>6415</v>
      </c>
      <c r="B333" s="64">
        <v>1975</v>
      </c>
      <c r="C333" s="107" t="s">
        <v>5603</v>
      </c>
      <c r="D333" s="129">
        <f t="shared" si="5"/>
        <v>6.4</v>
      </c>
      <c r="E333" s="106">
        <v>7</v>
      </c>
      <c r="F333" s="106">
        <v>9</v>
      </c>
      <c r="G333" s="106">
        <v>7</v>
      </c>
      <c r="H333" s="106">
        <v>5</v>
      </c>
      <c r="I333" s="105">
        <v>45321</v>
      </c>
      <c r="J333" s="181">
        <v>0</v>
      </c>
      <c r="K333" s="64" t="s">
        <v>5602</v>
      </c>
      <c r="L333" s="64" t="s">
        <v>5320</v>
      </c>
    </row>
    <row r="334" spans="1:12" s="17" customFormat="1" ht="17.100000000000001" customHeight="1">
      <c r="A334" s="10" t="s">
        <v>6415</v>
      </c>
      <c r="B334" s="64">
        <v>2000</v>
      </c>
      <c r="C334" s="107" t="s">
        <v>5728</v>
      </c>
      <c r="D334" s="129">
        <f t="shared" si="5"/>
        <v>6.4</v>
      </c>
      <c r="E334" s="106">
        <v>7</v>
      </c>
      <c r="F334" s="106">
        <v>7</v>
      </c>
      <c r="G334" s="106">
        <v>8</v>
      </c>
      <c r="H334" s="106">
        <v>5</v>
      </c>
      <c r="I334" s="105">
        <v>45029</v>
      </c>
      <c r="J334" s="181">
        <v>0</v>
      </c>
      <c r="K334" s="64" t="s">
        <v>5667</v>
      </c>
      <c r="L334" s="64" t="s">
        <v>5301</v>
      </c>
    </row>
    <row r="335" spans="1:12" s="17" customFormat="1" ht="17.100000000000001" customHeight="1">
      <c r="A335" s="10" t="s">
        <v>6415</v>
      </c>
      <c r="B335" s="64">
        <v>2015</v>
      </c>
      <c r="C335" s="107" t="s">
        <v>6138</v>
      </c>
      <c r="D335" s="129">
        <f t="shared" si="5"/>
        <v>6.38</v>
      </c>
      <c r="E335" s="106">
        <v>6.4</v>
      </c>
      <c r="F335" s="106">
        <v>7.4</v>
      </c>
      <c r="G335" s="106">
        <v>7</v>
      </c>
      <c r="H335" s="106">
        <v>5.8</v>
      </c>
      <c r="I335" s="105">
        <v>45502</v>
      </c>
      <c r="J335" s="181">
        <v>0</v>
      </c>
      <c r="K335" s="64" t="s">
        <v>6137</v>
      </c>
      <c r="L335" s="64" t="s">
        <v>6136</v>
      </c>
    </row>
    <row r="336" spans="1:12" s="17" customFormat="1" ht="17.100000000000001" customHeight="1">
      <c r="A336" s="10" t="s">
        <v>6415</v>
      </c>
      <c r="B336" s="64">
        <v>2010</v>
      </c>
      <c r="C336" s="107" t="s">
        <v>5610</v>
      </c>
      <c r="D336" s="129">
        <f t="shared" si="5"/>
        <v>6.35</v>
      </c>
      <c r="E336" s="106">
        <v>6.5</v>
      </c>
      <c r="F336" s="106">
        <v>7</v>
      </c>
      <c r="G336" s="106">
        <v>5.5</v>
      </c>
      <c r="H336" s="106">
        <v>6.5</v>
      </c>
      <c r="I336" s="105">
        <v>44866</v>
      </c>
      <c r="J336" s="181">
        <v>0</v>
      </c>
      <c r="K336" s="64" t="s">
        <v>5609</v>
      </c>
      <c r="L336" s="64" t="s">
        <v>5608</v>
      </c>
    </row>
    <row r="337" spans="1:12" s="17" customFormat="1" ht="17.100000000000001" customHeight="1">
      <c r="A337" s="10" t="s">
        <v>6415</v>
      </c>
      <c r="B337" s="37">
        <v>2020</v>
      </c>
      <c r="C337" s="107" t="s">
        <v>5813</v>
      </c>
      <c r="D337" s="129">
        <f t="shared" si="5"/>
        <v>6.35</v>
      </c>
      <c r="E337" s="106">
        <v>6</v>
      </c>
      <c r="F337" s="106">
        <v>6.5</v>
      </c>
      <c r="G337" s="106">
        <v>6.5</v>
      </c>
      <c r="H337" s="106">
        <v>6.5</v>
      </c>
      <c r="I337" s="103">
        <v>44910</v>
      </c>
      <c r="J337" s="181">
        <v>0</v>
      </c>
      <c r="K337" s="37" t="s">
        <v>5812</v>
      </c>
      <c r="L337" s="37" t="s">
        <v>5340</v>
      </c>
    </row>
    <row r="338" spans="1:12" s="17" customFormat="1" ht="17.100000000000001" customHeight="1">
      <c r="A338" s="10" t="s">
        <v>6415</v>
      </c>
      <c r="B338" s="64">
        <v>1999</v>
      </c>
      <c r="C338" s="107" t="s">
        <v>5633</v>
      </c>
      <c r="D338" s="129">
        <f t="shared" si="5"/>
        <v>6.35</v>
      </c>
      <c r="E338" s="106">
        <v>5.5</v>
      </c>
      <c r="F338" s="106">
        <v>7.5</v>
      </c>
      <c r="G338" s="106">
        <v>6.75</v>
      </c>
      <c r="H338" s="106">
        <v>6.5</v>
      </c>
      <c r="I338" s="105">
        <v>44828</v>
      </c>
      <c r="J338" s="181">
        <v>0</v>
      </c>
      <c r="K338" s="64" t="s">
        <v>5427</v>
      </c>
      <c r="L338" s="64" t="s">
        <v>5426</v>
      </c>
    </row>
    <row r="339" spans="1:12" s="17" customFormat="1" ht="17.100000000000001" customHeight="1">
      <c r="A339" s="10" t="s">
        <v>6415</v>
      </c>
      <c r="B339" s="37">
        <v>2022</v>
      </c>
      <c r="C339" s="104" t="s">
        <v>6132</v>
      </c>
      <c r="D339" s="129">
        <f t="shared" si="5"/>
        <v>6.35</v>
      </c>
      <c r="E339" s="106">
        <v>7</v>
      </c>
      <c r="F339" s="106">
        <v>5.5</v>
      </c>
      <c r="G339" s="106">
        <v>6.5</v>
      </c>
      <c r="H339" s="106">
        <v>6</v>
      </c>
      <c r="I339" s="103">
        <v>44780</v>
      </c>
      <c r="J339" s="181">
        <v>0</v>
      </c>
      <c r="K339" s="37" t="s">
        <v>5790</v>
      </c>
      <c r="L339" s="37" t="s">
        <v>5789</v>
      </c>
    </row>
    <row r="340" spans="1:12" s="17" customFormat="1" ht="17.100000000000001" customHeight="1">
      <c r="A340" s="10" t="s">
        <v>6415</v>
      </c>
      <c r="B340" s="64">
        <v>2022</v>
      </c>
      <c r="C340" s="107" t="s">
        <v>6135</v>
      </c>
      <c r="D340" s="129">
        <f t="shared" si="5"/>
        <v>6.35</v>
      </c>
      <c r="E340" s="106">
        <v>6.5</v>
      </c>
      <c r="F340" s="106">
        <v>6</v>
      </c>
      <c r="G340" s="106">
        <v>8</v>
      </c>
      <c r="H340" s="106">
        <v>5.5</v>
      </c>
      <c r="I340" s="105">
        <v>44877</v>
      </c>
      <c r="J340" s="181">
        <v>0</v>
      </c>
      <c r="K340" s="64" t="s">
        <v>6134</v>
      </c>
      <c r="L340" s="64" t="s">
        <v>6133</v>
      </c>
    </row>
    <row r="341" spans="1:12" s="17" customFormat="1" ht="17.100000000000001" customHeight="1">
      <c r="A341" s="10" t="s">
        <v>6415</v>
      </c>
      <c r="B341" s="64">
        <v>1992</v>
      </c>
      <c r="C341" s="107" t="s">
        <v>6131</v>
      </c>
      <c r="D341" s="129">
        <f t="shared" si="5"/>
        <v>6.32</v>
      </c>
      <c r="E341" s="106">
        <v>6.2</v>
      </c>
      <c r="F341" s="106">
        <v>7.6</v>
      </c>
      <c r="G341" s="106">
        <v>6.5</v>
      </c>
      <c r="H341" s="106">
        <v>6</v>
      </c>
      <c r="I341" s="105">
        <v>45416</v>
      </c>
      <c r="J341" s="181">
        <v>0</v>
      </c>
      <c r="K341" s="64" t="s">
        <v>6130</v>
      </c>
      <c r="L341" s="64" t="s">
        <v>5795</v>
      </c>
    </row>
    <row r="342" spans="1:12" s="17" customFormat="1" ht="17.100000000000001" customHeight="1">
      <c r="A342" s="10" t="s">
        <v>6415</v>
      </c>
      <c r="B342" s="64">
        <v>2022</v>
      </c>
      <c r="C342" s="107" t="s">
        <v>5543</v>
      </c>
      <c r="D342" s="129">
        <f t="shared" si="5"/>
        <v>6.3</v>
      </c>
      <c r="E342" s="106">
        <v>6</v>
      </c>
      <c r="F342" s="106">
        <v>5</v>
      </c>
      <c r="G342" s="106">
        <v>6</v>
      </c>
      <c r="H342" s="106">
        <v>7</v>
      </c>
      <c r="I342" s="105">
        <v>45009</v>
      </c>
      <c r="J342" s="181">
        <v>0</v>
      </c>
      <c r="K342" s="64" t="s">
        <v>5542</v>
      </c>
      <c r="L342" s="64" t="s">
        <v>5541</v>
      </c>
    </row>
    <row r="343" spans="1:12" s="17" customFormat="1" ht="17.100000000000001" customHeight="1">
      <c r="A343" s="10" t="s">
        <v>6415</v>
      </c>
      <c r="B343" s="64">
        <v>2022</v>
      </c>
      <c r="C343" s="107" t="s">
        <v>5805</v>
      </c>
      <c r="D343" s="129">
        <f t="shared" si="5"/>
        <v>6.3</v>
      </c>
      <c r="E343" s="106">
        <v>6</v>
      </c>
      <c r="F343" s="106">
        <v>5</v>
      </c>
      <c r="G343" s="106">
        <v>6</v>
      </c>
      <c r="H343" s="106">
        <v>7</v>
      </c>
      <c r="I343" s="105">
        <v>45009</v>
      </c>
      <c r="J343" s="181">
        <v>0</v>
      </c>
      <c r="K343" s="64" t="s">
        <v>5804</v>
      </c>
      <c r="L343" s="64" t="s">
        <v>5729</v>
      </c>
    </row>
    <row r="344" spans="1:12" s="17" customFormat="1" ht="17.100000000000001" customHeight="1">
      <c r="A344" s="10" t="s">
        <v>6415</v>
      </c>
      <c r="B344" s="64">
        <v>2022</v>
      </c>
      <c r="C344" s="107" t="s">
        <v>5724</v>
      </c>
      <c r="D344" s="129">
        <f t="shared" si="5"/>
        <v>6.3</v>
      </c>
      <c r="E344" s="106">
        <v>6</v>
      </c>
      <c r="F344" s="106">
        <v>6</v>
      </c>
      <c r="G344" s="106">
        <v>5.5</v>
      </c>
      <c r="H344" s="106">
        <v>7</v>
      </c>
      <c r="I344" s="103">
        <v>44943</v>
      </c>
      <c r="J344" s="181">
        <v>0</v>
      </c>
      <c r="K344" s="64" t="s">
        <v>5723</v>
      </c>
      <c r="L344" s="64" t="s">
        <v>5722</v>
      </c>
    </row>
    <row r="345" spans="1:12" s="17" customFormat="1" ht="17.100000000000001" customHeight="1">
      <c r="A345" s="10" t="s">
        <v>6415</v>
      </c>
      <c r="B345" s="64">
        <v>2022</v>
      </c>
      <c r="C345" s="107" t="s">
        <v>5630</v>
      </c>
      <c r="D345" s="129">
        <f t="shared" si="5"/>
        <v>6.3</v>
      </c>
      <c r="E345" s="106">
        <v>6</v>
      </c>
      <c r="F345" s="106">
        <v>6</v>
      </c>
      <c r="G345" s="106">
        <v>6.5</v>
      </c>
      <c r="H345" s="106">
        <v>6.5</v>
      </c>
      <c r="I345" s="105">
        <v>44878</v>
      </c>
      <c r="J345" s="181">
        <v>0</v>
      </c>
      <c r="K345" s="64" t="s">
        <v>5629</v>
      </c>
      <c r="L345" s="64"/>
    </row>
    <row r="346" spans="1:12" s="17" customFormat="1" ht="17.100000000000001" customHeight="1">
      <c r="A346" s="10" t="s">
        <v>6415</v>
      </c>
      <c r="B346" s="64">
        <v>2017</v>
      </c>
      <c r="C346" s="16">
        <v>1922</v>
      </c>
      <c r="D346" s="129">
        <f t="shared" si="5"/>
        <v>6.3</v>
      </c>
      <c r="E346" s="106">
        <v>7</v>
      </c>
      <c r="F346" s="106">
        <v>6</v>
      </c>
      <c r="G346" s="106">
        <v>6</v>
      </c>
      <c r="H346" s="106">
        <v>6</v>
      </c>
      <c r="I346" s="105">
        <v>45130</v>
      </c>
      <c r="J346" s="181">
        <v>0</v>
      </c>
      <c r="K346" s="64" t="s">
        <v>6084</v>
      </c>
      <c r="L346" s="64" t="s">
        <v>5614</v>
      </c>
    </row>
    <row r="347" spans="1:12" s="17" customFormat="1" ht="17.100000000000001" customHeight="1">
      <c r="A347" s="10" t="s">
        <v>6415</v>
      </c>
      <c r="B347" s="64">
        <v>2023</v>
      </c>
      <c r="C347" s="107" t="s">
        <v>5779</v>
      </c>
      <c r="D347" s="129">
        <f t="shared" si="5"/>
        <v>6.3</v>
      </c>
      <c r="E347" s="106">
        <v>7</v>
      </c>
      <c r="F347" s="106">
        <v>4</v>
      </c>
      <c r="G347" s="106">
        <v>7</v>
      </c>
      <c r="H347" s="106">
        <v>6</v>
      </c>
      <c r="I347" s="105">
        <v>45091</v>
      </c>
      <c r="J347" s="181">
        <v>0</v>
      </c>
      <c r="K347" s="64" t="s">
        <v>5778</v>
      </c>
      <c r="L347" s="64" t="s">
        <v>5512</v>
      </c>
    </row>
    <row r="348" spans="1:12" s="17" customFormat="1" ht="17.100000000000001" customHeight="1">
      <c r="A348" s="10" t="s">
        <v>6415</v>
      </c>
      <c r="B348" s="64">
        <v>2022</v>
      </c>
      <c r="C348" s="107" t="s">
        <v>5344</v>
      </c>
      <c r="D348" s="129">
        <f t="shared" si="5"/>
        <v>6.3</v>
      </c>
      <c r="E348" s="106">
        <v>7</v>
      </c>
      <c r="F348" s="106">
        <v>4</v>
      </c>
      <c r="G348" s="106">
        <v>7</v>
      </c>
      <c r="H348" s="106">
        <v>6</v>
      </c>
      <c r="I348" s="105">
        <v>45003</v>
      </c>
      <c r="J348" s="181">
        <v>0</v>
      </c>
      <c r="K348" s="64" t="s">
        <v>5343</v>
      </c>
      <c r="L348" s="64" t="s">
        <v>5342</v>
      </c>
    </row>
    <row r="349" spans="1:12" s="17" customFormat="1" ht="17.100000000000001" customHeight="1">
      <c r="A349" s="10" t="s">
        <v>6415</v>
      </c>
      <c r="B349" s="64">
        <v>1990</v>
      </c>
      <c r="C349" s="107" t="s">
        <v>5865</v>
      </c>
      <c r="D349" s="129">
        <f t="shared" si="5"/>
        <v>6.3</v>
      </c>
      <c r="E349" s="106">
        <v>6.5</v>
      </c>
      <c r="F349" s="106">
        <v>5.5</v>
      </c>
      <c r="G349" s="106">
        <v>7</v>
      </c>
      <c r="H349" s="106">
        <v>6</v>
      </c>
      <c r="I349" s="105">
        <v>44946</v>
      </c>
      <c r="J349" s="181">
        <v>0</v>
      </c>
      <c r="K349" s="64" t="s">
        <v>5864</v>
      </c>
      <c r="L349" s="64" t="s">
        <v>5413</v>
      </c>
    </row>
    <row r="350" spans="1:12" s="17" customFormat="1" ht="17.100000000000001" customHeight="1">
      <c r="A350" s="10" t="s">
        <v>6415</v>
      </c>
      <c r="B350" s="64">
        <v>2020</v>
      </c>
      <c r="C350" s="107" t="s">
        <v>6129</v>
      </c>
      <c r="D350" s="129">
        <f t="shared" si="5"/>
        <v>6.3</v>
      </c>
      <c r="E350" s="106">
        <v>6</v>
      </c>
      <c r="F350" s="106">
        <v>5</v>
      </c>
      <c r="G350" s="106">
        <v>8</v>
      </c>
      <c r="H350" s="106">
        <v>6</v>
      </c>
      <c r="I350" s="105">
        <v>45382</v>
      </c>
      <c r="J350" s="181">
        <v>0</v>
      </c>
      <c r="K350" s="64" t="s">
        <v>6128</v>
      </c>
      <c r="L350" s="64" t="s">
        <v>6127</v>
      </c>
    </row>
    <row r="351" spans="1:12" s="17" customFormat="1" ht="17.100000000000001" customHeight="1">
      <c r="A351" s="10" t="s">
        <v>6415</v>
      </c>
      <c r="B351" s="64">
        <v>1994</v>
      </c>
      <c r="C351" s="107" t="s">
        <v>98</v>
      </c>
      <c r="D351" s="129">
        <f t="shared" si="5"/>
        <v>6.3</v>
      </c>
      <c r="E351" s="106">
        <v>6</v>
      </c>
      <c r="F351" s="106">
        <v>7</v>
      </c>
      <c r="G351" s="106">
        <v>7</v>
      </c>
      <c r="H351" s="106">
        <v>6</v>
      </c>
      <c r="I351" s="105">
        <v>45058</v>
      </c>
      <c r="J351" s="181">
        <v>0</v>
      </c>
      <c r="K351" s="64" t="s">
        <v>5736</v>
      </c>
      <c r="L351" s="64" t="s">
        <v>5314</v>
      </c>
    </row>
    <row r="352" spans="1:12" s="17" customFormat="1" ht="17.100000000000001" customHeight="1">
      <c r="A352" s="10" t="s">
        <v>6415</v>
      </c>
      <c r="B352" s="64">
        <v>2022</v>
      </c>
      <c r="C352" s="107" t="s">
        <v>6126</v>
      </c>
      <c r="D352" s="129">
        <f t="shared" si="5"/>
        <v>6.3</v>
      </c>
      <c r="E352" s="106">
        <v>5.5</v>
      </c>
      <c r="F352" s="106">
        <v>7</v>
      </c>
      <c r="G352" s="106">
        <v>7.75</v>
      </c>
      <c r="H352" s="106">
        <v>6</v>
      </c>
      <c r="I352" s="105">
        <v>44793</v>
      </c>
      <c r="J352" s="181">
        <v>0</v>
      </c>
      <c r="K352" s="64" t="s">
        <v>6125</v>
      </c>
      <c r="L352" s="64" t="s">
        <v>6124</v>
      </c>
    </row>
    <row r="353" spans="1:12" s="17" customFormat="1" ht="17.100000000000001" customHeight="1">
      <c r="A353" s="10" t="s">
        <v>6415</v>
      </c>
      <c r="B353" s="37">
        <v>2004</v>
      </c>
      <c r="C353" s="104" t="s">
        <v>5540</v>
      </c>
      <c r="D353" s="129">
        <f t="shared" si="5"/>
        <v>6.3</v>
      </c>
      <c r="E353" s="106">
        <v>6.5</v>
      </c>
      <c r="F353" s="106">
        <v>4.5</v>
      </c>
      <c r="G353" s="106">
        <v>8.5</v>
      </c>
      <c r="H353" s="106">
        <v>5.5</v>
      </c>
      <c r="I353" s="103">
        <v>44831</v>
      </c>
      <c r="J353" s="181">
        <v>0</v>
      </c>
      <c r="K353" s="37" t="s">
        <v>5539</v>
      </c>
      <c r="L353" s="37" t="s">
        <v>5538</v>
      </c>
    </row>
    <row r="354" spans="1:12" s="17" customFormat="1" ht="17.100000000000001" customHeight="1">
      <c r="A354" s="10" t="s">
        <v>6415</v>
      </c>
      <c r="B354" s="64">
        <v>1974</v>
      </c>
      <c r="C354" s="107" t="s">
        <v>5621</v>
      </c>
      <c r="D354" s="129">
        <f t="shared" si="5"/>
        <v>6.3</v>
      </c>
      <c r="E354" s="106">
        <v>7</v>
      </c>
      <c r="F354" s="106">
        <v>8</v>
      </c>
      <c r="G354" s="106">
        <v>9</v>
      </c>
      <c r="H354" s="106">
        <v>4</v>
      </c>
      <c r="I354" s="105">
        <v>45056</v>
      </c>
      <c r="J354" s="181">
        <v>0</v>
      </c>
      <c r="K354" s="64" t="s">
        <v>5620</v>
      </c>
      <c r="L354" s="64" t="s">
        <v>5619</v>
      </c>
    </row>
    <row r="355" spans="1:12" s="17" customFormat="1" ht="17.100000000000001" customHeight="1">
      <c r="A355" s="10" t="s">
        <v>6415</v>
      </c>
      <c r="B355" s="64">
        <v>1992</v>
      </c>
      <c r="C355" s="107" t="s">
        <v>5518</v>
      </c>
      <c r="D355" s="129">
        <f t="shared" si="5"/>
        <v>6.3</v>
      </c>
      <c r="E355" s="106">
        <v>8</v>
      </c>
      <c r="F355" s="106">
        <v>9</v>
      </c>
      <c r="G355" s="106">
        <v>9</v>
      </c>
      <c r="H355" s="106">
        <v>3</v>
      </c>
      <c r="I355" s="105">
        <v>44896</v>
      </c>
      <c r="J355" s="181">
        <v>0</v>
      </c>
      <c r="K355" s="64" t="s">
        <v>5309</v>
      </c>
      <c r="L355" s="64" t="s">
        <v>5517</v>
      </c>
    </row>
    <row r="356" spans="1:12" s="17" customFormat="1" ht="17.100000000000001" customHeight="1">
      <c r="A356" s="10" t="s">
        <v>6415</v>
      </c>
      <c r="B356" s="64">
        <v>2022</v>
      </c>
      <c r="C356" s="107" t="s">
        <v>5786</v>
      </c>
      <c r="D356" s="129">
        <f t="shared" si="5"/>
        <v>6.25</v>
      </c>
      <c r="E356" s="106">
        <v>6</v>
      </c>
      <c r="F356" s="106">
        <v>6.5</v>
      </c>
      <c r="G356" s="106">
        <v>7</v>
      </c>
      <c r="H356" s="106">
        <v>6</v>
      </c>
      <c r="I356" s="105">
        <v>44982</v>
      </c>
      <c r="J356" s="181">
        <v>0</v>
      </c>
      <c r="K356" s="64" t="s">
        <v>5422</v>
      </c>
      <c r="L356" s="108" t="s">
        <v>5312</v>
      </c>
    </row>
    <row r="357" spans="1:12" s="17" customFormat="1" ht="17.100000000000001" customHeight="1">
      <c r="A357" s="10" t="s">
        <v>6415</v>
      </c>
      <c r="B357" s="64">
        <v>2017</v>
      </c>
      <c r="C357" s="107" t="s">
        <v>9175</v>
      </c>
      <c r="D357" s="129">
        <f t="shared" si="5"/>
        <v>6.21</v>
      </c>
      <c r="E357" s="106">
        <v>5.9</v>
      </c>
      <c r="F357" s="106">
        <v>6.4</v>
      </c>
      <c r="G357" s="106">
        <v>8.1999999999999993</v>
      </c>
      <c r="H357" s="106">
        <v>5.4</v>
      </c>
      <c r="I357" s="105">
        <v>45852</v>
      </c>
      <c r="J357" s="181">
        <v>0</v>
      </c>
      <c r="K357" s="64" t="s">
        <v>9174</v>
      </c>
      <c r="L357" s="64" t="s">
        <v>5302</v>
      </c>
    </row>
    <row r="358" spans="1:12" s="17" customFormat="1" ht="17.100000000000001" customHeight="1">
      <c r="A358" s="10" t="s">
        <v>6415</v>
      </c>
      <c r="B358" s="64">
        <v>2012</v>
      </c>
      <c r="C358" s="107" t="s">
        <v>6121</v>
      </c>
      <c r="D358" s="129">
        <f t="shared" si="5"/>
        <v>6.2</v>
      </c>
      <c r="E358" s="106">
        <v>5</v>
      </c>
      <c r="F358" s="106">
        <v>5</v>
      </c>
      <c r="G358" s="106">
        <v>7</v>
      </c>
      <c r="H358" s="106">
        <v>7</v>
      </c>
      <c r="I358" s="105">
        <v>45059</v>
      </c>
      <c r="J358" s="181">
        <v>0</v>
      </c>
      <c r="K358" s="64" t="s">
        <v>6120</v>
      </c>
      <c r="L358" s="64" t="s">
        <v>6119</v>
      </c>
    </row>
    <row r="359" spans="1:12" s="17" customFormat="1" ht="17.100000000000001" customHeight="1">
      <c r="A359" s="10" t="s">
        <v>6415</v>
      </c>
      <c r="B359" s="37">
        <v>2004</v>
      </c>
      <c r="C359" s="104" t="s">
        <v>5747</v>
      </c>
      <c r="D359" s="129">
        <f t="shared" si="5"/>
        <v>6.2</v>
      </c>
      <c r="E359" s="106">
        <v>6.5</v>
      </c>
      <c r="F359" s="106">
        <v>5.5</v>
      </c>
      <c r="G359" s="106">
        <v>5.5</v>
      </c>
      <c r="H359" s="106">
        <v>6.5</v>
      </c>
      <c r="I359" s="103">
        <v>44597</v>
      </c>
      <c r="J359" s="181">
        <v>0</v>
      </c>
      <c r="K359" s="37" t="s">
        <v>5746</v>
      </c>
      <c r="L359" s="37" t="s">
        <v>5745</v>
      </c>
    </row>
    <row r="360" spans="1:12" s="17" customFormat="1" ht="17.100000000000001" customHeight="1">
      <c r="A360" s="10" t="s">
        <v>6415</v>
      </c>
      <c r="B360" s="64">
        <v>2012</v>
      </c>
      <c r="C360" s="107" t="s">
        <v>5591</v>
      </c>
      <c r="D360" s="129">
        <f t="shared" si="5"/>
        <v>6.2</v>
      </c>
      <c r="E360" s="106">
        <v>6</v>
      </c>
      <c r="F360" s="106">
        <v>6</v>
      </c>
      <c r="G360" s="106">
        <v>6</v>
      </c>
      <c r="H360" s="106">
        <v>6.5</v>
      </c>
      <c r="I360" s="105">
        <v>44867</v>
      </c>
      <c r="J360" s="181">
        <v>0</v>
      </c>
      <c r="K360" s="64" t="s">
        <v>5590</v>
      </c>
      <c r="L360" s="64" t="s">
        <v>5589</v>
      </c>
    </row>
    <row r="361" spans="1:12" s="17" customFormat="1">
      <c r="A361" s="10" t="s">
        <v>6415</v>
      </c>
      <c r="B361" s="37">
        <v>2008</v>
      </c>
      <c r="C361" s="104" t="s">
        <v>5584</v>
      </c>
      <c r="D361" s="129">
        <f t="shared" si="5"/>
        <v>6.2</v>
      </c>
      <c r="E361" s="106">
        <v>6</v>
      </c>
      <c r="F361" s="106">
        <v>6.5</v>
      </c>
      <c r="G361" s="106">
        <v>5.75</v>
      </c>
      <c r="H361" s="106">
        <v>6.5</v>
      </c>
      <c r="I361" s="103">
        <v>44682</v>
      </c>
      <c r="J361" s="181">
        <v>0</v>
      </c>
      <c r="K361" s="37" t="s">
        <v>5583</v>
      </c>
      <c r="L361" s="37" t="s">
        <v>5582</v>
      </c>
    </row>
    <row r="362" spans="1:12" s="17" customFormat="1" ht="17.100000000000001" customHeight="1">
      <c r="A362" s="10" t="s">
        <v>6415</v>
      </c>
      <c r="B362" s="64">
        <v>2001</v>
      </c>
      <c r="C362" s="107" t="s">
        <v>5717</v>
      </c>
      <c r="D362" s="129">
        <f t="shared" si="5"/>
        <v>6.2</v>
      </c>
      <c r="E362" s="106">
        <v>7</v>
      </c>
      <c r="F362" s="106">
        <v>5</v>
      </c>
      <c r="G362" s="106">
        <v>6</v>
      </c>
      <c r="H362" s="106">
        <v>6</v>
      </c>
      <c r="I362" s="105">
        <v>45158</v>
      </c>
      <c r="J362" s="181">
        <v>0</v>
      </c>
      <c r="K362" s="64" t="s">
        <v>5648</v>
      </c>
      <c r="L362" s="64" t="s">
        <v>5716</v>
      </c>
    </row>
    <row r="363" spans="1:12" s="17" customFormat="1" ht="17.100000000000001" customHeight="1">
      <c r="A363" s="10" t="s">
        <v>6415</v>
      </c>
      <c r="B363" s="64">
        <v>2005</v>
      </c>
      <c r="C363" s="107" t="s">
        <v>5709</v>
      </c>
      <c r="D363" s="129">
        <f t="shared" si="5"/>
        <v>6.2</v>
      </c>
      <c r="E363" s="106">
        <v>6.5</v>
      </c>
      <c r="F363" s="106">
        <v>6.5</v>
      </c>
      <c r="G363" s="106">
        <v>6</v>
      </c>
      <c r="H363" s="106">
        <v>6</v>
      </c>
      <c r="I363" s="105">
        <v>44892</v>
      </c>
      <c r="J363" s="181">
        <v>0</v>
      </c>
      <c r="K363" s="64" t="s">
        <v>5708</v>
      </c>
      <c r="L363" s="64" t="s">
        <v>5707</v>
      </c>
    </row>
    <row r="364" spans="1:12" s="17" customFormat="1" ht="17.100000000000001" customHeight="1">
      <c r="A364" s="10" t="s">
        <v>6415</v>
      </c>
      <c r="B364" s="64">
        <v>2001</v>
      </c>
      <c r="C364" s="107" t="s">
        <v>5833</v>
      </c>
      <c r="D364" s="129">
        <f t="shared" si="5"/>
        <v>6.2</v>
      </c>
      <c r="E364" s="106">
        <v>6</v>
      </c>
      <c r="F364" s="106">
        <v>4</v>
      </c>
      <c r="G364" s="106">
        <v>8</v>
      </c>
      <c r="H364" s="106">
        <v>6</v>
      </c>
      <c r="I364" s="105">
        <v>45151</v>
      </c>
      <c r="J364" s="181">
        <v>0</v>
      </c>
      <c r="K364" s="64" t="s">
        <v>5463</v>
      </c>
      <c r="L364" s="64" t="s">
        <v>5832</v>
      </c>
    </row>
    <row r="365" spans="1:12" s="17" customFormat="1" ht="17.100000000000001" customHeight="1">
      <c r="A365" s="10" t="s">
        <v>6415</v>
      </c>
      <c r="B365" s="64">
        <v>1994</v>
      </c>
      <c r="C365" s="107" t="s">
        <v>5739</v>
      </c>
      <c r="D365" s="129">
        <f t="shared" si="5"/>
        <v>6.2</v>
      </c>
      <c r="E365" s="106">
        <v>6</v>
      </c>
      <c r="F365" s="106">
        <v>6</v>
      </c>
      <c r="G365" s="106">
        <v>7</v>
      </c>
      <c r="H365" s="106">
        <v>6</v>
      </c>
      <c r="I365" s="105">
        <v>45091</v>
      </c>
      <c r="J365" s="181">
        <v>0</v>
      </c>
      <c r="K365" s="64" t="s">
        <v>5738</v>
      </c>
      <c r="L365" s="64" t="s">
        <v>5737</v>
      </c>
    </row>
    <row r="366" spans="1:12" s="17" customFormat="1" ht="17.100000000000001" customHeight="1">
      <c r="A366" s="10" t="s">
        <v>6415</v>
      </c>
      <c r="B366" s="64">
        <v>2022</v>
      </c>
      <c r="C366" s="107" t="s">
        <v>4518</v>
      </c>
      <c r="D366" s="129">
        <f t="shared" si="5"/>
        <v>6.2</v>
      </c>
      <c r="E366" s="106">
        <v>6</v>
      </c>
      <c r="F366" s="106">
        <v>6</v>
      </c>
      <c r="G366" s="106">
        <v>7</v>
      </c>
      <c r="H366" s="106">
        <v>6</v>
      </c>
      <c r="I366" s="105">
        <v>44793</v>
      </c>
      <c r="J366" s="181">
        <v>0</v>
      </c>
      <c r="K366" s="64" t="s">
        <v>5900</v>
      </c>
      <c r="L366" s="64" t="s">
        <v>5899</v>
      </c>
    </row>
    <row r="367" spans="1:12" s="17" customFormat="1" ht="17.100000000000001" customHeight="1">
      <c r="A367" s="10" t="s">
        <v>6415</v>
      </c>
      <c r="B367" s="64">
        <v>1975</v>
      </c>
      <c r="C367" s="107" t="s">
        <v>6123</v>
      </c>
      <c r="D367" s="129">
        <f t="shared" si="5"/>
        <v>6.2</v>
      </c>
      <c r="E367" s="106">
        <v>7</v>
      </c>
      <c r="F367" s="106">
        <v>7</v>
      </c>
      <c r="G367" s="106">
        <v>7</v>
      </c>
      <c r="H367" s="106">
        <v>5</v>
      </c>
      <c r="I367" s="105">
        <v>45111</v>
      </c>
      <c r="J367" s="181">
        <v>0</v>
      </c>
      <c r="K367" s="64" t="s">
        <v>5522</v>
      </c>
      <c r="L367" s="64" t="s">
        <v>6122</v>
      </c>
    </row>
    <row r="368" spans="1:12" s="17" customFormat="1" ht="17.100000000000001" customHeight="1">
      <c r="A368" s="10" t="s">
        <v>6415</v>
      </c>
      <c r="B368" s="64">
        <v>2006</v>
      </c>
      <c r="C368" s="107" t="s">
        <v>5650</v>
      </c>
      <c r="D368" s="129">
        <f t="shared" si="5"/>
        <v>6.2</v>
      </c>
      <c r="E368" s="106">
        <v>7</v>
      </c>
      <c r="F368" s="106">
        <v>7</v>
      </c>
      <c r="G368" s="106">
        <v>7</v>
      </c>
      <c r="H368" s="106">
        <v>5</v>
      </c>
      <c r="I368" s="105">
        <v>45038</v>
      </c>
      <c r="J368" s="181">
        <v>0</v>
      </c>
      <c r="K368" s="64" t="s">
        <v>5552</v>
      </c>
      <c r="L368" s="64" t="s">
        <v>5331</v>
      </c>
    </row>
    <row r="369" spans="1:12" s="17" customFormat="1" ht="17.100000000000001" customHeight="1">
      <c r="A369" s="10" t="s">
        <v>6415</v>
      </c>
      <c r="B369" s="64">
        <v>2002</v>
      </c>
      <c r="C369" s="107" t="s">
        <v>5827</v>
      </c>
      <c r="D369" s="129">
        <f t="shared" si="5"/>
        <v>6.2</v>
      </c>
      <c r="E369" s="106">
        <v>7</v>
      </c>
      <c r="F369" s="106">
        <v>7</v>
      </c>
      <c r="G369" s="106">
        <v>7</v>
      </c>
      <c r="H369" s="106">
        <v>5</v>
      </c>
      <c r="I369" s="105">
        <v>45014</v>
      </c>
      <c r="J369" s="181">
        <v>0</v>
      </c>
      <c r="K369" s="64" t="s">
        <v>5826</v>
      </c>
      <c r="L369" s="64" t="s">
        <v>5825</v>
      </c>
    </row>
    <row r="370" spans="1:12" s="17" customFormat="1" ht="17.100000000000001" customHeight="1">
      <c r="A370" s="10" t="s">
        <v>6415</v>
      </c>
      <c r="B370" s="64">
        <v>1996</v>
      </c>
      <c r="C370" s="107" t="s">
        <v>5820</v>
      </c>
      <c r="D370" s="129">
        <f t="shared" si="5"/>
        <v>6.15</v>
      </c>
      <c r="E370" s="106">
        <v>5.5</v>
      </c>
      <c r="F370" s="106">
        <v>6</v>
      </c>
      <c r="G370" s="106">
        <v>7.5</v>
      </c>
      <c r="H370" s="106">
        <v>6</v>
      </c>
      <c r="I370" s="105">
        <v>44817</v>
      </c>
      <c r="J370" s="181">
        <v>0</v>
      </c>
      <c r="K370" s="64" t="s">
        <v>5819</v>
      </c>
      <c r="L370" s="64" t="s">
        <v>5818</v>
      </c>
    </row>
    <row r="371" spans="1:12" s="17" customFormat="1" ht="17.100000000000001" customHeight="1">
      <c r="A371" s="10" t="s">
        <v>6415</v>
      </c>
      <c r="B371" s="64">
        <v>2019</v>
      </c>
      <c r="C371" s="107" t="s">
        <v>5475</v>
      </c>
      <c r="D371" s="129">
        <f t="shared" si="5"/>
        <v>6.15</v>
      </c>
      <c r="E371" s="106">
        <v>7</v>
      </c>
      <c r="F371" s="106">
        <v>7</v>
      </c>
      <c r="G371" s="106">
        <v>5.75</v>
      </c>
      <c r="H371" s="106">
        <v>5.5</v>
      </c>
      <c r="I371" s="105">
        <v>44589</v>
      </c>
      <c r="J371" s="181">
        <v>0</v>
      </c>
      <c r="K371" s="64" t="s">
        <v>5474</v>
      </c>
      <c r="L371" s="64" t="s">
        <v>5473</v>
      </c>
    </row>
    <row r="372" spans="1:12" s="17" customFormat="1" ht="17.100000000000001" customHeight="1">
      <c r="A372" s="10" t="s">
        <v>6415</v>
      </c>
      <c r="B372" s="64">
        <v>2012</v>
      </c>
      <c r="C372" s="107" t="s">
        <v>9106</v>
      </c>
      <c r="D372" s="129">
        <f t="shared" si="5"/>
        <v>6.1</v>
      </c>
      <c r="E372" s="106">
        <v>5.2</v>
      </c>
      <c r="F372" s="106">
        <v>5.2</v>
      </c>
      <c r="G372" s="106">
        <v>6.7</v>
      </c>
      <c r="H372" s="106">
        <v>6.7</v>
      </c>
      <c r="I372" s="105">
        <v>45775</v>
      </c>
      <c r="J372" s="181">
        <v>0</v>
      </c>
      <c r="K372" s="37" t="s">
        <v>9107</v>
      </c>
      <c r="L372" s="37" t="s">
        <v>9108</v>
      </c>
    </row>
    <row r="373" spans="1:12" s="17" customFormat="1" ht="17.100000000000001" customHeight="1">
      <c r="A373" s="10" t="s">
        <v>6415</v>
      </c>
      <c r="B373" s="64">
        <v>2006</v>
      </c>
      <c r="C373" s="107" t="s">
        <v>5383</v>
      </c>
      <c r="D373" s="129">
        <f t="shared" si="5"/>
        <v>6.1</v>
      </c>
      <c r="E373" s="106">
        <v>5.5</v>
      </c>
      <c r="F373" s="106">
        <v>4.5</v>
      </c>
      <c r="G373" s="106">
        <v>7</v>
      </c>
      <c r="H373" s="106">
        <v>6.5</v>
      </c>
      <c r="I373" s="105">
        <v>44990</v>
      </c>
      <c r="J373" s="181">
        <v>0</v>
      </c>
      <c r="K373" s="64" t="s">
        <v>5382</v>
      </c>
      <c r="L373" s="64" t="s">
        <v>5381</v>
      </c>
    </row>
    <row r="374" spans="1:12" s="17" customFormat="1" ht="17.100000000000001" customHeight="1">
      <c r="A374" s="10" t="s">
        <v>6415</v>
      </c>
      <c r="B374" s="64">
        <v>2009</v>
      </c>
      <c r="C374" s="107" t="s">
        <v>5548</v>
      </c>
      <c r="D374" s="129">
        <f t="shared" si="5"/>
        <v>6.1</v>
      </c>
      <c r="E374" s="106">
        <v>6</v>
      </c>
      <c r="F374" s="106">
        <v>5</v>
      </c>
      <c r="G374" s="106">
        <v>7</v>
      </c>
      <c r="H374" s="106">
        <v>6</v>
      </c>
      <c r="I374" s="105">
        <v>45247</v>
      </c>
      <c r="J374" s="181">
        <v>0</v>
      </c>
      <c r="K374" s="64" t="s">
        <v>5547</v>
      </c>
      <c r="L374" s="64" t="s">
        <v>5546</v>
      </c>
    </row>
    <row r="375" spans="1:12" s="17" customFormat="1" ht="17.100000000000001" customHeight="1">
      <c r="A375" s="10" t="s">
        <v>6415</v>
      </c>
      <c r="B375" s="64">
        <v>2009</v>
      </c>
      <c r="C375" s="107" t="s">
        <v>5579</v>
      </c>
      <c r="D375" s="129">
        <f t="shared" si="5"/>
        <v>6.1</v>
      </c>
      <c r="E375" s="106">
        <v>6</v>
      </c>
      <c r="F375" s="106">
        <v>5</v>
      </c>
      <c r="G375" s="106">
        <v>7</v>
      </c>
      <c r="H375" s="106">
        <v>6</v>
      </c>
      <c r="I375" s="105">
        <v>45067</v>
      </c>
      <c r="J375" s="181">
        <v>0</v>
      </c>
      <c r="K375" s="64" t="s">
        <v>5578</v>
      </c>
      <c r="L375" s="64" t="s">
        <v>5577</v>
      </c>
    </row>
    <row r="376" spans="1:12" s="17" customFormat="1" ht="17.100000000000001" customHeight="1">
      <c r="A376" s="10" t="s">
        <v>6415</v>
      </c>
      <c r="B376" s="64">
        <v>1998</v>
      </c>
      <c r="C376" s="107" t="s">
        <v>5797</v>
      </c>
      <c r="D376" s="129">
        <f t="shared" si="5"/>
        <v>6.1</v>
      </c>
      <c r="E376" s="106">
        <v>6</v>
      </c>
      <c r="F376" s="106">
        <v>6</v>
      </c>
      <c r="G376" s="106">
        <v>6.5</v>
      </c>
      <c r="H376" s="106">
        <v>6</v>
      </c>
      <c r="I376" s="105">
        <v>44926</v>
      </c>
      <c r="J376" s="181">
        <v>0</v>
      </c>
      <c r="K376" s="64" t="s">
        <v>5796</v>
      </c>
      <c r="L376" s="64" t="s">
        <v>5795</v>
      </c>
    </row>
    <row r="377" spans="1:12" s="17" customFormat="1" ht="17.100000000000001" customHeight="1">
      <c r="A377" s="10" t="s">
        <v>6415</v>
      </c>
      <c r="B377" s="64">
        <v>2023</v>
      </c>
      <c r="C377" s="107" t="s">
        <v>5873</v>
      </c>
      <c r="D377" s="129">
        <f t="shared" si="5"/>
        <v>6.1</v>
      </c>
      <c r="E377" s="106">
        <v>5</v>
      </c>
      <c r="F377" s="106">
        <v>6</v>
      </c>
      <c r="G377" s="106">
        <v>8</v>
      </c>
      <c r="H377" s="106">
        <v>6</v>
      </c>
      <c r="I377" s="105">
        <v>45164</v>
      </c>
      <c r="J377" s="181">
        <v>0</v>
      </c>
      <c r="K377" s="64" t="s">
        <v>5872</v>
      </c>
      <c r="L377" s="71" t="s">
        <v>5871</v>
      </c>
    </row>
    <row r="378" spans="1:12" s="17" customFormat="1" ht="17.100000000000001" customHeight="1">
      <c r="A378" s="10" t="s">
        <v>6415</v>
      </c>
      <c r="B378" s="64">
        <v>2010</v>
      </c>
      <c r="C378" s="107" t="s">
        <v>5666</v>
      </c>
      <c r="D378" s="129">
        <f t="shared" si="5"/>
        <v>6.05</v>
      </c>
      <c r="E378" s="106">
        <v>5.5</v>
      </c>
      <c r="F378" s="106">
        <v>6</v>
      </c>
      <c r="G378" s="106">
        <v>6</v>
      </c>
      <c r="H378" s="106">
        <v>6.5</v>
      </c>
      <c r="I378" s="105">
        <v>44892</v>
      </c>
      <c r="J378" s="181">
        <v>0</v>
      </c>
      <c r="K378" s="64" t="s">
        <v>5665</v>
      </c>
      <c r="L378" s="64" t="s">
        <v>5627</v>
      </c>
    </row>
    <row r="379" spans="1:12" s="17" customFormat="1" ht="17.100000000000001" customHeight="1">
      <c r="A379" s="10" t="s">
        <v>6415</v>
      </c>
      <c r="B379" s="64">
        <v>1998</v>
      </c>
      <c r="C379" s="107" t="s">
        <v>5774</v>
      </c>
      <c r="D379" s="129">
        <f t="shared" si="5"/>
        <v>6.05</v>
      </c>
      <c r="E379" s="106">
        <v>6</v>
      </c>
      <c r="F379" s="106">
        <v>6</v>
      </c>
      <c r="G379" s="106">
        <v>6.25</v>
      </c>
      <c r="H379" s="106">
        <v>6</v>
      </c>
      <c r="I379" s="105">
        <v>44968</v>
      </c>
      <c r="J379" s="181">
        <v>0</v>
      </c>
      <c r="K379" s="64" t="s">
        <v>5773</v>
      </c>
      <c r="L379" s="108" t="s">
        <v>5381</v>
      </c>
    </row>
    <row r="380" spans="1:12" s="17" customFormat="1" ht="17.100000000000001" customHeight="1">
      <c r="A380" s="10" t="s">
        <v>6415</v>
      </c>
      <c r="B380" s="37">
        <v>1994</v>
      </c>
      <c r="C380" s="107" t="s">
        <v>5944</v>
      </c>
      <c r="D380" s="129">
        <f t="shared" si="5"/>
        <v>6.05</v>
      </c>
      <c r="E380" s="106">
        <v>6</v>
      </c>
      <c r="F380" s="106">
        <v>5</v>
      </c>
      <c r="G380" s="106">
        <v>7.75</v>
      </c>
      <c r="H380" s="106">
        <v>5.5</v>
      </c>
      <c r="I380" s="103">
        <v>44917</v>
      </c>
      <c r="J380" s="181">
        <v>0</v>
      </c>
      <c r="K380" s="37" t="s">
        <v>5943</v>
      </c>
      <c r="L380" s="37" t="s">
        <v>5588</v>
      </c>
    </row>
    <row r="381" spans="1:12" s="17" customFormat="1" ht="17.100000000000001" customHeight="1">
      <c r="A381" s="10" t="s">
        <v>6415</v>
      </c>
      <c r="B381" s="64">
        <v>2012</v>
      </c>
      <c r="C381" s="107" t="s">
        <v>6118</v>
      </c>
      <c r="D381" s="129">
        <f t="shared" si="5"/>
        <v>6.04</v>
      </c>
      <c r="E381" s="106">
        <v>6.8</v>
      </c>
      <c r="F381" s="106">
        <v>4</v>
      </c>
      <c r="G381" s="106">
        <v>6</v>
      </c>
      <c r="H381" s="106">
        <v>6</v>
      </c>
      <c r="I381" s="105">
        <v>45487</v>
      </c>
      <c r="J381" s="181">
        <v>0</v>
      </c>
      <c r="K381" s="64" t="s">
        <v>6117</v>
      </c>
      <c r="L381" s="64" t="s">
        <v>6116</v>
      </c>
    </row>
    <row r="382" spans="1:12" s="17" customFormat="1" ht="17.100000000000001" customHeight="1">
      <c r="A382" s="10" t="s">
        <v>6415</v>
      </c>
      <c r="B382" s="64">
        <v>2019</v>
      </c>
      <c r="C382" s="107" t="s">
        <v>2694</v>
      </c>
      <c r="D382" s="129">
        <f t="shared" si="5"/>
        <v>6</v>
      </c>
      <c r="E382" s="106">
        <v>6</v>
      </c>
      <c r="F382" s="106">
        <v>6</v>
      </c>
      <c r="G382" s="106">
        <v>6</v>
      </c>
      <c r="H382" s="106">
        <v>6</v>
      </c>
      <c r="I382" s="105">
        <v>45347</v>
      </c>
      <c r="J382" s="181">
        <v>0</v>
      </c>
      <c r="K382" s="64" t="s">
        <v>5495</v>
      </c>
      <c r="L382" s="64" t="s">
        <v>5495</v>
      </c>
    </row>
    <row r="383" spans="1:12" s="17" customFormat="1" ht="17.100000000000001" customHeight="1">
      <c r="A383" s="10" t="s">
        <v>6415</v>
      </c>
      <c r="B383" s="64">
        <v>1997</v>
      </c>
      <c r="C383" s="16" t="s">
        <v>5296</v>
      </c>
      <c r="D383" s="129">
        <f t="shared" si="5"/>
        <v>6</v>
      </c>
      <c r="E383" s="106">
        <v>6</v>
      </c>
      <c r="F383" s="106">
        <v>6</v>
      </c>
      <c r="G383" s="106">
        <v>6</v>
      </c>
      <c r="H383" s="106">
        <v>6</v>
      </c>
      <c r="I383" s="105">
        <v>45130</v>
      </c>
      <c r="J383" s="181">
        <v>0</v>
      </c>
      <c r="K383" s="64" t="s">
        <v>6074</v>
      </c>
      <c r="L383" s="64" t="s">
        <v>5504</v>
      </c>
    </row>
    <row r="384" spans="1:12" s="17" customFormat="1" ht="17.100000000000001" customHeight="1">
      <c r="A384" s="10" t="s">
        <v>6415</v>
      </c>
      <c r="B384" s="64">
        <v>2016</v>
      </c>
      <c r="C384" s="107" t="s">
        <v>5415</v>
      </c>
      <c r="D384" s="129">
        <f t="shared" si="5"/>
        <v>6</v>
      </c>
      <c r="E384" s="106">
        <v>6</v>
      </c>
      <c r="F384" s="106">
        <v>6</v>
      </c>
      <c r="G384" s="106">
        <v>6</v>
      </c>
      <c r="H384" s="106">
        <v>6</v>
      </c>
      <c r="I384" s="105">
        <v>45056</v>
      </c>
      <c r="J384" s="181">
        <v>0</v>
      </c>
      <c r="K384" s="64" t="s">
        <v>5414</v>
      </c>
      <c r="L384" s="64" t="s">
        <v>5413</v>
      </c>
    </row>
    <row r="385" spans="1:12" s="17" customFormat="1" ht="17.100000000000001" customHeight="1">
      <c r="A385" s="10" t="s">
        <v>6415</v>
      </c>
      <c r="B385" s="64">
        <v>2021</v>
      </c>
      <c r="C385" s="107" t="s">
        <v>6112</v>
      </c>
      <c r="D385" s="129">
        <f t="shared" si="5"/>
        <v>6</v>
      </c>
      <c r="E385" s="106">
        <v>6</v>
      </c>
      <c r="F385" s="106">
        <v>6</v>
      </c>
      <c r="G385" s="106">
        <v>6</v>
      </c>
      <c r="H385" s="106">
        <v>6</v>
      </c>
      <c r="I385" s="105">
        <v>45040</v>
      </c>
      <c r="J385" s="181">
        <v>0</v>
      </c>
      <c r="K385" s="64" t="s">
        <v>6111</v>
      </c>
      <c r="L385" s="64" t="s">
        <v>6110</v>
      </c>
    </row>
    <row r="386" spans="1:12" s="17" customFormat="1" ht="17.100000000000001" customHeight="1">
      <c r="A386" s="10" t="s">
        <v>6415</v>
      </c>
      <c r="B386" s="64">
        <v>2015</v>
      </c>
      <c r="C386" s="107" t="s">
        <v>5537</v>
      </c>
      <c r="D386" s="129">
        <f t="shared" si="5"/>
        <v>6</v>
      </c>
      <c r="E386" s="106">
        <v>6</v>
      </c>
      <c r="F386" s="106">
        <v>6</v>
      </c>
      <c r="G386" s="106">
        <v>6</v>
      </c>
      <c r="H386" s="106">
        <v>6</v>
      </c>
      <c r="I386" s="105">
        <v>44867</v>
      </c>
      <c r="J386" s="181">
        <v>0</v>
      </c>
      <c r="K386" s="64" t="s">
        <v>5536</v>
      </c>
      <c r="L386" s="67" t="s">
        <v>5535</v>
      </c>
    </row>
    <row r="387" spans="1:12" s="17" customFormat="1" ht="17.100000000000001" customHeight="1">
      <c r="A387" s="10" t="s">
        <v>6415</v>
      </c>
      <c r="B387" s="64">
        <v>1992</v>
      </c>
      <c r="C387" s="107" t="s">
        <v>6115</v>
      </c>
      <c r="D387" s="129">
        <f t="shared" ref="D387:D450" si="6">((E387*3)+F387+(G387*2)+(4*H387))/10</f>
        <v>6</v>
      </c>
      <c r="E387" s="106">
        <v>7</v>
      </c>
      <c r="F387" s="106">
        <v>7</v>
      </c>
      <c r="G387" s="106">
        <v>6</v>
      </c>
      <c r="H387" s="106">
        <v>5</v>
      </c>
      <c r="I387" s="105">
        <v>45116</v>
      </c>
      <c r="J387" s="181">
        <v>0</v>
      </c>
      <c r="K387" s="64" t="s">
        <v>6114</v>
      </c>
      <c r="L387" s="64" t="s">
        <v>6113</v>
      </c>
    </row>
    <row r="388" spans="1:12" s="17" customFormat="1" ht="17.100000000000001" customHeight="1">
      <c r="A388" s="10" t="s">
        <v>6415</v>
      </c>
      <c r="B388" s="37">
        <v>1990</v>
      </c>
      <c r="C388" s="104" t="s">
        <v>6015</v>
      </c>
      <c r="D388" s="129">
        <f t="shared" si="6"/>
        <v>5.95</v>
      </c>
      <c r="E388" s="106">
        <v>4.5</v>
      </c>
      <c r="F388" s="106">
        <v>5.5</v>
      </c>
      <c r="G388" s="106">
        <v>5.25</v>
      </c>
      <c r="H388" s="106">
        <v>7.5</v>
      </c>
      <c r="I388" s="103">
        <v>44537</v>
      </c>
      <c r="J388" s="181">
        <v>0</v>
      </c>
      <c r="K388" s="37" t="s">
        <v>5471</v>
      </c>
      <c r="L388" s="37" t="s">
        <v>6014</v>
      </c>
    </row>
    <row r="389" spans="1:12" s="17" customFormat="1" ht="17.100000000000001" customHeight="1">
      <c r="A389" s="10" t="s">
        <v>6415</v>
      </c>
      <c r="B389" s="64">
        <v>2014</v>
      </c>
      <c r="C389" s="107" t="s">
        <v>5420</v>
      </c>
      <c r="D389" s="129">
        <f t="shared" si="6"/>
        <v>5.95</v>
      </c>
      <c r="E389" s="106">
        <v>4.5</v>
      </c>
      <c r="F389" s="106">
        <v>6.5</v>
      </c>
      <c r="G389" s="106">
        <v>6.75</v>
      </c>
      <c r="H389" s="106">
        <v>6.5</v>
      </c>
      <c r="I389" s="105">
        <v>44990</v>
      </c>
      <c r="J389" s="181">
        <v>0</v>
      </c>
      <c r="K389" s="64" t="s">
        <v>5419</v>
      </c>
      <c r="L389" s="64" t="s">
        <v>5418</v>
      </c>
    </row>
    <row r="390" spans="1:12" s="17" customFormat="1" ht="17.100000000000001" customHeight="1">
      <c r="A390" s="10" t="s">
        <v>6415</v>
      </c>
      <c r="B390" s="37">
        <v>1984</v>
      </c>
      <c r="C390" s="107" t="s">
        <v>6104</v>
      </c>
      <c r="D390" s="129">
        <f t="shared" si="6"/>
        <v>5.9</v>
      </c>
      <c r="E390" s="106">
        <v>4</v>
      </c>
      <c r="F390" s="106">
        <v>4</v>
      </c>
      <c r="G390" s="106">
        <v>7.5</v>
      </c>
      <c r="H390" s="106">
        <v>7</v>
      </c>
      <c r="I390" s="103">
        <v>44922</v>
      </c>
      <c r="J390" s="181">
        <v>0</v>
      </c>
      <c r="K390" s="37" t="s">
        <v>5522</v>
      </c>
      <c r="L390" s="37" t="s">
        <v>6103</v>
      </c>
    </row>
    <row r="391" spans="1:12" s="17" customFormat="1" ht="17.100000000000001" customHeight="1">
      <c r="A391" s="10" t="s">
        <v>6415</v>
      </c>
      <c r="B391" s="64">
        <v>2023</v>
      </c>
      <c r="C391" s="107" t="s">
        <v>5511</v>
      </c>
      <c r="D391" s="129">
        <f t="shared" si="6"/>
        <v>5.9</v>
      </c>
      <c r="E391" s="106">
        <v>6</v>
      </c>
      <c r="F391" s="106">
        <v>5</v>
      </c>
      <c r="G391" s="106">
        <v>6</v>
      </c>
      <c r="H391" s="106">
        <v>6</v>
      </c>
      <c r="I391" s="105">
        <v>45335</v>
      </c>
      <c r="J391" s="181">
        <v>0</v>
      </c>
      <c r="K391" s="64" t="s">
        <v>5510</v>
      </c>
      <c r="L391" s="64" t="s">
        <v>5381</v>
      </c>
    </row>
    <row r="392" spans="1:12" s="17" customFormat="1" ht="17.100000000000001" customHeight="1">
      <c r="A392" s="10" t="s">
        <v>6415</v>
      </c>
      <c r="B392" s="64">
        <v>2018</v>
      </c>
      <c r="C392" s="107" t="s">
        <v>5509</v>
      </c>
      <c r="D392" s="129">
        <f t="shared" si="6"/>
        <v>5.9</v>
      </c>
      <c r="E392" s="106">
        <v>6</v>
      </c>
      <c r="F392" s="106">
        <v>5</v>
      </c>
      <c r="G392" s="106">
        <v>6</v>
      </c>
      <c r="H392" s="106">
        <v>6</v>
      </c>
      <c r="I392" s="105">
        <v>45292</v>
      </c>
      <c r="J392" s="181">
        <v>0</v>
      </c>
      <c r="K392" s="64" t="s">
        <v>5508</v>
      </c>
      <c r="L392" s="64" t="s">
        <v>5507</v>
      </c>
    </row>
    <row r="393" spans="1:12" s="17" customFormat="1" ht="17.100000000000001" customHeight="1">
      <c r="A393" s="10" t="s">
        <v>6415</v>
      </c>
      <c r="B393" s="64">
        <v>2018</v>
      </c>
      <c r="C393" s="107" t="s">
        <v>6107</v>
      </c>
      <c r="D393" s="129">
        <f t="shared" si="6"/>
        <v>5.9</v>
      </c>
      <c r="E393" s="106">
        <v>6</v>
      </c>
      <c r="F393" s="106">
        <v>7</v>
      </c>
      <c r="G393" s="106">
        <v>5</v>
      </c>
      <c r="H393" s="106">
        <v>6</v>
      </c>
      <c r="I393" s="105">
        <v>45280</v>
      </c>
      <c r="J393" s="181">
        <v>0</v>
      </c>
      <c r="K393" s="64" t="s">
        <v>5305</v>
      </c>
      <c r="L393" s="64" t="s">
        <v>6106</v>
      </c>
    </row>
    <row r="394" spans="1:12" s="17" customFormat="1" ht="17.100000000000001" customHeight="1">
      <c r="A394" s="10" t="s">
        <v>6415</v>
      </c>
      <c r="B394" s="64">
        <v>2019</v>
      </c>
      <c r="C394" s="107" t="s">
        <v>3127</v>
      </c>
      <c r="D394" s="129">
        <f t="shared" si="6"/>
        <v>5.9</v>
      </c>
      <c r="E394" s="106">
        <v>6</v>
      </c>
      <c r="F394" s="106">
        <v>5</v>
      </c>
      <c r="G394" s="106">
        <v>6</v>
      </c>
      <c r="H394" s="106">
        <v>6</v>
      </c>
      <c r="I394" s="105">
        <v>45164</v>
      </c>
      <c r="J394" s="181">
        <v>0</v>
      </c>
      <c r="K394" s="64" t="s">
        <v>5581</v>
      </c>
      <c r="L394" s="64" t="s">
        <v>5580</v>
      </c>
    </row>
    <row r="395" spans="1:12" s="17" customFormat="1" ht="17.100000000000001" customHeight="1">
      <c r="A395" s="10" t="s">
        <v>6415</v>
      </c>
      <c r="B395" s="64">
        <v>1984</v>
      </c>
      <c r="C395" s="107" t="s">
        <v>5461</v>
      </c>
      <c r="D395" s="129">
        <f t="shared" si="6"/>
        <v>5.9</v>
      </c>
      <c r="E395" s="106">
        <v>6</v>
      </c>
      <c r="F395" s="106">
        <v>5</v>
      </c>
      <c r="G395" s="106">
        <v>6</v>
      </c>
      <c r="H395" s="106">
        <v>6</v>
      </c>
      <c r="I395" s="105">
        <v>45046</v>
      </c>
      <c r="J395" s="181">
        <v>0</v>
      </c>
      <c r="K395" s="64" t="s">
        <v>5460</v>
      </c>
      <c r="L395" s="64" t="s">
        <v>5459</v>
      </c>
    </row>
    <row r="396" spans="1:12" s="17" customFormat="1" ht="17.100000000000001" customHeight="1">
      <c r="A396" s="10" t="s">
        <v>6415</v>
      </c>
      <c r="B396" s="64">
        <v>1995</v>
      </c>
      <c r="C396" s="107" t="s">
        <v>6108</v>
      </c>
      <c r="D396" s="129">
        <f t="shared" si="6"/>
        <v>5.9</v>
      </c>
      <c r="E396" s="106">
        <v>5</v>
      </c>
      <c r="F396" s="106">
        <v>4</v>
      </c>
      <c r="G396" s="106">
        <v>8</v>
      </c>
      <c r="H396" s="106">
        <v>6</v>
      </c>
      <c r="I396" s="105">
        <v>45308</v>
      </c>
      <c r="J396" s="181">
        <v>0</v>
      </c>
      <c r="K396" s="64" t="s">
        <v>5312</v>
      </c>
      <c r="L396" s="64" t="s">
        <v>5312</v>
      </c>
    </row>
    <row r="397" spans="1:12" s="17" customFormat="1" ht="17.100000000000001" customHeight="1">
      <c r="A397" s="10" t="s">
        <v>6415</v>
      </c>
      <c r="B397" s="64">
        <v>2023</v>
      </c>
      <c r="C397" s="107" t="s">
        <v>5598</v>
      </c>
      <c r="D397" s="129">
        <f t="shared" si="6"/>
        <v>5.9</v>
      </c>
      <c r="E397" s="106">
        <v>5</v>
      </c>
      <c r="F397" s="106">
        <v>4</v>
      </c>
      <c r="G397" s="106">
        <v>8</v>
      </c>
      <c r="H397" s="106">
        <v>6</v>
      </c>
      <c r="I397" s="105">
        <v>45208</v>
      </c>
      <c r="J397" s="181">
        <v>0</v>
      </c>
      <c r="K397" s="64" t="s">
        <v>5597</v>
      </c>
      <c r="L397" s="64" t="s">
        <v>5596</v>
      </c>
    </row>
    <row r="398" spans="1:12" s="17" customFormat="1" ht="17.100000000000001" customHeight="1">
      <c r="A398" s="10" t="s">
        <v>6415</v>
      </c>
      <c r="B398" s="64">
        <v>2023</v>
      </c>
      <c r="C398" s="107" t="s">
        <v>5692</v>
      </c>
      <c r="D398" s="129">
        <f t="shared" si="6"/>
        <v>5.9</v>
      </c>
      <c r="E398" s="106">
        <v>5</v>
      </c>
      <c r="F398" s="106">
        <v>6</v>
      </c>
      <c r="G398" s="106">
        <v>7</v>
      </c>
      <c r="H398" s="106">
        <v>6</v>
      </c>
      <c r="I398" s="105">
        <v>45030</v>
      </c>
      <c r="J398" s="181">
        <v>0</v>
      </c>
      <c r="K398" s="64" t="s">
        <v>5691</v>
      </c>
      <c r="L398" s="64" t="s">
        <v>5479</v>
      </c>
    </row>
    <row r="399" spans="1:12" s="17" customFormat="1" ht="17.100000000000001" customHeight="1">
      <c r="A399" s="10" t="s">
        <v>6415</v>
      </c>
      <c r="B399" s="64">
        <v>2002</v>
      </c>
      <c r="C399" s="107" t="s">
        <v>5488</v>
      </c>
      <c r="D399" s="129">
        <f t="shared" si="6"/>
        <v>5.9</v>
      </c>
      <c r="E399" s="106">
        <v>5</v>
      </c>
      <c r="F399" s="106">
        <v>6</v>
      </c>
      <c r="G399" s="106">
        <v>7</v>
      </c>
      <c r="H399" s="106">
        <v>6</v>
      </c>
      <c r="I399" s="105">
        <v>45011</v>
      </c>
      <c r="J399" s="181">
        <v>0</v>
      </c>
      <c r="K399" s="64" t="s">
        <v>5487</v>
      </c>
      <c r="L399" s="64" t="s">
        <v>5357</v>
      </c>
    </row>
    <row r="400" spans="1:12" s="17" customFormat="1" ht="17.100000000000001" customHeight="1">
      <c r="A400" s="10" t="s">
        <v>6415</v>
      </c>
      <c r="B400" s="64">
        <v>2023</v>
      </c>
      <c r="C400" s="107" t="s">
        <v>5803</v>
      </c>
      <c r="D400" s="129">
        <f t="shared" si="6"/>
        <v>5.9</v>
      </c>
      <c r="E400" s="106">
        <v>6.5</v>
      </c>
      <c r="F400" s="106">
        <v>7</v>
      </c>
      <c r="G400" s="106">
        <v>5.25</v>
      </c>
      <c r="H400" s="106">
        <v>5.5</v>
      </c>
      <c r="I400" s="105">
        <v>44983</v>
      </c>
      <c r="J400" s="181">
        <v>0</v>
      </c>
      <c r="K400" s="64" t="s">
        <v>5802</v>
      </c>
      <c r="L400" s="108" t="s">
        <v>5801</v>
      </c>
    </row>
    <row r="401" spans="1:12" s="17" customFormat="1" ht="17.100000000000001" customHeight="1">
      <c r="A401" s="10" t="s">
        <v>6415</v>
      </c>
      <c r="B401" s="64">
        <v>1984</v>
      </c>
      <c r="C401" s="107" t="s">
        <v>6109</v>
      </c>
      <c r="D401" s="129">
        <f t="shared" si="6"/>
        <v>5.9</v>
      </c>
      <c r="E401" s="106">
        <v>6</v>
      </c>
      <c r="F401" s="106">
        <v>5</v>
      </c>
      <c r="G401" s="106">
        <v>8</v>
      </c>
      <c r="H401" s="106">
        <v>5</v>
      </c>
      <c r="I401" s="105">
        <v>45360</v>
      </c>
      <c r="J401" s="181">
        <v>0</v>
      </c>
      <c r="K401" s="64" t="s">
        <v>5718</v>
      </c>
      <c r="L401" s="64" t="s">
        <v>5524</v>
      </c>
    </row>
    <row r="402" spans="1:12" s="17" customFormat="1" ht="17.100000000000001" customHeight="1">
      <c r="A402" s="10" t="s">
        <v>6415</v>
      </c>
      <c r="B402" s="64">
        <v>2002</v>
      </c>
      <c r="C402" s="107" t="s">
        <v>6105</v>
      </c>
      <c r="D402" s="129">
        <f t="shared" si="6"/>
        <v>5.9</v>
      </c>
      <c r="E402" s="106">
        <v>6</v>
      </c>
      <c r="F402" s="106">
        <v>5</v>
      </c>
      <c r="G402" s="106">
        <v>8</v>
      </c>
      <c r="H402" s="106">
        <v>5</v>
      </c>
      <c r="I402" s="105">
        <v>44962</v>
      </c>
      <c r="J402" s="181">
        <v>0</v>
      </c>
      <c r="K402" s="64" t="s">
        <v>5322</v>
      </c>
      <c r="L402" s="108" t="s">
        <v>5683</v>
      </c>
    </row>
    <row r="403" spans="1:12" s="17" customFormat="1" ht="17.100000000000001" customHeight="1">
      <c r="A403" s="10" t="s">
        <v>6415</v>
      </c>
      <c r="B403" s="64">
        <v>1999</v>
      </c>
      <c r="C403" s="107" t="s">
        <v>5684</v>
      </c>
      <c r="D403" s="129">
        <f t="shared" si="6"/>
        <v>5.9</v>
      </c>
      <c r="E403" s="106">
        <v>6</v>
      </c>
      <c r="F403" s="106">
        <v>7</v>
      </c>
      <c r="G403" s="106">
        <v>7</v>
      </c>
      <c r="H403" s="106">
        <v>5</v>
      </c>
      <c r="I403" s="105">
        <v>44954</v>
      </c>
      <c r="J403" s="181">
        <v>0</v>
      </c>
      <c r="K403" s="64" t="s">
        <v>5322</v>
      </c>
      <c r="L403" s="108" t="s">
        <v>5683</v>
      </c>
    </row>
    <row r="404" spans="1:12" s="17" customFormat="1" ht="17.100000000000001" customHeight="1">
      <c r="A404" s="10" t="s">
        <v>6415</v>
      </c>
      <c r="B404" s="64">
        <v>2009</v>
      </c>
      <c r="C404" s="107" t="s">
        <v>5478</v>
      </c>
      <c r="D404" s="129">
        <f t="shared" si="6"/>
        <v>5.85</v>
      </c>
      <c r="E404" s="106">
        <v>6</v>
      </c>
      <c r="F404" s="106">
        <v>7</v>
      </c>
      <c r="G404" s="106">
        <v>5.75</v>
      </c>
      <c r="H404" s="106">
        <v>5.5</v>
      </c>
      <c r="I404" s="105">
        <v>44899</v>
      </c>
      <c r="J404" s="181">
        <v>0</v>
      </c>
      <c r="K404" s="64" t="s">
        <v>5477</v>
      </c>
      <c r="L404" s="64" t="s">
        <v>5476</v>
      </c>
    </row>
    <row r="405" spans="1:12" s="17" customFormat="1" ht="17.100000000000001" customHeight="1">
      <c r="A405" s="10" t="s">
        <v>6415</v>
      </c>
      <c r="B405" s="64">
        <v>2022</v>
      </c>
      <c r="C405" s="107" t="s">
        <v>839</v>
      </c>
      <c r="D405" s="129">
        <f t="shared" si="6"/>
        <v>5.85</v>
      </c>
      <c r="E405" s="106">
        <v>6.5</v>
      </c>
      <c r="F405" s="106">
        <v>6.5</v>
      </c>
      <c r="G405" s="106">
        <v>7.25</v>
      </c>
      <c r="H405" s="106">
        <v>4.5</v>
      </c>
      <c r="I405" s="105">
        <v>44965</v>
      </c>
      <c r="J405" s="181">
        <v>0</v>
      </c>
      <c r="K405" s="64" t="s">
        <v>6102</v>
      </c>
      <c r="L405" s="108" t="s">
        <v>6101</v>
      </c>
    </row>
    <row r="406" spans="1:12" s="17" customFormat="1" ht="17.100000000000001" customHeight="1">
      <c r="A406" s="10" t="s">
        <v>6415</v>
      </c>
      <c r="B406" s="64">
        <v>1996</v>
      </c>
      <c r="C406" s="107" t="s">
        <v>5393</v>
      </c>
      <c r="D406" s="129">
        <f t="shared" si="6"/>
        <v>5.8</v>
      </c>
      <c r="E406" s="106">
        <v>6</v>
      </c>
      <c r="F406" s="106">
        <v>4</v>
      </c>
      <c r="G406" s="106">
        <v>6</v>
      </c>
      <c r="H406" s="106">
        <v>6</v>
      </c>
      <c r="I406" s="105">
        <v>45110</v>
      </c>
      <c r="J406" s="181">
        <v>0</v>
      </c>
      <c r="K406" s="64" t="s">
        <v>5392</v>
      </c>
      <c r="L406" s="64" t="s">
        <v>5328</v>
      </c>
    </row>
    <row r="407" spans="1:12" s="17" customFormat="1" ht="17.100000000000001" customHeight="1">
      <c r="A407" s="10" t="s">
        <v>6415</v>
      </c>
      <c r="B407" s="64">
        <v>2021</v>
      </c>
      <c r="C407" s="107" t="s">
        <v>5555</v>
      </c>
      <c r="D407" s="129">
        <f t="shared" si="6"/>
        <v>5.8</v>
      </c>
      <c r="E407" s="106">
        <v>6.5</v>
      </c>
      <c r="F407" s="106">
        <v>5.5</v>
      </c>
      <c r="G407" s="106">
        <v>5.5</v>
      </c>
      <c r="H407" s="106">
        <v>5.5</v>
      </c>
      <c r="I407" s="105">
        <v>44993</v>
      </c>
      <c r="J407" s="181">
        <v>0</v>
      </c>
      <c r="K407" s="64" t="s">
        <v>5463</v>
      </c>
      <c r="L407" s="64" t="s">
        <v>5554</v>
      </c>
    </row>
    <row r="408" spans="1:12" s="17" customFormat="1" ht="17.100000000000001" customHeight="1">
      <c r="A408" s="10" t="s">
        <v>6415</v>
      </c>
      <c r="B408" s="64">
        <v>1946</v>
      </c>
      <c r="C408" s="107" t="s">
        <v>5994</v>
      </c>
      <c r="D408" s="129">
        <f t="shared" si="6"/>
        <v>5.8</v>
      </c>
      <c r="E408" s="106">
        <v>7</v>
      </c>
      <c r="F408" s="106">
        <v>7</v>
      </c>
      <c r="G408" s="106">
        <v>5</v>
      </c>
      <c r="H408" s="106">
        <v>5</v>
      </c>
      <c r="I408" s="105">
        <v>45275</v>
      </c>
      <c r="J408" s="181">
        <v>0</v>
      </c>
      <c r="K408" s="64" t="s">
        <v>5993</v>
      </c>
      <c r="L408" s="64" t="s">
        <v>5992</v>
      </c>
    </row>
    <row r="409" spans="1:12" s="17" customFormat="1" ht="17.100000000000001" customHeight="1">
      <c r="A409" s="10" t="s">
        <v>6415</v>
      </c>
      <c r="B409" s="64">
        <v>2023</v>
      </c>
      <c r="C409" s="107" t="s">
        <v>6079</v>
      </c>
      <c r="D409" s="129">
        <f t="shared" si="6"/>
        <v>5.8</v>
      </c>
      <c r="E409" s="106">
        <v>7</v>
      </c>
      <c r="F409" s="106">
        <v>5</v>
      </c>
      <c r="G409" s="106">
        <v>6</v>
      </c>
      <c r="H409" s="106">
        <v>5</v>
      </c>
      <c r="I409" s="105">
        <v>45164</v>
      </c>
      <c r="J409" s="181">
        <v>0</v>
      </c>
      <c r="K409" s="64" t="s">
        <v>6078</v>
      </c>
      <c r="L409" s="64" t="s">
        <v>6077</v>
      </c>
    </row>
    <row r="410" spans="1:12" s="17" customFormat="1" ht="17.100000000000001" customHeight="1">
      <c r="A410" s="10" t="s">
        <v>6415</v>
      </c>
      <c r="B410" s="64">
        <v>2016</v>
      </c>
      <c r="C410" s="107" t="s">
        <v>5682</v>
      </c>
      <c r="D410" s="129">
        <f t="shared" si="6"/>
        <v>5.75</v>
      </c>
      <c r="E410" s="106">
        <v>5.5</v>
      </c>
      <c r="F410" s="106">
        <v>5</v>
      </c>
      <c r="G410" s="106">
        <v>6</v>
      </c>
      <c r="H410" s="106">
        <v>6</v>
      </c>
      <c r="I410" s="105">
        <v>44934</v>
      </c>
      <c r="J410" s="181">
        <v>0</v>
      </c>
      <c r="K410" s="64" t="s">
        <v>5681</v>
      </c>
      <c r="L410" s="64" t="s">
        <v>5680</v>
      </c>
    </row>
    <row r="411" spans="1:12" s="17" customFormat="1" ht="17.100000000000001" customHeight="1">
      <c r="A411" s="10" t="s">
        <v>6415</v>
      </c>
      <c r="B411" s="64">
        <v>2001</v>
      </c>
      <c r="C411" s="107" t="s">
        <v>5613</v>
      </c>
      <c r="D411" s="129">
        <f t="shared" si="6"/>
        <v>5.75</v>
      </c>
      <c r="E411" s="106">
        <v>5</v>
      </c>
      <c r="F411" s="106">
        <v>6</v>
      </c>
      <c r="G411" s="106">
        <v>6.25</v>
      </c>
      <c r="H411" s="106">
        <v>6</v>
      </c>
      <c r="I411" s="105">
        <v>44883</v>
      </c>
      <c r="J411" s="181">
        <v>0</v>
      </c>
      <c r="K411" s="64" t="s">
        <v>5612</v>
      </c>
      <c r="L411" s="64" t="s">
        <v>5611</v>
      </c>
    </row>
    <row r="412" spans="1:12" s="17" customFormat="1" ht="17.100000000000001" customHeight="1">
      <c r="A412" s="10" t="s">
        <v>6415</v>
      </c>
      <c r="B412" s="64">
        <v>2024</v>
      </c>
      <c r="C412" s="107" t="s">
        <v>5551</v>
      </c>
      <c r="D412" s="129">
        <f t="shared" si="6"/>
        <v>5.7</v>
      </c>
      <c r="E412" s="106">
        <v>6</v>
      </c>
      <c r="F412" s="106">
        <v>7</v>
      </c>
      <c r="G412" s="106">
        <v>6</v>
      </c>
      <c r="H412" s="106">
        <v>5</v>
      </c>
      <c r="I412" s="105">
        <v>45303</v>
      </c>
      <c r="J412" s="181">
        <v>0</v>
      </c>
      <c r="K412" s="64" t="s">
        <v>5550</v>
      </c>
      <c r="L412" s="64" t="s">
        <v>5549</v>
      </c>
    </row>
    <row r="413" spans="1:12" s="17" customFormat="1" ht="17.100000000000001" customHeight="1">
      <c r="A413" s="10" t="s">
        <v>6415</v>
      </c>
      <c r="B413" s="64">
        <v>2006</v>
      </c>
      <c r="C413" s="107" t="s">
        <v>8317</v>
      </c>
      <c r="D413" s="129">
        <f t="shared" si="6"/>
        <v>5.6899999999999995</v>
      </c>
      <c r="E413" s="106">
        <v>5.8</v>
      </c>
      <c r="F413" s="106">
        <v>6.3</v>
      </c>
      <c r="G413" s="106">
        <v>5.8</v>
      </c>
      <c r="H413" s="106">
        <v>5.4</v>
      </c>
      <c r="I413" s="105">
        <v>45690</v>
      </c>
      <c r="J413" s="181">
        <v>0</v>
      </c>
      <c r="K413" s="64" t="s">
        <v>5382</v>
      </c>
      <c r="L413" s="64" t="s">
        <v>8319</v>
      </c>
    </row>
    <row r="414" spans="1:12" s="17" customFormat="1" ht="17.100000000000001" customHeight="1">
      <c r="A414" s="10" t="s">
        <v>6415</v>
      </c>
      <c r="B414" s="64">
        <v>2019</v>
      </c>
      <c r="C414" s="107" t="s">
        <v>5467</v>
      </c>
      <c r="D414" s="129">
        <f t="shared" si="6"/>
        <v>5.65</v>
      </c>
      <c r="E414" s="106">
        <v>6</v>
      </c>
      <c r="F414" s="106">
        <v>4.5</v>
      </c>
      <c r="G414" s="106">
        <v>5</v>
      </c>
      <c r="H414" s="106">
        <v>6</v>
      </c>
      <c r="I414" s="105">
        <v>44895</v>
      </c>
      <c r="J414" s="181">
        <v>0</v>
      </c>
      <c r="K414" s="64" t="s">
        <v>5466</v>
      </c>
      <c r="L414" s="105" t="s">
        <v>5465</v>
      </c>
    </row>
    <row r="415" spans="1:12" s="17" customFormat="1" ht="17.100000000000001" customHeight="1">
      <c r="A415" s="10" t="s">
        <v>6415</v>
      </c>
      <c r="B415" s="64">
        <v>1999</v>
      </c>
      <c r="C415" s="107" t="s">
        <v>6100</v>
      </c>
      <c r="D415" s="129">
        <f t="shared" si="6"/>
        <v>5.65</v>
      </c>
      <c r="E415" s="106">
        <v>5</v>
      </c>
      <c r="F415" s="106">
        <v>5.5</v>
      </c>
      <c r="G415" s="106">
        <v>6</v>
      </c>
      <c r="H415" s="106">
        <v>6</v>
      </c>
      <c r="I415" s="105">
        <v>44579</v>
      </c>
      <c r="J415" s="181">
        <v>0</v>
      </c>
      <c r="K415" s="64" t="s">
        <v>6099</v>
      </c>
      <c r="L415" s="64" t="s">
        <v>6098</v>
      </c>
    </row>
    <row r="416" spans="1:12" s="17" customFormat="1" ht="17.100000000000001" customHeight="1">
      <c r="A416" s="10" t="s">
        <v>6415</v>
      </c>
      <c r="B416" s="64">
        <v>2016</v>
      </c>
      <c r="C416" s="107" t="s">
        <v>5531</v>
      </c>
      <c r="D416" s="129">
        <f t="shared" si="6"/>
        <v>5.6</v>
      </c>
      <c r="E416" s="106">
        <v>6</v>
      </c>
      <c r="F416" s="106">
        <v>4</v>
      </c>
      <c r="G416" s="106">
        <v>5</v>
      </c>
      <c r="H416" s="106">
        <v>6</v>
      </c>
      <c r="I416" s="105">
        <v>45163</v>
      </c>
      <c r="J416" s="181">
        <v>0</v>
      </c>
      <c r="K416" s="64" t="s">
        <v>5530</v>
      </c>
      <c r="L416" s="64" t="s">
        <v>5529</v>
      </c>
    </row>
    <row r="417" spans="1:12" s="17" customFormat="1" ht="17.100000000000001" customHeight="1">
      <c r="A417" s="10" t="s">
        <v>6415</v>
      </c>
      <c r="B417" s="64">
        <v>2014</v>
      </c>
      <c r="C417" s="107" t="s">
        <v>5528</v>
      </c>
      <c r="D417" s="129">
        <f t="shared" si="6"/>
        <v>5.6</v>
      </c>
      <c r="E417" s="106">
        <v>6</v>
      </c>
      <c r="F417" s="106">
        <v>4</v>
      </c>
      <c r="G417" s="106">
        <v>7</v>
      </c>
      <c r="H417" s="106">
        <v>5</v>
      </c>
      <c r="I417" s="105">
        <v>45067</v>
      </c>
      <c r="J417" s="181">
        <v>0</v>
      </c>
      <c r="K417" s="64" t="s">
        <v>5527</v>
      </c>
      <c r="L417" s="64" t="s">
        <v>5526</v>
      </c>
    </row>
    <row r="418" spans="1:12" s="17" customFormat="1" ht="17.100000000000001" customHeight="1">
      <c r="A418" s="10" t="s">
        <v>6415</v>
      </c>
      <c r="B418" s="64">
        <v>1995</v>
      </c>
      <c r="C418" s="107" t="s">
        <v>5573</v>
      </c>
      <c r="D418" s="129">
        <f t="shared" si="6"/>
        <v>5.6</v>
      </c>
      <c r="E418" s="106">
        <v>6</v>
      </c>
      <c r="F418" s="106">
        <v>4</v>
      </c>
      <c r="G418" s="106">
        <v>7</v>
      </c>
      <c r="H418" s="106">
        <v>5</v>
      </c>
      <c r="I418" s="105">
        <v>45047</v>
      </c>
      <c r="J418" s="181">
        <v>0</v>
      </c>
      <c r="K418" s="64" t="s">
        <v>5572</v>
      </c>
      <c r="L418" s="64" t="s">
        <v>5313</v>
      </c>
    </row>
    <row r="419" spans="1:12" s="17" customFormat="1" ht="17.100000000000001" customHeight="1">
      <c r="A419" s="10" t="s">
        <v>6415</v>
      </c>
      <c r="B419" s="37">
        <v>1981</v>
      </c>
      <c r="C419" s="104" t="s">
        <v>5658</v>
      </c>
      <c r="D419" s="129">
        <f t="shared" si="6"/>
        <v>5.55</v>
      </c>
      <c r="E419" s="106">
        <v>5</v>
      </c>
      <c r="F419" s="106">
        <v>6</v>
      </c>
      <c r="G419" s="106">
        <v>6.25</v>
      </c>
      <c r="H419" s="106">
        <v>5.5</v>
      </c>
      <c r="I419" s="103">
        <v>44600</v>
      </c>
      <c r="J419" s="181">
        <v>0</v>
      </c>
      <c r="K419" s="37" t="s">
        <v>5657</v>
      </c>
      <c r="L419" s="37" t="s">
        <v>5656</v>
      </c>
    </row>
    <row r="420" spans="1:12" s="17" customFormat="1" ht="17.100000000000001" customHeight="1">
      <c r="A420" s="10" t="s">
        <v>6415</v>
      </c>
      <c r="B420" s="64">
        <v>2002</v>
      </c>
      <c r="C420" s="107" t="s">
        <v>5770</v>
      </c>
      <c r="D420" s="129">
        <f t="shared" si="6"/>
        <v>5.55</v>
      </c>
      <c r="E420" s="106">
        <v>6</v>
      </c>
      <c r="F420" s="106">
        <v>6</v>
      </c>
      <c r="G420" s="106">
        <v>6.75</v>
      </c>
      <c r="H420" s="106">
        <v>4.5</v>
      </c>
      <c r="I420" s="105">
        <v>44835</v>
      </c>
      <c r="J420" s="181">
        <v>0</v>
      </c>
      <c r="K420" s="64" t="s">
        <v>5657</v>
      </c>
      <c r="L420" s="64" t="s">
        <v>5769</v>
      </c>
    </row>
    <row r="421" spans="1:12" s="17" customFormat="1" ht="17.100000000000001" customHeight="1">
      <c r="A421" s="10" t="s">
        <v>6415</v>
      </c>
      <c r="B421" s="64">
        <v>2015</v>
      </c>
      <c r="C421" s="107" t="s">
        <v>5560</v>
      </c>
      <c r="D421" s="129">
        <f t="shared" si="6"/>
        <v>5.5</v>
      </c>
      <c r="E421" s="106">
        <v>5</v>
      </c>
      <c r="F421" s="106">
        <v>6</v>
      </c>
      <c r="G421" s="106">
        <v>5</v>
      </c>
      <c r="H421" s="106">
        <v>6</v>
      </c>
      <c r="I421" s="105">
        <v>45039</v>
      </c>
      <c r="J421" s="181">
        <v>0</v>
      </c>
      <c r="K421" s="64" t="s">
        <v>5559</v>
      </c>
      <c r="L421" s="64" t="s">
        <v>5381</v>
      </c>
    </row>
    <row r="422" spans="1:12" s="17" customFormat="1" ht="17.100000000000001" customHeight="1">
      <c r="A422" s="10" t="s">
        <v>6415</v>
      </c>
      <c r="B422" s="64">
        <v>1997</v>
      </c>
      <c r="C422" s="107" t="s">
        <v>5486</v>
      </c>
      <c r="D422" s="129">
        <f t="shared" si="6"/>
        <v>5.5</v>
      </c>
      <c r="E422" s="106">
        <v>5.5</v>
      </c>
      <c r="F422" s="106">
        <v>5.5</v>
      </c>
      <c r="G422" s="106">
        <v>5.5</v>
      </c>
      <c r="H422" s="106">
        <v>5.5</v>
      </c>
      <c r="I422" s="105">
        <v>44976</v>
      </c>
      <c r="J422" s="181">
        <v>0</v>
      </c>
      <c r="K422" s="64" t="s">
        <v>5485</v>
      </c>
      <c r="L422" s="64" t="s">
        <v>5317</v>
      </c>
    </row>
    <row r="423" spans="1:12" s="17" customFormat="1" ht="17.100000000000001" customHeight="1">
      <c r="A423" s="10" t="s">
        <v>6415</v>
      </c>
      <c r="B423" s="64">
        <v>2023</v>
      </c>
      <c r="C423" s="107" t="s">
        <v>5490</v>
      </c>
      <c r="D423" s="129">
        <f t="shared" si="6"/>
        <v>5.5</v>
      </c>
      <c r="E423" s="106">
        <v>7</v>
      </c>
      <c r="F423" s="106">
        <v>4</v>
      </c>
      <c r="G423" s="106">
        <v>5</v>
      </c>
      <c r="H423" s="106">
        <v>5</v>
      </c>
      <c r="I423" s="105">
        <v>45024</v>
      </c>
      <c r="J423" s="181">
        <v>0</v>
      </c>
      <c r="K423" s="64" t="s">
        <v>5422</v>
      </c>
      <c r="L423" s="64" t="s">
        <v>5489</v>
      </c>
    </row>
    <row r="424" spans="1:12" s="17" customFormat="1" ht="17.100000000000001" customHeight="1">
      <c r="A424" s="10" t="s">
        <v>6415</v>
      </c>
      <c r="B424" s="37">
        <v>1982</v>
      </c>
      <c r="C424" s="107" t="s">
        <v>5417</v>
      </c>
      <c r="D424" s="129">
        <f t="shared" si="6"/>
        <v>5.5</v>
      </c>
      <c r="E424" s="106">
        <v>6.5</v>
      </c>
      <c r="F424" s="106">
        <v>6.5</v>
      </c>
      <c r="G424" s="106">
        <v>4.5</v>
      </c>
      <c r="H424" s="106">
        <v>5</v>
      </c>
      <c r="I424" s="103">
        <v>44913</v>
      </c>
      <c r="J424" s="181">
        <v>0</v>
      </c>
      <c r="K424" s="37" t="s">
        <v>5416</v>
      </c>
      <c r="L424" s="37" t="s">
        <v>5324</v>
      </c>
    </row>
    <row r="425" spans="1:12" s="17" customFormat="1" ht="17.100000000000001" customHeight="1">
      <c r="A425" s="10" t="s">
        <v>6415</v>
      </c>
      <c r="B425" s="64">
        <v>1995</v>
      </c>
      <c r="C425" s="107" t="s">
        <v>6097</v>
      </c>
      <c r="D425" s="129">
        <f t="shared" si="6"/>
        <v>5.4</v>
      </c>
      <c r="E425" s="106">
        <v>4</v>
      </c>
      <c r="F425" s="106">
        <v>2</v>
      </c>
      <c r="G425" s="106">
        <v>6</v>
      </c>
      <c r="H425" s="106">
        <v>7</v>
      </c>
      <c r="I425" s="105">
        <v>45067</v>
      </c>
      <c r="J425" s="181">
        <v>0</v>
      </c>
      <c r="K425" s="64" t="s">
        <v>6096</v>
      </c>
      <c r="L425" s="64" t="s">
        <v>6095</v>
      </c>
    </row>
    <row r="426" spans="1:12" s="17" customFormat="1" ht="17.100000000000001" customHeight="1">
      <c r="A426" s="10" t="s">
        <v>6415</v>
      </c>
      <c r="B426" s="64">
        <v>2019</v>
      </c>
      <c r="C426" s="107" t="s">
        <v>5450</v>
      </c>
      <c r="D426" s="129">
        <f t="shared" si="6"/>
        <v>5.4</v>
      </c>
      <c r="E426" s="106">
        <v>5</v>
      </c>
      <c r="F426" s="106">
        <v>5</v>
      </c>
      <c r="G426" s="106">
        <v>5</v>
      </c>
      <c r="H426" s="106">
        <v>6</v>
      </c>
      <c r="I426" s="105">
        <v>45164</v>
      </c>
      <c r="J426" s="181">
        <v>0</v>
      </c>
      <c r="K426" s="64" t="s">
        <v>5449</v>
      </c>
      <c r="L426" s="64" t="s">
        <v>5448</v>
      </c>
    </row>
    <row r="427" spans="1:12" s="17" customFormat="1" ht="17.100000000000001" customHeight="1">
      <c r="A427" s="10" t="s">
        <v>6415</v>
      </c>
      <c r="B427" s="64">
        <v>2023</v>
      </c>
      <c r="C427" s="107" t="s">
        <v>5362</v>
      </c>
      <c r="D427" s="129">
        <f t="shared" si="6"/>
        <v>5.4</v>
      </c>
      <c r="E427" s="106">
        <v>4</v>
      </c>
      <c r="F427" s="106">
        <v>6</v>
      </c>
      <c r="G427" s="106">
        <v>6</v>
      </c>
      <c r="H427" s="106">
        <v>6</v>
      </c>
      <c r="I427" s="105">
        <v>45031</v>
      </c>
      <c r="J427" s="181">
        <v>0</v>
      </c>
      <c r="K427" s="64" t="s">
        <v>5361</v>
      </c>
      <c r="L427" s="64" t="s">
        <v>5360</v>
      </c>
    </row>
    <row r="428" spans="1:12" s="17" customFormat="1" ht="17.100000000000001" customHeight="1">
      <c r="A428" s="10" t="s">
        <v>6415</v>
      </c>
      <c r="B428" s="64">
        <v>2021</v>
      </c>
      <c r="C428" s="107" t="s">
        <v>6094</v>
      </c>
      <c r="D428" s="129">
        <f t="shared" si="6"/>
        <v>5.4</v>
      </c>
      <c r="E428" s="106">
        <v>6.5</v>
      </c>
      <c r="F428" s="106">
        <v>3.5</v>
      </c>
      <c r="G428" s="106">
        <v>5.5</v>
      </c>
      <c r="H428" s="106">
        <v>5</v>
      </c>
      <c r="I428" s="105">
        <v>44698</v>
      </c>
      <c r="J428" s="181">
        <v>0</v>
      </c>
      <c r="K428" s="64" t="s">
        <v>5513</v>
      </c>
      <c r="L428" s="64" t="s">
        <v>6089</v>
      </c>
    </row>
    <row r="429" spans="1:12" s="17" customFormat="1" ht="17.100000000000001" customHeight="1">
      <c r="A429" s="10" t="s">
        <v>6415</v>
      </c>
      <c r="B429" s="64">
        <v>1989</v>
      </c>
      <c r="C429" s="107" t="s">
        <v>5742</v>
      </c>
      <c r="D429" s="129">
        <f t="shared" si="6"/>
        <v>5.4</v>
      </c>
      <c r="E429" s="106">
        <v>6</v>
      </c>
      <c r="F429" s="106">
        <v>6</v>
      </c>
      <c r="G429" s="106">
        <v>5</v>
      </c>
      <c r="H429" s="106">
        <v>5</v>
      </c>
      <c r="I429" s="105">
        <v>45142</v>
      </c>
      <c r="J429" s="181">
        <v>0</v>
      </c>
      <c r="K429" s="64" t="s">
        <v>5741</v>
      </c>
      <c r="L429" s="64" t="s">
        <v>5740</v>
      </c>
    </row>
    <row r="430" spans="1:12" s="17" customFormat="1" ht="17.100000000000001" customHeight="1">
      <c r="A430" s="10" t="s">
        <v>6415</v>
      </c>
      <c r="B430" s="64">
        <v>2005</v>
      </c>
      <c r="C430" s="107" t="s">
        <v>5359</v>
      </c>
      <c r="D430" s="129">
        <f t="shared" si="6"/>
        <v>5.4</v>
      </c>
      <c r="E430" s="106">
        <v>5</v>
      </c>
      <c r="F430" s="106">
        <v>5</v>
      </c>
      <c r="G430" s="106">
        <v>7</v>
      </c>
      <c r="H430" s="106">
        <v>5</v>
      </c>
      <c r="I430" s="105">
        <v>45015</v>
      </c>
      <c r="J430" s="181">
        <v>0</v>
      </c>
      <c r="K430" s="64" t="s">
        <v>5358</v>
      </c>
      <c r="L430" s="64" t="s">
        <v>5357</v>
      </c>
    </row>
    <row r="431" spans="1:12" s="17" customFormat="1" ht="17.100000000000001" customHeight="1">
      <c r="A431" s="10" t="s">
        <v>6415</v>
      </c>
      <c r="B431" s="64">
        <v>2006</v>
      </c>
      <c r="C431" s="107" t="s">
        <v>5469</v>
      </c>
      <c r="D431" s="129">
        <f t="shared" si="6"/>
        <v>5.35</v>
      </c>
      <c r="E431" s="106">
        <v>6</v>
      </c>
      <c r="F431" s="106">
        <v>5.5</v>
      </c>
      <c r="G431" s="106">
        <v>5</v>
      </c>
      <c r="H431" s="106">
        <v>5</v>
      </c>
      <c r="I431" s="105">
        <v>44926</v>
      </c>
      <c r="J431" s="181">
        <v>0</v>
      </c>
      <c r="K431" s="64" t="s">
        <v>5468</v>
      </c>
      <c r="L431" s="64" t="s">
        <v>5468</v>
      </c>
    </row>
    <row r="432" spans="1:12" s="17" customFormat="1" ht="17.100000000000001" customHeight="1">
      <c r="A432" s="10" t="s">
        <v>6415</v>
      </c>
      <c r="B432" s="64">
        <v>2020</v>
      </c>
      <c r="C432" s="107" t="s">
        <v>6093</v>
      </c>
      <c r="D432" s="129">
        <f t="shared" si="6"/>
        <v>5.35</v>
      </c>
      <c r="E432" s="106">
        <v>5.5</v>
      </c>
      <c r="F432" s="106">
        <v>6</v>
      </c>
      <c r="G432" s="106">
        <v>5.5</v>
      </c>
      <c r="H432" s="106">
        <v>5</v>
      </c>
      <c r="I432" s="105">
        <v>44580</v>
      </c>
      <c r="J432" s="181">
        <v>0</v>
      </c>
      <c r="K432" s="64" t="s">
        <v>6092</v>
      </c>
      <c r="L432" s="64" t="s">
        <v>6091</v>
      </c>
    </row>
    <row r="433" spans="1:12" s="17" customFormat="1" ht="17.100000000000001" customHeight="1">
      <c r="A433" s="10" t="s">
        <v>6415</v>
      </c>
      <c r="B433" s="64">
        <v>2021</v>
      </c>
      <c r="C433" s="107" t="s">
        <v>5407</v>
      </c>
      <c r="D433" s="129">
        <f t="shared" si="6"/>
        <v>5.3</v>
      </c>
      <c r="E433" s="106">
        <v>6</v>
      </c>
      <c r="F433" s="106">
        <v>5</v>
      </c>
      <c r="G433" s="106">
        <v>5</v>
      </c>
      <c r="H433" s="106">
        <v>5</v>
      </c>
      <c r="I433" s="105">
        <v>45336</v>
      </c>
      <c r="J433" s="181">
        <v>0</v>
      </c>
      <c r="K433" s="64" t="s">
        <v>5406</v>
      </c>
      <c r="L433" s="64" t="s">
        <v>5405</v>
      </c>
    </row>
    <row r="434" spans="1:12" s="17" customFormat="1" ht="16.5" customHeight="1">
      <c r="A434" s="10" t="s">
        <v>6415</v>
      </c>
      <c r="B434" s="64">
        <v>1991</v>
      </c>
      <c r="C434" s="107" t="s">
        <v>5377</v>
      </c>
      <c r="D434" s="129">
        <f t="shared" si="6"/>
        <v>5.3</v>
      </c>
      <c r="E434" s="106">
        <v>5</v>
      </c>
      <c r="F434" s="106">
        <v>4</v>
      </c>
      <c r="G434" s="106">
        <v>7</v>
      </c>
      <c r="H434" s="106">
        <v>5</v>
      </c>
      <c r="I434" s="105">
        <v>45116</v>
      </c>
      <c r="J434" s="181">
        <v>0</v>
      </c>
      <c r="K434" s="64" t="s">
        <v>5376</v>
      </c>
      <c r="L434" s="64" t="s">
        <v>5375</v>
      </c>
    </row>
    <row r="435" spans="1:12" s="17" customFormat="1" ht="17.100000000000001" customHeight="1">
      <c r="A435" s="10" t="s">
        <v>6415</v>
      </c>
      <c r="B435" s="64">
        <v>2023</v>
      </c>
      <c r="C435" s="16">
        <v>65</v>
      </c>
      <c r="D435" s="129">
        <f t="shared" si="6"/>
        <v>5.3</v>
      </c>
      <c r="E435" s="106">
        <v>5</v>
      </c>
      <c r="F435" s="106">
        <v>4</v>
      </c>
      <c r="G435" s="106">
        <v>7</v>
      </c>
      <c r="H435" s="106">
        <v>5</v>
      </c>
      <c r="I435" s="105">
        <v>45091</v>
      </c>
      <c r="J435" s="181">
        <v>0</v>
      </c>
      <c r="K435" s="64" t="s">
        <v>6090</v>
      </c>
      <c r="L435" s="64" t="s">
        <v>6089</v>
      </c>
    </row>
    <row r="436" spans="1:12" s="17" customFormat="1" ht="17.100000000000001" customHeight="1">
      <c r="A436" s="10" t="s">
        <v>6415</v>
      </c>
      <c r="B436" s="64">
        <v>2002</v>
      </c>
      <c r="C436" s="107" t="s">
        <v>5565</v>
      </c>
      <c r="D436" s="129">
        <f t="shared" si="6"/>
        <v>5.3</v>
      </c>
      <c r="E436" s="106">
        <v>5</v>
      </c>
      <c r="F436" s="106">
        <v>8</v>
      </c>
      <c r="G436" s="106">
        <v>5</v>
      </c>
      <c r="H436" s="106">
        <v>5</v>
      </c>
      <c r="I436" s="105">
        <v>44850</v>
      </c>
      <c r="J436" s="181">
        <v>0</v>
      </c>
      <c r="K436" s="64" t="s">
        <v>5564</v>
      </c>
      <c r="L436" s="64" t="s">
        <v>5563</v>
      </c>
    </row>
    <row r="437" spans="1:12" s="17" customFormat="1" ht="17.100000000000001" customHeight="1">
      <c r="A437" s="10" t="s">
        <v>6415</v>
      </c>
      <c r="B437" s="64">
        <v>2014</v>
      </c>
      <c r="C437" s="107" t="s">
        <v>5679</v>
      </c>
      <c r="D437" s="129">
        <f t="shared" si="6"/>
        <v>5.25</v>
      </c>
      <c r="E437" s="106">
        <v>5</v>
      </c>
      <c r="F437" s="106">
        <v>5</v>
      </c>
      <c r="G437" s="106">
        <v>5.25</v>
      </c>
      <c r="H437" s="106">
        <v>5.5</v>
      </c>
      <c r="I437" s="105">
        <v>44887</v>
      </c>
      <c r="J437" s="181">
        <v>0</v>
      </c>
      <c r="K437" s="64" t="s">
        <v>5678</v>
      </c>
      <c r="L437" s="64" t="s">
        <v>5677</v>
      </c>
    </row>
    <row r="438" spans="1:12" s="17" customFormat="1" ht="17.100000000000001" customHeight="1">
      <c r="A438" s="10" t="s">
        <v>6415</v>
      </c>
      <c r="B438" s="64">
        <v>2014</v>
      </c>
      <c r="C438" s="107" t="s">
        <v>5399</v>
      </c>
      <c r="D438" s="129">
        <f t="shared" si="6"/>
        <v>5.25</v>
      </c>
      <c r="E438" s="106">
        <v>5</v>
      </c>
      <c r="F438" s="106">
        <v>5</v>
      </c>
      <c r="G438" s="106">
        <v>5.25</v>
      </c>
      <c r="H438" s="106">
        <v>5.5</v>
      </c>
      <c r="I438" s="105">
        <v>44867</v>
      </c>
      <c r="J438" s="181">
        <v>0</v>
      </c>
      <c r="K438" s="64" t="s">
        <v>5398</v>
      </c>
      <c r="L438" s="64" t="s">
        <v>5397</v>
      </c>
    </row>
    <row r="439" spans="1:12" s="17" customFormat="1" ht="17.100000000000001" customHeight="1">
      <c r="A439" s="10" t="s">
        <v>6415</v>
      </c>
      <c r="B439" s="64">
        <v>2016</v>
      </c>
      <c r="C439" s="107" t="s">
        <v>5784</v>
      </c>
      <c r="D439" s="129">
        <f t="shared" si="6"/>
        <v>5.25</v>
      </c>
      <c r="E439" s="106">
        <v>5.5</v>
      </c>
      <c r="F439" s="106">
        <v>6</v>
      </c>
      <c r="G439" s="106">
        <v>5</v>
      </c>
      <c r="H439" s="106">
        <v>5</v>
      </c>
      <c r="I439" s="105">
        <v>44835</v>
      </c>
      <c r="J439" s="181">
        <v>0</v>
      </c>
      <c r="K439" s="64" t="s">
        <v>5783</v>
      </c>
      <c r="L439" s="64" t="s">
        <v>5594</v>
      </c>
    </row>
    <row r="440" spans="1:12" s="17" customFormat="1" ht="17.100000000000001" customHeight="1">
      <c r="A440" s="10" t="s">
        <v>6415</v>
      </c>
      <c r="B440" s="64">
        <v>2013</v>
      </c>
      <c r="C440" s="107" t="s">
        <v>4336</v>
      </c>
      <c r="D440" s="129">
        <f t="shared" si="6"/>
        <v>5.25</v>
      </c>
      <c r="E440" s="106">
        <v>4.5</v>
      </c>
      <c r="F440" s="106">
        <v>5.5</v>
      </c>
      <c r="G440" s="106">
        <v>6.75</v>
      </c>
      <c r="H440" s="106">
        <v>5</v>
      </c>
      <c r="I440" s="105">
        <v>44800</v>
      </c>
      <c r="J440" s="181">
        <v>0</v>
      </c>
      <c r="K440" s="64" t="s">
        <v>6088</v>
      </c>
      <c r="L440" s="64" t="s">
        <v>5538</v>
      </c>
    </row>
    <row r="441" spans="1:12" s="17" customFormat="1" ht="17.100000000000001" customHeight="1">
      <c r="A441" s="10" t="s">
        <v>6415</v>
      </c>
      <c r="B441" s="64">
        <v>2014</v>
      </c>
      <c r="C441" s="107" t="s">
        <v>5396</v>
      </c>
      <c r="D441" s="129">
        <f t="shared" si="6"/>
        <v>5.2</v>
      </c>
      <c r="E441" s="106">
        <v>5</v>
      </c>
      <c r="F441" s="106">
        <v>5</v>
      </c>
      <c r="G441" s="106">
        <v>6</v>
      </c>
      <c r="H441" s="106">
        <v>5</v>
      </c>
      <c r="I441" s="105">
        <v>45158</v>
      </c>
      <c r="J441" s="181">
        <v>0</v>
      </c>
      <c r="K441" s="64" t="s">
        <v>5395</v>
      </c>
      <c r="L441" s="64" t="s">
        <v>5394</v>
      </c>
    </row>
    <row r="442" spans="1:12" s="17" customFormat="1" ht="17.100000000000001" customHeight="1">
      <c r="A442" s="10" t="s">
        <v>6415</v>
      </c>
      <c r="B442" s="64">
        <v>2000</v>
      </c>
      <c r="C442" s="107" t="s">
        <v>5447</v>
      </c>
      <c r="D442" s="129">
        <f t="shared" si="6"/>
        <v>5.2</v>
      </c>
      <c r="E442" s="106">
        <v>6</v>
      </c>
      <c r="F442" s="106">
        <v>6</v>
      </c>
      <c r="G442" s="106">
        <v>6</v>
      </c>
      <c r="H442" s="106">
        <v>4</v>
      </c>
      <c r="I442" s="105">
        <v>45137</v>
      </c>
      <c r="J442" s="181">
        <v>0</v>
      </c>
      <c r="K442" s="64" t="s">
        <v>5446</v>
      </c>
      <c r="L442" s="64" t="s">
        <v>5331</v>
      </c>
    </row>
    <row r="443" spans="1:12" s="17" customFormat="1" ht="17.100000000000001" customHeight="1">
      <c r="A443" s="10" t="s">
        <v>6415</v>
      </c>
      <c r="B443" s="64">
        <v>1978</v>
      </c>
      <c r="C443" s="107" t="s">
        <v>5333</v>
      </c>
      <c r="D443" s="129">
        <f t="shared" si="6"/>
        <v>5.15</v>
      </c>
      <c r="E443" s="106">
        <v>4.5</v>
      </c>
      <c r="F443" s="106">
        <v>6.5</v>
      </c>
      <c r="G443" s="106">
        <v>6.75</v>
      </c>
      <c r="H443" s="106">
        <v>4.5</v>
      </c>
      <c r="I443" s="105">
        <v>44865</v>
      </c>
      <c r="J443" s="181">
        <v>0</v>
      </c>
      <c r="K443" s="64" t="s">
        <v>5500</v>
      </c>
      <c r="L443" s="64" t="s">
        <v>5499</v>
      </c>
    </row>
    <row r="444" spans="1:12" s="17" customFormat="1" ht="17.100000000000001" customHeight="1">
      <c r="A444" s="10" t="s">
        <v>6415</v>
      </c>
      <c r="B444" s="64">
        <v>1982</v>
      </c>
      <c r="C444" s="107" t="s">
        <v>6087</v>
      </c>
      <c r="D444" s="129">
        <f t="shared" si="6"/>
        <v>5.12</v>
      </c>
      <c r="E444" s="106">
        <v>4.2</v>
      </c>
      <c r="F444" s="106">
        <v>5</v>
      </c>
      <c r="G444" s="106">
        <v>6.8</v>
      </c>
      <c r="H444" s="106">
        <v>5</v>
      </c>
      <c r="I444" s="105">
        <v>45590</v>
      </c>
      <c r="J444" s="181">
        <v>0</v>
      </c>
      <c r="K444" s="64" t="s">
        <v>6086</v>
      </c>
      <c r="L444" s="64" t="s">
        <v>6085</v>
      </c>
    </row>
    <row r="445" spans="1:12" s="17" customFormat="1" ht="17.100000000000001" customHeight="1">
      <c r="A445" s="10" t="s">
        <v>6415</v>
      </c>
      <c r="B445" s="64">
        <v>2021</v>
      </c>
      <c r="C445" s="107" t="s">
        <v>6081</v>
      </c>
      <c r="D445" s="129">
        <f t="shared" si="6"/>
        <v>5.0999999999999996</v>
      </c>
      <c r="E445" s="106">
        <v>6</v>
      </c>
      <c r="F445" s="106">
        <v>5</v>
      </c>
      <c r="G445" s="106">
        <v>4</v>
      </c>
      <c r="H445" s="106">
        <v>5</v>
      </c>
      <c r="I445" s="105">
        <v>45115</v>
      </c>
      <c r="J445" s="181">
        <v>0</v>
      </c>
      <c r="K445" s="64" t="s">
        <v>6080</v>
      </c>
      <c r="L445" s="64" t="s">
        <v>5909</v>
      </c>
    </row>
    <row r="446" spans="1:12" s="17" customFormat="1" ht="17.100000000000001" customHeight="1">
      <c r="A446" s="10" t="s">
        <v>6415</v>
      </c>
      <c r="B446" s="64">
        <v>2023</v>
      </c>
      <c r="C446" s="107" t="s">
        <v>3012</v>
      </c>
      <c r="D446" s="129">
        <f t="shared" si="6"/>
        <v>5.0999999999999996</v>
      </c>
      <c r="E446" s="106">
        <v>5</v>
      </c>
      <c r="F446" s="106">
        <v>4</v>
      </c>
      <c r="G446" s="106">
        <v>6</v>
      </c>
      <c r="H446" s="106">
        <v>5</v>
      </c>
      <c r="I446" s="105">
        <v>45326</v>
      </c>
      <c r="J446" s="181">
        <v>0</v>
      </c>
      <c r="K446" s="64" t="s">
        <v>5655</v>
      </c>
      <c r="L446" s="64" t="s">
        <v>5654</v>
      </c>
    </row>
    <row r="447" spans="1:12" s="17" customFormat="1" ht="17.100000000000001" customHeight="1">
      <c r="A447" s="10" t="s">
        <v>6415</v>
      </c>
      <c r="B447" s="64">
        <v>2023</v>
      </c>
      <c r="C447" s="107" t="s">
        <v>5433</v>
      </c>
      <c r="D447" s="129">
        <f t="shared" si="6"/>
        <v>5.0999999999999996</v>
      </c>
      <c r="E447" s="106">
        <v>5</v>
      </c>
      <c r="F447" s="106">
        <v>4</v>
      </c>
      <c r="G447" s="106">
        <v>6</v>
      </c>
      <c r="H447" s="106">
        <v>5</v>
      </c>
      <c r="I447" s="105">
        <v>45237</v>
      </c>
      <c r="J447" s="181">
        <v>0</v>
      </c>
      <c r="K447" s="64" t="s">
        <v>5432</v>
      </c>
      <c r="L447" s="64" t="s">
        <v>5431</v>
      </c>
    </row>
    <row r="448" spans="1:12" s="17" customFormat="1" ht="17.100000000000001" customHeight="1">
      <c r="A448" s="10" t="s">
        <v>6415</v>
      </c>
      <c r="B448" s="64">
        <v>2017</v>
      </c>
      <c r="C448" s="16">
        <v>1922</v>
      </c>
      <c r="D448" s="129">
        <f t="shared" si="6"/>
        <v>5.0999999999999996</v>
      </c>
      <c r="E448" s="106">
        <v>5</v>
      </c>
      <c r="F448" s="106">
        <v>6</v>
      </c>
      <c r="G448" s="106">
        <v>5</v>
      </c>
      <c r="H448" s="106">
        <v>5</v>
      </c>
      <c r="I448" s="105">
        <v>45130</v>
      </c>
      <c r="J448" s="181">
        <v>0</v>
      </c>
      <c r="K448" s="64" t="s">
        <v>6084</v>
      </c>
      <c r="L448" s="64" t="s">
        <v>5614</v>
      </c>
    </row>
    <row r="449" spans="1:12" s="17" customFormat="1" ht="17.100000000000001" customHeight="1">
      <c r="A449" s="10" t="s">
        <v>6415</v>
      </c>
      <c r="B449" s="64">
        <v>2018</v>
      </c>
      <c r="C449" s="107" t="s">
        <v>6083</v>
      </c>
      <c r="D449" s="129">
        <f t="shared" si="6"/>
        <v>5.0999999999999996</v>
      </c>
      <c r="E449" s="106">
        <v>5</v>
      </c>
      <c r="F449" s="106">
        <v>4</v>
      </c>
      <c r="G449" s="106">
        <v>6</v>
      </c>
      <c r="H449" s="106">
        <v>5</v>
      </c>
      <c r="I449" s="105">
        <v>45116</v>
      </c>
      <c r="J449" s="181">
        <v>0</v>
      </c>
      <c r="K449" s="64" t="s">
        <v>6082</v>
      </c>
      <c r="L449" s="64" t="s">
        <v>5549</v>
      </c>
    </row>
    <row r="450" spans="1:12" s="17" customFormat="1" ht="17.100000000000001" customHeight="1">
      <c r="A450" s="10" t="s">
        <v>6415</v>
      </c>
      <c r="B450" s="64">
        <v>1996</v>
      </c>
      <c r="C450" s="107" t="s">
        <v>5494</v>
      </c>
      <c r="D450" s="129">
        <f t="shared" si="6"/>
        <v>5.0999999999999996</v>
      </c>
      <c r="E450" s="106">
        <v>5</v>
      </c>
      <c r="F450" s="106">
        <v>6</v>
      </c>
      <c r="G450" s="106">
        <v>5</v>
      </c>
      <c r="H450" s="106">
        <v>5</v>
      </c>
      <c r="I450" s="105">
        <v>45058</v>
      </c>
      <c r="J450" s="181">
        <v>0</v>
      </c>
      <c r="K450" s="64" t="s">
        <v>5493</v>
      </c>
      <c r="L450" s="64" t="s">
        <v>5317</v>
      </c>
    </row>
    <row r="451" spans="1:12" s="17" customFormat="1" ht="17.100000000000001" customHeight="1">
      <c r="A451" s="10" t="s">
        <v>6415</v>
      </c>
      <c r="B451" s="64">
        <v>2005</v>
      </c>
      <c r="C451" s="16">
        <v>300</v>
      </c>
      <c r="D451" s="129">
        <f t="shared" ref="D451:D514" si="7">((E451*3)+F451+(G451*2)+(4*H451))/10</f>
        <v>5.0999999999999996</v>
      </c>
      <c r="E451" s="106">
        <v>5</v>
      </c>
      <c r="F451" s="106">
        <v>4</v>
      </c>
      <c r="G451" s="106">
        <v>8</v>
      </c>
      <c r="H451" s="106">
        <v>4</v>
      </c>
      <c r="I451" s="103">
        <v>45108</v>
      </c>
      <c r="J451" s="181">
        <v>0</v>
      </c>
      <c r="K451" s="64" t="s">
        <v>5480</v>
      </c>
      <c r="L451" s="64" t="s">
        <v>5479</v>
      </c>
    </row>
    <row r="452" spans="1:12" s="17" customFormat="1" ht="17.100000000000001" customHeight="1">
      <c r="A452" s="10" t="s">
        <v>6415</v>
      </c>
      <c r="B452" s="37">
        <v>2002</v>
      </c>
      <c r="C452" s="104" t="s">
        <v>5428</v>
      </c>
      <c r="D452" s="129">
        <f t="shared" si="7"/>
        <v>5.05</v>
      </c>
      <c r="E452" s="106">
        <v>5</v>
      </c>
      <c r="F452" s="106">
        <v>4.5</v>
      </c>
      <c r="G452" s="106">
        <v>5.5</v>
      </c>
      <c r="H452" s="106">
        <v>5</v>
      </c>
      <c r="I452" s="103">
        <v>44828</v>
      </c>
      <c r="J452" s="181">
        <v>0</v>
      </c>
      <c r="K452" s="37" t="s">
        <v>5427</v>
      </c>
      <c r="L452" s="37" t="s">
        <v>5426</v>
      </c>
    </row>
    <row r="453" spans="1:12" s="17" customFormat="1" ht="17.100000000000001" customHeight="1">
      <c r="A453" s="10" t="s">
        <v>6415</v>
      </c>
      <c r="B453" s="64">
        <v>2023</v>
      </c>
      <c r="C453" s="107" t="s">
        <v>6079</v>
      </c>
      <c r="D453" s="129">
        <f t="shared" si="7"/>
        <v>5</v>
      </c>
      <c r="E453" s="106">
        <v>5</v>
      </c>
      <c r="F453" s="106">
        <v>5</v>
      </c>
      <c r="G453" s="106">
        <v>5</v>
      </c>
      <c r="H453" s="106">
        <v>5</v>
      </c>
      <c r="I453" s="105">
        <v>45164</v>
      </c>
      <c r="J453" s="181">
        <v>0</v>
      </c>
      <c r="K453" s="64" t="s">
        <v>6078</v>
      </c>
      <c r="L453" s="64" t="s">
        <v>6077</v>
      </c>
    </row>
    <row r="454" spans="1:12" s="17" customFormat="1" ht="17.100000000000001" customHeight="1">
      <c r="A454" s="10" t="s">
        <v>6415</v>
      </c>
      <c r="B454" s="64">
        <v>2021</v>
      </c>
      <c r="C454" s="107" t="s">
        <v>5576</v>
      </c>
      <c r="D454" s="129">
        <f t="shared" si="7"/>
        <v>5</v>
      </c>
      <c r="E454" s="106">
        <v>5</v>
      </c>
      <c r="F454" s="106">
        <v>5</v>
      </c>
      <c r="G454" s="106">
        <v>5</v>
      </c>
      <c r="H454" s="106">
        <v>5</v>
      </c>
      <c r="I454" s="105">
        <v>45066</v>
      </c>
      <c r="J454" s="181">
        <v>0</v>
      </c>
      <c r="K454" s="64" t="s">
        <v>5575</v>
      </c>
      <c r="L454" s="64" t="s">
        <v>5574</v>
      </c>
    </row>
    <row r="455" spans="1:12" s="17" customFormat="1" ht="17.100000000000001" customHeight="1">
      <c r="A455" s="10" t="s">
        <v>6415</v>
      </c>
      <c r="B455" s="64">
        <v>2014</v>
      </c>
      <c r="C455" s="107" t="s">
        <v>5458</v>
      </c>
      <c r="D455" s="129">
        <f t="shared" si="7"/>
        <v>5</v>
      </c>
      <c r="E455" s="106">
        <v>5</v>
      </c>
      <c r="F455" s="106">
        <v>4.5</v>
      </c>
      <c r="G455" s="106">
        <v>5.25</v>
      </c>
      <c r="H455" s="106">
        <v>5</v>
      </c>
      <c r="I455" s="105">
        <v>44885</v>
      </c>
      <c r="J455" s="181">
        <v>0</v>
      </c>
      <c r="K455" s="64" t="s">
        <v>5457</v>
      </c>
      <c r="L455" s="64" t="s">
        <v>5456</v>
      </c>
    </row>
    <row r="456" spans="1:12" s="17" customFormat="1" ht="17.100000000000001" customHeight="1">
      <c r="A456" s="10" t="s">
        <v>6415</v>
      </c>
      <c r="B456" s="64">
        <v>1993</v>
      </c>
      <c r="C456" s="107" t="s">
        <v>5884</v>
      </c>
      <c r="D456" s="129">
        <f t="shared" si="7"/>
        <v>5</v>
      </c>
      <c r="E456" s="106">
        <v>4</v>
      </c>
      <c r="F456" s="106">
        <v>4</v>
      </c>
      <c r="G456" s="106">
        <v>7</v>
      </c>
      <c r="H456" s="106">
        <v>5</v>
      </c>
      <c r="I456" s="103">
        <v>45095</v>
      </c>
      <c r="J456" s="181">
        <v>0</v>
      </c>
      <c r="K456" s="64" t="s">
        <v>5502</v>
      </c>
      <c r="L456" s="64" t="s">
        <v>5303</v>
      </c>
    </row>
    <row r="457" spans="1:12" s="17" customFormat="1" ht="17.100000000000001" customHeight="1">
      <c r="A457" s="10" t="s">
        <v>6415</v>
      </c>
      <c r="B457" s="37">
        <v>1987</v>
      </c>
      <c r="C457" s="104" t="s">
        <v>6076</v>
      </c>
      <c r="D457" s="129">
        <f t="shared" si="7"/>
        <v>5</v>
      </c>
      <c r="E457" s="106">
        <v>4.5</v>
      </c>
      <c r="F457" s="106">
        <v>6</v>
      </c>
      <c r="G457" s="106">
        <v>6.25</v>
      </c>
      <c r="H457" s="106">
        <v>4.5</v>
      </c>
      <c r="I457" s="103">
        <v>44601</v>
      </c>
      <c r="J457" s="181">
        <v>0</v>
      </c>
      <c r="K457" s="37" t="s">
        <v>5657</v>
      </c>
      <c r="L457" s="37" t="s">
        <v>6075</v>
      </c>
    </row>
    <row r="458" spans="1:12" s="17" customFormat="1" ht="17.100000000000001" customHeight="1">
      <c r="A458" s="10" t="s">
        <v>6415</v>
      </c>
      <c r="B458" s="64">
        <v>1999</v>
      </c>
      <c r="C458" s="107" t="s">
        <v>5503</v>
      </c>
      <c r="D458" s="129">
        <f t="shared" si="7"/>
        <v>5</v>
      </c>
      <c r="E458" s="106">
        <v>5</v>
      </c>
      <c r="F458" s="106">
        <v>5</v>
      </c>
      <c r="G458" s="106">
        <v>7</v>
      </c>
      <c r="H458" s="106">
        <v>4</v>
      </c>
      <c r="I458" s="105">
        <v>45031</v>
      </c>
      <c r="J458" s="181">
        <v>0</v>
      </c>
      <c r="K458" s="64" t="s">
        <v>5502</v>
      </c>
      <c r="L458" s="64" t="s">
        <v>5501</v>
      </c>
    </row>
    <row r="459" spans="1:12" s="17" customFormat="1" ht="17.100000000000001" customHeight="1">
      <c r="A459" s="10" t="s">
        <v>6415</v>
      </c>
      <c r="B459" s="64">
        <v>2022</v>
      </c>
      <c r="C459" s="107" t="s">
        <v>5587</v>
      </c>
      <c r="D459" s="129">
        <f t="shared" si="7"/>
        <v>4.95</v>
      </c>
      <c r="E459" s="106">
        <v>5.5</v>
      </c>
      <c r="F459" s="106">
        <v>5</v>
      </c>
      <c r="G459" s="106">
        <v>6</v>
      </c>
      <c r="H459" s="106">
        <v>4</v>
      </c>
      <c r="I459" s="105">
        <v>44898</v>
      </c>
      <c r="J459" s="181">
        <v>0</v>
      </c>
      <c r="K459" s="64" t="s">
        <v>5586</v>
      </c>
      <c r="L459" s="64" t="s">
        <v>5585</v>
      </c>
    </row>
    <row r="460" spans="1:12" s="17" customFormat="1" ht="17.100000000000001" customHeight="1">
      <c r="A460" s="10" t="s">
        <v>6415</v>
      </c>
      <c r="B460" s="37">
        <v>2022</v>
      </c>
      <c r="C460" s="107" t="s">
        <v>5521</v>
      </c>
      <c r="D460" s="129">
        <f t="shared" si="7"/>
        <v>4.95</v>
      </c>
      <c r="E460" s="106">
        <v>5</v>
      </c>
      <c r="F460" s="106">
        <v>5</v>
      </c>
      <c r="G460" s="106">
        <v>6.75</v>
      </c>
      <c r="H460" s="106">
        <v>4</v>
      </c>
      <c r="I460" s="103">
        <v>44910</v>
      </c>
      <c r="J460" s="181">
        <v>0</v>
      </c>
      <c r="K460" s="37" t="s">
        <v>5520</v>
      </c>
      <c r="L460" s="37" t="s">
        <v>5519</v>
      </c>
    </row>
    <row r="461" spans="1:12" s="17" customFormat="1" ht="17.100000000000001" customHeight="1">
      <c r="A461" s="10" t="s">
        <v>6415</v>
      </c>
      <c r="B461" s="64">
        <v>2018</v>
      </c>
      <c r="C461" s="107" t="s">
        <v>5482</v>
      </c>
      <c r="D461" s="129">
        <f t="shared" si="7"/>
        <v>4.9000000000000004</v>
      </c>
      <c r="E461" s="106">
        <v>4</v>
      </c>
      <c r="F461" s="106">
        <v>5</v>
      </c>
      <c r="G461" s="106">
        <v>6</v>
      </c>
      <c r="H461" s="106">
        <v>5</v>
      </c>
      <c r="I461" s="105">
        <v>45269</v>
      </c>
      <c r="J461" s="181">
        <v>0</v>
      </c>
      <c r="K461" s="64" t="s">
        <v>5477</v>
      </c>
      <c r="L461" s="64" t="s">
        <v>5481</v>
      </c>
    </row>
    <row r="462" spans="1:12" s="17" customFormat="1" ht="17.100000000000001" customHeight="1">
      <c r="A462" s="10" t="s">
        <v>6415</v>
      </c>
      <c r="B462" s="64">
        <v>2014</v>
      </c>
      <c r="C462" s="107" t="s">
        <v>5571</v>
      </c>
      <c r="D462" s="129">
        <f t="shared" si="7"/>
        <v>4.9000000000000004</v>
      </c>
      <c r="E462" s="106">
        <v>4</v>
      </c>
      <c r="F462" s="106">
        <v>5</v>
      </c>
      <c r="G462" s="106">
        <v>6</v>
      </c>
      <c r="H462" s="106">
        <v>5</v>
      </c>
      <c r="I462" s="105">
        <v>45031</v>
      </c>
      <c r="J462" s="181">
        <v>0</v>
      </c>
      <c r="K462" s="64" t="s">
        <v>5570</v>
      </c>
      <c r="L462" s="64" t="s">
        <v>5569</v>
      </c>
    </row>
    <row r="463" spans="1:12" s="17" customFormat="1" ht="17.100000000000001" customHeight="1">
      <c r="A463" s="10" t="s">
        <v>6415</v>
      </c>
      <c r="B463" s="64">
        <v>2022</v>
      </c>
      <c r="C463" s="107" t="s">
        <v>5687</v>
      </c>
      <c r="D463" s="129">
        <f t="shared" si="7"/>
        <v>4.9000000000000004</v>
      </c>
      <c r="E463" s="106">
        <v>4.5</v>
      </c>
      <c r="F463" s="106">
        <v>4.5</v>
      </c>
      <c r="G463" s="106">
        <v>6.5</v>
      </c>
      <c r="H463" s="106">
        <v>4.5</v>
      </c>
      <c r="I463" s="105">
        <v>44870</v>
      </c>
      <c r="J463" s="181">
        <v>0</v>
      </c>
      <c r="K463" s="64" t="s">
        <v>5686</v>
      </c>
      <c r="L463" s="64" t="s">
        <v>5685</v>
      </c>
    </row>
    <row r="464" spans="1:12" s="17" customFormat="1" ht="17.100000000000001" customHeight="1">
      <c r="A464" s="10" t="s">
        <v>6415</v>
      </c>
      <c r="B464" s="64">
        <v>1997</v>
      </c>
      <c r="C464" s="16" t="s">
        <v>5296</v>
      </c>
      <c r="D464" s="129">
        <f t="shared" si="7"/>
        <v>4.9000000000000004</v>
      </c>
      <c r="E464" s="106">
        <v>5</v>
      </c>
      <c r="F464" s="106">
        <v>6</v>
      </c>
      <c r="G464" s="106">
        <v>6</v>
      </c>
      <c r="H464" s="106">
        <v>4</v>
      </c>
      <c r="I464" s="105">
        <v>45130</v>
      </c>
      <c r="J464" s="181">
        <v>0</v>
      </c>
      <c r="K464" s="64" t="s">
        <v>6074</v>
      </c>
      <c r="L464" s="64" t="s">
        <v>5504</v>
      </c>
    </row>
    <row r="465" spans="1:12" s="17" customFormat="1" ht="17.100000000000001" customHeight="1">
      <c r="A465" s="10" t="s">
        <v>6415</v>
      </c>
      <c r="B465" s="64">
        <v>1989</v>
      </c>
      <c r="C465" s="107" t="s">
        <v>5661</v>
      </c>
      <c r="D465" s="129">
        <f t="shared" si="7"/>
        <v>4.9000000000000004</v>
      </c>
      <c r="E465" s="106">
        <v>5</v>
      </c>
      <c r="F465" s="106">
        <v>4</v>
      </c>
      <c r="G465" s="106">
        <v>7</v>
      </c>
      <c r="H465" s="106">
        <v>4</v>
      </c>
      <c r="I465" s="105">
        <v>44927</v>
      </c>
      <c r="J465" s="181">
        <v>0</v>
      </c>
      <c r="K465" s="64" t="s">
        <v>5660</v>
      </c>
      <c r="L465" s="64" t="s">
        <v>5659</v>
      </c>
    </row>
    <row r="466" spans="1:12" s="17" customFormat="1" ht="17.100000000000001" customHeight="1">
      <c r="A466" s="10" t="s">
        <v>6415</v>
      </c>
      <c r="B466" s="64">
        <v>1991</v>
      </c>
      <c r="C466" s="107" t="s">
        <v>6547</v>
      </c>
      <c r="D466" s="129">
        <f t="shared" si="7"/>
        <v>4.8699999999999992</v>
      </c>
      <c r="E466" s="106">
        <v>5.3</v>
      </c>
      <c r="F466" s="106">
        <v>4.8</v>
      </c>
      <c r="G466" s="106">
        <v>5.8</v>
      </c>
      <c r="H466" s="106">
        <v>4.0999999999999996</v>
      </c>
      <c r="I466" s="105">
        <v>45648</v>
      </c>
      <c r="J466" s="181">
        <v>0</v>
      </c>
      <c r="K466" s="64" t="s">
        <v>5513</v>
      </c>
      <c r="L466" s="64" t="s">
        <v>6548</v>
      </c>
    </row>
    <row r="467" spans="1:12" s="17" customFormat="1" ht="17.100000000000001" customHeight="1">
      <c r="A467" s="10" t="s">
        <v>6415</v>
      </c>
      <c r="B467" s="37">
        <v>2021</v>
      </c>
      <c r="C467" s="104" t="s">
        <v>6071</v>
      </c>
      <c r="D467" s="129">
        <f t="shared" si="7"/>
        <v>4.8</v>
      </c>
      <c r="E467" s="106">
        <v>5.5</v>
      </c>
      <c r="F467" s="106">
        <v>5.5</v>
      </c>
      <c r="G467" s="106">
        <v>5</v>
      </c>
      <c r="H467" s="106">
        <v>4</v>
      </c>
      <c r="I467" s="103">
        <v>44559</v>
      </c>
      <c r="J467" s="181">
        <v>0</v>
      </c>
      <c r="K467" s="37" t="s">
        <v>6070</v>
      </c>
      <c r="L467" s="37" t="s">
        <v>6069</v>
      </c>
    </row>
    <row r="468" spans="1:12" s="17" customFormat="1" ht="17.100000000000001" customHeight="1">
      <c r="A468" s="10" t="s">
        <v>6415</v>
      </c>
      <c r="B468" s="64">
        <v>2016</v>
      </c>
      <c r="C468" s="107" t="s">
        <v>6073</v>
      </c>
      <c r="D468" s="129">
        <f t="shared" si="7"/>
        <v>4.8</v>
      </c>
      <c r="E468" s="106">
        <v>4</v>
      </c>
      <c r="F468" s="106">
        <v>6</v>
      </c>
      <c r="G468" s="106">
        <v>7</v>
      </c>
      <c r="H468" s="106">
        <v>4</v>
      </c>
      <c r="I468" s="105">
        <v>45465</v>
      </c>
      <c r="J468" s="181">
        <v>0</v>
      </c>
      <c r="K468" s="64" t="s">
        <v>6072</v>
      </c>
      <c r="L468" s="64" t="s">
        <v>5504</v>
      </c>
    </row>
    <row r="469" spans="1:12" s="17" customFormat="1" ht="17.100000000000001" customHeight="1">
      <c r="A469" s="10" t="s">
        <v>6415</v>
      </c>
      <c r="B469" s="64">
        <v>2015</v>
      </c>
      <c r="C469" s="107" t="s">
        <v>2239</v>
      </c>
      <c r="D469" s="129">
        <f t="shared" si="7"/>
        <v>4.7</v>
      </c>
      <c r="E469" s="106">
        <v>6</v>
      </c>
      <c r="F469" s="106">
        <v>3</v>
      </c>
      <c r="G469" s="106">
        <v>5</v>
      </c>
      <c r="H469" s="106">
        <v>4</v>
      </c>
      <c r="I469" s="105">
        <v>45066</v>
      </c>
      <c r="J469" s="181">
        <v>0</v>
      </c>
      <c r="K469" s="64" t="s">
        <v>5422</v>
      </c>
      <c r="L469" s="64" t="s">
        <v>5421</v>
      </c>
    </row>
    <row r="470" spans="1:12" s="17" customFormat="1" ht="17.100000000000001" customHeight="1">
      <c r="A470" s="10" t="s">
        <v>6415</v>
      </c>
      <c r="B470" s="64">
        <v>2004</v>
      </c>
      <c r="C470" s="107" t="s">
        <v>6068</v>
      </c>
      <c r="D470" s="129">
        <f t="shared" si="7"/>
        <v>4.7</v>
      </c>
      <c r="E470" s="106">
        <v>5</v>
      </c>
      <c r="F470" s="106">
        <v>4</v>
      </c>
      <c r="G470" s="106">
        <v>6</v>
      </c>
      <c r="H470" s="106">
        <v>4</v>
      </c>
      <c r="I470" s="105">
        <v>45396</v>
      </c>
      <c r="J470" s="181">
        <v>0</v>
      </c>
      <c r="K470" s="64" t="s">
        <v>6067</v>
      </c>
      <c r="L470" s="64" t="s">
        <v>6066</v>
      </c>
    </row>
    <row r="471" spans="1:12" s="17" customFormat="1" ht="17.100000000000001" customHeight="1">
      <c r="A471" s="10" t="s">
        <v>6415</v>
      </c>
      <c r="B471" s="64">
        <v>2010</v>
      </c>
      <c r="C471" s="107" t="s">
        <v>8316</v>
      </c>
      <c r="D471" s="129">
        <f t="shared" si="7"/>
        <v>4.68</v>
      </c>
      <c r="E471" s="106">
        <v>4.5999999999999996</v>
      </c>
      <c r="F471" s="106">
        <v>5.2</v>
      </c>
      <c r="G471" s="106">
        <v>5.5</v>
      </c>
      <c r="H471" s="106">
        <v>4.2</v>
      </c>
      <c r="I471" s="105">
        <v>45690</v>
      </c>
      <c r="J471" s="181">
        <v>0</v>
      </c>
      <c r="K471" s="64" t="s">
        <v>8318</v>
      </c>
      <c r="L471" s="64" t="s">
        <v>5707</v>
      </c>
    </row>
    <row r="472" spans="1:12" s="17" customFormat="1" ht="17.100000000000001" customHeight="1">
      <c r="A472" s="10" t="s">
        <v>6415</v>
      </c>
      <c r="B472" s="64">
        <v>2018</v>
      </c>
      <c r="C472" s="107" t="s">
        <v>5404</v>
      </c>
      <c r="D472" s="129">
        <f t="shared" si="7"/>
        <v>4.5999999999999996</v>
      </c>
      <c r="E472" s="106">
        <v>5</v>
      </c>
      <c r="F472" s="106">
        <v>3</v>
      </c>
      <c r="G472" s="106">
        <v>6</v>
      </c>
      <c r="H472" s="106">
        <v>4</v>
      </c>
      <c r="I472" s="105">
        <v>45121</v>
      </c>
      <c r="J472" s="181">
        <v>0</v>
      </c>
      <c r="K472" s="64" t="s">
        <v>5403</v>
      </c>
      <c r="L472" s="64" t="s">
        <v>5402</v>
      </c>
    </row>
    <row r="473" spans="1:12" s="17" customFormat="1" ht="17.100000000000001" customHeight="1">
      <c r="A473" s="10" t="s">
        <v>6415</v>
      </c>
      <c r="B473" s="64">
        <v>2018</v>
      </c>
      <c r="C473" s="107" t="s">
        <v>6065</v>
      </c>
      <c r="D473" s="129">
        <f t="shared" si="7"/>
        <v>4.5999999999999996</v>
      </c>
      <c r="E473" s="106">
        <v>4</v>
      </c>
      <c r="F473" s="106">
        <v>4</v>
      </c>
      <c r="G473" s="106">
        <v>7</v>
      </c>
      <c r="H473" s="106">
        <v>4</v>
      </c>
      <c r="I473" s="105">
        <v>45368</v>
      </c>
      <c r="J473" s="181">
        <v>0</v>
      </c>
      <c r="K473" s="64" t="s">
        <v>6064</v>
      </c>
      <c r="L473" s="64" t="s">
        <v>6063</v>
      </c>
    </row>
    <row r="474" spans="1:12" s="17" customFormat="1" ht="17.100000000000001" customHeight="1">
      <c r="A474" s="10" t="s">
        <v>6415</v>
      </c>
      <c r="B474" s="64">
        <v>2023</v>
      </c>
      <c r="C474" s="107" t="s">
        <v>5430</v>
      </c>
      <c r="D474" s="129">
        <f t="shared" si="7"/>
        <v>4.5999999999999996</v>
      </c>
      <c r="E474" s="106">
        <v>4</v>
      </c>
      <c r="F474" s="106">
        <v>4</v>
      </c>
      <c r="G474" s="106">
        <v>7</v>
      </c>
      <c r="H474" s="106">
        <v>4</v>
      </c>
      <c r="I474" s="105">
        <v>45235</v>
      </c>
      <c r="J474" s="181">
        <v>0</v>
      </c>
      <c r="K474" s="64" t="s">
        <v>5429</v>
      </c>
      <c r="L474" s="64" t="s">
        <v>5429</v>
      </c>
    </row>
    <row r="475" spans="1:12" s="17" customFormat="1" ht="17.100000000000001" customHeight="1">
      <c r="A475" s="10" t="s">
        <v>6415</v>
      </c>
      <c r="B475" s="37">
        <v>2021</v>
      </c>
      <c r="C475" s="104" t="s">
        <v>6062</v>
      </c>
      <c r="D475" s="129">
        <f t="shared" si="7"/>
        <v>4.55</v>
      </c>
      <c r="E475" s="106">
        <v>4.5</v>
      </c>
      <c r="F475" s="106">
        <v>4</v>
      </c>
      <c r="G475" s="106">
        <v>4</v>
      </c>
      <c r="H475" s="106">
        <v>5</v>
      </c>
      <c r="I475" s="103">
        <v>44557</v>
      </c>
      <c r="J475" s="181">
        <v>0</v>
      </c>
      <c r="K475" s="37" t="s">
        <v>5382</v>
      </c>
      <c r="L475" s="37" t="s">
        <v>5331</v>
      </c>
    </row>
    <row r="476" spans="1:12" s="17" customFormat="1" ht="17.100000000000001" customHeight="1">
      <c r="A476" s="10" t="s">
        <v>6415</v>
      </c>
      <c r="B476" s="64">
        <v>2013</v>
      </c>
      <c r="C476" s="107" t="s">
        <v>6061</v>
      </c>
      <c r="D476" s="129">
        <f t="shared" si="7"/>
        <v>4.5</v>
      </c>
      <c r="E476" s="106">
        <v>4.5</v>
      </c>
      <c r="F476" s="106">
        <v>4</v>
      </c>
      <c r="G476" s="106">
        <v>6.75</v>
      </c>
      <c r="H476" s="106">
        <v>3.5</v>
      </c>
      <c r="I476" s="105">
        <v>44831</v>
      </c>
      <c r="J476" s="181">
        <v>0</v>
      </c>
      <c r="K476" s="64" t="s">
        <v>6060</v>
      </c>
      <c r="L476" s="64" t="s">
        <v>5504</v>
      </c>
    </row>
    <row r="477" spans="1:12" s="17" customFormat="1" ht="17.100000000000001" customHeight="1">
      <c r="A477" s="10" t="s">
        <v>6415</v>
      </c>
      <c r="B477" s="64">
        <v>2023</v>
      </c>
      <c r="C477" s="107" t="s">
        <v>6059</v>
      </c>
      <c r="D477" s="129">
        <f t="shared" si="7"/>
        <v>4.4000000000000004</v>
      </c>
      <c r="E477" s="106">
        <v>5</v>
      </c>
      <c r="F477" s="106">
        <v>5</v>
      </c>
      <c r="G477" s="106">
        <v>2</v>
      </c>
      <c r="H477" s="106">
        <v>5</v>
      </c>
      <c r="I477" s="105">
        <v>45135</v>
      </c>
      <c r="J477" s="181">
        <v>0</v>
      </c>
      <c r="K477" s="64" t="s">
        <v>6058</v>
      </c>
      <c r="L477" s="64" t="s">
        <v>6057</v>
      </c>
    </row>
    <row r="478" spans="1:12" s="17" customFormat="1" ht="17.100000000000001" customHeight="1">
      <c r="A478" s="10" t="s">
        <v>6415</v>
      </c>
      <c r="B478" s="64">
        <v>2021</v>
      </c>
      <c r="C478" s="107" t="s">
        <v>873</v>
      </c>
      <c r="D478" s="129">
        <f t="shared" si="7"/>
        <v>4.4000000000000004</v>
      </c>
      <c r="E478" s="106">
        <v>4</v>
      </c>
      <c r="F478" s="106">
        <v>4</v>
      </c>
      <c r="G478" s="106">
        <v>6</v>
      </c>
      <c r="H478" s="106">
        <v>4</v>
      </c>
      <c r="I478" s="105">
        <v>45036</v>
      </c>
      <c r="J478" s="181">
        <v>0</v>
      </c>
      <c r="K478" s="64" t="s">
        <v>5401</v>
      </c>
      <c r="L478" s="64" t="s">
        <v>5400</v>
      </c>
    </row>
    <row r="479" spans="1:12" s="17" customFormat="1" ht="17.100000000000001" customHeight="1">
      <c r="A479" s="10" t="s">
        <v>6415</v>
      </c>
      <c r="B479" s="64">
        <v>1984</v>
      </c>
      <c r="C479" s="107" t="s">
        <v>5626</v>
      </c>
      <c r="D479" s="129">
        <f t="shared" si="7"/>
        <v>4.4000000000000004</v>
      </c>
      <c r="E479" s="106">
        <v>3</v>
      </c>
      <c r="F479" s="106">
        <v>5</v>
      </c>
      <c r="G479" s="106">
        <v>7</v>
      </c>
      <c r="H479" s="106">
        <v>4</v>
      </c>
      <c r="I479" s="105">
        <v>45288</v>
      </c>
      <c r="J479" s="181">
        <v>0</v>
      </c>
      <c r="K479" s="64" t="s">
        <v>5625</v>
      </c>
      <c r="L479" s="64" t="s">
        <v>5624</v>
      </c>
    </row>
    <row r="480" spans="1:12" s="17" customFormat="1" ht="17.100000000000001" customHeight="1">
      <c r="A480" s="10" t="s">
        <v>6415</v>
      </c>
      <c r="B480" s="64">
        <v>2021</v>
      </c>
      <c r="C480" s="107" t="s">
        <v>5350</v>
      </c>
      <c r="D480" s="129">
        <f t="shared" si="7"/>
        <v>4.3</v>
      </c>
      <c r="E480" s="106">
        <v>4</v>
      </c>
      <c r="F480" s="106">
        <v>3</v>
      </c>
      <c r="G480" s="106">
        <v>6</v>
      </c>
      <c r="H480" s="106">
        <v>4</v>
      </c>
      <c r="I480" s="105">
        <v>45137</v>
      </c>
      <c r="J480" s="181">
        <v>0</v>
      </c>
      <c r="K480" s="64" t="s">
        <v>5349</v>
      </c>
      <c r="L480" s="64" t="s">
        <v>5348</v>
      </c>
    </row>
    <row r="481" spans="1:12" s="17" customFormat="1" ht="17.100000000000001" customHeight="1">
      <c r="A481" s="10" t="s">
        <v>6415</v>
      </c>
      <c r="B481" s="64">
        <v>2014</v>
      </c>
      <c r="C481" s="107" t="s">
        <v>5365</v>
      </c>
      <c r="D481" s="129">
        <f t="shared" si="7"/>
        <v>4.3</v>
      </c>
      <c r="E481" s="106">
        <v>4</v>
      </c>
      <c r="F481" s="106">
        <v>5</v>
      </c>
      <c r="G481" s="106">
        <v>5</v>
      </c>
      <c r="H481" s="106">
        <v>4</v>
      </c>
      <c r="I481" s="105">
        <v>45031</v>
      </c>
      <c r="J481" s="181">
        <v>0</v>
      </c>
      <c r="K481" s="64" t="s">
        <v>5364</v>
      </c>
      <c r="L481" s="67" t="s">
        <v>5363</v>
      </c>
    </row>
    <row r="482" spans="1:12" s="17" customFormat="1" ht="17.100000000000001" customHeight="1">
      <c r="A482" s="10" t="s">
        <v>6415</v>
      </c>
      <c r="B482" s="64">
        <v>2023</v>
      </c>
      <c r="C482" s="107" t="s">
        <v>8483</v>
      </c>
      <c r="D482" s="129">
        <f t="shared" si="7"/>
        <v>4.2799999999999994</v>
      </c>
      <c r="E482" s="106">
        <v>4.2</v>
      </c>
      <c r="F482" s="106">
        <v>4.8</v>
      </c>
      <c r="G482" s="106">
        <v>6.3</v>
      </c>
      <c r="H482" s="106">
        <v>3.2</v>
      </c>
      <c r="I482" s="105">
        <v>45333</v>
      </c>
      <c r="J482" s="181">
        <v>0</v>
      </c>
      <c r="K482" s="64" t="s">
        <v>8484</v>
      </c>
      <c r="L482" s="64" t="s">
        <v>5473</v>
      </c>
    </row>
    <row r="483" spans="1:12" s="17" customFormat="1" ht="17.100000000000001" customHeight="1">
      <c r="A483" s="10" t="s">
        <v>6415</v>
      </c>
      <c r="B483" s="64">
        <v>2022</v>
      </c>
      <c r="C483" s="107" t="s">
        <v>5436</v>
      </c>
      <c r="D483" s="129">
        <f t="shared" si="7"/>
        <v>4.1500000000000004</v>
      </c>
      <c r="E483" s="106">
        <v>5.5</v>
      </c>
      <c r="F483" s="106">
        <v>2</v>
      </c>
      <c r="G483" s="106">
        <v>4.5</v>
      </c>
      <c r="H483" s="106">
        <v>3.5</v>
      </c>
      <c r="I483" s="105">
        <v>44884</v>
      </c>
      <c r="J483" s="181">
        <v>0</v>
      </c>
      <c r="K483" s="64" t="s">
        <v>5435</v>
      </c>
      <c r="L483" s="64" t="s">
        <v>5434</v>
      </c>
    </row>
    <row r="484" spans="1:12" s="17" customFormat="1" ht="17.100000000000001" customHeight="1">
      <c r="A484" s="10" t="s">
        <v>6415</v>
      </c>
      <c r="B484" s="64">
        <v>2017</v>
      </c>
      <c r="C484" s="107" t="s">
        <v>5452</v>
      </c>
      <c r="D484" s="129">
        <f t="shared" si="7"/>
        <v>4.0999999999999996</v>
      </c>
      <c r="E484" s="106">
        <v>4</v>
      </c>
      <c r="F484" s="106">
        <v>3</v>
      </c>
      <c r="G484" s="106">
        <v>5</v>
      </c>
      <c r="H484" s="106">
        <v>4</v>
      </c>
      <c r="I484" s="105">
        <v>45338</v>
      </c>
      <c r="J484" s="181">
        <v>0</v>
      </c>
      <c r="K484" s="64" t="s">
        <v>5451</v>
      </c>
      <c r="L484" s="64" t="s">
        <v>5329</v>
      </c>
    </row>
    <row r="485" spans="1:12" s="17" customFormat="1" ht="17.100000000000001" customHeight="1">
      <c r="A485" s="10" t="s">
        <v>6415</v>
      </c>
      <c r="B485" s="64">
        <v>2013</v>
      </c>
      <c r="C485" s="107" t="s">
        <v>5380</v>
      </c>
      <c r="D485" s="129">
        <f t="shared" si="7"/>
        <v>4.0999999999999996</v>
      </c>
      <c r="E485" s="106">
        <v>4</v>
      </c>
      <c r="F485" s="106">
        <v>5</v>
      </c>
      <c r="G485" s="106">
        <v>4</v>
      </c>
      <c r="H485" s="106">
        <v>4</v>
      </c>
      <c r="I485" s="105">
        <v>45066</v>
      </c>
      <c r="J485" s="181">
        <v>0</v>
      </c>
      <c r="K485" s="64" t="s">
        <v>5379</v>
      </c>
      <c r="L485" s="64" t="s">
        <v>5378</v>
      </c>
    </row>
    <row r="486" spans="1:12" s="17" customFormat="1" ht="17.100000000000001" customHeight="1">
      <c r="A486" s="10" t="s">
        <v>6415</v>
      </c>
      <c r="B486" s="64">
        <v>1984</v>
      </c>
      <c r="C486" s="107" t="s">
        <v>5371</v>
      </c>
      <c r="D486" s="129">
        <f t="shared" si="7"/>
        <v>4.0999999999999996</v>
      </c>
      <c r="E486" s="106">
        <v>4</v>
      </c>
      <c r="F486" s="106">
        <v>3</v>
      </c>
      <c r="G486" s="106">
        <v>5</v>
      </c>
      <c r="H486" s="106">
        <v>4</v>
      </c>
      <c r="I486" s="105">
        <v>45036</v>
      </c>
      <c r="J486" s="181">
        <v>0</v>
      </c>
      <c r="K486" s="64" t="s">
        <v>5370</v>
      </c>
      <c r="L486" s="64" t="s">
        <v>5369</v>
      </c>
    </row>
    <row r="487" spans="1:12" s="17" customFormat="1" ht="17.100000000000001" customHeight="1">
      <c r="A487" s="10" t="s">
        <v>6415</v>
      </c>
      <c r="B487" s="64">
        <v>2011</v>
      </c>
      <c r="C487" s="107" t="s">
        <v>5412</v>
      </c>
      <c r="D487" s="129">
        <f t="shared" si="7"/>
        <v>4</v>
      </c>
      <c r="E487" s="106">
        <v>4</v>
      </c>
      <c r="F487" s="106">
        <v>4</v>
      </c>
      <c r="G487" s="106">
        <v>4</v>
      </c>
      <c r="H487" s="106">
        <v>4</v>
      </c>
      <c r="I487" s="105">
        <v>44838</v>
      </c>
      <c r="J487" s="181">
        <v>0</v>
      </c>
      <c r="K487" s="64" t="s">
        <v>5411</v>
      </c>
      <c r="L487" s="64" t="s">
        <v>5410</v>
      </c>
    </row>
    <row r="488" spans="1:12" s="17" customFormat="1" ht="17.100000000000001" customHeight="1">
      <c r="A488" s="10" t="s">
        <v>6415</v>
      </c>
      <c r="B488" s="64">
        <v>2022</v>
      </c>
      <c r="C488" s="107" t="s">
        <v>6056</v>
      </c>
      <c r="D488" s="129">
        <f t="shared" si="7"/>
        <v>4</v>
      </c>
      <c r="E488" s="106">
        <v>5</v>
      </c>
      <c r="F488" s="106">
        <v>3</v>
      </c>
      <c r="G488" s="106">
        <v>5</v>
      </c>
      <c r="H488" s="106">
        <v>3</v>
      </c>
      <c r="I488" s="105">
        <v>45030</v>
      </c>
      <c r="J488" s="181">
        <v>0</v>
      </c>
      <c r="K488" s="64" t="s">
        <v>5545</v>
      </c>
      <c r="L488" s="64" t="s">
        <v>5544</v>
      </c>
    </row>
    <row r="489" spans="1:12" s="17" customFormat="1" ht="17.100000000000001" customHeight="1">
      <c r="A489" s="10" t="s">
        <v>6415</v>
      </c>
      <c r="B489" s="64">
        <v>2022</v>
      </c>
      <c r="C489" s="107" t="s">
        <v>5455</v>
      </c>
      <c r="D489" s="129">
        <f t="shared" si="7"/>
        <v>4</v>
      </c>
      <c r="E489" s="106">
        <v>4</v>
      </c>
      <c r="F489" s="106">
        <v>6</v>
      </c>
      <c r="G489" s="106">
        <v>5</v>
      </c>
      <c r="H489" s="106">
        <v>3</v>
      </c>
      <c r="I489" s="105">
        <v>44939</v>
      </c>
      <c r="J489" s="181">
        <v>0</v>
      </c>
      <c r="K489" s="64" t="s">
        <v>5454</v>
      </c>
      <c r="L489" s="64" t="s">
        <v>5453</v>
      </c>
    </row>
    <row r="490" spans="1:12" s="17" customFormat="1" ht="17.100000000000001" customHeight="1">
      <c r="A490" s="10" t="s">
        <v>6415</v>
      </c>
      <c r="B490" s="64">
        <v>1995</v>
      </c>
      <c r="C490" s="107" t="s">
        <v>6022</v>
      </c>
      <c r="D490" s="129">
        <f t="shared" si="7"/>
        <v>4</v>
      </c>
      <c r="E490" s="106">
        <v>5</v>
      </c>
      <c r="F490" s="106">
        <v>6</v>
      </c>
      <c r="G490" s="106">
        <v>7.5</v>
      </c>
      <c r="H490" s="106">
        <v>1</v>
      </c>
      <c r="I490" s="105">
        <v>44954</v>
      </c>
      <c r="J490" s="181">
        <v>0</v>
      </c>
      <c r="K490" s="64" t="s">
        <v>6021</v>
      </c>
      <c r="L490" s="108" t="s">
        <v>5301</v>
      </c>
    </row>
    <row r="491" spans="1:12" s="17" customFormat="1" ht="17.100000000000001" customHeight="1">
      <c r="A491" s="10" t="s">
        <v>6415</v>
      </c>
      <c r="B491" s="37">
        <v>1990</v>
      </c>
      <c r="C491" s="104" t="s">
        <v>5368</v>
      </c>
      <c r="D491" s="129">
        <f t="shared" si="7"/>
        <v>3.95</v>
      </c>
      <c r="E491" s="106">
        <v>3.5</v>
      </c>
      <c r="F491" s="106">
        <v>5</v>
      </c>
      <c r="G491" s="106">
        <v>5</v>
      </c>
      <c r="H491" s="106">
        <v>3.5</v>
      </c>
      <c r="I491" s="103">
        <v>44794</v>
      </c>
      <c r="J491" s="181">
        <v>0</v>
      </c>
      <c r="K491" s="37" t="s">
        <v>5367</v>
      </c>
      <c r="L491" s="37" t="s">
        <v>5366</v>
      </c>
    </row>
    <row r="492" spans="1:12" s="17" customFormat="1" ht="17.100000000000001" customHeight="1">
      <c r="A492" s="10" t="s">
        <v>6415</v>
      </c>
      <c r="B492" s="64">
        <v>2023</v>
      </c>
      <c r="C492" s="107" t="s">
        <v>5356</v>
      </c>
      <c r="D492" s="129">
        <f t="shared" si="7"/>
        <v>3.9</v>
      </c>
      <c r="E492" s="106">
        <v>3</v>
      </c>
      <c r="F492" s="106">
        <v>4</v>
      </c>
      <c r="G492" s="106">
        <v>5</v>
      </c>
      <c r="H492" s="106">
        <v>4</v>
      </c>
      <c r="I492" s="105">
        <v>45290</v>
      </c>
      <c r="J492" s="181">
        <v>0</v>
      </c>
      <c r="K492" s="64" t="s">
        <v>5355</v>
      </c>
      <c r="L492" s="64" t="s">
        <v>5354</v>
      </c>
    </row>
    <row r="493" spans="1:12" s="17" customFormat="1" ht="17.100000000000001" customHeight="1">
      <c r="A493" s="10" t="s">
        <v>6415</v>
      </c>
      <c r="B493" s="64">
        <v>2020</v>
      </c>
      <c r="C493" s="107" t="s">
        <v>5353</v>
      </c>
      <c r="D493" s="129">
        <f t="shared" si="7"/>
        <v>3.8</v>
      </c>
      <c r="E493" s="106">
        <v>3</v>
      </c>
      <c r="F493" s="106">
        <v>1</v>
      </c>
      <c r="G493" s="106">
        <v>4</v>
      </c>
      <c r="H493" s="106">
        <v>5</v>
      </c>
      <c r="I493" s="105">
        <v>45128</v>
      </c>
      <c r="J493" s="181">
        <v>0</v>
      </c>
      <c r="K493" s="64" t="s">
        <v>5352</v>
      </c>
      <c r="L493" s="64" t="s">
        <v>5351</v>
      </c>
    </row>
    <row r="494" spans="1:12" s="17" customFormat="1" ht="17.100000000000001" customHeight="1">
      <c r="A494" s="10" t="s">
        <v>6415</v>
      </c>
      <c r="B494" s="64">
        <v>1954</v>
      </c>
      <c r="C494" s="107" t="s">
        <v>6055</v>
      </c>
      <c r="D494" s="129">
        <f t="shared" si="7"/>
        <v>3.8</v>
      </c>
      <c r="E494" s="106">
        <v>6</v>
      </c>
      <c r="F494" s="106">
        <v>3</v>
      </c>
      <c r="G494" s="106">
        <v>3.5</v>
      </c>
      <c r="H494" s="106">
        <v>2.5</v>
      </c>
      <c r="I494" s="105">
        <v>45459</v>
      </c>
      <c r="J494" s="181">
        <v>0</v>
      </c>
      <c r="K494" s="64" t="s">
        <v>6054</v>
      </c>
      <c r="L494" s="64" t="s">
        <v>6053</v>
      </c>
    </row>
    <row r="495" spans="1:12" s="17" customFormat="1" ht="17.100000000000001" customHeight="1">
      <c r="A495" s="10" t="s">
        <v>6415</v>
      </c>
      <c r="B495" s="64">
        <v>1987</v>
      </c>
      <c r="C495" s="107" t="s">
        <v>5374</v>
      </c>
      <c r="D495" s="129">
        <f t="shared" si="7"/>
        <v>3.6</v>
      </c>
      <c r="E495" s="106">
        <v>6</v>
      </c>
      <c r="F495" s="106">
        <v>4</v>
      </c>
      <c r="G495" s="106">
        <v>1</v>
      </c>
      <c r="H495" s="106">
        <v>3</v>
      </c>
      <c r="I495" s="105">
        <v>45121</v>
      </c>
      <c r="J495" s="181">
        <v>0</v>
      </c>
      <c r="K495" s="64" t="s">
        <v>5373</v>
      </c>
      <c r="L495" s="64" t="s">
        <v>5372</v>
      </c>
    </row>
    <row r="496" spans="1:12" s="17" customFormat="1" ht="17.100000000000001" customHeight="1">
      <c r="A496" s="10" t="s">
        <v>6415</v>
      </c>
      <c r="B496" s="37">
        <v>2021</v>
      </c>
      <c r="C496" s="104" t="s">
        <v>6052</v>
      </c>
      <c r="D496" s="129">
        <f t="shared" si="7"/>
        <v>3.55</v>
      </c>
      <c r="E496" s="106">
        <v>5</v>
      </c>
      <c r="F496" s="106">
        <v>2</v>
      </c>
      <c r="G496" s="106">
        <v>5.25</v>
      </c>
      <c r="H496" s="106">
        <v>2</v>
      </c>
      <c r="I496" s="103">
        <v>44554</v>
      </c>
      <c r="J496" s="181">
        <v>0</v>
      </c>
      <c r="K496" s="37" t="s">
        <v>6051</v>
      </c>
      <c r="L496" s="37" t="s">
        <v>5311</v>
      </c>
    </row>
    <row r="497" spans="1:12" s="17" customFormat="1" ht="17.100000000000001" customHeight="1">
      <c r="A497" s="10" t="s">
        <v>6415</v>
      </c>
      <c r="B497" s="64">
        <v>2013</v>
      </c>
      <c r="C497" s="107" t="s">
        <v>5425</v>
      </c>
      <c r="D497" s="129">
        <f t="shared" si="7"/>
        <v>3.5</v>
      </c>
      <c r="E497" s="106">
        <v>4</v>
      </c>
      <c r="F497" s="106">
        <v>4.5</v>
      </c>
      <c r="G497" s="106">
        <v>7.25</v>
      </c>
      <c r="H497" s="106">
        <v>1</v>
      </c>
      <c r="I497" s="105">
        <v>44893</v>
      </c>
      <c r="J497" s="181">
        <v>0</v>
      </c>
      <c r="K497" s="64" t="s">
        <v>5424</v>
      </c>
      <c r="L497" s="64" t="s">
        <v>5423</v>
      </c>
    </row>
    <row r="498" spans="1:12" s="17" customFormat="1" ht="17.100000000000001" customHeight="1">
      <c r="A498" s="10" t="s">
        <v>6415</v>
      </c>
      <c r="B498" s="37">
        <v>2021</v>
      </c>
      <c r="C498" s="104" t="s">
        <v>6050</v>
      </c>
      <c r="D498" s="129">
        <f t="shared" si="7"/>
        <v>3.4</v>
      </c>
      <c r="E498" s="106">
        <v>4</v>
      </c>
      <c r="F498" s="106">
        <v>4</v>
      </c>
      <c r="G498" s="106">
        <v>5</v>
      </c>
      <c r="H498" s="106">
        <v>2</v>
      </c>
      <c r="I498" s="103">
        <v>44199</v>
      </c>
      <c r="J498" s="181">
        <v>0</v>
      </c>
      <c r="K498" s="37" t="s">
        <v>6049</v>
      </c>
      <c r="L498" s="37" t="s">
        <v>6048</v>
      </c>
    </row>
    <row r="499" spans="1:12" s="17" customFormat="1" ht="17.100000000000001" customHeight="1">
      <c r="A499" s="10" t="s">
        <v>6415</v>
      </c>
      <c r="B499" s="64">
        <v>1978</v>
      </c>
      <c r="C499" s="107" t="s">
        <v>5347</v>
      </c>
      <c r="D499" s="129">
        <f t="shared" si="7"/>
        <v>3.3</v>
      </c>
      <c r="E499" s="106">
        <v>3</v>
      </c>
      <c r="F499" s="106">
        <v>4</v>
      </c>
      <c r="G499" s="106">
        <v>4</v>
      </c>
      <c r="H499" s="106">
        <v>3</v>
      </c>
      <c r="I499" s="105">
        <v>45038</v>
      </c>
      <c r="J499" s="181">
        <v>0</v>
      </c>
      <c r="K499" s="64" t="s">
        <v>5346</v>
      </c>
      <c r="L499" s="64" t="s">
        <v>5345</v>
      </c>
    </row>
    <row r="500" spans="1:12" s="17" customFormat="1" ht="17.100000000000001" customHeight="1">
      <c r="A500" s="10" t="s">
        <v>6415</v>
      </c>
      <c r="B500" s="64">
        <v>2021</v>
      </c>
      <c r="C500" s="107" t="s">
        <v>5386</v>
      </c>
      <c r="D500" s="129">
        <f t="shared" si="7"/>
        <v>3.3</v>
      </c>
      <c r="E500" s="106">
        <v>3</v>
      </c>
      <c r="F500" s="106">
        <v>2</v>
      </c>
      <c r="G500" s="106">
        <v>5</v>
      </c>
      <c r="H500" s="106">
        <v>3</v>
      </c>
      <c r="I500" s="105">
        <v>45010</v>
      </c>
      <c r="J500" s="181">
        <v>0</v>
      </c>
      <c r="K500" s="64" t="s">
        <v>5385</v>
      </c>
      <c r="L500" s="64" t="s">
        <v>5384</v>
      </c>
    </row>
    <row r="501" spans="1:12" s="17" customFormat="1" ht="17.100000000000001" customHeight="1">
      <c r="A501" s="10" t="s">
        <v>6415</v>
      </c>
      <c r="B501" s="64">
        <v>1971</v>
      </c>
      <c r="C501" s="107" t="s">
        <v>5295</v>
      </c>
      <c r="D501" s="129">
        <f t="shared" si="7"/>
        <v>3.2</v>
      </c>
      <c r="E501" s="106">
        <v>4</v>
      </c>
      <c r="F501" s="106">
        <v>2</v>
      </c>
      <c r="G501" s="106">
        <v>5</v>
      </c>
      <c r="H501" s="106">
        <v>2</v>
      </c>
      <c r="I501" s="105">
        <v>45339</v>
      </c>
      <c r="J501" s="181">
        <v>0</v>
      </c>
      <c r="K501" s="64" t="s">
        <v>6047</v>
      </c>
      <c r="L501" s="64" t="s">
        <v>6046</v>
      </c>
    </row>
    <row r="502" spans="1:12" s="17" customFormat="1" ht="17.100000000000001" customHeight="1">
      <c r="A502" s="10" t="s">
        <v>6415</v>
      </c>
      <c r="B502" s="64">
        <v>2010</v>
      </c>
      <c r="C502" s="107" t="s">
        <v>5439</v>
      </c>
      <c r="D502" s="129">
        <f t="shared" si="7"/>
        <v>3.1</v>
      </c>
      <c r="E502" s="106">
        <v>4</v>
      </c>
      <c r="F502" s="106">
        <v>6</v>
      </c>
      <c r="G502" s="106">
        <v>6.5</v>
      </c>
      <c r="H502" s="106">
        <v>0</v>
      </c>
      <c r="I502" s="105">
        <v>44898</v>
      </c>
      <c r="J502" s="181">
        <v>0</v>
      </c>
      <c r="K502" s="64" t="s">
        <v>5438</v>
      </c>
      <c r="L502" s="64" t="s">
        <v>5437</v>
      </c>
    </row>
    <row r="503" spans="1:12" s="17" customFormat="1" ht="17.100000000000001" customHeight="1">
      <c r="A503" s="10" t="s">
        <v>6415</v>
      </c>
      <c r="B503" s="64">
        <v>2001</v>
      </c>
      <c r="C503" s="107" t="s">
        <v>5472</v>
      </c>
      <c r="D503" s="129">
        <f t="shared" si="7"/>
        <v>3.1</v>
      </c>
      <c r="E503" s="106">
        <v>3.5</v>
      </c>
      <c r="F503" s="106">
        <v>6</v>
      </c>
      <c r="G503" s="106">
        <v>7.25</v>
      </c>
      <c r="H503" s="106">
        <v>0</v>
      </c>
      <c r="I503" s="105">
        <v>44987</v>
      </c>
      <c r="J503" s="181">
        <v>0</v>
      </c>
      <c r="K503" s="64" t="s">
        <v>5471</v>
      </c>
      <c r="L503" s="64" t="s">
        <v>5470</v>
      </c>
    </row>
    <row r="504" spans="1:12" s="17" customFormat="1" ht="17.100000000000001" customHeight="1">
      <c r="A504" s="10" t="s">
        <v>6415</v>
      </c>
      <c r="B504" s="64">
        <v>1977</v>
      </c>
      <c r="C504" s="107" t="s">
        <v>7767</v>
      </c>
      <c r="D504" s="129">
        <f t="shared" si="7"/>
        <v>2.9200000000000004</v>
      </c>
      <c r="E504" s="106">
        <v>2.2000000000000002</v>
      </c>
      <c r="F504" s="106">
        <v>4.8</v>
      </c>
      <c r="G504" s="106">
        <v>8.9</v>
      </c>
      <c r="H504" s="106">
        <v>0</v>
      </c>
      <c r="I504" s="105">
        <v>45683</v>
      </c>
      <c r="J504" s="181">
        <v>0</v>
      </c>
      <c r="K504" s="64" t="s">
        <v>8132</v>
      </c>
      <c r="L504" s="64" t="s">
        <v>8134</v>
      </c>
    </row>
    <row r="505" spans="1:12" s="17" customFormat="1" ht="17.100000000000001" customHeight="1">
      <c r="A505" s="10" t="s">
        <v>6415</v>
      </c>
      <c r="B505" s="64">
        <v>1989</v>
      </c>
      <c r="C505" s="107" t="s">
        <v>5389</v>
      </c>
      <c r="D505" s="129">
        <f t="shared" si="7"/>
        <v>2.85</v>
      </c>
      <c r="E505" s="106">
        <v>2.5</v>
      </c>
      <c r="F505" s="106">
        <v>4</v>
      </c>
      <c r="G505" s="106">
        <v>4.5</v>
      </c>
      <c r="H505" s="106">
        <v>2</v>
      </c>
      <c r="I505" s="105">
        <v>44927</v>
      </c>
      <c r="J505" s="181">
        <v>0</v>
      </c>
      <c r="K505" s="64" t="s">
        <v>5388</v>
      </c>
      <c r="L505" s="64" t="s">
        <v>5387</v>
      </c>
    </row>
    <row r="506" spans="1:12" s="17" customFormat="1" ht="17.100000000000001" customHeight="1">
      <c r="A506" s="10" t="s">
        <v>6415</v>
      </c>
      <c r="B506" s="64">
        <v>2002</v>
      </c>
      <c r="C506" s="107" t="s">
        <v>5409</v>
      </c>
      <c r="D506" s="129">
        <f t="shared" si="7"/>
        <v>2.5499999999999998</v>
      </c>
      <c r="E506" s="106">
        <v>1.5</v>
      </c>
      <c r="F506" s="106">
        <v>4.5</v>
      </c>
      <c r="G506" s="106">
        <v>6.25</v>
      </c>
      <c r="H506" s="106">
        <v>1</v>
      </c>
      <c r="I506" s="105">
        <v>44697</v>
      </c>
      <c r="J506" s="181">
        <v>0</v>
      </c>
      <c r="K506" s="64" t="s">
        <v>5408</v>
      </c>
      <c r="L506" s="64" t="s">
        <v>5408</v>
      </c>
    </row>
    <row r="507" spans="1:12" s="17" customFormat="1" ht="17.100000000000001" customHeight="1">
      <c r="A507" s="10" t="s">
        <v>6415</v>
      </c>
      <c r="B507" s="64">
        <v>2009</v>
      </c>
      <c r="C507" s="107" t="s">
        <v>5391</v>
      </c>
      <c r="D507" s="129">
        <f t="shared" si="7"/>
        <v>1.9</v>
      </c>
      <c r="E507" s="106">
        <v>2</v>
      </c>
      <c r="F507" s="106">
        <v>0</v>
      </c>
      <c r="G507" s="106">
        <v>6.5</v>
      </c>
      <c r="H507" s="106">
        <v>0</v>
      </c>
      <c r="I507" s="105">
        <v>44952</v>
      </c>
      <c r="J507" s="181">
        <v>0</v>
      </c>
      <c r="K507" s="64" t="s">
        <v>5319</v>
      </c>
      <c r="L507" s="108" t="s">
        <v>5390</v>
      </c>
    </row>
    <row r="508" spans="1:12" s="17" customFormat="1" ht="17.100000000000001" customHeight="1">
      <c r="A508" s="10" t="s">
        <v>6416</v>
      </c>
      <c r="B508" s="64">
        <v>1970</v>
      </c>
      <c r="C508" s="107" t="s">
        <v>6042</v>
      </c>
      <c r="D508" s="129" t="e">
        <f t="shared" si="7"/>
        <v>#VALUE!</v>
      </c>
      <c r="E508" s="106" t="s">
        <v>0</v>
      </c>
      <c r="F508" s="106" t="s">
        <v>0</v>
      </c>
      <c r="G508" s="106" t="s">
        <v>0</v>
      </c>
      <c r="H508" s="106" t="s">
        <v>0</v>
      </c>
      <c r="I508" s="105">
        <v>44716</v>
      </c>
      <c r="J508" s="181"/>
      <c r="K508" s="64" t="s">
        <v>0</v>
      </c>
      <c r="L508" s="64" t="s">
        <v>0</v>
      </c>
    </row>
    <row r="509" spans="1:12" s="17" customFormat="1" ht="17.100000000000001" customHeight="1">
      <c r="A509" s="10" t="s">
        <v>6416</v>
      </c>
      <c r="B509" s="64">
        <v>2008</v>
      </c>
      <c r="C509" s="107" t="s">
        <v>6043</v>
      </c>
      <c r="D509" s="129">
        <f t="shared" si="7"/>
        <v>9.5</v>
      </c>
      <c r="E509" s="106">
        <v>9</v>
      </c>
      <c r="F509" s="106">
        <v>10</v>
      </c>
      <c r="G509" s="106">
        <v>9</v>
      </c>
      <c r="H509" s="106">
        <v>10</v>
      </c>
      <c r="I509" s="105">
        <v>45370</v>
      </c>
      <c r="J509" s="181"/>
      <c r="K509" s="64" t="s">
        <v>0</v>
      </c>
      <c r="L509" s="64" t="s">
        <v>0</v>
      </c>
    </row>
    <row r="510" spans="1:12" s="17" customFormat="1" ht="17.100000000000001" customHeight="1">
      <c r="A510" s="10" t="s">
        <v>6416</v>
      </c>
      <c r="B510" s="64">
        <v>2021</v>
      </c>
      <c r="C510" s="107" t="s">
        <v>4839</v>
      </c>
      <c r="D510" s="129">
        <f t="shared" si="7"/>
        <v>8.6999999999999993</v>
      </c>
      <c r="E510" s="106">
        <v>8</v>
      </c>
      <c r="F510" s="106">
        <v>7</v>
      </c>
      <c r="G510" s="106">
        <v>10</v>
      </c>
      <c r="H510" s="106">
        <v>9</v>
      </c>
      <c r="I510" s="105">
        <v>44522</v>
      </c>
      <c r="J510" s="181"/>
      <c r="K510" s="64" t="s">
        <v>0</v>
      </c>
      <c r="L510" s="64" t="s">
        <v>0</v>
      </c>
    </row>
    <row r="511" spans="1:12" s="17" customFormat="1" ht="17.100000000000001" customHeight="1">
      <c r="A511" s="10" t="s">
        <v>6416</v>
      </c>
      <c r="B511" s="64">
        <v>1988</v>
      </c>
      <c r="C511" s="107" t="s">
        <v>7671</v>
      </c>
      <c r="D511" s="129">
        <f t="shared" si="7"/>
        <v>8.3300000000000018</v>
      </c>
      <c r="E511" s="106">
        <v>9</v>
      </c>
      <c r="F511" s="106">
        <v>5.5</v>
      </c>
      <c r="G511" s="106">
        <v>8.8000000000000007</v>
      </c>
      <c r="H511" s="106">
        <v>8.3000000000000007</v>
      </c>
      <c r="I511" s="105">
        <v>44991</v>
      </c>
      <c r="J511" s="181"/>
      <c r="K511" s="64" t="s">
        <v>0</v>
      </c>
      <c r="L511" s="64" t="s">
        <v>0</v>
      </c>
    </row>
    <row r="512" spans="1:12" s="17" customFormat="1" ht="17.100000000000001" customHeight="1">
      <c r="A512" s="10" t="s">
        <v>6416</v>
      </c>
      <c r="B512" s="64">
        <v>1996</v>
      </c>
      <c r="C512" s="107" t="s">
        <v>7668</v>
      </c>
      <c r="D512" s="129">
        <f t="shared" si="7"/>
        <v>8.1699999999999982</v>
      </c>
      <c r="E512" s="106">
        <v>8</v>
      </c>
      <c r="F512" s="106">
        <v>8.3000000000000007</v>
      </c>
      <c r="G512" s="106">
        <v>8.3000000000000007</v>
      </c>
      <c r="H512" s="106">
        <v>8.1999999999999993</v>
      </c>
      <c r="I512" s="105">
        <v>45674</v>
      </c>
      <c r="J512" s="181"/>
      <c r="K512" s="64" t="s">
        <v>0</v>
      </c>
      <c r="L512" s="64" t="s">
        <v>0</v>
      </c>
    </row>
    <row r="513" spans="1:12" s="17" customFormat="1" ht="17.100000000000001" customHeight="1">
      <c r="A513" s="10" t="s">
        <v>6416</v>
      </c>
      <c r="B513" s="64">
        <v>2017</v>
      </c>
      <c r="C513" s="107" t="s">
        <v>100</v>
      </c>
      <c r="D513" s="129">
        <f t="shared" si="7"/>
        <v>8</v>
      </c>
      <c r="E513" s="106">
        <v>7</v>
      </c>
      <c r="F513" s="106">
        <v>9</v>
      </c>
      <c r="G513" s="106">
        <v>5</v>
      </c>
      <c r="H513" s="106">
        <v>10</v>
      </c>
      <c r="I513" s="105">
        <v>45387</v>
      </c>
      <c r="J513" s="181"/>
      <c r="K513" s="64" t="s">
        <v>0</v>
      </c>
      <c r="L513" s="64" t="s">
        <v>0</v>
      </c>
    </row>
    <row r="514" spans="1:12" s="17" customFormat="1" ht="17.100000000000001" customHeight="1">
      <c r="A514" s="10" t="s">
        <v>6416</v>
      </c>
      <c r="B514" s="64">
        <v>2022</v>
      </c>
      <c r="C514" s="107" t="s">
        <v>5246</v>
      </c>
      <c r="D514" s="129">
        <f t="shared" si="7"/>
        <v>7.9599999999999991</v>
      </c>
      <c r="E514" s="106">
        <v>7.6</v>
      </c>
      <c r="F514" s="106">
        <v>6.4</v>
      </c>
      <c r="G514" s="106">
        <v>10</v>
      </c>
      <c r="H514" s="106">
        <v>7.6</v>
      </c>
      <c r="I514" s="105">
        <v>45674</v>
      </c>
      <c r="J514" s="181"/>
      <c r="K514" s="64" t="s">
        <v>0</v>
      </c>
      <c r="L514" s="64" t="s">
        <v>0</v>
      </c>
    </row>
    <row r="515" spans="1:12" s="17" customFormat="1" ht="17.100000000000001" customHeight="1">
      <c r="A515" s="10" t="s">
        <v>6416</v>
      </c>
      <c r="B515" s="64">
        <v>2024</v>
      </c>
      <c r="C515" s="107" t="s">
        <v>7667</v>
      </c>
      <c r="D515" s="129">
        <f t="shared" ref="D515:D569" si="8">((E515*3)+F515+(G515*2)+(4*H515))/10</f>
        <v>7.94</v>
      </c>
      <c r="E515" s="106">
        <v>8.1</v>
      </c>
      <c r="F515" s="106">
        <v>7.1</v>
      </c>
      <c r="G515" s="106">
        <v>7.8</v>
      </c>
      <c r="H515" s="106">
        <v>8.1</v>
      </c>
      <c r="I515" s="105">
        <v>45306</v>
      </c>
      <c r="J515" s="181"/>
      <c r="K515" s="64" t="s">
        <v>0</v>
      </c>
      <c r="L515" s="64" t="s">
        <v>0</v>
      </c>
    </row>
    <row r="516" spans="1:12" s="17" customFormat="1" ht="17.100000000000001" customHeight="1">
      <c r="A516" s="10" t="s">
        <v>6416</v>
      </c>
      <c r="B516" s="64">
        <v>2022</v>
      </c>
      <c r="C516" s="107" t="s">
        <v>6041</v>
      </c>
      <c r="D516" s="129">
        <f t="shared" si="8"/>
        <v>7.8</v>
      </c>
      <c r="E516" s="106">
        <v>8</v>
      </c>
      <c r="F516" s="106">
        <v>8</v>
      </c>
      <c r="G516" s="106">
        <v>5</v>
      </c>
      <c r="H516" s="106">
        <v>9</v>
      </c>
      <c r="I516" s="105">
        <v>45344</v>
      </c>
      <c r="J516" s="181"/>
      <c r="K516" s="64" t="s">
        <v>0</v>
      </c>
      <c r="L516" s="64" t="s">
        <v>0</v>
      </c>
    </row>
    <row r="517" spans="1:12" s="17" customFormat="1" ht="17.100000000000001" customHeight="1">
      <c r="A517" s="10" t="s">
        <v>6416</v>
      </c>
      <c r="B517" s="64">
        <v>2017</v>
      </c>
      <c r="C517" s="107" t="s">
        <v>6040</v>
      </c>
      <c r="D517" s="129">
        <f t="shared" si="8"/>
        <v>7.7</v>
      </c>
      <c r="E517" s="106">
        <v>8</v>
      </c>
      <c r="F517" s="106">
        <v>7</v>
      </c>
      <c r="G517" s="106">
        <v>7</v>
      </c>
      <c r="H517" s="106">
        <v>8</v>
      </c>
      <c r="I517" s="105">
        <v>45294</v>
      </c>
      <c r="J517" s="181"/>
      <c r="K517" s="64" t="s">
        <v>0</v>
      </c>
      <c r="L517" s="64" t="s">
        <v>0</v>
      </c>
    </row>
    <row r="518" spans="1:12" s="17" customFormat="1" ht="17.100000000000001" customHeight="1">
      <c r="A518" s="10" t="s">
        <v>6416</v>
      </c>
      <c r="B518" s="64">
        <v>2023</v>
      </c>
      <c r="C518" s="107" t="s">
        <v>6039</v>
      </c>
      <c r="D518" s="129">
        <f t="shared" si="8"/>
        <v>7.6</v>
      </c>
      <c r="E518" s="106">
        <v>8</v>
      </c>
      <c r="F518" s="106">
        <v>6</v>
      </c>
      <c r="G518" s="106">
        <v>7</v>
      </c>
      <c r="H518" s="106">
        <v>8</v>
      </c>
      <c r="I518" s="105">
        <v>45292</v>
      </c>
      <c r="J518" s="181"/>
      <c r="K518" s="64" t="s">
        <v>0</v>
      </c>
      <c r="L518" s="64" t="s">
        <v>0</v>
      </c>
    </row>
    <row r="519" spans="1:12" s="17" customFormat="1" ht="17.100000000000001" customHeight="1">
      <c r="A519" s="2" t="s">
        <v>6416</v>
      </c>
      <c r="B519" s="37">
        <v>2025</v>
      </c>
      <c r="C519" s="104" t="s">
        <v>7009</v>
      </c>
      <c r="D519" s="129">
        <f t="shared" si="8"/>
        <v>7.5699999999999985</v>
      </c>
      <c r="E519" s="38">
        <v>8.6</v>
      </c>
      <c r="F519" s="38">
        <v>8.3000000000000007</v>
      </c>
      <c r="G519" s="38">
        <v>6</v>
      </c>
      <c r="H519" s="38">
        <v>7.4</v>
      </c>
      <c r="I519" s="103">
        <v>45293</v>
      </c>
      <c r="J519" s="61"/>
      <c r="K519" s="37" t="s">
        <v>0</v>
      </c>
      <c r="L519" s="37" t="s">
        <v>0</v>
      </c>
    </row>
    <row r="520" spans="1:12" s="17" customFormat="1" ht="17.100000000000001" customHeight="1">
      <c r="A520" s="10" t="s">
        <v>6416</v>
      </c>
      <c r="B520" s="64">
        <v>2015</v>
      </c>
      <c r="C520" s="107" t="s">
        <v>97</v>
      </c>
      <c r="D520" s="129">
        <f t="shared" si="8"/>
        <v>7.2</v>
      </c>
      <c r="E520" s="106">
        <v>6</v>
      </c>
      <c r="F520" s="106">
        <v>6</v>
      </c>
      <c r="G520" s="106">
        <v>10</v>
      </c>
      <c r="H520" s="106">
        <v>7</v>
      </c>
      <c r="I520" s="105">
        <v>45376</v>
      </c>
      <c r="J520" s="181"/>
      <c r="K520" s="64" t="s">
        <v>0</v>
      </c>
      <c r="L520" s="64" t="s">
        <v>0</v>
      </c>
    </row>
    <row r="521" spans="1:12" s="17" customFormat="1" ht="17.100000000000001" customHeight="1">
      <c r="A521" s="10" t="s">
        <v>6416</v>
      </c>
      <c r="B521" s="64">
        <v>2024</v>
      </c>
      <c r="C521" s="107" t="s">
        <v>6038</v>
      </c>
      <c r="D521" s="129">
        <f t="shared" si="8"/>
        <v>6.9</v>
      </c>
      <c r="E521" s="106">
        <v>7</v>
      </c>
      <c r="F521" s="106">
        <v>6</v>
      </c>
      <c r="G521" s="106">
        <v>5</v>
      </c>
      <c r="H521" s="106">
        <v>8</v>
      </c>
      <c r="I521" s="105">
        <v>45363</v>
      </c>
      <c r="J521" s="181"/>
      <c r="K521" s="64" t="s">
        <v>0</v>
      </c>
      <c r="L521" s="64" t="s">
        <v>0</v>
      </c>
    </row>
    <row r="522" spans="1:12" s="17" customFormat="1" ht="17.100000000000001" customHeight="1">
      <c r="A522" s="10" t="s">
        <v>6416</v>
      </c>
      <c r="B522" s="64">
        <v>2023</v>
      </c>
      <c r="C522" s="107" t="s">
        <v>5245</v>
      </c>
      <c r="D522" s="129">
        <f t="shared" si="8"/>
        <v>6.7799999999999994</v>
      </c>
      <c r="E522" s="106">
        <v>6.8</v>
      </c>
      <c r="F522" s="106">
        <v>7.2</v>
      </c>
      <c r="G522" s="106">
        <v>7.1</v>
      </c>
      <c r="H522" s="106">
        <v>6.5</v>
      </c>
      <c r="I522" s="105">
        <v>44995</v>
      </c>
      <c r="J522" s="181"/>
      <c r="K522" s="64" t="s">
        <v>0</v>
      </c>
      <c r="L522" s="64" t="s">
        <v>0</v>
      </c>
    </row>
    <row r="523" spans="1:12" s="17" customFormat="1" ht="17.100000000000001" customHeight="1">
      <c r="A523" s="2" t="s">
        <v>6416</v>
      </c>
      <c r="B523" s="37">
        <v>2025</v>
      </c>
      <c r="C523" s="104" t="s">
        <v>7477</v>
      </c>
      <c r="D523" s="129">
        <f t="shared" si="8"/>
        <v>6.5900000000000007</v>
      </c>
      <c r="E523" s="38">
        <v>6.7</v>
      </c>
      <c r="F523" s="38">
        <v>5.4</v>
      </c>
      <c r="G523" s="38">
        <v>6.2</v>
      </c>
      <c r="H523" s="38">
        <v>7</v>
      </c>
      <c r="I523" s="103">
        <v>45301</v>
      </c>
      <c r="J523" s="61"/>
      <c r="K523" s="37" t="s">
        <v>0</v>
      </c>
      <c r="L523" s="37" t="s">
        <v>0</v>
      </c>
    </row>
    <row r="524" spans="1:12" s="17" customFormat="1" ht="17.100000000000001" customHeight="1">
      <c r="A524" s="10" t="s">
        <v>6416</v>
      </c>
      <c r="B524" s="64">
        <v>2023</v>
      </c>
      <c r="C524" s="107" t="s">
        <v>6037</v>
      </c>
      <c r="D524" s="129">
        <f t="shared" si="8"/>
        <v>6.3</v>
      </c>
      <c r="E524" s="106">
        <v>6</v>
      </c>
      <c r="F524" s="106">
        <v>7</v>
      </c>
      <c r="G524" s="106">
        <v>5</v>
      </c>
      <c r="H524" s="106">
        <v>7</v>
      </c>
      <c r="I524" s="105">
        <v>45318</v>
      </c>
      <c r="J524" s="181"/>
      <c r="K524" s="64" t="s">
        <v>0</v>
      </c>
      <c r="L524" s="64" t="s">
        <v>0</v>
      </c>
    </row>
    <row r="525" spans="1:12" s="17" customFormat="1" ht="17.100000000000001" customHeight="1">
      <c r="A525" s="10" t="s">
        <v>6416</v>
      </c>
      <c r="B525" s="64">
        <v>2022</v>
      </c>
      <c r="C525" s="107" t="s">
        <v>4886</v>
      </c>
      <c r="D525" s="129">
        <f t="shared" si="8"/>
        <v>6.3</v>
      </c>
      <c r="E525" s="106">
        <v>6</v>
      </c>
      <c r="F525" s="106">
        <v>7</v>
      </c>
      <c r="G525" s="106">
        <v>7</v>
      </c>
      <c r="H525" s="106">
        <v>6</v>
      </c>
      <c r="I525" s="105">
        <v>45368</v>
      </c>
      <c r="J525" s="181"/>
      <c r="K525" s="64" t="s">
        <v>0</v>
      </c>
      <c r="L525" s="64" t="s">
        <v>0</v>
      </c>
    </row>
    <row r="526" spans="1:12" s="17" customFormat="1" ht="17.100000000000001" customHeight="1">
      <c r="A526" s="10" t="s">
        <v>6416</v>
      </c>
      <c r="B526" s="64">
        <v>2024</v>
      </c>
      <c r="C526" s="107" t="s">
        <v>6036</v>
      </c>
      <c r="D526" s="129">
        <f t="shared" si="8"/>
        <v>6.2</v>
      </c>
      <c r="E526" s="106">
        <v>7</v>
      </c>
      <c r="F526" s="106">
        <v>7</v>
      </c>
      <c r="G526" s="106">
        <v>5</v>
      </c>
      <c r="H526" s="106">
        <v>6</v>
      </c>
      <c r="I526" s="105">
        <v>45340</v>
      </c>
      <c r="J526" s="181"/>
      <c r="K526" s="64" t="s">
        <v>0</v>
      </c>
      <c r="L526" s="64" t="s">
        <v>0</v>
      </c>
    </row>
    <row r="527" spans="1:12" s="17" customFormat="1" ht="17.100000000000001" customHeight="1">
      <c r="A527" s="10" t="s">
        <v>6416</v>
      </c>
      <c r="B527" s="64">
        <v>2020</v>
      </c>
      <c r="C527" s="107" t="s">
        <v>6035</v>
      </c>
      <c r="D527" s="129">
        <f t="shared" si="8"/>
        <v>6.1</v>
      </c>
      <c r="E527" s="106">
        <v>6</v>
      </c>
      <c r="F527" s="106">
        <v>5</v>
      </c>
      <c r="G527" s="106">
        <v>5</v>
      </c>
      <c r="H527" s="106">
        <v>7</v>
      </c>
      <c r="I527" s="105">
        <v>45353</v>
      </c>
      <c r="J527" s="181"/>
      <c r="K527" s="64" t="s">
        <v>0</v>
      </c>
      <c r="L527" s="64" t="s">
        <v>0</v>
      </c>
    </row>
    <row r="528" spans="1:12" s="17" customFormat="1" ht="17.100000000000001" customHeight="1">
      <c r="A528" s="10" t="s">
        <v>6416</v>
      </c>
      <c r="B528" s="64">
        <v>2019</v>
      </c>
      <c r="C528" s="107" t="s">
        <v>6034</v>
      </c>
      <c r="D528" s="129">
        <f t="shared" si="8"/>
        <v>6</v>
      </c>
      <c r="E528" s="106">
        <v>7</v>
      </c>
      <c r="F528" s="106">
        <v>5</v>
      </c>
      <c r="G528" s="106">
        <v>5</v>
      </c>
      <c r="H528" s="106">
        <v>6</v>
      </c>
      <c r="I528" s="105">
        <v>45336</v>
      </c>
      <c r="J528" s="181"/>
      <c r="K528" s="64" t="s">
        <v>0</v>
      </c>
      <c r="L528" s="64" t="s">
        <v>0</v>
      </c>
    </row>
    <row r="529" spans="1:12" s="17" customFormat="1" ht="17.100000000000001" customHeight="1">
      <c r="A529" s="10" t="s">
        <v>6416</v>
      </c>
      <c r="B529" s="64">
        <v>2023</v>
      </c>
      <c r="C529" s="107" t="s">
        <v>6045</v>
      </c>
      <c r="D529" s="129">
        <f t="shared" si="8"/>
        <v>5.3</v>
      </c>
      <c r="E529" s="106">
        <v>5</v>
      </c>
      <c r="F529" s="106">
        <v>4</v>
      </c>
      <c r="G529" s="106">
        <v>5</v>
      </c>
      <c r="H529" s="106">
        <v>6</v>
      </c>
      <c r="I529" s="105">
        <v>45330</v>
      </c>
      <c r="J529" s="181"/>
      <c r="K529" s="64" t="s">
        <v>0</v>
      </c>
      <c r="L529" s="64" t="s">
        <v>0</v>
      </c>
    </row>
    <row r="530" spans="1:12" s="17" customFormat="1" ht="17.100000000000001" customHeight="1">
      <c r="A530" s="10" t="s">
        <v>6416</v>
      </c>
      <c r="B530" s="64">
        <v>2024</v>
      </c>
      <c r="C530" s="107" t="s">
        <v>6033</v>
      </c>
      <c r="D530" s="129">
        <f t="shared" si="8"/>
        <v>4.4000000000000004</v>
      </c>
      <c r="E530" s="106">
        <v>4</v>
      </c>
      <c r="F530" s="106">
        <v>6</v>
      </c>
      <c r="G530" s="106">
        <v>5</v>
      </c>
      <c r="H530" s="106">
        <v>4</v>
      </c>
      <c r="I530" s="105">
        <v>45324</v>
      </c>
      <c r="J530" s="181"/>
      <c r="K530" s="64" t="s">
        <v>0</v>
      </c>
      <c r="L530" s="64" t="s">
        <v>0</v>
      </c>
    </row>
    <row r="531" spans="1:12">
      <c r="A531" s="10" t="s">
        <v>6416</v>
      </c>
      <c r="B531" s="64">
        <v>2007</v>
      </c>
      <c r="C531" s="107" t="s">
        <v>6032</v>
      </c>
      <c r="D531" s="129">
        <f t="shared" si="8"/>
        <v>3.9</v>
      </c>
      <c r="E531" s="106">
        <v>5</v>
      </c>
      <c r="F531" s="106">
        <v>4</v>
      </c>
      <c r="G531" s="106">
        <v>4</v>
      </c>
      <c r="H531" s="106">
        <v>3</v>
      </c>
      <c r="I531" s="105">
        <v>45326</v>
      </c>
      <c r="J531" s="181"/>
      <c r="K531" s="64" t="s">
        <v>0</v>
      </c>
      <c r="L531" s="64" t="s">
        <v>0</v>
      </c>
    </row>
    <row r="532" spans="1:12">
      <c r="A532" s="10" t="s">
        <v>6416</v>
      </c>
      <c r="B532" s="64">
        <v>2024</v>
      </c>
      <c r="C532" s="107" t="s">
        <v>6044</v>
      </c>
      <c r="D532" s="129">
        <f t="shared" si="8"/>
        <v>3.4</v>
      </c>
      <c r="E532" s="106">
        <v>3</v>
      </c>
      <c r="F532" s="106">
        <v>3</v>
      </c>
      <c r="G532" s="106">
        <v>3</v>
      </c>
      <c r="H532" s="106">
        <v>4</v>
      </c>
      <c r="I532" s="105">
        <v>45308</v>
      </c>
      <c r="J532" s="181"/>
      <c r="K532" s="64" t="s">
        <v>0</v>
      </c>
      <c r="L532" s="64" t="s">
        <v>0</v>
      </c>
    </row>
    <row r="533" spans="1:12">
      <c r="A533" s="2" t="s">
        <v>6417</v>
      </c>
      <c r="B533" s="37">
        <v>2024</v>
      </c>
      <c r="C533" s="104" t="s">
        <v>6379</v>
      </c>
      <c r="D533" s="129">
        <f t="shared" si="8"/>
        <v>8.25</v>
      </c>
      <c r="E533" s="38">
        <v>8.25</v>
      </c>
      <c r="F533" s="38">
        <v>8.25</v>
      </c>
      <c r="G533" s="38">
        <v>8.25</v>
      </c>
      <c r="H533" s="38">
        <v>8.25</v>
      </c>
      <c r="I533" s="113">
        <v>45417</v>
      </c>
      <c r="K533" s="64" t="s">
        <v>0</v>
      </c>
      <c r="L533" s="64" t="s">
        <v>0</v>
      </c>
    </row>
    <row r="534" spans="1:12">
      <c r="A534" s="2" t="s">
        <v>6417</v>
      </c>
      <c r="B534" s="37">
        <v>2023</v>
      </c>
      <c r="C534" s="104" t="s">
        <v>6384</v>
      </c>
      <c r="D534" s="129">
        <f t="shared" si="8"/>
        <v>8.1999999999999993</v>
      </c>
      <c r="E534" s="38">
        <v>8.1999999999999993</v>
      </c>
      <c r="F534" s="38">
        <v>8.1999999999999993</v>
      </c>
      <c r="G534" s="38">
        <v>8.1999999999999993</v>
      </c>
      <c r="H534" s="38">
        <v>8.1999999999999993</v>
      </c>
      <c r="I534" s="113">
        <v>44928</v>
      </c>
      <c r="K534" s="64" t="s">
        <v>0</v>
      </c>
      <c r="L534" s="64" t="s">
        <v>0</v>
      </c>
    </row>
    <row r="535" spans="1:12">
      <c r="A535" s="2" t="s">
        <v>6417</v>
      </c>
      <c r="B535" s="37">
        <v>1972</v>
      </c>
      <c r="C535" s="104" t="s">
        <v>6382</v>
      </c>
      <c r="D535" s="129">
        <f t="shared" si="8"/>
        <v>8.1999999999999993</v>
      </c>
      <c r="E535" s="38">
        <v>8.1999999999999993</v>
      </c>
      <c r="F535" s="38">
        <v>8.1999999999999993</v>
      </c>
      <c r="G535" s="38">
        <v>8.1999999999999993</v>
      </c>
      <c r="H535" s="38">
        <v>8.1999999999999993</v>
      </c>
      <c r="I535" s="114">
        <v>45387</v>
      </c>
      <c r="J535" s="70"/>
      <c r="K535" s="64" t="s">
        <v>0</v>
      </c>
      <c r="L535" s="64" t="s">
        <v>0</v>
      </c>
    </row>
    <row r="536" spans="1:12">
      <c r="A536" s="2" t="s">
        <v>6417</v>
      </c>
      <c r="B536" s="37">
        <v>2012</v>
      </c>
      <c r="C536" s="104" t="s">
        <v>6411</v>
      </c>
      <c r="D536" s="129">
        <f t="shared" si="8"/>
        <v>7.9</v>
      </c>
      <c r="E536" s="38">
        <v>7.9</v>
      </c>
      <c r="F536" s="38">
        <v>7.9</v>
      </c>
      <c r="G536" s="38">
        <v>7.9</v>
      </c>
      <c r="H536" s="38">
        <v>7.9</v>
      </c>
      <c r="I536" s="103">
        <v>44690</v>
      </c>
      <c r="K536" s="64" t="s">
        <v>0</v>
      </c>
      <c r="L536" s="64" t="s">
        <v>0</v>
      </c>
    </row>
    <row r="537" spans="1:12">
      <c r="A537" s="2" t="s">
        <v>6417</v>
      </c>
      <c r="B537" s="37">
        <v>2017</v>
      </c>
      <c r="C537" s="104" t="s">
        <v>6410</v>
      </c>
      <c r="D537" s="129">
        <f t="shared" si="8"/>
        <v>7.9</v>
      </c>
      <c r="E537" s="38">
        <v>7.9</v>
      </c>
      <c r="F537" s="38">
        <v>7.9</v>
      </c>
      <c r="G537" s="38">
        <v>7.9</v>
      </c>
      <c r="H537" s="38">
        <v>7.9</v>
      </c>
      <c r="I537" s="105">
        <v>44702</v>
      </c>
      <c r="J537" s="181"/>
      <c r="K537" s="64" t="s">
        <v>0</v>
      </c>
      <c r="L537" s="64" t="s">
        <v>0</v>
      </c>
    </row>
    <row r="538" spans="1:12">
      <c r="A538" s="2" t="s">
        <v>6417</v>
      </c>
      <c r="B538" s="37">
        <v>2021</v>
      </c>
      <c r="C538" s="104" t="s">
        <v>6409</v>
      </c>
      <c r="D538" s="129">
        <f t="shared" si="8"/>
        <v>7.8</v>
      </c>
      <c r="E538" s="38">
        <v>7.8</v>
      </c>
      <c r="F538" s="38">
        <v>7.8</v>
      </c>
      <c r="G538" s="38">
        <v>7.8</v>
      </c>
      <c r="H538" s="38">
        <v>7.8</v>
      </c>
      <c r="I538" s="113">
        <v>44794</v>
      </c>
      <c r="K538" s="64" t="s">
        <v>0</v>
      </c>
      <c r="L538" s="64" t="s">
        <v>0</v>
      </c>
    </row>
    <row r="539" spans="1:12">
      <c r="A539" s="2" t="s">
        <v>6417</v>
      </c>
      <c r="B539" s="37">
        <v>2022</v>
      </c>
      <c r="C539" s="104" t="s">
        <v>6394</v>
      </c>
      <c r="D539" s="129">
        <f t="shared" si="8"/>
        <v>7.8</v>
      </c>
      <c r="E539" s="38">
        <v>7.8</v>
      </c>
      <c r="F539" s="38">
        <v>7.8</v>
      </c>
      <c r="G539" s="38">
        <v>7.8</v>
      </c>
      <c r="H539" s="38">
        <v>7.8</v>
      </c>
      <c r="I539" s="113">
        <v>44936</v>
      </c>
      <c r="K539" s="64" t="s">
        <v>0</v>
      </c>
      <c r="L539" s="64" t="s">
        <v>0</v>
      </c>
    </row>
    <row r="540" spans="1:12">
      <c r="A540" s="2" t="s">
        <v>6417</v>
      </c>
      <c r="B540" s="37">
        <v>2021</v>
      </c>
      <c r="C540" s="104" t="s">
        <v>6383</v>
      </c>
      <c r="D540" s="129">
        <f t="shared" si="8"/>
        <v>7.8</v>
      </c>
      <c r="E540" s="38">
        <v>7.8</v>
      </c>
      <c r="F540" s="38">
        <v>7.8</v>
      </c>
      <c r="G540" s="38">
        <v>7.8</v>
      </c>
      <c r="H540" s="38">
        <v>7.8</v>
      </c>
      <c r="I540" s="114">
        <v>44644</v>
      </c>
      <c r="J540" s="70"/>
      <c r="K540" s="64" t="s">
        <v>0</v>
      </c>
      <c r="L540" s="64" t="s">
        <v>0</v>
      </c>
    </row>
    <row r="541" spans="1:12">
      <c r="A541" s="2" t="s">
        <v>6417</v>
      </c>
      <c r="B541" s="37">
        <v>1972</v>
      </c>
      <c r="C541" s="104" t="s">
        <v>6381</v>
      </c>
      <c r="D541" s="129">
        <f t="shared" si="8"/>
        <v>7.8</v>
      </c>
      <c r="E541" s="38">
        <v>7.8</v>
      </c>
      <c r="F541" s="38">
        <v>7.8</v>
      </c>
      <c r="G541" s="38">
        <v>7.8</v>
      </c>
      <c r="H541" s="38">
        <v>7.8</v>
      </c>
      <c r="I541" s="114">
        <v>45393</v>
      </c>
      <c r="J541" s="70"/>
      <c r="K541" s="64" t="s">
        <v>0</v>
      </c>
      <c r="L541" s="64" t="s">
        <v>0</v>
      </c>
    </row>
    <row r="542" spans="1:12">
      <c r="A542" s="2" t="s">
        <v>6417</v>
      </c>
      <c r="B542" s="37">
        <v>2021</v>
      </c>
      <c r="C542" s="104" t="s">
        <v>6408</v>
      </c>
      <c r="D542" s="129">
        <f t="shared" si="8"/>
        <v>7.6</v>
      </c>
      <c r="E542" s="38">
        <v>7.6</v>
      </c>
      <c r="F542" s="38">
        <v>7.6</v>
      </c>
      <c r="G542" s="38">
        <v>7.6</v>
      </c>
      <c r="H542" s="38">
        <v>7.6</v>
      </c>
      <c r="I542" s="105">
        <v>44687</v>
      </c>
      <c r="J542" s="181"/>
      <c r="K542" s="64" t="s">
        <v>0</v>
      </c>
      <c r="L542" s="64" t="s">
        <v>0</v>
      </c>
    </row>
    <row r="543" spans="1:12">
      <c r="A543" s="2" t="s">
        <v>6417</v>
      </c>
      <c r="B543" s="37">
        <v>2023</v>
      </c>
      <c r="C543" s="104" t="s">
        <v>6407</v>
      </c>
      <c r="D543" s="129">
        <f t="shared" si="8"/>
        <v>7.6</v>
      </c>
      <c r="E543" s="38">
        <v>7.6</v>
      </c>
      <c r="F543" s="38">
        <v>7.6</v>
      </c>
      <c r="G543" s="38">
        <v>7.6</v>
      </c>
      <c r="H543" s="38">
        <v>7.6</v>
      </c>
      <c r="I543" s="113">
        <v>44969</v>
      </c>
      <c r="K543" s="64" t="s">
        <v>0</v>
      </c>
      <c r="L543" s="64" t="s">
        <v>0</v>
      </c>
    </row>
    <row r="544" spans="1:12">
      <c r="A544" s="2" t="s">
        <v>6417</v>
      </c>
      <c r="B544" s="37">
        <v>2023</v>
      </c>
      <c r="C544" s="104" t="s">
        <v>6406</v>
      </c>
      <c r="D544" s="129">
        <f t="shared" si="8"/>
        <v>7.6</v>
      </c>
      <c r="E544" s="38">
        <v>7.6</v>
      </c>
      <c r="F544" s="38">
        <v>7.6</v>
      </c>
      <c r="G544" s="38">
        <v>7.6</v>
      </c>
      <c r="H544" s="38">
        <v>7.6</v>
      </c>
      <c r="I544" s="113">
        <v>44997</v>
      </c>
      <c r="K544" s="64" t="s">
        <v>0</v>
      </c>
      <c r="L544" s="64" t="s">
        <v>0</v>
      </c>
    </row>
    <row r="545" spans="1:12">
      <c r="A545" s="2" t="s">
        <v>6417</v>
      </c>
      <c r="B545" s="37">
        <v>1973</v>
      </c>
      <c r="C545" s="104" t="s">
        <v>6380</v>
      </c>
      <c r="D545" s="129">
        <f t="shared" si="8"/>
        <v>7.6</v>
      </c>
      <c r="E545" s="38">
        <v>7.6</v>
      </c>
      <c r="F545" s="38">
        <v>7.6</v>
      </c>
      <c r="G545" s="38">
        <v>7.6</v>
      </c>
      <c r="H545" s="38">
        <v>7.6</v>
      </c>
      <c r="I545" s="113">
        <v>45413</v>
      </c>
      <c r="K545" s="64" t="s">
        <v>0</v>
      </c>
      <c r="L545" s="64" t="s">
        <v>0</v>
      </c>
    </row>
    <row r="546" spans="1:12">
      <c r="A546" s="2" t="s">
        <v>6417</v>
      </c>
      <c r="B546" s="37">
        <v>2012</v>
      </c>
      <c r="C546" s="104" t="s">
        <v>6378</v>
      </c>
      <c r="D546" s="129">
        <f t="shared" si="8"/>
        <v>7.6</v>
      </c>
      <c r="E546" s="38">
        <v>7.6</v>
      </c>
      <c r="F546" s="38">
        <v>7.6</v>
      </c>
      <c r="G546" s="38">
        <v>7.6</v>
      </c>
      <c r="H546" s="38">
        <v>7.6</v>
      </c>
      <c r="I546" s="113">
        <v>45465</v>
      </c>
      <c r="K546" s="64" t="s">
        <v>0</v>
      </c>
      <c r="L546" s="64" t="s">
        <v>0</v>
      </c>
    </row>
    <row r="547" spans="1:12">
      <c r="A547" s="2" t="s">
        <v>6417</v>
      </c>
      <c r="B547" s="37">
        <v>2000</v>
      </c>
      <c r="C547" s="104" t="s">
        <v>6405</v>
      </c>
      <c r="D547" s="129">
        <f t="shared" si="8"/>
        <v>7.5</v>
      </c>
      <c r="E547" s="38">
        <v>7.5</v>
      </c>
      <c r="F547" s="38">
        <v>7.5</v>
      </c>
      <c r="G547" s="38">
        <v>7.5</v>
      </c>
      <c r="H547" s="38">
        <v>7.5</v>
      </c>
      <c r="I547" s="105">
        <v>44902</v>
      </c>
      <c r="J547" s="181"/>
      <c r="K547" s="64" t="s">
        <v>0</v>
      </c>
      <c r="L547" s="64" t="s">
        <v>0</v>
      </c>
    </row>
    <row r="548" spans="1:12">
      <c r="A548" s="2" t="s">
        <v>6417</v>
      </c>
      <c r="B548" s="37">
        <v>2005</v>
      </c>
      <c r="C548" s="104" t="s">
        <v>6404</v>
      </c>
      <c r="D548" s="129">
        <f t="shared" si="8"/>
        <v>7.2</v>
      </c>
      <c r="E548" s="38">
        <v>7.2</v>
      </c>
      <c r="F548" s="38">
        <v>7.2</v>
      </c>
      <c r="G548" s="38">
        <v>7.2</v>
      </c>
      <c r="H548" s="38">
        <v>7.2</v>
      </c>
      <c r="I548" s="113">
        <v>44835</v>
      </c>
      <c r="K548" s="64" t="s">
        <v>0</v>
      </c>
      <c r="L548" s="64" t="s">
        <v>0</v>
      </c>
    </row>
    <row r="549" spans="1:12">
      <c r="A549" s="2" t="s">
        <v>6417</v>
      </c>
      <c r="B549" s="37">
        <v>2012</v>
      </c>
      <c r="C549" s="104" t="s">
        <v>6403</v>
      </c>
      <c r="D549" s="129">
        <f t="shared" si="8"/>
        <v>7.1</v>
      </c>
      <c r="E549" s="38">
        <v>7.1</v>
      </c>
      <c r="F549" s="38">
        <v>7.1</v>
      </c>
      <c r="G549" s="38">
        <v>7.1</v>
      </c>
      <c r="H549" s="38">
        <v>7.1</v>
      </c>
      <c r="I549" s="113">
        <v>44866</v>
      </c>
      <c r="K549" s="64" t="s">
        <v>0</v>
      </c>
      <c r="L549" s="64" t="s">
        <v>0</v>
      </c>
    </row>
    <row r="550" spans="1:12">
      <c r="A550" s="2" t="s">
        <v>6417</v>
      </c>
      <c r="B550" s="37">
        <v>2009</v>
      </c>
      <c r="C550" s="104" t="s">
        <v>6402</v>
      </c>
      <c r="D550" s="129">
        <f t="shared" si="8"/>
        <v>7</v>
      </c>
      <c r="E550" s="38">
        <v>7</v>
      </c>
      <c r="F550" s="38">
        <v>7</v>
      </c>
      <c r="G550" s="38">
        <v>7</v>
      </c>
      <c r="H550" s="38">
        <v>7</v>
      </c>
      <c r="I550" s="113">
        <v>44661</v>
      </c>
      <c r="K550" s="64" t="s">
        <v>0</v>
      </c>
      <c r="L550" s="64" t="s">
        <v>0</v>
      </c>
    </row>
    <row r="551" spans="1:12">
      <c r="A551" s="2" t="s">
        <v>6417</v>
      </c>
      <c r="B551" s="37">
        <v>2003</v>
      </c>
      <c r="C551" s="104" t="s">
        <v>6401</v>
      </c>
      <c r="D551" s="129">
        <f t="shared" si="8"/>
        <v>7</v>
      </c>
      <c r="E551" s="38">
        <v>7</v>
      </c>
      <c r="F551" s="38">
        <v>7</v>
      </c>
      <c r="G551" s="38">
        <v>7</v>
      </c>
      <c r="H551" s="38">
        <v>7</v>
      </c>
      <c r="I551" s="113">
        <v>44682</v>
      </c>
      <c r="K551" s="64" t="s">
        <v>0</v>
      </c>
      <c r="L551" s="64" t="s">
        <v>0</v>
      </c>
    </row>
    <row r="552" spans="1:12">
      <c r="A552" s="2" t="s">
        <v>6417</v>
      </c>
      <c r="B552" s="37">
        <v>2017</v>
      </c>
      <c r="C552" s="104" t="s">
        <v>6400</v>
      </c>
      <c r="D552" s="129">
        <f t="shared" si="8"/>
        <v>7</v>
      </c>
      <c r="E552" s="38">
        <v>7</v>
      </c>
      <c r="F552" s="38">
        <v>7</v>
      </c>
      <c r="G552" s="38">
        <v>7</v>
      </c>
      <c r="H552" s="38">
        <v>7</v>
      </c>
      <c r="I552" s="105">
        <v>44686</v>
      </c>
      <c r="J552" s="181"/>
      <c r="K552" s="64" t="s">
        <v>0</v>
      </c>
      <c r="L552" s="64" t="s">
        <v>0</v>
      </c>
    </row>
    <row r="553" spans="1:12">
      <c r="A553" s="2" t="s">
        <v>6417</v>
      </c>
      <c r="B553" s="37">
        <v>2018</v>
      </c>
      <c r="C553" s="104" t="s">
        <v>6399</v>
      </c>
      <c r="D553" s="129">
        <f t="shared" si="8"/>
        <v>6.7</v>
      </c>
      <c r="E553" s="38">
        <v>6.7</v>
      </c>
      <c r="F553" s="38">
        <v>6.7</v>
      </c>
      <c r="G553" s="38">
        <v>6.7</v>
      </c>
      <c r="H553" s="38">
        <v>6.7</v>
      </c>
      <c r="I553" s="103">
        <v>44699</v>
      </c>
      <c r="K553" s="64" t="s">
        <v>0</v>
      </c>
      <c r="L553" s="64" t="s">
        <v>0</v>
      </c>
    </row>
    <row r="554" spans="1:12">
      <c r="A554" s="2" t="s">
        <v>6417</v>
      </c>
      <c r="B554" s="37">
        <v>2017</v>
      </c>
      <c r="C554" s="104" t="s">
        <v>6398</v>
      </c>
      <c r="D554" s="129">
        <f t="shared" si="8"/>
        <v>6.5</v>
      </c>
      <c r="E554" s="38">
        <v>6.5</v>
      </c>
      <c r="F554" s="38">
        <v>6.5</v>
      </c>
      <c r="G554" s="38">
        <v>6.5</v>
      </c>
      <c r="H554" s="38">
        <v>6.5</v>
      </c>
      <c r="I554" s="113">
        <v>44562</v>
      </c>
      <c r="K554" s="64" t="s">
        <v>0</v>
      </c>
      <c r="L554" s="64" t="s">
        <v>0</v>
      </c>
    </row>
    <row r="555" spans="1:12">
      <c r="A555" s="2" t="s">
        <v>6417</v>
      </c>
      <c r="B555" s="37">
        <v>2003</v>
      </c>
      <c r="C555" s="104" t="s">
        <v>6397</v>
      </c>
      <c r="D555" s="129">
        <f t="shared" si="8"/>
        <v>6.3</v>
      </c>
      <c r="E555" s="38">
        <v>6.3</v>
      </c>
      <c r="F555" s="38">
        <v>6.3</v>
      </c>
      <c r="G555" s="38">
        <v>6.3</v>
      </c>
      <c r="H555" s="38">
        <v>6.3</v>
      </c>
      <c r="I555" s="105">
        <v>44821</v>
      </c>
      <c r="J555" s="181"/>
      <c r="K555" s="64" t="s">
        <v>0</v>
      </c>
      <c r="L555" s="64" t="s">
        <v>0</v>
      </c>
    </row>
    <row r="556" spans="1:12">
      <c r="A556" s="2" t="s">
        <v>6417</v>
      </c>
      <c r="B556" s="37">
        <v>2006</v>
      </c>
      <c r="C556" s="104" t="s">
        <v>6396</v>
      </c>
      <c r="D556" s="129">
        <f t="shared" si="8"/>
        <v>6.2</v>
      </c>
      <c r="E556" s="38">
        <v>6.2</v>
      </c>
      <c r="F556" s="38">
        <v>6.2</v>
      </c>
      <c r="G556" s="38">
        <v>6.2</v>
      </c>
      <c r="H556" s="38">
        <v>6.2</v>
      </c>
      <c r="I556" s="103">
        <v>44809</v>
      </c>
      <c r="K556" s="64" t="s">
        <v>0</v>
      </c>
      <c r="L556" s="64" t="s">
        <v>0</v>
      </c>
    </row>
    <row r="557" spans="1:12">
      <c r="A557" s="2" t="s">
        <v>6417</v>
      </c>
      <c r="B557" s="37">
        <v>2020</v>
      </c>
      <c r="C557" s="104" t="s">
        <v>6395</v>
      </c>
      <c r="D557" s="129">
        <f t="shared" si="8"/>
        <v>6.2</v>
      </c>
      <c r="E557" s="38">
        <v>6.2</v>
      </c>
      <c r="F557" s="38">
        <v>6.2</v>
      </c>
      <c r="G557" s="38">
        <v>6.2</v>
      </c>
      <c r="H557" s="38">
        <v>6.2</v>
      </c>
      <c r="I557" s="105">
        <v>44899</v>
      </c>
      <c r="J557" s="181"/>
      <c r="K557" s="64" t="s">
        <v>0</v>
      </c>
      <c r="L557" s="64" t="s">
        <v>0</v>
      </c>
    </row>
    <row r="558" spans="1:12">
      <c r="A558" s="2" t="s">
        <v>6417</v>
      </c>
      <c r="B558" s="37">
        <v>2022</v>
      </c>
      <c r="C558" s="104" t="s">
        <v>6394</v>
      </c>
      <c r="D558" s="129">
        <f t="shared" si="8"/>
        <v>6.2</v>
      </c>
      <c r="E558" s="38">
        <v>6.2</v>
      </c>
      <c r="F558" s="38">
        <v>6.2</v>
      </c>
      <c r="G558" s="38">
        <v>6.2</v>
      </c>
      <c r="H558" s="38">
        <v>6.2</v>
      </c>
      <c r="I558" s="113">
        <v>44936</v>
      </c>
      <c r="K558" s="64" t="s">
        <v>0</v>
      </c>
      <c r="L558" s="64" t="s">
        <v>0</v>
      </c>
    </row>
    <row r="559" spans="1:12">
      <c r="A559" s="2" t="s">
        <v>6417</v>
      </c>
      <c r="B559" s="37">
        <v>2014</v>
      </c>
      <c r="C559" s="104" t="s">
        <v>6393</v>
      </c>
      <c r="D559" s="129">
        <f t="shared" si="8"/>
        <v>6.1</v>
      </c>
      <c r="E559" s="38">
        <v>6.1</v>
      </c>
      <c r="F559" s="38">
        <v>6.1</v>
      </c>
      <c r="G559" s="38">
        <v>6.1</v>
      </c>
      <c r="H559" s="38">
        <v>6.1</v>
      </c>
      <c r="I559" s="105">
        <v>44880</v>
      </c>
      <c r="J559" s="181"/>
      <c r="K559" s="64" t="s">
        <v>0</v>
      </c>
      <c r="L559" s="64" t="s">
        <v>0</v>
      </c>
    </row>
    <row r="560" spans="1:12">
      <c r="A560" s="2" t="s">
        <v>6417</v>
      </c>
      <c r="B560" s="37">
        <v>2019</v>
      </c>
      <c r="C560" s="104" t="s">
        <v>6392</v>
      </c>
      <c r="D560" s="129">
        <f t="shared" si="8"/>
        <v>6</v>
      </c>
      <c r="E560" s="38">
        <v>6</v>
      </c>
      <c r="F560" s="38">
        <v>6</v>
      </c>
      <c r="G560" s="38">
        <v>6</v>
      </c>
      <c r="H560" s="38">
        <v>6</v>
      </c>
      <c r="I560" s="105">
        <v>44703</v>
      </c>
      <c r="J560" s="181"/>
      <c r="K560" s="64" t="s">
        <v>0</v>
      </c>
      <c r="L560" s="64" t="s">
        <v>0</v>
      </c>
    </row>
    <row r="561" spans="1:12">
      <c r="A561" s="2" t="s">
        <v>6417</v>
      </c>
      <c r="B561" s="37">
        <v>2014</v>
      </c>
      <c r="C561" s="104" t="s">
        <v>6391</v>
      </c>
      <c r="D561" s="129">
        <f t="shared" si="8"/>
        <v>6</v>
      </c>
      <c r="E561" s="38">
        <v>6</v>
      </c>
      <c r="F561" s="38">
        <v>6</v>
      </c>
      <c r="G561" s="38">
        <v>6</v>
      </c>
      <c r="H561" s="38">
        <v>6</v>
      </c>
      <c r="I561" s="103">
        <v>44687</v>
      </c>
      <c r="K561" s="64" t="s">
        <v>0</v>
      </c>
      <c r="L561" s="64" t="s">
        <v>0</v>
      </c>
    </row>
    <row r="562" spans="1:12">
      <c r="A562" s="2" t="s">
        <v>6417</v>
      </c>
      <c r="B562" s="37">
        <v>2006</v>
      </c>
      <c r="C562" s="104" t="s">
        <v>6390</v>
      </c>
      <c r="D562" s="129">
        <f t="shared" si="8"/>
        <v>6</v>
      </c>
      <c r="E562" s="38">
        <v>6</v>
      </c>
      <c r="F562" s="38">
        <v>6</v>
      </c>
      <c r="G562" s="38">
        <v>6</v>
      </c>
      <c r="H562" s="38">
        <v>6</v>
      </c>
      <c r="I562" s="103">
        <v>44699</v>
      </c>
      <c r="K562" s="64" t="s">
        <v>0</v>
      </c>
      <c r="L562" s="64" t="s">
        <v>0</v>
      </c>
    </row>
    <row r="563" spans="1:12">
      <c r="A563" s="2" t="s">
        <v>6417</v>
      </c>
      <c r="B563" s="37">
        <v>2022</v>
      </c>
      <c r="C563" s="104" t="s">
        <v>6389</v>
      </c>
      <c r="D563" s="129">
        <f t="shared" si="8"/>
        <v>5.4</v>
      </c>
      <c r="E563" s="38">
        <v>5.4</v>
      </c>
      <c r="F563" s="38">
        <v>5.4</v>
      </c>
      <c r="G563" s="38">
        <v>5.4</v>
      </c>
      <c r="H563" s="38">
        <v>5.4</v>
      </c>
      <c r="I563" s="114">
        <v>44828</v>
      </c>
      <c r="J563" s="70"/>
      <c r="K563" s="64" t="s">
        <v>0</v>
      </c>
      <c r="L563" s="64" t="s">
        <v>0</v>
      </c>
    </row>
    <row r="564" spans="1:12">
      <c r="A564" s="2" t="s">
        <v>6417</v>
      </c>
      <c r="B564" s="37">
        <v>1987</v>
      </c>
      <c r="C564" s="104" t="s">
        <v>6377</v>
      </c>
      <c r="D564" s="129">
        <f t="shared" si="8"/>
        <v>5.4</v>
      </c>
      <c r="E564" s="38">
        <v>5.4</v>
      </c>
      <c r="F564" s="38">
        <v>5.4</v>
      </c>
      <c r="G564" s="38">
        <v>5.4</v>
      </c>
      <c r="H564" s="38">
        <v>5.4</v>
      </c>
      <c r="I564" s="113">
        <v>45502</v>
      </c>
      <c r="K564" s="64" t="s">
        <v>0</v>
      </c>
      <c r="L564" s="64" t="s">
        <v>0</v>
      </c>
    </row>
    <row r="565" spans="1:12">
      <c r="A565" s="2" t="s">
        <v>6417</v>
      </c>
      <c r="B565" s="37">
        <v>2017</v>
      </c>
      <c r="C565" s="104" t="s">
        <v>6028</v>
      </c>
      <c r="D565" s="129">
        <f t="shared" si="8"/>
        <v>5.3</v>
      </c>
      <c r="E565" s="38">
        <v>5.3</v>
      </c>
      <c r="F565" s="38">
        <v>5.3</v>
      </c>
      <c r="G565" s="38">
        <v>5.3</v>
      </c>
      <c r="H565" s="38">
        <v>5.3</v>
      </c>
      <c r="I565" s="105">
        <v>44686</v>
      </c>
      <c r="J565" s="181"/>
      <c r="K565" s="64" t="s">
        <v>0</v>
      </c>
      <c r="L565" s="64" t="s">
        <v>0</v>
      </c>
    </row>
    <row r="566" spans="1:12">
      <c r="A566" s="2" t="s">
        <v>6417</v>
      </c>
      <c r="B566" s="37">
        <v>2019</v>
      </c>
      <c r="C566" s="104" t="s">
        <v>6388</v>
      </c>
      <c r="D566" s="129">
        <f t="shared" si="8"/>
        <v>5</v>
      </c>
      <c r="E566" s="38">
        <v>5</v>
      </c>
      <c r="F566" s="38">
        <v>5</v>
      </c>
      <c r="G566" s="38">
        <v>5</v>
      </c>
      <c r="H566" s="38">
        <v>5</v>
      </c>
      <c r="I566" s="105">
        <v>44686</v>
      </c>
      <c r="J566" s="181"/>
      <c r="K566" s="64" t="s">
        <v>0</v>
      </c>
      <c r="L566" s="64" t="s">
        <v>0</v>
      </c>
    </row>
    <row r="567" spans="1:12">
      <c r="A567" s="2" t="s">
        <v>6417</v>
      </c>
      <c r="B567" s="37">
        <v>2022</v>
      </c>
      <c r="C567" s="104" t="s">
        <v>6387</v>
      </c>
      <c r="D567" s="129">
        <f t="shared" si="8"/>
        <v>4.0999999999999996</v>
      </c>
      <c r="E567" s="38">
        <v>4.0999999999999996</v>
      </c>
      <c r="F567" s="38">
        <v>4.0999999999999996</v>
      </c>
      <c r="G567" s="38">
        <v>4.0999999999999996</v>
      </c>
      <c r="H567" s="38">
        <v>4.0999999999999996</v>
      </c>
      <c r="I567" s="103">
        <v>44699</v>
      </c>
      <c r="K567" s="64" t="s">
        <v>0</v>
      </c>
      <c r="L567" s="64" t="s">
        <v>0</v>
      </c>
    </row>
    <row r="568" spans="1:12">
      <c r="A568" s="2" t="s">
        <v>6417</v>
      </c>
      <c r="B568" s="37">
        <v>1982</v>
      </c>
      <c r="C568" s="104" t="s">
        <v>6386</v>
      </c>
      <c r="D568" s="129">
        <f t="shared" si="8"/>
        <v>4</v>
      </c>
      <c r="E568" s="38">
        <v>4</v>
      </c>
      <c r="F568" s="38">
        <v>4</v>
      </c>
      <c r="G568" s="38">
        <v>4</v>
      </c>
      <c r="H568" s="38">
        <v>4</v>
      </c>
      <c r="I568" s="113">
        <v>44640</v>
      </c>
      <c r="K568" s="64" t="s">
        <v>0</v>
      </c>
      <c r="L568" s="64" t="s">
        <v>0</v>
      </c>
    </row>
    <row r="569" spans="1:12">
      <c r="A569" s="2" t="s">
        <v>6417</v>
      </c>
      <c r="B569" s="37">
        <v>2012</v>
      </c>
      <c r="C569" s="104" t="s">
        <v>6385</v>
      </c>
      <c r="D569" s="129">
        <f t="shared" si="8"/>
        <v>3.8</v>
      </c>
      <c r="E569" s="38">
        <v>3.8</v>
      </c>
      <c r="F569" s="38">
        <v>3.8</v>
      </c>
      <c r="G569" s="38">
        <v>3.8</v>
      </c>
      <c r="H569" s="38">
        <v>3.8</v>
      </c>
      <c r="I569" s="103">
        <v>44699</v>
      </c>
      <c r="K569" s="64" t="s">
        <v>0</v>
      </c>
      <c r="L569" s="64" t="s">
        <v>0</v>
      </c>
    </row>
  </sheetData>
  <sortState xmlns:xlrd2="http://schemas.microsoft.com/office/spreadsheetml/2017/richdata2" ref="A2:L569">
    <sortCondition sortBy="cellColor" ref="A2:A569" dxfId="1"/>
    <sortCondition ref="A2:A569"/>
    <sortCondition descending="1" ref="D2:D569"/>
    <sortCondition descending="1" ref="H2:H569"/>
    <sortCondition descending="1" ref="E2:E569"/>
  </sortState>
  <hyperlinks>
    <hyperlink ref="L82" r:id="rId1" display="https://www.google.com/search?rlz=1C1VDKB_enUS985US986&amp;sxsrf=ALiCzsZ0qKkchqKl2AX6tMb_qzuxN_i4CQ:1656165726247&amp;q=Timoth%C3%A9e+Chalamet&amp;stick=H4sIAAAAAAAAAONgVuLSz9U3KDDKM0wrWMQqFJKZm1-ScXhlqoJzRmJOYm5qCQAuhVqrIwAAAA&amp;sa=X&amp;ved=2ahUKEwi4gLWO4sj4AhVTIUQIHRPRD28QmxMoAHoECGgQAg" xr:uid="{465918EA-6532-4C0B-A03A-DA71AB353DA7}"/>
  </hyperlinks>
  <pageMargins left="0.75" right="0.75" top="1" bottom="1" header="0.5" footer="0.5"/>
  <pageSetup orientation="portrait" horizontalDpi="4294967292" verticalDpi="4294967292"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7D4C8-0222-445B-A8B5-5083B44CD363}">
  <sheetPr codeName="Sheet7">
    <pageSetUpPr fitToPage="1"/>
  </sheetPr>
  <dimension ref="A1:AX560"/>
  <sheetViews>
    <sheetView zoomScale="70" zoomScaleNormal="70" workbookViewId="0">
      <pane ySplit="1" topLeftCell="A2" activePane="bottomLeft" state="frozen"/>
      <selection activeCell="B345" sqref="B345"/>
      <selection pane="bottomLeft" activeCell="D14" sqref="D14"/>
    </sheetView>
  </sheetViews>
  <sheetFormatPr defaultColWidth="10.625" defaultRowHeight="15.6" customHeight="1"/>
  <cols>
    <col min="1" max="1" width="37.375" style="62" customWidth="1"/>
    <col min="2" max="2" width="10.375" style="62" customWidth="1"/>
    <col min="3" max="3" width="31.125" style="62" customWidth="1"/>
    <col min="4" max="4" width="51.375" style="2" customWidth="1"/>
    <col min="5" max="5" width="10.625" style="61"/>
    <col min="6" max="8" width="10.625" style="37"/>
    <col min="9" max="9" width="11.125" style="37" customWidth="1"/>
    <col min="10" max="11" width="10.625" style="37" customWidth="1"/>
    <col min="12" max="12" width="11.625" style="9" customWidth="1"/>
    <col min="13" max="13" width="14.875" style="2" customWidth="1"/>
    <col min="14" max="16" width="10.625" style="37"/>
    <col min="17" max="17" width="12.125" style="37" bestFit="1" customWidth="1"/>
    <col min="18" max="20" width="10.625" style="37"/>
    <col min="21" max="50" width="10.625" style="1"/>
    <col min="51" max="16384" width="10.625" style="2"/>
  </cols>
  <sheetData>
    <row r="1" spans="1:50" ht="65.45" customHeight="1">
      <c r="A1" s="102" t="s">
        <v>5292</v>
      </c>
      <c r="B1" s="102" t="s">
        <v>5291</v>
      </c>
      <c r="C1" s="102" t="s">
        <v>5290</v>
      </c>
      <c r="D1" s="98" t="s">
        <v>5289</v>
      </c>
      <c r="E1" s="101" t="s">
        <v>253</v>
      </c>
      <c r="F1" s="100" t="s">
        <v>256</v>
      </c>
      <c r="G1" s="100" t="s">
        <v>257</v>
      </c>
      <c r="H1" s="97" t="s">
        <v>5288</v>
      </c>
      <c r="I1" s="97" t="s">
        <v>5287</v>
      </c>
      <c r="J1" s="97" t="s">
        <v>5286</v>
      </c>
      <c r="K1" s="97" t="s">
        <v>5285</v>
      </c>
      <c r="L1" s="99" t="s">
        <v>5284</v>
      </c>
      <c r="M1" s="98" t="s">
        <v>6</v>
      </c>
      <c r="N1" s="97" t="s">
        <v>5283</v>
      </c>
      <c r="O1" s="97" t="s">
        <v>5282</v>
      </c>
      <c r="P1" s="97" t="s">
        <v>5281</v>
      </c>
      <c r="Q1" s="97" t="s">
        <v>5280</v>
      </c>
      <c r="R1" s="97" t="s">
        <v>5279</v>
      </c>
      <c r="S1" s="97" t="s">
        <v>5278</v>
      </c>
      <c r="T1" s="97" t="s">
        <v>5277</v>
      </c>
      <c r="U1" s="97" t="s">
        <v>5276</v>
      </c>
      <c r="V1" s="97" t="s">
        <v>5275</v>
      </c>
      <c r="W1" s="97" t="s">
        <v>5274</v>
      </c>
      <c r="X1" s="97" t="s">
        <v>5273</v>
      </c>
      <c r="Y1" s="97" t="s">
        <v>5272</v>
      </c>
      <c r="Z1" s="97" t="s">
        <v>5271</v>
      </c>
      <c r="AA1" s="97" t="s">
        <v>5270</v>
      </c>
      <c r="AB1" s="97" t="s">
        <v>5269</v>
      </c>
      <c r="AC1" s="97" t="s">
        <v>5268</v>
      </c>
      <c r="AD1" s="97" t="s">
        <v>5267</v>
      </c>
      <c r="AE1" s="97" t="s">
        <v>5266</v>
      </c>
      <c r="AF1" s="97" t="s">
        <v>5265</v>
      </c>
      <c r="AG1" s="97" t="s">
        <v>5264</v>
      </c>
      <c r="AH1" s="97" t="s">
        <v>5263</v>
      </c>
      <c r="AI1" s="97" t="s">
        <v>5262</v>
      </c>
      <c r="AJ1" s="97" t="s">
        <v>5261</v>
      </c>
      <c r="AK1" s="97" t="s">
        <v>5260</v>
      </c>
      <c r="AL1" s="97" t="s">
        <v>5259</v>
      </c>
      <c r="AM1" s="97" t="s">
        <v>5258</v>
      </c>
      <c r="AN1" s="97" t="s">
        <v>5257</v>
      </c>
      <c r="AO1" s="97" t="s">
        <v>5256</v>
      </c>
      <c r="AP1" s="97" t="s">
        <v>5255</v>
      </c>
      <c r="AQ1" s="97" t="s">
        <v>5254</v>
      </c>
      <c r="AR1" s="97" t="s">
        <v>5253</v>
      </c>
      <c r="AS1" s="97" t="s">
        <v>5252</v>
      </c>
      <c r="AT1" s="97" t="s">
        <v>5251</v>
      </c>
      <c r="AU1" s="97" t="s">
        <v>5250</v>
      </c>
      <c r="AV1" s="97" t="s">
        <v>5249</v>
      </c>
      <c r="AW1" s="97" t="s">
        <v>5248</v>
      </c>
      <c r="AX1" s="97" t="s">
        <v>5247</v>
      </c>
    </row>
    <row r="2" spans="1:50" s="10" customFormat="1" ht="15.6" customHeight="1">
      <c r="B2" s="2"/>
      <c r="C2" s="66"/>
      <c r="D2" s="2"/>
      <c r="E2" s="61"/>
      <c r="F2" s="37"/>
      <c r="G2" s="37" t="s">
        <v>119</v>
      </c>
      <c r="H2" s="37"/>
      <c r="I2" s="37"/>
      <c r="J2" s="37"/>
      <c r="K2" s="37"/>
      <c r="L2" s="74">
        <v>65746</v>
      </c>
      <c r="N2" s="71"/>
      <c r="O2" s="71"/>
      <c r="P2" s="71"/>
      <c r="Q2" s="71"/>
      <c r="R2" s="71"/>
      <c r="S2" s="71"/>
      <c r="T2" s="71"/>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row>
    <row r="3" spans="1:50" s="10" customFormat="1" ht="15.6" customHeight="1">
      <c r="A3" s="10" t="s">
        <v>1</v>
      </c>
      <c r="B3" s="2" t="s">
        <v>4838</v>
      </c>
      <c r="C3" s="66" t="s">
        <v>5244</v>
      </c>
      <c r="D3" s="2" t="s">
        <v>5243</v>
      </c>
      <c r="E3" s="61">
        <f>SUM(H3:K3)</f>
        <v>78</v>
      </c>
      <c r="F3" s="37">
        <v>1998</v>
      </c>
      <c r="G3" s="37" t="s">
        <v>119</v>
      </c>
      <c r="H3" s="37">
        <v>19</v>
      </c>
      <c r="I3" s="37">
        <v>20</v>
      </c>
      <c r="J3" s="37">
        <v>20</v>
      </c>
      <c r="K3" s="37">
        <v>19</v>
      </c>
      <c r="L3" s="74">
        <v>45004</v>
      </c>
      <c r="M3" s="10" t="s">
        <v>11</v>
      </c>
      <c r="N3" s="71"/>
      <c r="O3" s="71"/>
      <c r="P3" s="71"/>
      <c r="Q3" s="71"/>
      <c r="R3" s="71"/>
      <c r="S3" s="71"/>
      <c r="T3" s="71"/>
      <c r="U3" s="67"/>
      <c r="V3" s="67"/>
      <c r="W3" s="67"/>
      <c r="X3" s="67"/>
      <c r="Y3" s="67"/>
      <c r="Z3" s="67"/>
      <c r="AA3" s="67"/>
      <c r="AB3" s="67"/>
      <c r="AC3" s="67"/>
      <c r="AD3" s="67"/>
      <c r="AE3" s="67"/>
      <c r="AF3" s="67"/>
      <c r="AG3" s="67"/>
      <c r="AH3" s="67"/>
      <c r="AI3" s="67"/>
      <c r="AJ3" s="67"/>
      <c r="AK3" s="67"/>
      <c r="AL3" s="67"/>
      <c r="AM3" s="67"/>
      <c r="AN3" s="67"/>
      <c r="AO3" s="67"/>
      <c r="AP3" s="67"/>
      <c r="AQ3" s="67"/>
      <c r="AR3" s="67"/>
      <c r="AS3" s="67"/>
      <c r="AT3" s="67"/>
      <c r="AU3" s="67"/>
      <c r="AV3" s="67"/>
      <c r="AW3" s="67"/>
      <c r="AX3" s="67"/>
    </row>
    <row r="4" spans="1:50" s="10" customFormat="1" ht="15.6" customHeight="1">
      <c r="A4" s="10" t="s">
        <v>1</v>
      </c>
      <c r="B4" s="2" t="s">
        <v>4838</v>
      </c>
      <c r="C4" s="66" t="s">
        <v>5244</v>
      </c>
      <c r="D4" s="2" t="s">
        <v>5243</v>
      </c>
      <c r="E4" s="61">
        <f>SUM(H4:K4)</f>
        <v>75</v>
      </c>
      <c r="F4" s="37">
        <v>1998</v>
      </c>
      <c r="G4" s="37" t="s">
        <v>3244</v>
      </c>
      <c r="H4" s="37">
        <v>17</v>
      </c>
      <c r="I4" s="37">
        <v>19</v>
      </c>
      <c r="J4" s="37">
        <v>22</v>
      </c>
      <c r="K4" s="37">
        <v>17</v>
      </c>
      <c r="L4" s="74">
        <v>45004</v>
      </c>
      <c r="M4" s="10" t="s">
        <v>11</v>
      </c>
      <c r="N4" s="71"/>
      <c r="O4" s="71"/>
      <c r="P4" s="71"/>
      <c r="Q4" s="71"/>
      <c r="R4" s="71"/>
      <c r="S4" s="71"/>
      <c r="T4" s="71"/>
      <c r="U4" s="67"/>
      <c r="V4" s="67"/>
      <c r="W4" s="67"/>
      <c r="X4" s="67"/>
      <c r="Y4" s="67"/>
      <c r="Z4" s="67"/>
      <c r="AA4" s="67"/>
      <c r="AB4" s="67"/>
      <c r="AC4" s="67"/>
      <c r="AD4" s="67"/>
      <c r="AE4" s="67"/>
      <c r="AF4" s="67"/>
      <c r="AG4" s="67"/>
      <c r="AH4" s="67"/>
      <c r="AI4" s="67"/>
      <c r="AJ4" s="67"/>
      <c r="AK4" s="67"/>
      <c r="AL4" s="67"/>
      <c r="AM4" s="67"/>
      <c r="AN4" s="67"/>
      <c r="AO4" s="67"/>
      <c r="AP4" s="67"/>
      <c r="AQ4" s="67"/>
      <c r="AR4" s="67"/>
      <c r="AS4" s="67"/>
      <c r="AT4" s="67"/>
      <c r="AU4" s="67"/>
      <c r="AV4" s="67"/>
      <c r="AW4" s="67"/>
      <c r="AX4" s="67"/>
    </row>
    <row r="5" spans="1:50" s="10" customFormat="1" ht="15.6" customHeight="1">
      <c r="A5" s="10" t="s">
        <v>1</v>
      </c>
      <c r="B5" s="2" t="s">
        <v>4838</v>
      </c>
      <c r="C5" s="66" t="s">
        <v>5242</v>
      </c>
      <c r="D5" s="2" t="s">
        <v>5241</v>
      </c>
      <c r="E5" s="61">
        <f>SUM(H5:K5)</f>
        <v>70</v>
      </c>
      <c r="F5" s="37">
        <v>2019</v>
      </c>
      <c r="G5" s="37" t="s">
        <v>119</v>
      </c>
      <c r="H5" s="37">
        <v>16</v>
      </c>
      <c r="I5" s="37">
        <v>23</v>
      </c>
      <c r="J5" s="37">
        <v>15</v>
      </c>
      <c r="K5" s="37">
        <v>16</v>
      </c>
      <c r="L5" s="74">
        <v>45004</v>
      </c>
      <c r="M5" s="10" t="s">
        <v>11</v>
      </c>
      <c r="N5" s="71"/>
      <c r="O5" s="71"/>
      <c r="P5" s="71"/>
      <c r="Q5" s="71"/>
      <c r="R5" s="71"/>
      <c r="S5" s="71"/>
      <c r="T5" s="71"/>
      <c r="U5" s="67"/>
      <c r="V5" s="67"/>
      <c r="W5" s="67"/>
      <c r="X5" s="67"/>
      <c r="Y5" s="67"/>
      <c r="Z5" s="67"/>
      <c r="AA5" s="67"/>
      <c r="AB5" s="67"/>
      <c r="AC5" s="67"/>
      <c r="AD5" s="67"/>
      <c r="AE5" s="67"/>
      <c r="AF5" s="67"/>
      <c r="AG5" s="67"/>
      <c r="AH5" s="67"/>
      <c r="AI5" s="67"/>
      <c r="AJ5" s="67"/>
      <c r="AK5" s="67"/>
      <c r="AL5" s="67"/>
      <c r="AM5" s="67"/>
      <c r="AN5" s="67"/>
      <c r="AO5" s="67"/>
      <c r="AP5" s="67"/>
      <c r="AQ5" s="67"/>
      <c r="AR5" s="67"/>
      <c r="AS5" s="67"/>
      <c r="AT5" s="67"/>
      <c r="AU5" s="67"/>
      <c r="AV5" s="67"/>
      <c r="AW5" s="67"/>
      <c r="AX5" s="67"/>
    </row>
    <row r="6" spans="1:50" s="10" customFormat="1" ht="15.6" customHeight="1">
      <c r="A6" s="10" t="s">
        <v>1</v>
      </c>
      <c r="B6" s="2" t="s">
        <v>4838</v>
      </c>
      <c r="C6" s="66" t="s">
        <v>5242</v>
      </c>
      <c r="D6" s="2" t="s">
        <v>5241</v>
      </c>
      <c r="E6" s="61">
        <f>SUM(H6:K6)</f>
        <v>68</v>
      </c>
      <c r="F6" s="37">
        <v>2019</v>
      </c>
      <c r="G6" s="37" t="s">
        <v>3244</v>
      </c>
      <c r="H6" s="37">
        <v>16</v>
      </c>
      <c r="I6" s="37">
        <v>21</v>
      </c>
      <c r="J6" s="37">
        <v>15</v>
      </c>
      <c r="K6" s="37">
        <v>16</v>
      </c>
      <c r="L6" s="74">
        <v>45004</v>
      </c>
      <c r="M6" s="10" t="s">
        <v>11</v>
      </c>
      <c r="N6" s="71"/>
      <c r="O6" s="71"/>
      <c r="P6" s="71"/>
      <c r="Q6" s="71"/>
      <c r="R6" s="71"/>
      <c r="S6" s="71"/>
      <c r="T6" s="71"/>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c r="AU6" s="67"/>
      <c r="AV6" s="67"/>
      <c r="AW6" s="67"/>
      <c r="AX6" s="67"/>
    </row>
    <row r="7" spans="1:50" s="10" customFormat="1" ht="15.6" customHeight="1">
      <c r="A7" s="10" t="s">
        <v>2445</v>
      </c>
      <c r="B7" s="2" t="s">
        <v>4838</v>
      </c>
      <c r="C7" s="66" t="s">
        <v>5240</v>
      </c>
      <c r="D7" s="2" t="s">
        <v>5239</v>
      </c>
      <c r="E7" s="61">
        <f>SUM(H7:K7)</f>
        <v>74</v>
      </c>
      <c r="F7" s="37">
        <v>2023</v>
      </c>
      <c r="G7" s="37" t="s">
        <v>119</v>
      </c>
      <c r="H7" s="37">
        <v>20</v>
      </c>
      <c r="I7" s="37">
        <v>20</v>
      </c>
      <c r="J7" s="37">
        <v>14</v>
      </c>
      <c r="K7" s="37">
        <v>20</v>
      </c>
      <c r="L7" s="74">
        <v>45001</v>
      </c>
      <c r="M7" s="10" t="s">
        <v>92</v>
      </c>
      <c r="N7" s="71"/>
      <c r="O7" s="71"/>
      <c r="P7" s="71"/>
      <c r="Q7" s="71"/>
      <c r="R7" s="71"/>
      <c r="S7" s="71"/>
      <c r="T7" s="71"/>
      <c r="U7" s="67"/>
      <c r="V7" s="67"/>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row>
    <row r="8" spans="1:50" s="10" customFormat="1" ht="15.6" customHeight="1">
      <c r="A8" s="10" t="s">
        <v>5051</v>
      </c>
      <c r="B8" s="2" t="s">
        <v>4838</v>
      </c>
      <c r="C8" s="66" t="s">
        <v>5238</v>
      </c>
      <c r="D8" s="2" t="s">
        <v>5237</v>
      </c>
      <c r="E8" s="61">
        <f>(AVERAGE(N8:AS8))*10</f>
        <v>50</v>
      </c>
      <c r="F8" s="37">
        <v>2023</v>
      </c>
      <c r="G8" s="37" t="s">
        <v>119</v>
      </c>
      <c r="H8" s="37" t="s">
        <v>0</v>
      </c>
      <c r="I8" s="37" t="s">
        <v>0</v>
      </c>
      <c r="J8" s="37" t="s">
        <v>0</v>
      </c>
      <c r="K8" s="37" t="s">
        <v>0</v>
      </c>
      <c r="L8" s="74">
        <v>44998</v>
      </c>
      <c r="M8" s="10" t="s">
        <v>5175</v>
      </c>
      <c r="N8" s="71">
        <v>5</v>
      </c>
      <c r="O8" s="71"/>
      <c r="P8" s="71"/>
      <c r="Q8" s="71"/>
      <c r="R8" s="71"/>
      <c r="S8" s="71"/>
      <c r="T8" s="71"/>
      <c r="U8" s="67"/>
      <c r="V8" s="67"/>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67"/>
      <c r="AX8" s="67"/>
    </row>
    <row r="9" spans="1:50" s="15" customFormat="1" ht="15.6" customHeight="1">
      <c r="A9" s="15" t="s">
        <v>5051</v>
      </c>
      <c r="B9" s="12" t="s">
        <v>4838</v>
      </c>
      <c r="C9" s="82" t="s">
        <v>5236</v>
      </c>
      <c r="D9" s="12" t="s">
        <v>5235</v>
      </c>
      <c r="E9" s="81">
        <f>SUM(H9:K9)</f>
        <v>77</v>
      </c>
      <c r="F9" s="80">
        <v>2023</v>
      </c>
      <c r="G9" s="80" t="s">
        <v>119</v>
      </c>
      <c r="H9" s="80">
        <v>21</v>
      </c>
      <c r="I9" s="80">
        <v>23</v>
      </c>
      <c r="J9" s="80">
        <v>15</v>
      </c>
      <c r="K9" s="80">
        <v>18</v>
      </c>
      <c r="L9" s="79">
        <v>44998</v>
      </c>
      <c r="M9" s="15" t="s">
        <v>92</v>
      </c>
      <c r="N9" s="78"/>
      <c r="O9" s="78"/>
      <c r="P9" s="78"/>
      <c r="Q9" s="78"/>
      <c r="R9" s="78"/>
      <c r="S9" s="78"/>
      <c r="T9" s="78"/>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row>
    <row r="10" spans="1:50" s="10" customFormat="1" ht="15.6" customHeight="1">
      <c r="A10" s="10" t="s">
        <v>99</v>
      </c>
      <c r="B10" s="2" t="s">
        <v>4838</v>
      </c>
      <c r="C10" s="66" t="s">
        <v>5126</v>
      </c>
      <c r="D10" s="2" t="s">
        <v>5234</v>
      </c>
      <c r="E10" s="61">
        <f>SUM(H10:K10)</f>
        <v>75</v>
      </c>
      <c r="F10" s="37">
        <v>2020</v>
      </c>
      <c r="G10" s="37" t="s">
        <v>119</v>
      </c>
      <c r="H10" s="37">
        <v>22</v>
      </c>
      <c r="I10" s="37">
        <v>19</v>
      </c>
      <c r="J10" s="37">
        <v>15</v>
      </c>
      <c r="K10" s="37">
        <v>19</v>
      </c>
      <c r="L10" s="74">
        <v>44997</v>
      </c>
      <c r="M10" s="10" t="s">
        <v>92</v>
      </c>
      <c r="N10" s="71"/>
      <c r="O10" s="71"/>
      <c r="P10" s="71"/>
      <c r="Q10" s="71"/>
      <c r="R10" s="71"/>
      <c r="S10" s="71"/>
      <c r="T10" s="71"/>
      <c r="U10" s="67"/>
      <c r="V10" s="67"/>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7"/>
      <c r="AW10" s="67"/>
      <c r="AX10" s="67"/>
    </row>
    <row r="11" spans="1:50" s="10" customFormat="1" ht="15.6" customHeight="1">
      <c r="A11" s="10" t="s">
        <v>1</v>
      </c>
      <c r="B11" s="2" t="s">
        <v>4838</v>
      </c>
      <c r="C11" s="66" t="s">
        <v>5233</v>
      </c>
      <c r="D11" s="2" t="s">
        <v>5232</v>
      </c>
      <c r="E11" s="61">
        <f>SUM(H11:K11)</f>
        <v>85</v>
      </c>
      <c r="F11" s="37">
        <v>1997</v>
      </c>
      <c r="G11" s="37" t="s">
        <v>119</v>
      </c>
      <c r="H11" s="37">
        <v>22</v>
      </c>
      <c r="I11" s="37">
        <v>20</v>
      </c>
      <c r="J11" s="37">
        <v>20</v>
      </c>
      <c r="K11" s="37">
        <v>23</v>
      </c>
      <c r="L11" s="74">
        <v>44996</v>
      </c>
      <c r="M11" s="10" t="s">
        <v>11</v>
      </c>
      <c r="N11" s="71"/>
      <c r="O11" s="71"/>
      <c r="P11" s="71"/>
      <c r="Q11" s="71"/>
      <c r="R11" s="71"/>
      <c r="S11" s="71"/>
      <c r="T11" s="71"/>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67"/>
      <c r="AX11" s="67"/>
    </row>
    <row r="12" spans="1:50" s="10" customFormat="1" ht="15.6" customHeight="1">
      <c r="A12" s="10" t="s">
        <v>1</v>
      </c>
      <c r="B12" s="2" t="s">
        <v>4838</v>
      </c>
      <c r="C12" s="66" t="s">
        <v>5233</v>
      </c>
      <c r="D12" s="2" t="s">
        <v>5232</v>
      </c>
      <c r="E12" s="61">
        <f>SUM(H12:K12)</f>
        <v>74</v>
      </c>
      <c r="F12" s="37">
        <v>1997</v>
      </c>
      <c r="G12" s="37" t="s">
        <v>3244</v>
      </c>
      <c r="H12" s="37">
        <v>22</v>
      </c>
      <c r="I12" s="37">
        <v>15</v>
      </c>
      <c r="J12" s="37">
        <v>18</v>
      </c>
      <c r="K12" s="37">
        <v>19</v>
      </c>
      <c r="L12" s="74">
        <v>44996</v>
      </c>
      <c r="M12" s="10" t="s">
        <v>11</v>
      </c>
      <c r="N12" s="71"/>
      <c r="O12" s="71"/>
      <c r="P12" s="71"/>
      <c r="Q12" s="71"/>
      <c r="R12" s="71"/>
      <c r="S12" s="71"/>
      <c r="T12" s="71"/>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row>
    <row r="13" spans="1:50" s="10" customFormat="1" ht="15.6" customHeight="1">
      <c r="A13" s="10" t="s">
        <v>99</v>
      </c>
      <c r="B13" s="2" t="s">
        <v>4838</v>
      </c>
      <c r="C13" s="66" t="s">
        <v>5231</v>
      </c>
      <c r="D13" s="2" t="s">
        <v>5223</v>
      </c>
      <c r="E13" s="61">
        <f>SUM(H13:K13)</f>
        <v>82</v>
      </c>
      <c r="F13" s="37">
        <v>2023</v>
      </c>
      <c r="G13" s="37" t="s">
        <v>119</v>
      </c>
      <c r="H13" s="37">
        <v>20</v>
      </c>
      <c r="I13" s="37">
        <v>25</v>
      </c>
      <c r="J13" s="37">
        <v>18</v>
      </c>
      <c r="K13" s="37">
        <v>19</v>
      </c>
      <c r="L13" s="74">
        <v>44996</v>
      </c>
      <c r="M13" s="10" t="s">
        <v>8</v>
      </c>
      <c r="N13" s="71"/>
      <c r="O13" s="71"/>
      <c r="P13" s="71"/>
      <c r="Q13" s="71"/>
      <c r="R13" s="71"/>
      <c r="S13" s="71"/>
      <c r="T13" s="71"/>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row>
    <row r="14" spans="1:50" s="10" customFormat="1" ht="15.6" customHeight="1">
      <c r="A14" s="10" t="s">
        <v>2445</v>
      </c>
      <c r="B14" s="2">
        <v>327</v>
      </c>
      <c r="C14" s="66" t="s">
        <v>5138</v>
      </c>
      <c r="D14" s="2" t="s">
        <v>5230</v>
      </c>
      <c r="E14" s="61">
        <f>(AVERAGE(N14:AS14))*10</f>
        <v>73.333333333333329</v>
      </c>
      <c r="F14" s="37">
        <v>2023</v>
      </c>
      <c r="G14" s="37" t="s">
        <v>119</v>
      </c>
      <c r="H14" s="37" t="s">
        <v>0</v>
      </c>
      <c r="I14" s="37" t="s">
        <v>0</v>
      </c>
      <c r="J14" s="37" t="s">
        <v>0</v>
      </c>
      <c r="K14" s="37" t="s">
        <v>0</v>
      </c>
      <c r="L14" s="74">
        <v>44985</v>
      </c>
      <c r="M14" s="10" t="s">
        <v>5052</v>
      </c>
      <c r="N14" s="71">
        <v>9</v>
      </c>
      <c r="O14" s="95">
        <v>9</v>
      </c>
      <c r="P14" s="71">
        <v>9</v>
      </c>
      <c r="Q14" s="71">
        <v>6</v>
      </c>
      <c r="R14" s="95">
        <v>7</v>
      </c>
      <c r="S14" s="71">
        <v>7</v>
      </c>
      <c r="T14" s="71">
        <v>8</v>
      </c>
      <c r="U14" s="89">
        <v>3</v>
      </c>
      <c r="V14" s="67">
        <v>6</v>
      </c>
      <c r="W14" s="89">
        <v>4</v>
      </c>
      <c r="X14" s="67">
        <v>6</v>
      </c>
      <c r="Y14" s="89">
        <v>8</v>
      </c>
      <c r="Z14" s="67">
        <v>5</v>
      </c>
      <c r="AA14" s="67">
        <v>10</v>
      </c>
      <c r="AB14" s="67">
        <v>10</v>
      </c>
      <c r="AC14" s="67">
        <v>10</v>
      </c>
      <c r="AD14" s="67">
        <v>4</v>
      </c>
      <c r="AE14" s="67">
        <v>3</v>
      </c>
      <c r="AF14" s="67">
        <v>10</v>
      </c>
      <c r="AG14" s="67">
        <v>10</v>
      </c>
      <c r="AH14" s="67">
        <v>10</v>
      </c>
      <c r="AI14" s="67"/>
      <c r="AJ14" s="67"/>
      <c r="AK14" s="67"/>
      <c r="AL14" s="67"/>
      <c r="AM14" s="67"/>
      <c r="AN14" s="67"/>
      <c r="AO14" s="67"/>
      <c r="AP14" s="67"/>
      <c r="AQ14" s="67"/>
      <c r="AR14" s="67"/>
      <c r="AS14" s="67"/>
      <c r="AT14" s="67"/>
      <c r="AU14" s="67"/>
      <c r="AV14" s="67"/>
      <c r="AW14" s="67"/>
      <c r="AX14" s="67"/>
    </row>
    <row r="15" spans="1:50" s="10" customFormat="1" ht="15.6" customHeight="1">
      <c r="A15" s="10" t="s">
        <v>5051</v>
      </c>
      <c r="B15" s="2" t="s">
        <v>4838</v>
      </c>
      <c r="C15" s="66" t="s">
        <v>5229</v>
      </c>
      <c r="D15" s="2" t="s">
        <v>5176</v>
      </c>
      <c r="E15" s="61">
        <f>(AVERAGE(N15:AS15))*10</f>
        <v>73.636363636363626</v>
      </c>
      <c r="F15" s="37">
        <v>2017</v>
      </c>
      <c r="G15" s="37" t="s">
        <v>119</v>
      </c>
      <c r="H15" s="37" t="s">
        <v>0</v>
      </c>
      <c r="I15" s="37" t="s">
        <v>0</v>
      </c>
      <c r="J15" s="37" t="s">
        <v>0</v>
      </c>
      <c r="K15" s="37" t="s">
        <v>0</v>
      </c>
      <c r="L15" s="74">
        <v>44985</v>
      </c>
      <c r="M15" s="10" t="s">
        <v>5175</v>
      </c>
      <c r="N15" s="95">
        <v>8</v>
      </c>
      <c r="O15" s="71">
        <v>7</v>
      </c>
      <c r="P15" s="95">
        <v>8</v>
      </c>
      <c r="Q15" s="71">
        <v>7</v>
      </c>
      <c r="R15" s="71">
        <v>7</v>
      </c>
      <c r="S15" s="95">
        <v>6</v>
      </c>
      <c r="T15" s="71">
        <v>6</v>
      </c>
      <c r="U15" s="67">
        <v>8</v>
      </c>
      <c r="V15" s="67">
        <v>4</v>
      </c>
      <c r="W15" s="67">
        <v>10</v>
      </c>
      <c r="X15" s="67">
        <v>10</v>
      </c>
      <c r="Z15" s="67"/>
      <c r="AA15" s="67"/>
      <c r="AB15" s="67"/>
      <c r="AC15" s="67"/>
      <c r="AD15" s="67"/>
      <c r="AE15" s="67"/>
      <c r="AF15" s="67"/>
      <c r="AG15" s="67"/>
      <c r="AH15" s="67"/>
      <c r="AI15" s="67"/>
      <c r="AJ15" s="67"/>
      <c r="AK15" s="67"/>
      <c r="AL15" s="67"/>
      <c r="AM15" s="67"/>
      <c r="AN15" s="67"/>
      <c r="AO15" s="67"/>
      <c r="AP15" s="67"/>
      <c r="AQ15" s="67"/>
      <c r="AR15" s="67"/>
      <c r="AS15" s="67"/>
      <c r="AT15" s="67"/>
      <c r="AU15" s="67"/>
      <c r="AV15" s="67"/>
      <c r="AW15" s="67"/>
      <c r="AX15" s="67"/>
    </row>
    <row r="16" spans="1:50" s="10" customFormat="1" ht="15.6" customHeight="1">
      <c r="A16" s="10" t="s">
        <v>5051</v>
      </c>
      <c r="B16" s="2" t="s">
        <v>4838</v>
      </c>
      <c r="C16" s="66" t="s">
        <v>5228</v>
      </c>
      <c r="D16" s="2" t="s">
        <v>5227</v>
      </c>
      <c r="E16" s="61">
        <f>SUM(H16:K16)</f>
        <v>81</v>
      </c>
      <c r="F16" s="37">
        <v>2023</v>
      </c>
      <c r="G16" s="37" t="s">
        <v>119</v>
      </c>
      <c r="H16" s="37">
        <v>22</v>
      </c>
      <c r="I16" s="37">
        <v>22</v>
      </c>
      <c r="J16" s="37">
        <v>15</v>
      </c>
      <c r="K16" s="37">
        <v>22</v>
      </c>
      <c r="L16" s="74">
        <v>44995</v>
      </c>
      <c r="M16" s="10" t="s">
        <v>92</v>
      </c>
      <c r="N16" s="71"/>
      <c r="O16" s="71"/>
      <c r="P16" s="71"/>
      <c r="Q16" s="71"/>
      <c r="R16" s="71"/>
      <c r="S16" s="71"/>
      <c r="T16" s="71"/>
      <c r="U16" s="67"/>
      <c r="V16" s="67"/>
      <c r="W16" s="67"/>
      <c r="X16" s="67"/>
      <c r="Y16" s="67"/>
      <c r="Z16" s="67"/>
      <c r="AA16" s="67"/>
      <c r="AB16" s="67"/>
      <c r="AC16" s="67"/>
      <c r="AD16" s="67"/>
      <c r="AE16" s="67"/>
      <c r="AF16" s="67"/>
      <c r="AG16" s="67"/>
      <c r="AH16" s="67"/>
      <c r="AI16" s="67"/>
      <c r="AJ16" s="67"/>
      <c r="AK16" s="67"/>
      <c r="AL16" s="67"/>
      <c r="AM16" s="67"/>
      <c r="AN16" s="67"/>
      <c r="AO16" s="67"/>
      <c r="AP16" s="67"/>
      <c r="AQ16" s="67"/>
      <c r="AR16" s="67"/>
      <c r="AS16" s="67"/>
      <c r="AT16" s="67"/>
      <c r="AU16" s="67"/>
      <c r="AV16" s="67"/>
      <c r="AW16" s="67"/>
      <c r="AX16" s="67"/>
    </row>
    <row r="17" spans="1:50" s="10" customFormat="1" ht="15.6" customHeight="1">
      <c r="A17" s="10" t="s">
        <v>4951</v>
      </c>
      <c r="B17" s="2" t="s">
        <v>4838</v>
      </c>
      <c r="C17" s="66" t="s">
        <v>5226</v>
      </c>
      <c r="D17" s="2" t="s">
        <v>5223</v>
      </c>
      <c r="E17" s="61">
        <f>SUM(H17:K17)</f>
        <v>87</v>
      </c>
      <c r="F17" s="37">
        <v>2023</v>
      </c>
      <c r="G17" s="37" t="s">
        <v>119</v>
      </c>
      <c r="H17" s="37">
        <v>23</v>
      </c>
      <c r="I17" s="37">
        <v>25</v>
      </c>
      <c r="J17" s="37">
        <v>18</v>
      </c>
      <c r="K17" s="37">
        <v>21</v>
      </c>
      <c r="L17" s="74">
        <v>44995</v>
      </c>
      <c r="M17" s="10" t="s">
        <v>8</v>
      </c>
      <c r="N17" s="71"/>
      <c r="O17" s="71"/>
      <c r="P17" s="71"/>
      <c r="Q17" s="71"/>
      <c r="R17" s="71"/>
      <c r="S17" s="71"/>
      <c r="T17" s="71"/>
      <c r="U17" s="67"/>
      <c r="V17" s="67"/>
      <c r="W17" s="67"/>
      <c r="X17" s="67"/>
      <c r="Y17" s="67"/>
      <c r="Z17" s="67"/>
      <c r="AA17" s="67"/>
      <c r="AB17" s="67"/>
      <c r="AC17" s="67"/>
      <c r="AD17" s="67"/>
      <c r="AE17" s="67"/>
      <c r="AF17" s="67"/>
      <c r="AG17" s="67"/>
      <c r="AH17" s="67"/>
      <c r="AI17" s="67"/>
      <c r="AJ17" s="67"/>
      <c r="AK17" s="67"/>
      <c r="AL17" s="67"/>
      <c r="AM17" s="67"/>
      <c r="AN17" s="67"/>
      <c r="AO17" s="67"/>
      <c r="AP17" s="67"/>
      <c r="AQ17" s="67"/>
      <c r="AR17" s="67"/>
      <c r="AS17" s="67"/>
      <c r="AT17" s="67"/>
      <c r="AU17" s="67"/>
      <c r="AV17" s="67"/>
      <c r="AW17" s="67"/>
      <c r="AX17" s="67"/>
    </row>
    <row r="18" spans="1:50" s="10" customFormat="1" ht="15.6" customHeight="1">
      <c r="A18" s="10" t="s">
        <v>4891</v>
      </c>
      <c r="B18" s="2" t="s">
        <v>4838</v>
      </c>
      <c r="C18" s="66" t="s">
        <v>5225</v>
      </c>
      <c r="D18" s="2" t="s">
        <v>5224</v>
      </c>
      <c r="E18" s="61">
        <f>(AVERAGE(N18:AM18))*10</f>
        <v>11</v>
      </c>
      <c r="F18" s="37">
        <v>2022</v>
      </c>
      <c r="G18" s="37" t="s">
        <v>119</v>
      </c>
      <c r="H18" s="37" t="s">
        <v>0</v>
      </c>
      <c r="I18" s="37" t="s">
        <v>0</v>
      </c>
      <c r="J18" s="37" t="s">
        <v>0</v>
      </c>
      <c r="K18" s="37" t="s">
        <v>0</v>
      </c>
      <c r="L18" s="74">
        <v>44971</v>
      </c>
      <c r="M18" s="10" t="s">
        <v>4928</v>
      </c>
      <c r="N18" s="71">
        <v>2</v>
      </c>
      <c r="O18" s="71">
        <v>1</v>
      </c>
      <c r="P18" s="95">
        <v>2</v>
      </c>
      <c r="Q18" s="71">
        <v>1</v>
      </c>
      <c r="R18" s="71">
        <v>1</v>
      </c>
      <c r="S18" s="71">
        <v>1</v>
      </c>
      <c r="T18" s="71">
        <v>1</v>
      </c>
      <c r="U18" s="67">
        <v>1</v>
      </c>
      <c r="V18" s="67">
        <v>1</v>
      </c>
      <c r="W18" s="67">
        <v>0</v>
      </c>
      <c r="X18" s="67"/>
      <c r="Y18" s="67"/>
      <c r="Z18" s="67"/>
      <c r="AA18" s="67"/>
      <c r="AB18" s="67"/>
      <c r="AC18" s="67"/>
      <c r="AD18" s="67"/>
      <c r="AE18" s="67"/>
      <c r="AF18" s="67"/>
      <c r="AG18" s="67"/>
      <c r="AH18" s="67"/>
      <c r="AI18" s="67"/>
      <c r="AJ18" s="67"/>
      <c r="AK18" s="67"/>
      <c r="AL18" s="67"/>
      <c r="AM18" s="67"/>
      <c r="AN18" s="67"/>
      <c r="AO18" s="67"/>
      <c r="AP18" s="67"/>
      <c r="AQ18" s="67"/>
      <c r="AR18" s="67"/>
      <c r="AS18" s="67"/>
      <c r="AT18" s="67"/>
      <c r="AU18" s="67"/>
      <c r="AV18" s="67"/>
      <c r="AW18" s="67"/>
      <c r="AX18" s="67"/>
    </row>
    <row r="19" spans="1:50" s="10" customFormat="1" ht="15.6" customHeight="1">
      <c r="A19" s="10" t="s">
        <v>4891</v>
      </c>
      <c r="B19" s="2" t="s">
        <v>4838</v>
      </c>
      <c r="C19" s="66" t="s">
        <v>5225</v>
      </c>
      <c r="D19" s="2" t="s">
        <v>5224</v>
      </c>
      <c r="E19" s="61">
        <f>(AVERAGE(N19:AM19))*10</f>
        <v>44</v>
      </c>
      <c r="F19" s="37">
        <v>2022</v>
      </c>
      <c r="G19" s="37" t="s">
        <v>3244</v>
      </c>
      <c r="H19" s="37" t="s">
        <v>0</v>
      </c>
      <c r="I19" s="37" t="s">
        <v>0</v>
      </c>
      <c r="J19" s="37" t="s">
        <v>0</v>
      </c>
      <c r="K19" s="37" t="s">
        <v>0</v>
      </c>
      <c r="L19" s="74">
        <v>44971</v>
      </c>
      <c r="M19" s="10" t="s">
        <v>4928</v>
      </c>
      <c r="N19" s="71">
        <v>6</v>
      </c>
      <c r="O19" s="71">
        <v>6</v>
      </c>
      <c r="P19" s="71">
        <v>6</v>
      </c>
      <c r="Q19" s="71">
        <v>5</v>
      </c>
      <c r="R19" s="71">
        <v>5</v>
      </c>
      <c r="S19" s="71">
        <v>3</v>
      </c>
      <c r="T19" s="71">
        <v>5</v>
      </c>
      <c r="U19" s="67">
        <v>3</v>
      </c>
      <c r="V19" s="67">
        <v>4</v>
      </c>
      <c r="W19" s="67">
        <v>1</v>
      </c>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row>
    <row r="20" spans="1:50" s="10" customFormat="1" ht="15.6" customHeight="1">
      <c r="A20" s="10" t="s">
        <v>2445</v>
      </c>
      <c r="B20" s="2" t="s">
        <v>4838</v>
      </c>
      <c r="C20" s="66" t="s">
        <v>5</v>
      </c>
      <c r="D20" s="2" t="s">
        <v>5223</v>
      </c>
      <c r="E20" s="61">
        <f>SUM(H20:K20)</f>
        <v>85</v>
      </c>
      <c r="F20" s="37">
        <v>2023</v>
      </c>
      <c r="G20" s="37" t="s">
        <v>119</v>
      </c>
      <c r="H20" s="37">
        <v>23</v>
      </c>
      <c r="I20" s="37">
        <v>23</v>
      </c>
      <c r="J20" s="37">
        <v>18</v>
      </c>
      <c r="K20" s="37">
        <v>21</v>
      </c>
      <c r="L20" s="74">
        <v>44994</v>
      </c>
      <c r="M20" s="10" t="s">
        <v>8</v>
      </c>
      <c r="N20" s="71"/>
      <c r="O20" s="71"/>
      <c r="P20" s="71"/>
      <c r="Q20" s="71"/>
      <c r="R20" s="71"/>
      <c r="S20" s="71"/>
      <c r="T20" s="71"/>
      <c r="U20" s="67"/>
      <c r="V20" s="67"/>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67"/>
      <c r="AX20" s="67"/>
    </row>
    <row r="21" spans="1:50" s="10" customFormat="1" ht="15.6" customHeight="1">
      <c r="A21" s="10" t="s">
        <v>4951</v>
      </c>
      <c r="B21" s="2" t="s">
        <v>4838</v>
      </c>
      <c r="C21" s="66" t="s">
        <v>5222</v>
      </c>
      <c r="D21" s="2" t="s">
        <v>5221</v>
      </c>
      <c r="E21" s="61">
        <f>SUM(H21:K21)</f>
        <v>72</v>
      </c>
      <c r="F21" s="37">
        <v>2023</v>
      </c>
      <c r="G21" s="37" t="s">
        <v>119</v>
      </c>
      <c r="H21" s="37">
        <v>18</v>
      </c>
      <c r="I21" s="37">
        <v>21</v>
      </c>
      <c r="J21" s="37">
        <v>15</v>
      </c>
      <c r="K21" s="37">
        <v>18</v>
      </c>
      <c r="L21" s="74">
        <v>44994</v>
      </c>
      <c r="M21" s="10" t="s">
        <v>92</v>
      </c>
      <c r="N21" s="71"/>
      <c r="O21" s="71"/>
      <c r="P21" s="71"/>
      <c r="Q21" s="71"/>
      <c r="R21" s="71"/>
      <c r="S21" s="71"/>
      <c r="T21" s="71"/>
      <c r="U21" s="67"/>
      <c r="V21" s="67"/>
      <c r="W21" s="67"/>
      <c r="X21" s="67"/>
      <c r="Y21" s="67"/>
      <c r="Z21" s="67"/>
      <c r="AA21" s="67"/>
      <c r="AB21" s="67"/>
      <c r="AC21" s="67"/>
      <c r="AD21" s="67"/>
      <c r="AE21" s="67"/>
      <c r="AF21" s="67"/>
      <c r="AG21" s="67"/>
      <c r="AH21" s="67"/>
      <c r="AI21" s="67"/>
      <c r="AJ21" s="67"/>
      <c r="AK21" s="67"/>
      <c r="AL21" s="67"/>
      <c r="AM21" s="67"/>
      <c r="AN21" s="67"/>
      <c r="AO21" s="67"/>
      <c r="AP21" s="67"/>
      <c r="AQ21" s="67"/>
      <c r="AR21" s="67"/>
      <c r="AS21" s="67"/>
      <c r="AT21" s="67"/>
      <c r="AU21" s="67"/>
      <c r="AV21" s="67"/>
      <c r="AW21" s="67"/>
      <c r="AX21" s="67"/>
    </row>
    <row r="22" spans="1:50" s="10" customFormat="1" ht="15.6" customHeight="1">
      <c r="A22" s="10" t="s">
        <v>5051</v>
      </c>
      <c r="B22" s="2" t="s">
        <v>4838</v>
      </c>
      <c r="C22" s="66" t="s">
        <v>5220</v>
      </c>
      <c r="D22" s="2" t="s">
        <v>5144</v>
      </c>
      <c r="E22" s="61">
        <f>SUM(H22:K22)</f>
        <v>79</v>
      </c>
      <c r="F22" s="37">
        <v>2023</v>
      </c>
      <c r="G22" s="37" t="s">
        <v>119</v>
      </c>
      <c r="H22" s="37">
        <v>25</v>
      </c>
      <c r="I22" s="37">
        <v>21</v>
      </c>
      <c r="J22" s="37">
        <v>15</v>
      </c>
      <c r="K22" s="37">
        <v>18</v>
      </c>
      <c r="L22" s="74">
        <v>44993</v>
      </c>
      <c r="M22" s="10" t="s">
        <v>8</v>
      </c>
      <c r="N22" s="71"/>
      <c r="O22" s="71"/>
      <c r="P22" s="71"/>
      <c r="Q22" s="71"/>
      <c r="R22" s="71"/>
      <c r="S22" s="71"/>
      <c r="T22" s="71"/>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7"/>
      <c r="AW22" s="67"/>
      <c r="AX22" s="67"/>
    </row>
    <row r="23" spans="1:50" s="10" customFormat="1" ht="15.6" customHeight="1">
      <c r="A23" s="10" t="s">
        <v>2445</v>
      </c>
      <c r="B23" s="2" t="s">
        <v>4838</v>
      </c>
      <c r="C23" s="66" t="s">
        <v>5219</v>
      </c>
      <c r="D23" s="2" t="s">
        <v>5218</v>
      </c>
      <c r="E23" s="61">
        <f>SUM(H23:K23)</f>
        <v>77</v>
      </c>
      <c r="F23" s="37">
        <v>2023</v>
      </c>
      <c r="G23" s="37" t="s">
        <v>119</v>
      </c>
      <c r="H23" s="37">
        <v>20</v>
      </c>
      <c r="I23" s="37">
        <v>23</v>
      </c>
      <c r="J23" s="37">
        <v>15</v>
      </c>
      <c r="K23" s="37">
        <v>19</v>
      </c>
      <c r="L23" s="74">
        <v>44992</v>
      </c>
      <c r="M23" s="10" t="s">
        <v>92</v>
      </c>
      <c r="N23" s="71"/>
      <c r="O23" s="71"/>
      <c r="P23" s="71"/>
      <c r="Q23" s="71"/>
      <c r="R23" s="71"/>
      <c r="S23" s="71"/>
      <c r="T23" s="71"/>
      <c r="U23" s="67"/>
      <c r="V23" s="67"/>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c r="AV23" s="67"/>
      <c r="AW23" s="67"/>
      <c r="AX23" s="67"/>
    </row>
    <row r="24" spans="1:50" s="10" customFormat="1" ht="15.6" customHeight="1">
      <c r="A24" s="10" t="s">
        <v>4937</v>
      </c>
      <c r="B24" s="2" t="s">
        <v>4838</v>
      </c>
      <c r="C24" s="66" t="s">
        <v>5217</v>
      </c>
      <c r="D24" s="2" t="s">
        <v>5216</v>
      </c>
      <c r="E24" s="61">
        <f>(AVERAGE(N24:AM24))*10</f>
        <v>79.090909090909093</v>
      </c>
      <c r="F24" s="37">
        <v>2006</v>
      </c>
      <c r="G24" s="37" t="s">
        <v>119</v>
      </c>
      <c r="H24" s="37" t="s">
        <v>0</v>
      </c>
      <c r="I24" s="37" t="s">
        <v>0</v>
      </c>
      <c r="J24" s="37" t="s">
        <v>0</v>
      </c>
      <c r="K24" s="37" t="s">
        <v>0</v>
      </c>
      <c r="L24" s="74">
        <v>44958</v>
      </c>
      <c r="M24" s="10" t="s">
        <v>4928</v>
      </c>
      <c r="N24" s="71">
        <v>8</v>
      </c>
      <c r="O24" s="71">
        <v>10</v>
      </c>
      <c r="P24" s="71">
        <v>9</v>
      </c>
      <c r="Q24" s="71">
        <v>8</v>
      </c>
      <c r="R24" s="71">
        <v>3</v>
      </c>
      <c r="S24" s="95">
        <v>6</v>
      </c>
      <c r="T24" s="71">
        <v>6</v>
      </c>
      <c r="U24" s="89">
        <v>9</v>
      </c>
      <c r="V24" s="67">
        <v>10</v>
      </c>
      <c r="W24" s="67">
        <v>8</v>
      </c>
      <c r="X24" s="67">
        <v>10</v>
      </c>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7"/>
      <c r="AW24" s="67"/>
      <c r="AX24" s="67"/>
    </row>
    <row r="25" spans="1:50" s="10" customFormat="1" ht="15.6" customHeight="1">
      <c r="A25" s="10" t="s">
        <v>4937</v>
      </c>
      <c r="B25" s="2" t="s">
        <v>4838</v>
      </c>
      <c r="C25" s="66" t="s">
        <v>5217</v>
      </c>
      <c r="D25" s="2" t="s">
        <v>5216</v>
      </c>
      <c r="E25" s="61">
        <f>(AVERAGE(N25:AM25))*10</f>
        <v>64.545454545454547</v>
      </c>
      <c r="F25" s="37">
        <v>2006</v>
      </c>
      <c r="G25" s="37" t="s">
        <v>3244</v>
      </c>
      <c r="H25" s="37" t="s">
        <v>0</v>
      </c>
      <c r="I25" s="37" t="s">
        <v>0</v>
      </c>
      <c r="J25" s="37" t="s">
        <v>0</v>
      </c>
      <c r="K25" s="37" t="s">
        <v>0</v>
      </c>
      <c r="L25" s="74">
        <v>44958</v>
      </c>
      <c r="M25" s="10" t="s">
        <v>4928</v>
      </c>
      <c r="N25" s="71">
        <v>7</v>
      </c>
      <c r="O25" s="71">
        <v>6</v>
      </c>
      <c r="P25" s="71">
        <v>8</v>
      </c>
      <c r="Q25" s="71">
        <v>6</v>
      </c>
      <c r="R25" s="71">
        <v>6</v>
      </c>
      <c r="S25" s="71">
        <v>4</v>
      </c>
      <c r="T25" s="71">
        <v>6</v>
      </c>
      <c r="U25" s="67">
        <v>5</v>
      </c>
      <c r="V25" s="67">
        <v>9</v>
      </c>
      <c r="W25" s="67">
        <v>6</v>
      </c>
      <c r="X25" s="67">
        <v>8</v>
      </c>
      <c r="Y25" s="67"/>
      <c r="Z25" s="67"/>
      <c r="AA25" s="67"/>
      <c r="AB25" s="67"/>
      <c r="AC25" s="67"/>
      <c r="AD25" s="67"/>
      <c r="AE25" s="67"/>
      <c r="AF25" s="67"/>
      <c r="AG25" s="67"/>
      <c r="AH25" s="67"/>
      <c r="AI25" s="67"/>
      <c r="AJ25" s="67"/>
      <c r="AK25" s="67"/>
      <c r="AL25" s="67"/>
      <c r="AM25" s="67"/>
      <c r="AN25" s="67"/>
      <c r="AO25" s="67"/>
      <c r="AP25" s="67"/>
      <c r="AQ25" s="67"/>
      <c r="AR25" s="67"/>
      <c r="AS25" s="67"/>
      <c r="AT25" s="67"/>
      <c r="AU25" s="67"/>
      <c r="AV25" s="67"/>
      <c r="AW25" s="67"/>
      <c r="AX25" s="67"/>
    </row>
    <row r="26" spans="1:50" s="10" customFormat="1" ht="15.6" customHeight="1">
      <c r="A26" s="10" t="s">
        <v>99</v>
      </c>
      <c r="B26" s="2" t="s">
        <v>4838</v>
      </c>
      <c r="C26" s="66" t="s">
        <v>5215</v>
      </c>
      <c r="D26" s="2" t="s">
        <v>5214</v>
      </c>
      <c r="E26" s="81">
        <f>SUM(H26:K26)</f>
        <v>41</v>
      </c>
      <c r="F26" s="37">
        <v>2022</v>
      </c>
      <c r="G26" s="37" t="s">
        <v>119</v>
      </c>
      <c r="H26" s="37">
        <v>8</v>
      </c>
      <c r="I26" s="37">
        <v>10</v>
      </c>
      <c r="J26" s="37">
        <v>15</v>
      </c>
      <c r="K26" s="37">
        <v>8</v>
      </c>
      <c r="L26" s="74">
        <v>44991</v>
      </c>
      <c r="M26" s="10" t="s">
        <v>92</v>
      </c>
      <c r="N26" s="71"/>
      <c r="O26" s="71"/>
      <c r="P26" s="71"/>
      <c r="Q26" s="71"/>
      <c r="R26" s="71"/>
      <c r="S26" s="71"/>
      <c r="T26" s="71"/>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row>
    <row r="27" spans="1:50" s="14" customFormat="1" ht="15.6" customHeight="1">
      <c r="A27" s="14" t="s">
        <v>4951</v>
      </c>
      <c r="B27" s="7" t="s">
        <v>4838</v>
      </c>
      <c r="C27" s="88" t="s">
        <v>5213</v>
      </c>
      <c r="D27" s="7" t="s">
        <v>5212</v>
      </c>
      <c r="E27" s="87">
        <f>SUM(H27:K27)</f>
        <v>81</v>
      </c>
      <c r="F27" s="86">
        <v>2023</v>
      </c>
      <c r="G27" s="86" t="s">
        <v>119</v>
      </c>
      <c r="H27" s="86">
        <v>18</v>
      </c>
      <c r="I27" s="86">
        <v>25</v>
      </c>
      <c r="J27" s="86">
        <v>15</v>
      </c>
      <c r="K27" s="86">
        <v>23</v>
      </c>
      <c r="L27" s="85">
        <v>44988</v>
      </c>
      <c r="M27" s="14" t="s">
        <v>92</v>
      </c>
      <c r="N27" s="84"/>
      <c r="O27" s="84"/>
      <c r="P27" s="84"/>
      <c r="Q27" s="84"/>
      <c r="R27" s="84"/>
      <c r="S27" s="84"/>
      <c r="T27" s="84"/>
      <c r="U27" s="83"/>
      <c r="V27" s="83"/>
      <c r="W27" s="83"/>
      <c r="X27" s="83"/>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row>
    <row r="28" spans="1:50" s="10" customFormat="1" ht="15.6" customHeight="1">
      <c r="A28" s="10" t="s">
        <v>4951</v>
      </c>
      <c r="B28" s="2" t="s">
        <v>4838</v>
      </c>
      <c r="C28" s="66" t="s">
        <v>5211</v>
      </c>
      <c r="D28" s="2" t="s">
        <v>5210</v>
      </c>
      <c r="E28" s="61">
        <f>SUM(H28:K28)</f>
        <v>75</v>
      </c>
      <c r="F28" s="37">
        <v>2023</v>
      </c>
      <c r="G28" s="37" t="s">
        <v>119</v>
      </c>
      <c r="H28" s="37">
        <v>20</v>
      </c>
      <c r="I28" s="37">
        <v>19</v>
      </c>
      <c r="J28" s="37">
        <v>15</v>
      </c>
      <c r="K28" s="37">
        <v>21</v>
      </c>
      <c r="L28" s="74">
        <v>44987</v>
      </c>
      <c r="M28" s="10" t="s">
        <v>92</v>
      </c>
      <c r="N28" s="71"/>
      <c r="O28" s="71"/>
      <c r="P28" s="71"/>
      <c r="Q28" s="71"/>
      <c r="R28" s="71"/>
      <c r="S28" s="71"/>
      <c r="T28" s="71"/>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67"/>
      <c r="AX28" s="67"/>
    </row>
    <row r="29" spans="1:50" s="10" customFormat="1" ht="15.6" customHeight="1">
      <c r="A29" s="10" t="s">
        <v>4951</v>
      </c>
      <c r="B29" s="2" t="s">
        <v>4838</v>
      </c>
      <c r="C29" s="66" t="s">
        <v>5209</v>
      </c>
      <c r="D29" s="2" t="s">
        <v>5144</v>
      </c>
      <c r="E29" s="61">
        <f>SUM(H29:K29)</f>
        <v>76</v>
      </c>
      <c r="F29" s="37">
        <v>2023</v>
      </c>
      <c r="G29" s="37" t="s">
        <v>119</v>
      </c>
      <c r="H29" s="37">
        <v>19</v>
      </c>
      <c r="I29" s="37">
        <v>21</v>
      </c>
      <c r="J29" s="37">
        <v>15</v>
      </c>
      <c r="K29" s="37">
        <v>21</v>
      </c>
      <c r="L29" s="74">
        <v>44986</v>
      </c>
      <c r="M29" s="10" t="s">
        <v>8</v>
      </c>
      <c r="N29" s="71"/>
      <c r="O29" s="71"/>
      <c r="P29" s="71"/>
      <c r="Q29" s="71"/>
      <c r="R29" s="71"/>
      <c r="S29" s="71"/>
      <c r="T29" s="71"/>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67"/>
    </row>
    <row r="30" spans="1:50" s="10" customFormat="1" ht="15.6" customHeight="1">
      <c r="A30" s="10" t="s">
        <v>5051</v>
      </c>
      <c r="B30" s="2" t="s">
        <v>5208</v>
      </c>
      <c r="C30" s="66" t="s">
        <v>5207</v>
      </c>
      <c r="D30" s="11" t="s">
        <v>5206</v>
      </c>
      <c r="E30" s="61">
        <f>(AVERAGE(N30:AS30))*10</f>
        <v>35</v>
      </c>
      <c r="F30" s="37">
        <v>2022</v>
      </c>
      <c r="G30" s="37" t="s">
        <v>119</v>
      </c>
      <c r="H30" s="37" t="s">
        <v>0</v>
      </c>
      <c r="I30" s="37" t="s">
        <v>0</v>
      </c>
      <c r="J30" s="37" t="s">
        <v>0</v>
      </c>
      <c r="K30" s="37" t="s">
        <v>0</v>
      </c>
      <c r="L30" s="74">
        <v>44986</v>
      </c>
      <c r="M30" s="10" t="s">
        <v>4836</v>
      </c>
      <c r="N30" s="71">
        <v>4</v>
      </c>
      <c r="O30" s="71">
        <v>3</v>
      </c>
      <c r="P30" s="71"/>
      <c r="Q30" s="71"/>
      <c r="R30" s="71"/>
      <c r="S30" s="71"/>
      <c r="T30" s="71"/>
      <c r="U30" s="67"/>
      <c r="V30" s="67"/>
      <c r="W30" s="67"/>
      <c r="X30" s="67"/>
      <c r="Y30" s="67"/>
      <c r="Z30" s="67"/>
      <c r="AA30" s="67"/>
      <c r="AB30" s="67"/>
      <c r="AC30" s="67"/>
      <c r="AD30" s="67"/>
      <c r="AE30" s="67"/>
      <c r="AF30" s="67"/>
      <c r="AG30" s="67"/>
      <c r="AH30" s="67"/>
      <c r="AI30" s="67"/>
      <c r="AJ30" s="67"/>
      <c r="AK30" s="67"/>
      <c r="AL30" s="67"/>
      <c r="AM30" s="67"/>
      <c r="AN30" s="67"/>
      <c r="AO30" s="67"/>
      <c r="AP30" s="67"/>
      <c r="AQ30" s="67"/>
      <c r="AR30" s="67"/>
      <c r="AS30" s="67"/>
      <c r="AT30" s="67"/>
      <c r="AU30" s="67"/>
      <c r="AV30" s="67"/>
      <c r="AW30" s="67"/>
      <c r="AX30" s="67"/>
    </row>
    <row r="31" spans="1:50" s="10" customFormat="1" ht="15.6" customHeight="1">
      <c r="A31" s="10" t="s">
        <v>5051</v>
      </c>
      <c r="B31" s="2" t="s">
        <v>5208</v>
      </c>
      <c r="C31" s="66" t="s">
        <v>5207</v>
      </c>
      <c r="D31" s="11" t="s">
        <v>5206</v>
      </c>
      <c r="E31" s="61">
        <f>(AVERAGE(N31:AS31))*10</f>
        <v>40</v>
      </c>
      <c r="F31" s="37">
        <v>2022</v>
      </c>
      <c r="G31" s="37" t="s">
        <v>3244</v>
      </c>
      <c r="H31" s="37" t="s">
        <v>0</v>
      </c>
      <c r="I31" s="37" t="s">
        <v>0</v>
      </c>
      <c r="J31" s="37" t="s">
        <v>0</v>
      </c>
      <c r="K31" s="37" t="s">
        <v>0</v>
      </c>
      <c r="L31" s="74">
        <v>44986</v>
      </c>
      <c r="M31" s="10" t="s">
        <v>4836</v>
      </c>
      <c r="N31" s="71">
        <v>5</v>
      </c>
      <c r="O31" s="71">
        <v>3</v>
      </c>
      <c r="P31" s="71"/>
      <c r="Q31" s="71"/>
      <c r="R31" s="71"/>
      <c r="S31" s="71"/>
      <c r="T31" s="71"/>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row>
    <row r="32" spans="1:50" s="10" customFormat="1" ht="15.6" customHeight="1">
      <c r="A32" s="10" t="s">
        <v>99</v>
      </c>
      <c r="B32" s="2" t="s">
        <v>4838</v>
      </c>
      <c r="C32" s="66" t="s">
        <v>5205</v>
      </c>
      <c r="D32" s="2" t="s">
        <v>5204</v>
      </c>
      <c r="E32" s="61">
        <f t="shared" ref="E32:E39" si="0">SUM(H32:K32)</f>
        <v>88</v>
      </c>
      <c r="F32" s="37">
        <v>2023</v>
      </c>
      <c r="G32" s="37" t="s">
        <v>119</v>
      </c>
      <c r="H32" s="37">
        <v>24</v>
      </c>
      <c r="I32" s="37">
        <v>25</v>
      </c>
      <c r="J32" s="37">
        <v>15</v>
      </c>
      <c r="K32" s="37">
        <v>24</v>
      </c>
      <c r="L32" s="74">
        <v>44986</v>
      </c>
      <c r="M32" s="10" t="s">
        <v>92</v>
      </c>
      <c r="N32" s="71"/>
      <c r="O32" s="71"/>
      <c r="P32" s="71"/>
      <c r="Q32" s="71"/>
      <c r="R32" s="71"/>
      <c r="S32" s="71"/>
      <c r="T32" s="71"/>
      <c r="U32" s="67"/>
      <c r="V32" s="67"/>
      <c r="W32" s="67"/>
      <c r="X32" s="67"/>
      <c r="Y32" s="67"/>
      <c r="Z32" s="67"/>
      <c r="AA32" s="67"/>
      <c r="AB32" s="67"/>
      <c r="AC32" s="67"/>
      <c r="AD32" s="67"/>
      <c r="AE32" s="67"/>
      <c r="AF32" s="67"/>
      <c r="AG32" s="67"/>
      <c r="AH32" s="67"/>
      <c r="AI32" s="67"/>
      <c r="AJ32" s="67"/>
      <c r="AK32" s="67"/>
      <c r="AL32" s="67"/>
      <c r="AM32" s="67"/>
      <c r="AN32" s="67"/>
      <c r="AO32" s="67"/>
      <c r="AP32" s="67"/>
      <c r="AQ32" s="67"/>
      <c r="AR32" s="67"/>
      <c r="AS32" s="67"/>
      <c r="AT32" s="67"/>
      <c r="AU32" s="67"/>
      <c r="AV32" s="67"/>
      <c r="AW32" s="67"/>
      <c r="AX32" s="67"/>
    </row>
    <row r="33" spans="1:50" s="10" customFormat="1" ht="15.6" customHeight="1">
      <c r="A33" s="10" t="s">
        <v>2445</v>
      </c>
      <c r="B33" s="2" t="s">
        <v>4838</v>
      </c>
      <c r="C33" s="66" t="s">
        <v>5203</v>
      </c>
      <c r="D33" s="2" t="s">
        <v>5144</v>
      </c>
      <c r="E33" s="61">
        <f t="shared" si="0"/>
        <v>69</v>
      </c>
      <c r="F33" s="37">
        <v>2023</v>
      </c>
      <c r="G33" s="37" t="s">
        <v>119</v>
      </c>
      <c r="H33" s="37">
        <v>17</v>
      </c>
      <c r="I33" s="37">
        <v>19</v>
      </c>
      <c r="J33" s="37">
        <v>15</v>
      </c>
      <c r="K33" s="37">
        <v>18</v>
      </c>
      <c r="L33" s="74">
        <v>44986</v>
      </c>
      <c r="M33" s="10" t="s">
        <v>8</v>
      </c>
      <c r="N33" s="71"/>
      <c r="O33" s="71"/>
      <c r="P33" s="71"/>
      <c r="Q33" s="71"/>
      <c r="R33" s="71"/>
      <c r="S33" s="71"/>
      <c r="T33" s="71"/>
      <c r="U33" s="67"/>
      <c r="V33" s="67"/>
      <c r="W33" s="67"/>
      <c r="X33" s="67"/>
      <c r="Y33" s="67"/>
      <c r="Z33" s="67"/>
      <c r="AA33" s="67"/>
      <c r="AB33" s="67"/>
      <c r="AC33" s="67"/>
      <c r="AD33" s="67"/>
      <c r="AE33" s="67"/>
      <c r="AF33" s="67"/>
      <c r="AG33" s="67"/>
      <c r="AH33" s="67"/>
      <c r="AI33" s="67"/>
      <c r="AJ33" s="67"/>
      <c r="AK33" s="67"/>
      <c r="AL33" s="67"/>
      <c r="AM33" s="67"/>
      <c r="AN33" s="67"/>
      <c r="AO33" s="67"/>
      <c r="AP33" s="67"/>
      <c r="AQ33" s="67"/>
      <c r="AR33" s="67"/>
      <c r="AS33" s="67"/>
      <c r="AT33" s="67"/>
      <c r="AU33" s="67"/>
      <c r="AV33" s="67"/>
      <c r="AW33" s="67"/>
      <c r="AX33" s="67"/>
    </row>
    <row r="34" spans="1:50" s="10" customFormat="1" ht="15.6" customHeight="1">
      <c r="A34" s="10" t="s">
        <v>4891</v>
      </c>
      <c r="B34" s="2" t="s">
        <v>4838</v>
      </c>
      <c r="C34" s="66" t="s">
        <v>5202</v>
      </c>
      <c r="D34" s="2" t="s">
        <v>5202</v>
      </c>
      <c r="E34" s="61">
        <f t="shared" si="0"/>
        <v>70</v>
      </c>
      <c r="F34" s="37">
        <v>2018</v>
      </c>
      <c r="G34" s="37" t="s">
        <v>119</v>
      </c>
      <c r="H34" s="37">
        <v>16</v>
      </c>
      <c r="I34" s="37">
        <v>18</v>
      </c>
      <c r="J34" s="37">
        <v>16</v>
      </c>
      <c r="K34" s="37">
        <v>20</v>
      </c>
      <c r="L34" s="74">
        <v>44985</v>
      </c>
      <c r="M34" s="10" t="s">
        <v>11</v>
      </c>
      <c r="N34" s="71"/>
      <c r="O34" s="71"/>
      <c r="P34" s="71"/>
      <c r="Q34" s="71"/>
      <c r="R34" s="71"/>
      <c r="S34" s="71"/>
      <c r="T34" s="71"/>
      <c r="U34" s="67"/>
      <c r="V34" s="67"/>
      <c r="W34" s="67"/>
      <c r="X34" s="67"/>
      <c r="Y34" s="67"/>
      <c r="Z34" s="67"/>
      <c r="AA34" s="67"/>
      <c r="AB34" s="67"/>
      <c r="AC34" s="67"/>
      <c r="AD34" s="67"/>
      <c r="AE34" s="67"/>
      <c r="AF34" s="67"/>
      <c r="AG34" s="67"/>
      <c r="AH34" s="67"/>
      <c r="AI34" s="67"/>
      <c r="AJ34" s="67"/>
      <c r="AK34" s="67"/>
      <c r="AL34" s="67"/>
      <c r="AM34" s="67"/>
      <c r="AN34" s="67"/>
      <c r="AO34" s="67"/>
      <c r="AP34" s="67"/>
      <c r="AQ34" s="67"/>
      <c r="AR34" s="67"/>
      <c r="AS34" s="67"/>
      <c r="AT34" s="67"/>
      <c r="AU34" s="67"/>
      <c r="AV34" s="67"/>
      <c r="AW34" s="67"/>
      <c r="AX34" s="67"/>
    </row>
    <row r="35" spans="1:50" s="10" customFormat="1" ht="15.6" customHeight="1">
      <c r="A35" s="10" t="s">
        <v>4891</v>
      </c>
      <c r="B35" s="2" t="s">
        <v>4838</v>
      </c>
      <c r="C35" s="66" t="s">
        <v>5202</v>
      </c>
      <c r="D35" s="2" t="s">
        <v>5202</v>
      </c>
      <c r="E35" s="61">
        <f t="shared" si="0"/>
        <v>71</v>
      </c>
      <c r="F35" s="37">
        <v>2018</v>
      </c>
      <c r="G35" s="37" t="s">
        <v>3244</v>
      </c>
      <c r="H35" s="37">
        <v>16</v>
      </c>
      <c r="I35" s="37">
        <v>18</v>
      </c>
      <c r="J35" s="37">
        <v>19</v>
      </c>
      <c r="K35" s="37">
        <v>18</v>
      </c>
      <c r="L35" s="74">
        <v>44985</v>
      </c>
      <c r="M35" s="10" t="s">
        <v>11</v>
      </c>
      <c r="N35" s="71"/>
      <c r="O35" s="71"/>
      <c r="P35" s="71"/>
      <c r="Q35" s="71"/>
      <c r="R35" s="71"/>
      <c r="S35" s="71"/>
      <c r="T35" s="71"/>
      <c r="U35" s="67"/>
      <c r="V35" s="67"/>
      <c r="W35" s="67"/>
      <c r="X35" s="67"/>
      <c r="Y35" s="67"/>
      <c r="Z35" s="67"/>
      <c r="AA35" s="67"/>
      <c r="AB35" s="67"/>
      <c r="AC35" s="67"/>
      <c r="AD35" s="67"/>
      <c r="AE35" s="67"/>
      <c r="AF35" s="67"/>
      <c r="AG35" s="67"/>
      <c r="AH35" s="67"/>
      <c r="AI35" s="67"/>
      <c r="AJ35" s="67"/>
      <c r="AK35" s="67"/>
      <c r="AL35" s="67"/>
      <c r="AM35" s="67"/>
      <c r="AN35" s="67"/>
      <c r="AO35" s="67"/>
      <c r="AP35" s="67"/>
      <c r="AQ35" s="67"/>
      <c r="AR35" s="67"/>
      <c r="AS35" s="67"/>
      <c r="AT35" s="67"/>
      <c r="AU35" s="67"/>
      <c r="AV35" s="67"/>
      <c r="AW35" s="67"/>
      <c r="AX35" s="67"/>
    </row>
    <row r="36" spans="1:50" s="10" customFormat="1" ht="15.6" customHeight="1">
      <c r="A36" s="10" t="s">
        <v>5051</v>
      </c>
      <c r="B36" s="2" t="s">
        <v>4838</v>
      </c>
      <c r="C36" s="66" t="s">
        <v>5201</v>
      </c>
      <c r="D36" s="2" t="s">
        <v>5144</v>
      </c>
      <c r="E36" s="61">
        <f t="shared" si="0"/>
        <v>77</v>
      </c>
      <c r="F36" s="37">
        <v>2023</v>
      </c>
      <c r="G36" s="37" t="s">
        <v>119</v>
      </c>
      <c r="H36" s="37">
        <v>22</v>
      </c>
      <c r="I36" s="37">
        <v>19</v>
      </c>
      <c r="J36" s="37">
        <v>15</v>
      </c>
      <c r="K36" s="37">
        <v>21</v>
      </c>
      <c r="L36" s="74">
        <v>44985</v>
      </c>
      <c r="M36" s="10" t="s">
        <v>8</v>
      </c>
      <c r="N36" s="71"/>
      <c r="O36" s="71"/>
      <c r="P36" s="71"/>
      <c r="Q36" s="71"/>
      <c r="R36" s="71"/>
      <c r="S36" s="71"/>
      <c r="T36" s="71"/>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row>
    <row r="37" spans="1:50" s="10" customFormat="1" ht="15.6" customHeight="1">
      <c r="A37" s="10" t="s">
        <v>4951</v>
      </c>
      <c r="B37" s="2" t="s">
        <v>4838</v>
      </c>
      <c r="C37" s="66" t="s">
        <v>5200</v>
      </c>
      <c r="D37" s="2" t="s">
        <v>5144</v>
      </c>
      <c r="E37" s="61">
        <f t="shared" si="0"/>
        <v>58</v>
      </c>
      <c r="F37" s="37">
        <v>2023</v>
      </c>
      <c r="G37" s="37" t="s">
        <v>119</v>
      </c>
      <c r="H37" s="37">
        <v>12</v>
      </c>
      <c r="I37" s="37">
        <v>19</v>
      </c>
      <c r="J37" s="37">
        <v>15</v>
      </c>
      <c r="K37" s="37">
        <v>12</v>
      </c>
      <c r="L37" s="74">
        <v>44985</v>
      </c>
      <c r="M37" s="10" t="s">
        <v>8</v>
      </c>
      <c r="N37" s="71"/>
      <c r="O37" s="71"/>
      <c r="P37" s="71"/>
      <c r="Q37" s="71"/>
      <c r="R37" s="71"/>
      <c r="S37" s="71"/>
      <c r="T37" s="71"/>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c r="AX37" s="67"/>
    </row>
    <row r="38" spans="1:50" s="10" customFormat="1" ht="15.6" customHeight="1">
      <c r="A38" s="10" t="s">
        <v>5051</v>
      </c>
      <c r="B38" s="2" t="s">
        <v>4838</v>
      </c>
      <c r="C38" s="66" t="s">
        <v>5199</v>
      </c>
      <c r="D38" s="2" t="s">
        <v>5144</v>
      </c>
      <c r="E38" s="61">
        <f t="shared" si="0"/>
        <v>73</v>
      </c>
      <c r="F38" s="37">
        <v>2023</v>
      </c>
      <c r="G38" s="37" t="s">
        <v>119</v>
      </c>
      <c r="H38" s="37">
        <v>20</v>
      </c>
      <c r="I38" s="37">
        <v>20</v>
      </c>
      <c r="J38" s="37">
        <v>15</v>
      </c>
      <c r="K38" s="37">
        <v>18</v>
      </c>
      <c r="L38" s="74">
        <v>44985</v>
      </c>
      <c r="M38" s="10" t="s">
        <v>8</v>
      </c>
      <c r="N38" s="71"/>
      <c r="O38" s="71"/>
      <c r="P38" s="71"/>
      <c r="Q38" s="71"/>
      <c r="R38" s="71"/>
      <c r="S38" s="71"/>
      <c r="T38" s="71"/>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c r="AX38" s="67"/>
    </row>
    <row r="39" spans="1:50" s="10" customFormat="1" ht="15.6" customHeight="1">
      <c r="A39" s="10" t="s">
        <v>4951</v>
      </c>
      <c r="B39" s="2" t="s">
        <v>4838</v>
      </c>
      <c r="C39" s="66" t="s">
        <v>5198</v>
      </c>
      <c r="D39" s="2" t="s">
        <v>5144</v>
      </c>
      <c r="E39" s="61">
        <f t="shared" si="0"/>
        <v>73</v>
      </c>
      <c r="F39" s="37">
        <v>2023</v>
      </c>
      <c r="G39" s="37" t="s">
        <v>119</v>
      </c>
      <c r="H39" s="37">
        <v>18</v>
      </c>
      <c r="I39" s="37">
        <v>21</v>
      </c>
      <c r="J39" s="37">
        <v>15</v>
      </c>
      <c r="K39" s="37">
        <v>19</v>
      </c>
      <c r="L39" s="74">
        <v>44985</v>
      </c>
      <c r="M39" s="10" t="s">
        <v>8</v>
      </c>
      <c r="N39" s="71"/>
      <c r="O39" s="71"/>
      <c r="P39" s="71"/>
      <c r="Q39" s="71"/>
      <c r="R39" s="71"/>
      <c r="S39" s="71"/>
      <c r="T39" s="71"/>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c r="AX39" s="67"/>
    </row>
    <row r="40" spans="1:50" s="10" customFormat="1" ht="15.6" customHeight="1">
      <c r="A40" s="2" t="s">
        <v>5100</v>
      </c>
      <c r="B40" s="2" t="s">
        <v>4819</v>
      </c>
      <c r="C40" s="66" t="s">
        <v>4948</v>
      </c>
      <c r="D40" s="96" t="s">
        <v>123</v>
      </c>
      <c r="E40" s="61">
        <f>(AVERAGE(N40:AB40))*10</f>
        <v>47.777777777777779</v>
      </c>
      <c r="F40" s="37">
        <v>2013</v>
      </c>
      <c r="G40" s="37" t="s">
        <v>119</v>
      </c>
      <c r="H40" s="67" t="s">
        <v>0</v>
      </c>
      <c r="I40" s="67" t="s">
        <v>0</v>
      </c>
      <c r="J40" s="67" t="s">
        <v>0</v>
      </c>
      <c r="K40" s="67" t="s">
        <v>0</v>
      </c>
      <c r="L40" s="10">
        <v>2023</v>
      </c>
      <c r="M40" s="10" t="s">
        <v>4836</v>
      </c>
      <c r="N40" s="37">
        <v>3</v>
      </c>
      <c r="O40" s="37">
        <v>3</v>
      </c>
      <c r="P40" s="37">
        <v>6</v>
      </c>
      <c r="Q40" s="71">
        <v>6</v>
      </c>
      <c r="R40" s="95">
        <v>4</v>
      </c>
      <c r="S40" s="71">
        <v>10</v>
      </c>
      <c r="T40" s="95">
        <v>4</v>
      </c>
      <c r="U40" s="67">
        <v>3</v>
      </c>
      <c r="V40" s="67">
        <v>4</v>
      </c>
      <c r="W40" s="67"/>
      <c r="X40" s="67"/>
      <c r="Y40" s="67"/>
      <c r="Z40" s="67"/>
      <c r="AA40" s="67"/>
      <c r="AB40" s="67"/>
      <c r="AC40" s="67"/>
      <c r="AD40" s="67"/>
      <c r="AE40" s="67"/>
      <c r="AF40" s="67"/>
      <c r="AG40" s="67"/>
      <c r="AH40" s="67"/>
      <c r="AI40" s="67"/>
      <c r="AJ40" s="67"/>
      <c r="AK40" s="67"/>
      <c r="AL40" s="67"/>
      <c r="AM40" s="67"/>
      <c r="AN40" s="67"/>
      <c r="AO40" s="67"/>
      <c r="AP40" s="67"/>
      <c r="AQ40" s="67"/>
      <c r="AR40" s="67"/>
      <c r="AS40" s="67"/>
      <c r="AT40" s="67"/>
      <c r="AU40" s="67"/>
      <c r="AV40" s="67"/>
      <c r="AW40" s="67"/>
      <c r="AX40" s="67"/>
    </row>
    <row r="41" spans="1:50" s="10" customFormat="1" ht="15.6" customHeight="1">
      <c r="A41" s="2" t="s">
        <v>5100</v>
      </c>
      <c r="B41" s="2" t="s">
        <v>4819</v>
      </c>
      <c r="C41" s="66" t="s">
        <v>4948</v>
      </c>
      <c r="D41" s="96" t="s">
        <v>123</v>
      </c>
      <c r="E41" s="61">
        <f>(AVERAGE(N41:AB41))*10</f>
        <v>60</v>
      </c>
      <c r="F41" s="37">
        <v>2013</v>
      </c>
      <c r="G41" s="37" t="s">
        <v>3244</v>
      </c>
      <c r="H41" s="67" t="s">
        <v>0</v>
      </c>
      <c r="I41" s="67" t="s">
        <v>0</v>
      </c>
      <c r="J41" s="67" t="s">
        <v>0</v>
      </c>
      <c r="K41" s="67" t="s">
        <v>0</v>
      </c>
      <c r="L41" s="10">
        <v>2023</v>
      </c>
      <c r="M41" s="10" t="s">
        <v>4836</v>
      </c>
      <c r="N41" s="37">
        <v>6</v>
      </c>
      <c r="O41" s="37">
        <v>4</v>
      </c>
      <c r="P41" s="37">
        <v>6</v>
      </c>
      <c r="Q41" s="71">
        <v>6</v>
      </c>
      <c r="R41" s="71">
        <v>7</v>
      </c>
      <c r="S41" s="71">
        <v>10</v>
      </c>
      <c r="T41" s="71">
        <v>6</v>
      </c>
      <c r="U41" s="67">
        <v>3</v>
      </c>
      <c r="V41" s="67">
        <v>6</v>
      </c>
      <c r="W41" s="67"/>
      <c r="X41" s="67"/>
      <c r="Y41" s="67"/>
      <c r="Z41" s="67"/>
      <c r="AA41" s="67"/>
      <c r="AB41" s="67"/>
      <c r="AC41" s="67"/>
      <c r="AD41" s="67"/>
      <c r="AE41" s="67"/>
      <c r="AF41" s="67"/>
      <c r="AG41" s="67"/>
      <c r="AH41" s="67"/>
      <c r="AI41" s="67"/>
      <c r="AJ41" s="67"/>
      <c r="AK41" s="67"/>
      <c r="AL41" s="67"/>
      <c r="AM41" s="67"/>
      <c r="AN41" s="67"/>
      <c r="AO41" s="67"/>
      <c r="AP41" s="67"/>
      <c r="AQ41" s="67"/>
      <c r="AR41" s="67"/>
      <c r="AS41" s="67"/>
      <c r="AT41" s="67"/>
      <c r="AU41" s="67"/>
      <c r="AV41" s="67"/>
      <c r="AW41" s="67"/>
      <c r="AX41" s="67"/>
    </row>
    <row r="42" spans="1:50" s="10" customFormat="1" ht="15.6" customHeight="1">
      <c r="A42" s="10" t="s">
        <v>2445</v>
      </c>
      <c r="B42" s="2" t="s">
        <v>4838</v>
      </c>
      <c r="C42" s="66" t="s">
        <v>5197</v>
      </c>
      <c r="D42" s="2" t="s">
        <v>5196</v>
      </c>
      <c r="E42" s="61">
        <f>(AVERAGE(N42:AS42))*10</f>
        <v>62.5</v>
      </c>
      <c r="F42" s="37">
        <v>2022</v>
      </c>
      <c r="G42" s="37" t="s">
        <v>119</v>
      </c>
      <c r="H42" s="37" t="s">
        <v>0</v>
      </c>
      <c r="I42" s="37" t="s">
        <v>0</v>
      </c>
      <c r="J42" s="37" t="s">
        <v>0</v>
      </c>
      <c r="K42" s="37" t="s">
        <v>0</v>
      </c>
      <c r="L42" s="74">
        <v>44984</v>
      </c>
      <c r="M42" s="10" t="s">
        <v>92</v>
      </c>
      <c r="N42" s="95">
        <v>8</v>
      </c>
      <c r="O42" s="71">
        <v>6</v>
      </c>
      <c r="P42" s="71">
        <v>6</v>
      </c>
      <c r="Q42" s="71">
        <v>5</v>
      </c>
      <c r="R42" s="71"/>
      <c r="S42" s="71"/>
      <c r="T42" s="71"/>
      <c r="U42" s="67"/>
      <c r="V42" s="67"/>
      <c r="W42" s="67"/>
      <c r="X42" s="67"/>
      <c r="Y42" s="67"/>
      <c r="Z42" s="67"/>
      <c r="AA42" s="67"/>
      <c r="AB42" s="67"/>
      <c r="AC42" s="67"/>
      <c r="AD42" s="67"/>
      <c r="AE42" s="67"/>
      <c r="AF42" s="67"/>
      <c r="AG42" s="67"/>
      <c r="AH42" s="67"/>
      <c r="AI42" s="67"/>
      <c r="AJ42" s="67"/>
      <c r="AK42" s="67"/>
      <c r="AL42" s="67"/>
      <c r="AM42" s="67"/>
      <c r="AN42" s="67"/>
      <c r="AO42" s="67"/>
      <c r="AP42" s="67"/>
      <c r="AQ42" s="67"/>
      <c r="AR42" s="67"/>
      <c r="AS42" s="67"/>
      <c r="AT42" s="67"/>
      <c r="AU42" s="67"/>
      <c r="AV42" s="67"/>
      <c r="AW42" s="67"/>
      <c r="AX42" s="67"/>
    </row>
    <row r="43" spans="1:50" s="10" customFormat="1" ht="15.6" customHeight="1">
      <c r="A43" s="10" t="s">
        <v>2445</v>
      </c>
      <c r="B43" s="2">
        <v>327</v>
      </c>
      <c r="C43" s="66" t="s">
        <v>5138</v>
      </c>
      <c r="D43" s="2" t="s">
        <v>5178</v>
      </c>
      <c r="E43" s="61">
        <f>(AVERAGE(N43:AS43))*10</f>
        <v>88.888888888888886</v>
      </c>
      <c r="F43" s="37">
        <v>2022</v>
      </c>
      <c r="G43" s="37" t="s">
        <v>119</v>
      </c>
      <c r="H43" s="37" t="s">
        <v>0</v>
      </c>
      <c r="I43" s="37" t="s">
        <v>0</v>
      </c>
      <c r="J43" s="37" t="s">
        <v>0</v>
      </c>
      <c r="K43" s="37" t="s">
        <v>0</v>
      </c>
      <c r="L43" s="74">
        <v>300627</v>
      </c>
      <c r="M43" s="10" t="s">
        <v>5052</v>
      </c>
      <c r="N43" s="67">
        <v>10</v>
      </c>
      <c r="O43" s="71">
        <v>10</v>
      </c>
      <c r="P43" s="71">
        <v>7</v>
      </c>
      <c r="Q43" s="71">
        <v>7</v>
      </c>
      <c r="R43" s="71">
        <v>10</v>
      </c>
      <c r="S43" s="95">
        <v>10</v>
      </c>
      <c r="T43" s="71">
        <v>7</v>
      </c>
      <c r="U43" s="71">
        <v>10</v>
      </c>
      <c r="V43" s="67">
        <v>9</v>
      </c>
      <c r="W43" s="89"/>
      <c r="X43" s="67"/>
      <c r="Y43" s="67"/>
      <c r="Z43" s="89"/>
      <c r="AA43" s="67"/>
      <c r="AB43" s="67"/>
      <c r="AC43" s="67"/>
      <c r="AD43" s="67"/>
      <c r="AE43" s="67"/>
      <c r="AF43" s="67"/>
      <c r="AG43" s="67"/>
      <c r="AH43" s="67"/>
      <c r="AI43" s="67"/>
      <c r="AJ43" s="67"/>
      <c r="AK43" s="67"/>
      <c r="AL43" s="67"/>
      <c r="AM43" s="67"/>
      <c r="AN43" s="67"/>
      <c r="AO43" s="67"/>
      <c r="AP43" s="67"/>
      <c r="AQ43" s="67"/>
      <c r="AR43" s="67"/>
      <c r="AS43" s="67"/>
      <c r="AT43" s="67"/>
      <c r="AU43" s="67"/>
      <c r="AV43" s="67"/>
      <c r="AW43" s="67"/>
      <c r="AX43" s="67"/>
    </row>
    <row r="44" spans="1:50" s="15" customFormat="1" ht="15.6" customHeight="1">
      <c r="A44" s="15" t="s">
        <v>5051</v>
      </c>
      <c r="B44" s="12" t="s">
        <v>4838</v>
      </c>
      <c r="C44" s="82" t="s">
        <v>5195</v>
      </c>
      <c r="D44" s="12" t="s">
        <v>5193</v>
      </c>
      <c r="E44" s="61">
        <f t="shared" ref="E44:E50" si="1">SUM(H44:K44)</f>
        <v>79</v>
      </c>
      <c r="F44" s="80" t="s">
        <v>0</v>
      </c>
      <c r="G44" s="80" t="s">
        <v>119</v>
      </c>
      <c r="H44" s="80">
        <v>22</v>
      </c>
      <c r="I44" s="80">
        <v>20</v>
      </c>
      <c r="J44" s="80">
        <v>18</v>
      </c>
      <c r="K44" s="80">
        <v>19</v>
      </c>
      <c r="L44" s="79">
        <v>44984</v>
      </c>
      <c r="M44" s="15" t="s">
        <v>5192</v>
      </c>
      <c r="N44" s="78"/>
      <c r="O44" s="78"/>
      <c r="P44" s="78"/>
      <c r="Q44" s="78"/>
      <c r="R44" s="78"/>
      <c r="S44" s="78"/>
      <c r="T44" s="78"/>
      <c r="U44" s="77"/>
      <c r="V44" s="77"/>
      <c r="W44" s="77"/>
      <c r="X44" s="77"/>
      <c r="Y44" s="77"/>
      <c r="Z44" s="77"/>
      <c r="AA44" s="77"/>
      <c r="AB44" s="77"/>
      <c r="AC44" s="77"/>
      <c r="AD44" s="77"/>
      <c r="AE44" s="77"/>
      <c r="AF44" s="77"/>
      <c r="AG44" s="77"/>
      <c r="AH44" s="77"/>
      <c r="AI44" s="77"/>
      <c r="AJ44" s="77"/>
      <c r="AK44" s="77"/>
      <c r="AL44" s="77"/>
      <c r="AM44" s="77"/>
      <c r="AN44" s="77"/>
      <c r="AO44" s="77"/>
      <c r="AP44" s="77"/>
      <c r="AQ44" s="77"/>
      <c r="AR44" s="77"/>
      <c r="AS44" s="77"/>
      <c r="AT44" s="77"/>
      <c r="AU44" s="77"/>
      <c r="AV44" s="77"/>
      <c r="AW44" s="77"/>
      <c r="AX44" s="77"/>
    </row>
    <row r="45" spans="1:50" s="14" customFormat="1" ht="15.6" customHeight="1">
      <c r="A45" s="14" t="s">
        <v>5051</v>
      </c>
      <c r="B45" s="7" t="s">
        <v>4838</v>
      </c>
      <c r="C45" s="88" t="s">
        <v>5194</v>
      </c>
      <c r="D45" s="7" t="s">
        <v>5193</v>
      </c>
      <c r="E45" s="87">
        <f t="shared" si="1"/>
        <v>85</v>
      </c>
      <c r="F45" s="86" t="s">
        <v>0</v>
      </c>
      <c r="G45" s="86" t="s">
        <v>119</v>
      </c>
      <c r="H45" s="86">
        <v>24</v>
      </c>
      <c r="I45" s="86">
        <v>25</v>
      </c>
      <c r="J45" s="86">
        <v>15</v>
      </c>
      <c r="K45" s="86">
        <v>21</v>
      </c>
      <c r="L45" s="85">
        <v>44982</v>
      </c>
      <c r="M45" s="14" t="s">
        <v>5192</v>
      </c>
      <c r="N45" s="84"/>
      <c r="O45" s="84"/>
      <c r="P45" s="84"/>
      <c r="Q45" s="84"/>
      <c r="R45" s="84"/>
      <c r="S45" s="84"/>
      <c r="T45" s="84"/>
      <c r="U45" s="83"/>
      <c r="V45" s="83"/>
      <c r="W45" s="83"/>
      <c r="X45" s="83"/>
      <c r="Y45" s="83"/>
      <c r="Z45" s="83"/>
      <c r="AA45" s="83"/>
      <c r="AB45" s="83"/>
      <c r="AC45" s="83"/>
      <c r="AD45" s="83"/>
      <c r="AE45" s="83"/>
      <c r="AF45" s="83"/>
      <c r="AG45" s="83"/>
      <c r="AH45" s="83"/>
      <c r="AI45" s="83"/>
      <c r="AJ45" s="83"/>
      <c r="AK45" s="83"/>
      <c r="AL45" s="83"/>
      <c r="AM45" s="83"/>
      <c r="AN45" s="83"/>
      <c r="AO45" s="83"/>
      <c r="AP45" s="83"/>
      <c r="AQ45" s="83"/>
      <c r="AR45" s="83"/>
      <c r="AS45" s="83"/>
      <c r="AT45" s="83"/>
      <c r="AU45" s="83"/>
      <c r="AV45" s="83"/>
      <c r="AW45" s="83"/>
      <c r="AX45" s="83"/>
    </row>
    <row r="46" spans="1:50" s="10" customFormat="1" ht="15.6" customHeight="1">
      <c r="A46" s="10" t="s">
        <v>4951</v>
      </c>
      <c r="B46" s="2" t="s">
        <v>4838</v>
      </c>
      <c r="C46" s="66" t="s">
        <v>5191</v>
      </c>
      <c r="D46" s="2" t="s">
        <v>5144</v>
      </c>
      <c r="E46" s="61">
        <f t="shared" si="1"/>
        <v>70</v>
      </c>
      <c r="F46" s="37">
        <v>2023</v>
      </c>
      <c r="G46" s="37" t="s">
        <v>119</v>
      </c>
      <c r="H46" s="37">
        <v>16</v>
      </c>
      <c r="I46" s="37">
        <v>21</v>
      </c>
      <c r="J46" s="37">
        <v>15</v>
      </c>
      <c r="K46" s="37">
        <v>18</v>
      </c>
      <c r="L46" s="74">
        <v>44980</v>
      </c>
      <c r="M46" s="10" t="s">
        <v>8</v>
      </c>
      <c r="N46" s="71"/>
      <c r="O46" s="71"/>
      <c r="P46" s="71"/>
      <c r="Q46" s="71"/>
      <c r="R46" s="71"/>
      <c r="S46" s="71"/>
      <c r="T46" s="71"/>
      <c r="U46" s="67"/>
      <c r="V46" s="67"/>
      <c r="W46" s="67"/>
      <c r="X46" s="67"/>
      <c r="Y46" s="67"/>
      <c r="Z46" s="67"/>
      <c r="AA46" s="67"/>
      <c r="AB46" s="67"/>
      <c r="AC46" s="67"/>
      <c r="AD46" s="67"/>
      <c r="AE46" s="67"/>
      <c r="AF46" s="67"/>
      <c r="AG46" s="67"/>
      <c r="AH46" s="67"/>
      <c r="AI46" s="67"/>
      <c r="AJ46" s="67"/>
      <c r="AK46" s="67"/>
      <c r="AL46" s="67"/>
      <c r="AM46" s="67"/>
      <c r="AN46" s="67"/>
      <c r="AO46" s="67"/>
      <c r="AP46" s="67"/>
      <c r="AQ46" s="67"/>
      <c r="AR46" s="67"/>
      <c r="AS46" s="67"/>
      <c r="AT46" s="67"/>
      <c r="AU46" s="67"/>
      <c r="AV46" s="67"/>
      <c r="AW46" s="67"/>
      <c r="AX46" s="67"/>
    </row>
    <row r="47" spans="1:50" s="10" customFormat="1" ht="15.6" customHeight="1">
      <c r="A47" s="10" t="s">
        <v>99</v>
      </c>
      <c r="B47" s="2" t="s">
        <v>4838</v>
      </c>
      <c r="C47" s="66" t="s">
        <v>5126</v>
      </c>
      <c r="D47" s="2" t="s">
        <v>5190</v>
      </c>
      <c r="E47" s="61">
        <f t="shared" si="1"/>
        <v>75</v>
      </c>
      <c r="F47" s="37">
        <v>2020</v>
      </c>
      <c r="G47" s="37" t="s">
        <v>119</v>
      </c>
      <c r="H47" s="37">
        <v>22</v>
      </c>
      <c r="I47" s="37">
        <v>19</v>
      </c>
      <c r="J47" s="37">
        <v>15</v>
      </c>
      <c r="K47" s="37">
        <v>19</v>
      </c>
      <c r="L47" s="74">
        <v>44615</v>
      </c>
      <c r="M47" s="10" t="s">
        <v>92</v>
      </c>
      <c r="N47" s="71"/>
      <c r="O47" s="71"/>
      <c r="P47" s="71"/>
      <c r="Q47" s="71"/>
      <c r="R47" s="71"/>
      <c r="S47" s="71"/>
      <c r="T47" s="71"/>
      <c r="U47" s="67"/>
      <c r="V47" s="67"/>
      <c r="W47" s="67"/>
      <c r="X47" s="67"/>
      <c r="Y47" s="67"/>
      <c r="Z47" s="67"/>
      <c r="AA47" s="67"/>
      <c r="AB47" s="67"/>
      <c r="AC47" s="67"/>
      <c r="AD47" s="67"/>
      <c r="AE47" s="67"/>
      <c r="AF47" s="67"/>
      <c r="AG47" s="67"/>
      <c r="AH47" s="67"/>
      <c r="AI47" s="67"/>
      <c r="AJ47" s="67"/>
      <c r="AK47" s="67"/>
      <c r="AL47" s="67"/>
      <c r="AM47" s="67"/>
      <c r="AN47" s="67"/>
      <c r="AO47" s="67"/>
      <c r="AP47" s="67"/>
      <c r="AQ47" s="67"/>
      <c r="AR47" s="67"/>
      <c r="AS47" s="67"/>
      <c r="AT47" s="67"/>
      <c r="AU47" s="67"/>
      <c r="AV47" s="67"/>
      <c r="AW47" s="67"/>
      <c r="AX47" s="67"/>
    </row>
    <row r="48" spans="1:50" s="10" customFormat="1" ht="15.6" customHeight="1">
      <c r="A48" s="10" t="s">
        <v>99</v>
      </c>
      <c r="B48" s="2" t="s">
        <v>4838</v>
      </c>
      <c r="C48" s="66" t="s">
        <v>5189</v>
      </c>
      <c r="D48" s="2" t="s">
        <v>5144</v>
      </c>
      <c r="E48" s="61">
        <f t="shared" si="1"/>
        <v>77</v>
      </c>
      <c r="F48" s="37">
        <v>2023</v>
      </c>
      <c r="G48" s="37" t="s">
        <v>119</v>
      </c>
      <c r="H48" s="37">
        <v>20</v>
      </c>
      <c r="I48" s="37">
        <v>21</v>
      </c>
      <c r="J48" s="37">
        <v>15</v>
      </c>
      <c r="K48" s="37">
        <v>21</v>
      </c>
      <c r="L48" s="74">
        <v>44980</v>
      </c>
      <c r="M48" s="10" t="s">
        <v>8</v>
      </c>
      <c r="N48" s="71"/>
      <c r="O48" s="71"/>
      <c r="P48" s="71"/>
      <c r="Q48" s="71"/>
      <c r="R48" s="71"/>
      <c r="S48" s="71"/>
      <c r="T48" s="71"/>
      <c r="U48" s="67"/>
      <c r="V48" s="67"/>
      <c r="W48" s="67"/>
      <c r="X48" s="67"/>
      <c r="Y48" s="67"/>
      <c r="Z48" s="67"/>
      <c r="AA48" s="67"/>
      <c r="AB48" s="67"/>
      <c r="AC48" s="67"/>
      <c r="AD48" s="67"/>
      <c r="AE48" s="67"/>
      <c r="AF48" s="67"/>
      <c r="AG48" s="67"/>
      <c r="AH48" s="67"/>
      <c r="AI48" s="67"/>
      <c r="AJ48" s="67"/>
      <c r="AK48" s="67"/>
      <c r="AL48" s="67"/>
      <c r="AM48" s="67"/>
      <c r="AN48" s="67"/>
      <c r="AO48" s="67"/>
      <c r="AP48" s="67"/>
      <c r="AQ48" s="67"/>
      <c r="AR48" s="67"/>
      <c r="AS48" s="67"/>
      <c r="AT48" s="67"/>
      <c r="AU48" s="67"/>
      <c r="AV48" s="67"/>
      <c r="AW48" s="67"/>
      <c r="AX48" s="67"/>
    </row>
    <row r="49" spans="1:50" s="10" customFormat="1" ht="15.6" customHeight="1">
      <c r="A49" s="10" t="s">
        <v>99</v>
      </c>
      <c r="B49" s="2" t="s">
        <v>4838</v>
      </c>
      <c r="C49" s="66" t="s">
        <v>5126</v>
      </c>
      <c r="D49" s="2" t="s">
        <v>5188</v>
      </c>
      <c r="E49" s="61">
        <f t="shared" si="1"/>
        <v>78</v>
      </c>
      <c r="F49" s="37">
        <v>2020</v>
      </c>
      <c r="G49" s="37" t="s">
        <v>119</v>
      </c>
      <c r="H49" s="37">
        <v>21</v>
      </c>
      <c r="I49" s="37">
        <v>21</v>
      </c>
      <c r="J49" s="37">
        <v>15</v>
      </c>
      <c r="K49" s="37">
        <v>21</v>
      </c>
      <c r="L49" s="74">
        <v>44979</v>
      </c>
      <c r="M49" s="10" t="s">
        <v>92</v>
      </c>
      <c r="N49" s="71"/>
      <c r="O49" s="71"/>
      <c r="P49" s="71"/>
      <c r="Q49" s="71"/>
      <c r="R49" s="71"/>
      <c r="S49" s="71"/>
      <c r="T49" s="71"/>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row>
    <row r="50" spans="1:50" s="10" customFormat="1" ht="15.6" customHeight="1">
      <c r="A50" s="10" t="s">
        <v>4951</v>
      </c>
      <c r="B50" s="2" t="s">
        <v>4838</v>
      </c>
      <c r="C50" s="66" t="s">
        <v>5187</v>
      </c>
      <c r="D50" s="2" t="s">
        <v>5186</v>
      </c>
      <c r="E50" s="61">
        <f t="shared" si="1"/>
        <v>90</v>
      </c>
      <c r="F50" s="37">
        <v>2023</v>
      </c>
      <c r="G50" s="37" t="s">
        <v>119</v>
      </c>
      <c r="H50" s="37">
        <v>25</v>
      </c>
      <c r="I50" s="37">
        <v>25</v>
      </c>
      <c r="J50" s="37">
        <v>15</v>
      </c>
      <c r="K50" s="37">
        <v>25</v>
      </c>
      <c r="L50" s="74">
        <v>44979</v>
      </c>
      <c r="M50" s="10" t="s">
        <v>92</v>
      </c>
      <c r="N50" s="71"/>
      <c r="O50" s="71"/>
      <c r="P50" s="71"/>
      <c r="Q50" s="71"/>
      <c r="R50" s="71"/>
      <c r="S50" s="71"/>
      <c r="T50" s="71"/>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67"/>
      <c r="AW50" s="67"/>
      <c r="AX50" s="67"/>
    </row>
    <row r="51" spans="1:50" s="10" customFormat="1" ht="15.6" customHeight="1">
      <c r="A51" s="10" t="s">
        <v>4931</v>
      </c>
      <c r="B51" s="2" t="s">
        <v>4821</v>
      </c>
      <c r="C51" s="66" t="s">
        <v>5185</v>
      </c>
      <c r="D51" s="10" t="s">
        <v>148</v>
      </c>
      <c r="E51" s="61">
        <f>(AVERAGE(N51:AM51))*10</f>
        <v>70</v>
      </c>
      <c r="F51" s="37">
        <v>2023</v>
      </c>
      <c r="G51" s="37" t="s">
        <v>119</v>
      </c>
      <c r="H51" s="37" t="s">
        <v>0</v>
      </c>
      <c r="I51" s="37" t="s">
        <v>0</v>
      </c>
      <c r="J51" s="37" t="s">
        <v>0</v>
      </c>
      <c r="K51" s="37" t="s">
        <v>0</v>
      </c>
      <c r="L51" s="74">
        <v>44972</v>
      </c>
      <c r="M51" s="10" t="s">
        <v>4836</v>
      </c>
      <c r="N51" s="71">
        <v>9</v>
      </c>
      <c r="O51" s="71">
        <v>4</v>
      </c>
      <c r="P51" s="71">
        <v>7</v>
      </c>
      <c r="Q51" s="71">
        <v>6</v>
      </c>
      <c r="R51" s="71">
        <v>6</v>
      </c>
      <c r="S51" s="67">
        <v>6</v>
      </c>
      <c r="T51" s="71">
        <v>8</v>
      </c>
      <c r="U51" s="67">
        <v>10</v>
      </c>
      <c r="V51" s="67"/>
      <c r="W51" s="67"/>
      <c r="X51" s="67"/>
      <c r="Y51" s="67"/>
      <c r="Z51" s="67"/>
      <c r="AA51" s="67"/>
      <c r="AB51" s="67"/>
      <c r="AC51" s="67"/>
      <c r="AD51" s="67"/>
      <c r="AE51" s="67"/>
      <c r="AF51" s="67"/>
      <c r="AG51" s="67"/>
      <c r="AH51" s="67"/>
      <c r="AI51" s="67"/>
      <c r="AJ51" s="67"/>
      <c r="AK51" s="67"/>
      <c r="AL51" s="67"/>
      <c r="AM51" s="67"/>
      <c r="AN51" s="67"/>
      <c r="AO51" s="67"/>
      <c r="AP51" s="67"/>
      <c r="AQ51" s="67"/>
      <c r="AR51" s="67"/>
      <c r="AS51" s="67"/>
      <c r="AT51" s="67"/>
      <c r="AU51" s="67"/>
      <c r="AV51" s="67"/>
      <c r="AW51" s="67"/>
      <c r="AX51" s="67"/>
    </row>
    <row r="52" spans="1:50" s="10" customFormat="1" ht="15.6" customHeight="1">
      <c r="A52" s="10" t="s">
        <v>4931</v>
      </c>
      <c r="B52" s="2" t="s">
        <v>4821</v>
      </c>
      <c r="C52" s="66" t="s">
        <v>5185</v>
      </c>
      <c r="D52" s="10" t="s">
        <v>148</v>
      </c>
      <c r="E52" s="61">
        <f>(AVERAGE(N52:AM52))*10</f>
        <v>81.25</v>
      </c>
      <c r="F52" s="37">
        <v>2023</v>
      </c>
      <c r="G52" s="37" t="s">
        <v>119</v>
      </c>
      <c r="H52" s="37" t="s">
        <v>0</v>
      </c>
      <c r="I52" s="37" t="s">
        <v>0</v>
      </c>
      <c r="J52" s="37" t="s">
        <v>0</v>
      </c>
      <c r="K52" s="37" t="s">
        <v>0</v>
      </c>
      <c r="L52" s="74">
        <v>44972</v>
      </c>
      <c r="M52" s="10" t="s">
        <v>4836</v>
      </c>
      <c r="N52" s="71">
        <v>9</v>
      </c>
      <c r="O52" s="71">
        <v>9</v>
      </c>
      <c r="P52" s="71">
        <v>7</v>
      </c>
      <c r="Q52" s="71">
        <v>7</v>
      </c>
      <c r="R52" s="71">
        <v>7</v>
      </c>
      <c r="S52" s="67">
        <v>7</v>
      </c>
      <c r="T52" s="71">
        <v>9</v>
      </c>
      <c r="U52" s="67">
        <v>10</v>
      </c>
      <c r="V52" s="67"/>
      <c r="W52" s="67"/>
      <c r="X52" s="67"/>
      <c r="Y52" s="67"/>
      <c r="Z52" s="67"/>
      <c r="AA52" s="67"/>
      <c r="AB52" s="67"/>
      <c r="AC52" s="67"/>
      <c r="AD52" s="67"/>
      <c r="AE52" s="67"/>
      <c r="AF52" s="67"/>
      <c r="AG52" s="67"/>
      <c r="AH52" s="67"/>
      <c r="AI52" s="67"/>
      <c r="AJ52" s="67"/>
      <c r="AK52" s="67"/>
      <c r="AL52" s="67"/>
      <c r="AM52" s="67"/>
      <c r="AN52" s="67"/>
      <c r="AO52" s="67"/>
      <c r="AP52" s="67"/>
      <c r="AQ52" s="67"/>
      <c r="AR52" s="67"/>
      <c r="AS52" s="67"/>
      <c r="AT52" s="67"/>
      <c r="AU52" s="67"/>
      <c r="AV52" s="67"/>
      <c r="AW52" s="67"/>
      <c r="AX52" s="67"/>
    </row>
    <row r="53" spans="1:50" s="10" customFormat="1" ht="15.6" customHeight="1">
      <c r="A53" s="10" t="s">
        <v>99</v>
      </c>
      <c r="B53" s="2" t="s">
        <v>4838</v>
      </c>
      <c r="C53" s="66" t="s">
        <v>5184</v>
      </c>
      <c r="D53" s="2" t="s">
        <v>5183</v>
      </c>
      <c r="E53" s="61">
        <f>SUM(H53:K53)</f>
        <v>62</v>
      </c>
      <c r="F53" s="37">
        <v>2023</v>
      </c>
      <c r="G53" s="37" t="s">
        <v>119</v>
      </c>
      <c r="H53" s="37">
        <v>14</v>
      </c>
      <c r="I53" s="37">
        <v>19</v>
      </c>
      <c r="J53" s="37">
        <v>15</v>
      </c>
      <c r="K53" s="37">
        <v>14</v>
      </c>
      <c r="L53" s="74">
        <v>44978</v>
      </c>
      <c r="M53" s="10" t="s">
        <v>92</v>
      </c>
      <c r="N53" s="71"/>
      <c r="O53" s="71"/>
      <c r="P53" s="71"/>
      <c r="Q53" s="71"/>
      <c r="R53" s="71"/>
      <c r="S53" s="71"/>
      <c r="T53" s="71"/>
      <c r="U53" s="67"/>
      <c r="V53" s="67"/>
      <c r="W53" s="67"/>
      <c r="X53" s="67"/>
      <c r="Y53" s="67"/>
      <c r="Z53" s="67"/>
      <c r="AA53" s="67"/>
      <c r="AB53" s="67"/>
      <c r="AC53" s="67"/>
      <c r="AD53" s="67"/>
      <c r="AE53" s="67"/>
      <c r="AF53" s="67"/>
      <c r="AG53" s="67"/>
      <c r="AH53" s="67"/>
      <c r="AI53" s="67"/>
      <c r="AJ53" s="67"/>
      <c r="AK53" s="67"/>
      <c r="AL53" s="67"/>
      <c r="AM53" s="67"/>
      <c r="AN53" s="67"/>
      <c r="AO53" s="67"/>
      <c r="AP53" s="67"/>
      <c r="AQ53" s="67"/>
      <c r="AR53" s="67"/>
      <c r="AS53" s="67"/>
      <c r="AT53" s="67"/>
      <c r="AU53" s="67"/>
      <c r="AV53" s="67"/>
      <c r="AW53" s="67"/>
      <c r="AX53" s="67"/>
    </row>
    <row r="54" spans="1:50" s="10" customFormat="1" ht="15.6" customHeight="1">
      <c r="A54" s="10" t="s">
        <v>4891</v>
      </c>
      <c r="B54" s="2" t="s">
        <v>4838</v>
      </c>
      <c r="C54" s="66" t="s">
        <v>5182</v>
      </c>
      <c r="D54" s="2" t="s">
        <v>5181</v>
      </c>
      <c r="E54" s="61">
        <f>SUM(H54:K54)</f>
        <v>79</v>
      </c>
      <c r="F54" s="37">
        <v>2022</v>
      </c>
      <c r="G54" s="37" t="s">
        <v>119</v>
      </c>
      <c r="H54" s="37">
        <v>20</v>
      </c>
      <c r="I54" s="37">
        <v>20</v>
      </c>
      <c r="J54" s="37">
        <v>22</v>
      </c>
      <c r="K54" s="37">
        <v>17</v>
      </c>
      <c r="L54" s="74">
        <v>44977</v>
      </c>
      <c r="M54" s="10" t="s">
        <v>10</v>
      </c>
      <c r="N54" s="71"/>
      <c r="O54" s="71"/>
      <c r="P54" s="71"/>
      <c r="Q54" s="71"/>
      <c r="R54" s="71"/>
      <c r="S54" s="71"/>
      <c r="T54" s="71"/>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67"/>
      <c r="AW54" s="67"/>
      <c r="AX54" s="67"/>
    </row>
    <row r="55" spans="1:50" s="10" customFormat="1" ht="15.6" customHeight="1">
      <c r="A55" s="10" t="s">
        <v>4951</v>
      </c>
      <c r="B55" s="2" t="s">
        <v>4838</v>
      </c>
      <c r="C55" s="66" t="s">
        <v>5180</v>
      </c>
      <c r="D55" s="2" t="s">
        <v>5179</v>
      </c>
      <c r="E55" s="61">
        <f>SUM(H55:K55)</f>
        <v>85</v>
      </c>
      <c r="F55" s="37">
        <v>2021</v>
      </c>
      <c r="G55" s="37" t="s">
        <v>119</v>
      </c>
      <c r="H55" s="37">
        <v>23</v>
      </c>
      <c r="I55" s="37">
        <v>25</v>
      </c>
      <c r="J55" s="37">
        <v>15</v>
      </c>
      <c r="K55" s="37">
        <v>22</v>
      </c>
      <c r="L55" s="74">
        <v>44977</v>
      </c>
      <c r="M55" s="10" t="s">
        <v>92</v>
      </c>
      <c r="N55" s="71"/>
      <c r="O55" s="71"/>
      <c r="P55" s="71"/>
      <c r="Q55" s="71"/>
      <c r="R55" s="71"/>
      <c r="S55" s="71"/>
      <c r="T55" s="71"/>
      <c r="U55" s="67"/>
      <c r="V55" s="67"/>
      <c r="W55" s="67"/>
      <c r="X55" s="67"/>
      <c r="Y55" s="67"/>
      <c r="Z55" s="67"/>
      <c r="AA55" s="67"/>
      <c r="AB55" s="67"/>
      <c r="AC55" s="67"/>
      <c r="AD55" s="67"/>
      <c r="AE55" s="67"/>
      <c r="AF55" s="67"/>
      <c r="AG55" s="67"/>
      <c r="AH55" s="67"/>
      <c r="AI55" s="67"/>
      <c r="AJ55" s="67"/>
      <c r="AK55" s="67"/>
      <c r="AL55" s="67"/>
      <c r="AM55" s="67"/>
      <c r="AN55" s="67"/>
      <c r="AO55" s="67"/>
      <c r="AP55" s="67"/>
      <c r="AQ55" s="67"/>
      <c r="AR55" s="67"/>
      <c r="AS55" s="67"/>
      <c r="AT55" s="67"/>
      <c r="AU55" s="67"/>
      <c r="AV55" s="67"/>
      <c r="AW55" s="67"/>
      <c r="AX55" s="67"/>
    </row>
    <row r="56" spans="1:50" s="10" customFormat="1" ht="15.6" customHeight="1">
      <c r="A56" s="10" t="s">
        <v>2445</v>
      </c>
      <c r="B56" s="2">
        <v>327</v>
      </c>
      <c r="C56" s="66" t="s">
        <v>5138</v>
      </c>
      <c r="D56" s="2" t="s">
        <v>5178</v>
      </c>
      <c r="E56" s="61">
        <f>(AVERAGE(N56:AS56))*10</f>
        <v>75.78947368421052</v>
      </c>
      <c r="F56" s="37">
        <v>2022</v>
      </c>
      <c r="G56" s="37" t="s">
        <v>119</v>
      </c>
      <c r="H56" s="37" t="s">
        <v>0</v>
      </c>
      <c r="I56" s="37" t="s">
        <v>0</v>
      </c>
      <c r="J56" s="37" t="s">
        <v>0</v>
      </c>
      <c r="K56" s="37" t="s">
        <v>0</v>
      </c>
      <c r="L56" s="74">
        <v>44973</v>
      </c>
      <c r="M56" s="10" t="s">
        <v>5052</v>
      </c>
      <c r="N56" s="95">
        <v>6</v>
      </c>
      <c r="O56" s="94">
        <v>4</v>
      </c>
      <c r="P56" s="94">
        <v>7</v>
      </c>
      <c r="Q56" s="94">
        <v>8</v>
      </c>
      <c r="R56" s="71">
        <v>10</v>
      </c>
      <c r="S56" s="71">
        <v>9</v>
      </c>
      <c r="T56" s="71">
        <v>8</v>
      </c>
      <c r="U56" s="67">
        <v>8</v>
      </c>
      <c r="V56" s="89">
        <v>8</v>
      </c>
      <c r="W56" s="67">
        <v>10</v>
      </c>
      <c r="X56" s="67">
        <v>10</v>
      </c>
      <c r="Y56" s="89">
        <v>10</v>
      </c>
      <c r="Z56" s="67">
        <v>10</v>
      </c>
      <c r="AA56" s="67">
        <v>8</v>
      </c>
      <c r="AB56" s="67">
        <v>5</v>
      </c>
      <c r="AC56" s="67">
        <v>5</v>
      </c>
      <c r="AD56" s="67">
        <v>6</v>
      </c>
      <c r="AE56" s="67">
        <v>5</v>
      </c>
      <c r="AF56" s="67">
        <v>7</v>
      </c>
      <c r="AG56" s="67"/>
      <c r="AH56" s="67"/>
      <c r="AI56" s="67"/>
      <c r="AJ56" s="67"/>
      <c r="AK56" s="67"/>
      <c r="AL56" s="67"/>
      <c r="AM56" s="67"/>
      <c r="AN56" s="67"/>
      <c r="AO56" s="67"/>
      <c r="AP56" s="67"/>
      <c r="AQ56" s="67"/>
      <c r="AR56" s="67"/>
      <c r="AS56" s="67"/>
      <c r="AT56" s="67"/>
      <c r="AU56" s="67"/>
      <c r="AV56" s="67"/>
      <c r="AW56" s="67"/>
      <c r="AX56" s="67"/>
    </row>
    <row r="57" spans="1:50" s="10" customFormat="1" ht="15.6" customHeight="1">
      <c r="A57" s="10" t="s">
        <v>4951</v>
      </c>
      <c r="B57" s="2" t="s">
        <v>4838</v>
      </c>
      <c r="C57" s="66" t="s">
        <v>5177</v>
      </c>
      <c r="D57" s="2" t="s">
        <v>5176</v>
      </c>
      <c r="E57" s="61">
        <f>(AVERAGE(N57:AS57))*10</f>
        <v>75.769230769230774</v>
      </c>
      <c r="F57" s="37">
        <v>2013</v>
      </c>
      <c r="G57" s="37" t="s">
        <v>119</v>
      </c>
      <c r="H57" s="37" t="s">
        <v>0</v>
      </c>
      <c r="I57" s="37" t="s">
        <v>0</v>
      </c>
      <c r="J57" s="37" t="s">
        <v>0</v>
      </c>
      <c r="K57" s="37" t="s">
        <v>0</v>
      </c>
      <c r="L57" s="74">
        <v>44962</v>
      </c>
      <c r="M57" s="10" t="s">
        <v>5175</v>
      </c>
      <c r="N57" s="71" t="s">
        <v>0</v>
      </c>
      <c r="O57" s="71" t="s">
        <v>0</v>
      </c>
      <c r="P57" s="71" t="s">
        <v>0</v>
      </c>
      <c r="Q57" s="71" t="s">
        <v>0</v>
      </c>
      <c r="R57" s="71">
        <v>5</v>
      </c>
      <c r="S57" s="71">
        <v>8</v>
      </c>
      <c r="T57" s="71">
        <v>7</v>
      </c>
      <c r="U57" s="67">
        <v>7</v>
      </c>
      <c r="V57" s="67">
        <v>6</v>
      </c>
      <c r="W57" s="91">
        <v>10</v>
      </c>
      <c r="X57" s="67">
        <v>7</v>
      </c>
      <c r="Y57" s="67">
        <v>7</v>
      </c>
      <c r="Z57" s="91">
        <v>8</v>
      </c>
      <c r="AA57" s="67">
        <v>10</v>
      </c>
      <c r="AB57" s="89">
        <v>8</v>
      </c>
      <c r="AC57" s="90">
        <v>6</v>
      </c>
      <c r="AD57" s="90">
        <v>10</v>
      </c>
      <c r="AE57" s="90">
        <v>7</v>
      </c>
      <c r="AF57" s="90">
        <v>7</v>
      </c>
      <c r="AG57" s="90">
        <v>5</v>
      </c>
      <c r="AH57" s="67">
        <v>7</v>
      </c>
      <c r="AI57" s="67">
        <v>10</v>
      </c>
      <c r="AJ57" s="93">
        <v>7</v>
      </c>
      <c r="AK57" s="67">
        <v>6</v>
      </c>
      <c r="AL57" s="93">
        <v>8</v>
      </c>
      <c r="AM57" s="67">
        <v>7</v>
      </c>
      <c r="AN57" s="93">
        <v>10</v>
      </c>
      <c r="AO57" s="67">
        <v>7</v>
      </c>
      <c r="AP57" s="67">
        <v>7</v>
      </c>
      <c r="AQ57" s="67">
        <v>10</v>
      </c>
      <c r="AR57" s="67"/>
      <c r="AS57" s="67"/>
      <c r="AT57" s="67"/>
      <c r="AU57" s="67"/>
      <c r="AV57" s="67"/>
      <c r="AW57" s="67"/>
      <c r="AX57" s="67"/>
    </row>
    <row r="58" spans="1:50" s="14" customFormat="1" ht="15.6" customHeight="1">
      <c r="A58" s="14" t="s">
        <v>4951</v>
      </c>
      <c r="B58" s="7" t="s">
        <v>4838</v>
      </c>
      <c r="C58" s="88" t="s">
        <v>5174</v>
      </c>
      <c r="D58" s="7" t="s">
        <v>5144</v>
      </c>
      <c r="E58" s="87">
        <f>SUM(H58:K58)</f>
        <v>73</v>
      </c>
      <c r="F58" s="86">
        <v>2023</v>
      </c>
      <c r="G58" s="86" t="s">
        <v>119</v>
      </c>
      <c r="H58" s="86">
        <v>18</v>
      </c>
      <c r="I58" s="86">
        <v>21</v>
      </c>
      <c r="J58" s="86">
        <v>15</v>
      </c>
      <c r="K58" s="86">
        <v>19</v>
      </c>
      <c r="L58" s="85">
        <v>44976</v>
      </c>
      <c r="M58" s="14" t="s">
        <v>8</v>
      </c>
      <c r="N58" s="84"/>
      <c r="O58" s="84"/>
      <c r="P58" s="84"/>
      <c r="Q58" s="84"/>
      <c r="R58" s="84"/>
      <c r="S58" s="84"/>
      <c r="T58" s="84"/>
      <c r="U58" s="83"/>
      <c r="V58" s="83"/>
      <c r="W58" s="83"/>
      <c r="X58" s="83"/>
      <c r="Y58" s="83"/>
      <c r="Z58" s="83"/>
      <c r="AA58" s="83"/>
      <c r="AB58" s="83"/>
      <c r="AC58" s="83"/>
      <c r="AD58" s="83"/>
      <c r="AE58" s="83"/>
      <c r="AF58" s="83"/>
      <c r="AG58" s="83"/>
      <c r="AH58" s="83"/>
      <c r="AI58" s="83"/>
      <c r="AJ58" s="83"/>
      <c r="AK58" s="83"/>
      <c r="AL58" s="83"/>
      <c r="AM58" s="83"/>
      <c r="AN58" s="83"/>
      <c r="AO58" s="83"/>
      <c r="AP58" s="83"/>
      <c r="AQ58" s="83"/>
      <c r="AR58" s="83"/>
      <c r="AS58" s="83"/>
      <c r="AT58" s="83"/>
      <c r="AU58" s="83"/>
      <c r="AV58" s="83"/>
      <c r="AW58" s="83"/>
      <c r="AX58" s="83"/>
    </row>
    <row r="59" spans="1:50" s="10" customFormat="1" ht="15.6" customHeight="1">
      <c r="A59" s="10" t="s">
        <v>4931</v>
      </c>
      <c r="B59" s="2" t="s">
        <v>4838</v>
      </c>
      <c r="C59" s="66" t="s">
        <v>4882</v>
      </c>
      <c r="D59" s="2" t="s">
        <v>5173</v>
      </c>
      <c r="E59" s="61">
        <f>(AVERAGE(N59:AM59))*10</f>
        <v>60</v>
      </c>
      <c r="F59" s="37">
        <v>2023</v>
      </c>
      <c r="G59" s="37" t="s">
        <v>119</v>
      </c>
      <c r="H59" s="37" t="s">
        <v>0</v>
      </c>
      <c r="I59" s="37" t="s">
        <v>0</v>
      </c>
      <c r="J59" s="37" t="s">
        <v>0</v>
      </c>
      <c r="K59" s="37" t="s">
        <v>0</v>
      </c>
      <c r="L59" s="74">
        <v>44976</v>
      </c>
      <c r="M59" s="10" t="s">
        <v>4928</v>
      </c>
      <c r="N59" s="71">
        <v>6</v>
      </c>
      <c r="O59" s="71">
        <v>6</v>
      </c>
      <c r="P59" s="71"/>
      <c r="Q59" s="71"/>
      <c r="R59" s="71"/>
      <c r="S59" s="71"/>
      <c r="T59" s="71"/>
      <c r="U59" s="67"/>
      <c r="V59" s="67"/>
      <c r="W59" s="67"/>
      <c r="X59" s="67"/>
      <c r="Y59" s="67"/>
      <c r="Z59" s="67"/>
      <c r="AA59" s="67"/>
      <c r="AB59" s="67"/>
      <c r="AC59" s="67"/>
      <c r="AD59" s="67"/>
      <c r="AE59" s="67"/>
      <c r="AF59" s="67"/>
      <c r="AG59" s="67"/>
      <c r="AH59" s="67"/>
      <c r="AI59" s="67"/>
      <c r="AJ59" s="67"/>
      <c r="AK59" s="67"/>
      <c r="AL59" s="67"/>
      <c r="AM59" s="67"/>
      <c r="AN59" s="67"/>
      <c r="AO59" s="67"/>
      <c r="AP59" s="67"/>
      <c r="AQ59" s="67"/>
      <c r="AR59" s="67"/>
      <c r="AS59" s="67"/>
      <c r="AT59" s="67"/>
      <c r="AU59" s="67"/>
      <c r="AV59" s="67"/>
      <c r="AW59" s="67"/>
      <c r="AX59" s="67"/>
    </row>
    <row r="60" spans="1:50" s="10" customFormat="1" ht="15.6" customHeight="1">
      <c r="A60" s="10" t="s">
        <v>4931</v>
      </c>
      <c r="B60" s="2" t="s">
        <v>4838</v>
      </c>
      <c r="C60" s="66" t="s">
        <v>4882</v>
      </c>
      <c r="D60" s="2" t="s">
        <v>5173</v>
      </c>
      <c r="E60" s="61">
        <f>(AVERAGE(N60:AM60))*10</f>
        <v>70</v>
      </c>
      <c r="F60" s="37">
        <v>2023</v>
      </c>
      <c r="G60" s="37" t="s">
        <v>119</v>
      </c>
      <c r="H60" s="37" t="s">
        <v>0</v>
      </c>
      <c r="I60" s="37" t="s">
        <v>0</v>
      </c>
      <c r="J60" s="37" t="s">
        <v>0</v>
      </c>
      <c r="K60" s="37" t="s">
        <v>0</v>
      </c>
      <c r="L60" s="74">
        <v>44976</v>
      </c>
      <c r="M60" s="10" t="s">
        <v>4928</v>
      </c>
      <c r="N60" s="71">
        <v>8</v>
      </c>
      <c r="O60" s="71">
        <v>6</v>
      </c>
      <c r="P60" s="71"/>
      <c r="Q60" s="71"/>
      <c r="R60" s="71"/>
      <c r="S60" s="71"/>
      <c r="T60" s="71"/>
      <c r="U60" s="67"/>
      <c r="V60" s="67"/>
      <c r="W60" s="67"/>
      <c r="X60" s="67"/>
      <c r="Y60" s="67"/>
      <c r="Z60" s="67"/>
      <c r="AA60" s="67"/>
      <c r="AB60" s="67"/>
      <c r="AC60" s="67"/>
      <c r="AD60" s="67"/>
      <c r="AE60" s="67"/>
      <c r="AF60" s="67"/>
      <c r="AG60" s="67"/>
      <c r="AH60" s="67"/>
      <c r="AI60" s="67"/>
      <c r="AJ60" s="67"/>
      <c r="AK60" s="67"/>
      <c r="AL60" s="67"/>
      <c r="AM60" s="67"/>
      <c r="AN60" s="67"/>
      <c r="AO60" s="67"/>
      <c r="AP60" s="67"/>
      <c r="AQ60" s="67"/>
      <c r="AR60" s="67"/>
      <c r="AS60" s="67"/>
      <c r="AT60" s="67"/>
      <c r="AU60" s="67"/>
      <c r="AV60" s="67"/>
      <c r="AW60" s="67"/>
      <c r="AX60" s="67"/>
    </row>
    <row r="61" spans="1:50" s="10" customFormat="1" ht="15.6" customHeight="1">
      <c r="A61" s="10" t="s">
        <v>4931</v>
      </c>
      <c r="B61" s="2" t="s">
        <v>4826</v>
      </c>
      <c r="C61" s="66" t="s">
        <v>5172</v>
      </c>
      <c r="D61" s="92" t="s">
        <v>5171</v>
      </c>
      <c r="E61" s="61">
        <f>(AVERAGE(N61:AM61))*10</f>
        <v>43.333333333333329</v>
      </c>
      <c r="F61" s="37">
        <v>2023</v>
      </c>
      <c r="G61" s="37" t="s">
        <v>3244</v>
      </c>
      <c r="H61" s="37" t="s">
        <v>0</v>
      </c>
      <c r="I61" s="37" t="s">
        <v>0</v>
      </c>
      <c r="J61" s="37" t="s">
        <v>0</v>
      </c>
      <c r="K61" s="37" t="s">
        <v>0</v>
      </c>
      <c r="L61" s="74">
        <v>44972</v>
      </c>
      <c r="M61" s="10" t="s">
        <v>4836</v>
      </c>
      <c r="N61" s="71">
        <v>4</v>
      </c>
      <c r="O61" s="71">
        <v>4</v>
      </c>
      <c r="P61" s="71">
        <v>5</v>
      </c>
      <c r="Q61" s="71"/>
      <c r="R61" s="71"/>
      <c r="S61" s="67"/>
      <c r="T61" s="71"/>
      <c r="U61" s="67"/>
      <c r="V61" s="67"/>
      <c r="W61" s="67"/>
      <c r="X61" s="67"/>
      <c r="Y61" s="67"/>
      <c r="Z61" s="67"/>
      <c r="AA61" s="67"/>
      <c r="AB61" s="67"/>
      <c r="AC61" s="67"/>
      <c r="AD61" s="67"/>
      <c r="AE61" s="67"/>
      <c r="AF61" s="67"/>
      <c r="AG61" s="67"/>
      <c r="AH61" s="67"/>
      <c r="AI61" s="67"/>
      <c r="AJ61" s="67"/>
      <c r="AK61" s="67"/>
      <c r="AL61" s="67"/>
      <c r="AM61" s="67"/>
      <c r="AN61" s="67"/>
      <c r="AO61" s="67"/>
      <c r="AP61" s="67"/>
      <c r="AQ61" s="67"/>
      <c r="AR61" s="67"/>
      <c r="AS61" s="67"/>
      <c r="AT61" s="67"/>
      <c r="AU61" s="67"/>
      <c r="AV61" s="67"/>
      <c r="AW61" s="67"/>
      <c r="AX61" s="67"/>
    </row>
    <row r="62" spans="1:50" s="10" customFormat="1" ht="15.6" customHeight="1">
      <c r="A62" s="10" t="s">
        <v>4931</v>
      </c>
      <c r="B62" s="2" t="s">
        <v>4826</v>
      </c>
      <c r="C62" s="66" t="s">
        <v>5172</v>
      </c>
      <c r="D62" s="92" t="s">
        <v>5171</v>
      </c>
      <c r="E62" s="61">
        <f>(AVERAGE(N62:AM62))*10</f>
        <v>66.666666666666671</v>
      </c>
      <c r="F62" s="37">
        <v>2023</v>
      </c>
      <c r="G62" s="37" t="s">
        <v>3244</v>
      </c>
      <c r="H62" s="37" t="s">
        <v>0</v>
      </c>
      <c r="I62" s="37" t="s">
        <v>0</v>
      </c>
      <c r="J62" s="37" t="s">
        <v>0</v>
      </c>
      <c r="K62" s="37" t="s">
        <v>0</v>
      </c>
      <c r="L62" s="74">
        <v>44972</v>
      </c>
      <c r="M62" s="10" t="s">
        <v>4836</v>
      </c>
      <c r="N62" s="71">
        <v>7</v>
      </c>
      <c r="O62" s="71">
        <v>6</v>
      </c>
      <c r="P62" s="71">
        <v>7</v>
      </c>
      <c r="Q62" s="71"/>
      <c r="R62" s="71"/>
      <c r="T62" s="71"/>
      <c r="U62" s="67"/>
      <c r="V62" s="67"/>
      <c r="W62" s="67"/>
      <c r="X62" s="67"/>
      <c r="Y62" s="67"/>
      <c r="Z62" s="67"/>
      <c r="AA62" s="67"/>
      <c r="AB62" s="67"/>
      <c r="AC62" s="67"/>
      <c r="AD62" s="67"/>
      <c r="AE62" s="67"/>
      <c r="AF62" s="67"/>
      <c r="AG62" s="67"/>
      <c r="AH62" s="67"/>
      <c r="AI62" s="67"/>
      <c r="AJ62" s="67"/>
      <c r="AK62" s="67"/>
      <c r="AL62" s="67"/>
      <c r="AM62" s="67"/>
      <c r="AN62" s="67"/>
      <c r="AO62" s="67"/>
      <c r="AP62" s="67"/>
      <c r="AQ62" s="67"/>
      <c r="AR62" s="67"/>
      <c r="AS62" s="67"/>
      <c r="AT62" s="67"/>
      <c r="AU62" s="67"/>
      <c r="AV62" s="67"/>
      <c r="AW62" s="67"/>
      <c r="AX62" s="67"/>
    </row>
    <row r="63" spans="1:50" s="10" customFormat="1" ht="15.6" customHeight="1">
      <c r="A63" s="10" t="s">
        <v>4951</v>
      </c>
      <c r="B63" s="2" t="s">
        <v>4838</v>
      </c>
      <c r="C63" s="66" t="s">
        <v>5170</v>
      </c>
      <c r="D63" s="2" t="s">
        <v>5012</v>
      </c>
      <c r="E63" s="61">
        <f>SUM(H63:K63)</f>
        <v>74</v>
      </c>
      <c r="F63" s="37">
        <v>2023</v>
      </c>
      <c r="G63" s="37" t="s">
        <v>119</v>
      </c>
      <c r="H63" s="37">
        <v>19</v>
      </c>
      <c r="I63" s="37">
        <v>21</v>
      </c>
      <c r="J63" s="37">
        <v>15</v>
      </c>
      <c r="K63" s="37">
        <v>19</v>
      </c>
      <c r="L63" s="74">
        <v>44974</v>
      </c>
      <c r="M63" s="10" t="s">
        <v>92</v>
      </c>
      <c r="N63" s="71"/>
      <c r="O63" s="71"/>
      <c r="P63" s="71"/>
      <c r="Q63" s="71"/>
      <c r="R63" s="71"/>
      <c r="S63" s="71"/>
      <c r="T63" s="71"/>
      <c r="U63" s="67"/>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row>
    <row r="64" spans="1:50" s="10" customFormat="1" ht="15.6" customHeight="1">
      <c r="A64" s="10" t="s">
        <v>4951</v>
      </c>
      <c r="B64" s="2" t="s">
        <v>4838</v>
      </c>
      <c r="C64" s="66" t="s">
        <v>5169</v>
      </c>
      <c r="D64" s="2" t="s">
        <v>5012</v>
      </c>
      <c r="E64" s="61">
        <f>SUM(H64:K64)</f>
        <v>67</v>
      </c>
      <c r="F64" s="37">
        <v>2023</v>
      </c>
      <c r="G64" s="37" t="s">
        <v>119</v>
      </c>
      <c r="H64" s="37">
        <v>17</v>
      </c>
      <c r="I64" s="37">
        <v>17</v>
      </c>
      <c r="J64" s="37">
        <v>15</v>
      </c>
      <c r="K64" s="37">
        <v>18</v>
      </c>
      <c r="L64" s="74">
        <v>44974</v>
      </c>
      <c r="M64" s="10" t="s">
        <v>92</v>
      </c>
      <c r="N64" s="71"/>
      <c r="O64" s="71"/>
      <c r="P64" s="71"/>
      <c r="Q64" s="71"/>
      <c r="R64" s="71"/>
      <c r="S64" s="71"/>
      <c r="T64" s="71"/>
      <c r="U64" s="67"/>
      <c r="V64" s="67"/>
      <c r="W64" s="67"/>
      <c r="X64" s="67"/>
      <c r="Y64" s="67"/>
      <c r="Z64" s="67"/>
      <c r="AA64" s="67"/>
      <c r="AB64" s="67"/>
      <c r="AC64" s="67"/>
      <c r="AD64" s="67"/>
      <c r="AE64" s="67"/>
      <c r="AF64" s="67"/>
      <c r="AG64" s="67"/>
      <c r="AH64" s="67"/>
      <c r="AI64" s="67"/>
      <c r="AJ64" s="67"/>
      <c r="AK64" s="67"/>
      <c r="AL64" s="67"/>
      <c r="AM64" s="67"/>
      <c r="AN64" s="67"/>
      <c r="AO64" s="67"/>
      <c r="AP64" s="67"/>
      <c r="AQ64" s="67"/>
      <c r="AR64" s="67"/>
      <c r="AS64" s="67"/>
      <c r="AT64" s="67"/>
      <c r="AU64" s="67"/>
      <c r="AV64" s="67"/>
      <c r="AW64" s="67"/>
      <c r="AX64" s="67"/>
    </row>
    <row r="65" spans="1:50" s="10" customFormat="1" ht="15.6" customHeight="1">
      <c r="A65" s="10" t="s">
        <v>4951</v>
      </c>
      <c r="B65" s="2" t="s">
        <v>4838</v>
      </c>
      <c r="C65" s="66" t="s">
        <v>5168</v>
      </c>
      <c r="D65" s="2" t="s">
        <v>5167</v>
      </c>
      <c r="E65" s="61">
        <f>SUM(H65:K65)</f>
        <v>69</v>
      </c>
      <c r="F65" s="37">
        <v>2023</v>
      </c>
      <c r="G65" s="37" t="s">
        <v>119</v>
      </c>
      <c r="H65" s="37">
        <v>18</v>
      </c>
      <c r="I65" s="37">
        <v>18</v>
      </c>
      <c r="J65" s="37">
        <v>15</v>
      </c>
      <c r="K65" s="37">
        <v>18</v>
      </c>
      <c r="L65" s="74">
        <v>44973</v>
      </c>
      <c r="M65" s="10" t="s">
        <v>92</v>
      </c>
      <c r="N65" s="71"/>
      <c r="O65" s="71"/>
      <c r="P65" s="71"/>
      <c r="Q65" s="71"/>
      <c r="R65" s="71"/>
      <c r="S65" s="71"/>
      <c r="T65" s="71"/>
      <c r="U65" s="67"/>
      <c r="V65" s="67"/>
      <c r="W65" s="67"/>
      <c r="X65" s="67"/>
      <c r="Y65" s="67"/>
      <c r="Z65" s="67"/>
      <c r="AA65" s="67"/>
      <c r="AB65" s="67"/>
      <c r="AC65" s="67"/>
      <c r="AD65" s="67"/>
      <c r="AE65" s="67"/>
      <c r="AF65" s="67"/>
      <c r="AG65" s="67"/>
      <c r="AH65" s="67"/>
      <c r="AI65" s="67"/>
      <c r="AJ65" s="67"/>
      <c r="AK65" s="67"/>
      <c r="AL65" s="67"/>
      <c r="AM65" s="67"/>
      <c r="AN65" s="67"/>
      <c r="AO65" s="67"/>
      <c r="AP65" s="67"/>
      <c r="AQ65" s="67"/>
      <c r="AR65" s="67"/>
      <c r="AS65" s="67"/>
      <c r="AT65" s="67"/>
      <c r="AU65" s="67"/>
      <c r="AV65" s="67"/>
      <c r="AW65" s="67"/>
      <c r="AX65" s="67"/>
    </row>
    <row r="66" spans="1:50" s="10" customFormat="1" ht="15.6" customHeight="1">
      <c r="A66" s="10" t="s">
        <v>1</v>
      </c>
      <c r="B66" s="2" t="s">
        <v>4838</v>
      </c>
      <c r="C66" s="66" t="s">
        <v>5165</v>
      </c>
      <c r="D66" s="11" t="s">
        <v>5166</v>
      </c>
      <c r="E66" s="61">
        <f>(AVERAGE(N66:AB66))*10</f>
        <v>80</v>
      </c>
      <c r="F66" s="37">
        <v>2008</v>
      </c>
      <c r="G66" s="37" t="s">
        <v>119</v>
      </c>
      <c r="H66" s="37" t="s">
        <v>0</v>
      </c>
      <c r="I66" s="37" t="s">
        <v>0</v>
      </c>
      <c r="J66" s="37" t="s">
        <v>0</v>
      </c>
      <c r="K66" s="37" t="s">
        <v>0</v>
      </c>
      <c r="L66" s="74">
        <v>44972</v>
      </c>
      <c r="M66" s="10" t="s">
        <v>4928</v>
      </c>
      <c r="N66" s="71">
        <v>8</v>
      </c>
      <c r="O66" s="71"/>
      <c r="P66" s="71"/>
      <c r="Q66" s="71"/>
      <c r="R66" s="71"/>
      <c r="S66" s="71"/>
      <c r="T66" s="71"/>
      <c r="U66" s="67"/>
      <c r="V66" s="67"/>
      <c r="W66" s="67"/>
      <c r="X66" s="67"/>
      <c r="Y66" s="67"/>
      <c r="Z66" s="67"/>
      <c r="AA66" s="67"/>
      <c r="AB66" s="67"/>
      <c r="AC66" s="67"/>
      <c r="AD66" s="67"/>
      <c r="AE66" s="67"/>
      <c r="AF66" s="67"/>
      <c r="AG66" s="67"/>
      <c r="AH66" s="67"/>
      <c r="AI66" s="67"/>
      <c r="AJ66" s="67"/>
      <c r="AK66" s="67"/>
      <c r="AL66" s="67"/>
      <c r="AM66" s="67"/>
      <c r="AN66" s="67"/>
      <c r="AO66" s="67"/>
      <c r="AP66" s="67"/>
      <c r="AQ66" s="67"/>
      <c r="AR66" s="67"/>
      <c r="AS66" s="67"/>
      <c r="AT66" s="67"/>
      <c r="AU66" s="67"/>
      <c r="AV66" s="67"/>
      <c r="AW66" s="67"/>
      <c r="AX66" s="67"/>
    </row>
    <row r="67" spans="1:50" s="10" customFormat="1" ht="15.6" customHeight="1">
      <c r="A67" s="10" t="s">
        <v>1</v>
      </c>
      <c r="B67" s="2" t="s">
        <v>4838</v>
      </c>
      <c r="C67" s="66" t="s">
        <v>5165</v>
      </c>
      <c r="D67" s="11" t="s">
        <v>5166</v>
      </c>
      <c r="E67" s="61">
        <f>(AVERAGE(N67:AB67))*10</f>
        <v>80</v>
      </c>
      <c r="F67" s="37">
        <v>2008</v>
      </c>
      <c r="G67" s="37" t="s">
        <v>3244</v>
      </c>
      <c r="H67" s="37" t="s">
        <v>0</v>
      </c>
      <c r="I67" s="37" t="s">
        <v>0</v>
      </c>
      <c r="J67" s="37" t="s">
        <v>0</v>
      </c>
      <c r="K67" s="37" t="s">
        <v>0</v>
      </c>
      <c r="L67" s="74">
        <v>44972</v>
      </c>
      <c r="M67" s="10" t="s">
        <v>4928</v>
      </c>
      <c r="N67" s="71">
        <v>8</v>
      </c>
      <c r="O67" s="71"/>
      <c r="P67" s="71"/>
      <c r="Q67" s="71"/>
      <c r="R67" s="71"/>
      <c r="S67" s="71"/>
      <c r="T67" s="71"/>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row>
    <row r="68" spans="1:50" s="10" customFormat="1" ht="15.6" customHeight="1">
      <c r="A68" s="10" t="s">
        <v>1</v>
      </c>
      <c r="B68" s="2" t="s">
        <v>4838</v>
      </c>
      <c r="C68" s="66" t="s">
        <v>5165</v>
      </c>
      <c r="D68" s="11" t="s">
        <v>5164</v>
      </c>
      <c r="E68" s="61">
        <f>(AVERAGE(N68:AB68))*10</f>
        <v>60</v>
      </c>
      <c r="F68" s="37">
        <v>2001</v>
      </c>
      <c r="G68" s="37" t="s">
        <v>119</v>
      </c>
      <c r="H68" s="37" t="s">
        <v>0</v>
      </c>
      <c r="I68" s="37" t="s">
        <v>0</v>
      </c>
      <c r="J68" s="37" t="s">
        <v>0</v>
      </c>
      <c r="K68" s="37" t="s">
        <v>0</v>
      </c>
      <c r="L68" s="74">
        <v>44972</v>
      </c>
      <c r="M68" s="10" t="s">
        <v>4928</v>
      </c>
      <c r="N68" s="71">
        <v>6</v>
      </c>
      <c r="O68" s="71"/>
      <c r="P68" s="71"/>
      <c r="Q68" s="71"/>
      <c r="R68" s="71"/>
      <c r="S68" s="71"/>
      <c r="T68" s="71"/>
      <c r="U68" s="67"/>
      <c r="V68" s="67"/>
      <c r="W68" s="67"/>
      <c r="X68" s="67"/>
      <c r="Y68" s="67"/>
      <c r="Z68" s="67"/>
      <c r="AA68" s="67"/>
      <c r="AB68" s="67"/>
      <c r="AC68" s="67"/>
      <c r="AD68" s="67"/>
      <c r="AE68" s="67"/>
      <c r="AF68" s="67"/>
      <c r="AG68" s="67"/>
      <c r="AH68" s="67"/>
      <c r="AI68" s="67"/>
      <c r="AJ68" s="67"/>
      <c r="AK68" s="67"/>
      <c r="AL68" s="67"/>
      <c r="AM68" s="67"/>
      <c r="AN68" s="67"/>
      <c r="AO68" s="67"/>
      <c r="AP68" s="67"/>
      <c r="AQ68" s="67"/>
      <c r="AR68" s="67"/>
      <c r="AS68" s="67"/>
      <c r="AT68" s="67"/>
      <c r="AU68" s="67"/>
      <c r="AV68" s="67"/>
      <c r="AW68" s="67"/>
      <c r="AX68" s="67"/>
    </row>
    <row r="69" spans="1:50" s="10" customFormat="1" ht="15.6" customHeight="1">
      <c r="A69" s="10" t="s">
        <v>1</v>
      </c>
      <c r="B69" s="2" t="s">
        <v>4838</v>
      </c>
      <c r="C69" s="66" t="s">
        <v>5165</v>
      </c>
      <c r="D69" s="11" t="s">
        <v>5164</v>
      </c>
      <c r="E69" s="61">
        <f>(AVERAGE(N69:AB69))*10</f>
        <v>60</v>
      </c>
      <c r="F69" s="37">
        <v>2001</v>
      </c>
      <c r="G69" s="37" t="s">
        <v>3244</v>
      </c>
      <c r="H69" s="37" t="s">
        <v>0</v>
      </c>
      <c r="I69" s="37" t="s">
        <v>0</v>
      </c>
      <c r="J69" s="37" t="s">
        <v>0</v>
      </c>
      <c r="K69" s="37" t="s">
        <v>0</v>
      </c>
      <c r="L69" s="74">
        <v>44972</v>
      </c>
      <c r="M69" s="10" t="s">
        <v>4928</v>
      </c>
      <c r="N69" s="71">
        <v>6</v>
      </c>
      <c r="O69" s="71"/>
      <c r="P69" s="71"/>
      <c r="Q69" s="71"/>
      <c r="R69" s="71"/>
      <c r="S69" s="71"/>
      <c r="T69" s="71"/>
      <c r="U69" s="67"/>
      <c r="V69" s="67"/>
      <c r="W69" s="67"/>
      <c r="X69" s="67"/>
      <c r="Y69" s="67"/>
      <c r="Z69" s="67"/>
      <c r="AA69" s="67"/>
      <c r="AB69" s="67"/>
      <c r="AC69" s="67"/>
      <c r="AD69" s="67"/>
      <c r="AE69" s="67"/>
      <c r="AF69" s="67"/>
      <c r="AG69" s="67"/>
      <c r="AH69" s="67"/>
      <c r="AI69" s="67"/>
      <c r="AJ69" s="67"/>
      <c r="AK69" s="67"/>
      <c r="AL69" s="67"/>
      <c r="AM69" s="67"/>
      <c r="AN69" s="67"/>
      <c r="AO69" s="67"/>
      <c r="AP69" s="67"/>
      <c r="AQ69" s="67"/>
      <c r="AR69" s="67"/>
      <c r="AS69" s="67"/>
      <c r="AT69" s="67"/>
      <c r="AU69" s="67"/>
      <c r="AV69" s="67"/>
      <c r="AW69" s="67"/>
      <c r="AX69" s="67"/>
    </row>
    <row r="70" spans="1:50" s="10" customFormat="1" ht="15.6" customHeight="1">
      <c r="A70" s="10" t="s">
        <v>5051</v>
      </c>
      <c r="B70" s="2" t="s">
        <v>4838</v>
      </c>
      <c r="C70" s="66" t="s">
        <v>5163</v>
      </c>
      <c r="D70" s="2" t="s">
        <v>5144</v>
      </c>
      <c r="E70" s="61">
        <f>SUM(H70:K70)</f>
        <v>87</v>
      </c>
      <c r="F70" s="37">
        <v>2023</v>
      </c>
      <c r="G70" s="37" t="s">
        <v>119</v>
      </c>
      <c r="H70" s="37">
        <v>25</v>
      </c>
      <c r="I70" s="37">
        <v>25</v>
      </c>
      <c r="J70" s="37">
        <v>15</v>
      </c>
      <c r="K70" s="37">
        <v>22</v>
      </c>
      <c r="L70" s="74">
        <v>44971</v>
      </c>
      <c r="M70" s="10" t="s">
        <v>8</v>
      </c>
      <c r="N70" s="71"/>
      <c r="O70" s="71"/>
      <c r="P70" s="71"/>
      <c r="Q70" s="71"/>
      <c r="R70" s="71"/>
      <c r="S70" s="71"/>
      <c r="T70" s="71"/>
      <c r="U70" s="67"/>
      <c r="V70" s="67"/>
      <c r="W70" s="67"/>
      <c r="X70" s="67"/>
      <c r="Y70" s="67"/>
      <c r="Z70" s="67"/>
      <c r="AA70" s="67"/>
      <c r="AB70" s="67"/>
      <c r="AC70" s="67"/>
      <c r="AD70" s="67"/>
      <c r="AE70" s="67"/>
      <c r="AF70" s="67"/>
      <c r="AG70" s="67"/>
      <c r="AH70" s="67"/>
      <c r="AI70" s="67"/>
      <c r="AJ70" s="67"/>
      <c r="AK70" s="67"/>
      <c r="AL70" s="67"/>
      <c r="AM70" s="67"/>
      <c r="AN70" s="67"/>
      <c r="AO70" s="67"/>
      <c r="AP70" s="67"/>
      <c r="AQ70" s="67"/>
      <c r="AR70" s="67"/>
      <c r="AS70" s="67"/>
      <c r="AT70" s="67"/>
      <c r="AU70" s="67"/>
      <c r="AV70" s="67"/>
      <c r="AW70" s="67"/>
      <c r="AX70" s="67"/>
    </row>
    <row r="71" spans="1:50" s="10" customFormat="1" ht="15.6" customHeight="1">
      <c r="A71" s="10" t="s">
        <v>99</v>
      </c>
      <c r="B71" s="2" t="s">
        <v>4838</v>
      </c>
      <c r="C71" s="66" t="s">
        <v>5075</v>
      </c>
      <c r="D71" s="2" t="s">
        <v>5162</v>
      </c>
      <c r="E71" s="61">
        <f>SUM(H71:K71)</f>
        <v>78</v>
      </c>
      <c r="F71" s="37">
        <v>2023</v>
      </c>
      <c r="G71" s="37" t="s">
        <v>119</v>
      </c>
      <c r="H71" s="37">
        <v>23</v>
      </c>
      <c r="I71" s="37">
        <v>20</v>
      </c>
      <c r="J71" s="37">
        <v>15</v>
      </c>
      <c r="K71" s="37">
        <v>20</v>
      </c>
      <c r="L71" s="74">
        <v>44971</v>
      </c>
      <c r="M71" s="10" t="s">
        <v>92</v>
      </c>
      <c r="N71" s="71"/>
      <c r="O71" s="71"/>
      <c r="P71" s="71"/>
      <c r="Q71" s="71"/>
      <c r="R71" s="71"/>
      <c r="S71" s="71"/>
      <c r="T71" s="71"/>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67"/>
    </row>
    <row r="72" spans="1:50" s="10" customFormat="1" ht="15.6" customHeight="1">
      <c r="A72" s="10" t="s">
        <v>2445</v>
      </c>
      <c r="B72" s="2">
        <v>327</v>
      </c>
      <c r="C72" s="66" t="s">
        <v>5138</v>
      </c>
      <c r="D72" s="2" t="s">
        <v>5161</v>
      </c>
      <c r="E72" s="61">
        <f>(AVERAGE(N72:AM72))*10</f>
        <v>68</v>
      </c>
      <c r="F72" s="37">
        <v>2022</v>
      </c>
      <c r="G72" s="37" t="s">
        <v>119</v>
      </c>
      <c r="H72" s="37" t="s">
        <v>0</v>
      </c>
      <c r="I72" s="37" t="s">
        <v>0</v>
      </c>
      <c r="J72" s="37" t="s">
        <v>0</v>
      </c>
      <c r="K72" s="37" t="s">
        <v>0</v>
      </c>
      <c r="L72" s="74">
        <v>44966</v>
      </c>
      <c r="M72" s="10" t="s">
        <v>5052</v>
      </c>
      <c r="N72" s="71">
        <v>8</v>
      </c>
      <c r="O72" s="71">
        <v>5</v>
      </c>
      <c r="P72" s="71">
        <v>7</v>
      </c>
      <c r="Q72" s="71">
        <v>7</v>
      </c>
      <c r="R72" s="71">
        <v>4</v>
      </c>
      <c r="S72" s="71">
        <v>7</v>
      </c>
      <c r="T72" s="71">
        <v>8</v>
      </c>
      <c r="U72" s="67">
        <v>7</v>
      </c>
      <c r="V72" s="67">
        <v>6</v>
      </c>
      <c r="W72" s="67">
        <v>7</v>
      </c>
      <c r="X72" s="67">
        <v>5</v>
      </c>
      <c r="Y72" s="67">
        <v>7</v>
      </c>
      <c r="Z72" s="67">
        <v>5</v>
      </c>
      <c r="AA72" s="67">
        <v>5</v>
      </c>
      <c r="AB72" s="67">
        <v>4</v>
      </c>
      <c r="AC72" s="67">
        <v>10</v>
      </c>
      <c r="AD72" s="91">
        <v>5</v>
      </c>
      <c r="AE72" s="67">
        <v>7</v>
      </c>
      <c r="AF72" s="67">
        <v>10</v>
      </c>
      <c r="AG72" s="89">
        <v>7</v>
      </c>
      <c r="AH72" s="90">
        <v>10</v>
      </c>
      <c r="AI72" s="90">
        <v>8</v>
      </c>
      <c r="AJ72" s="67">
        <v>7</v>
      </c>
      <c r="AK72" s="67">
        <v>6</v>
      </c>
      <c r="AL72" s="89">
        <v>8</v>
      </c>
      <c r="AM72" s="67"/>
      <c r="AN72" s="67"/>
      <c r="AO72" s="67"/>
      <c r="AP72" s="67"/>
      <c r="AQ72" s="67"/>
      <c r="AR72" s="67"/>
      <c r="AS72" s="67"/>
      <c r="AT72" s="67"/>
      <c r="AU72" s="67"/>
      <c r="AV72" s="67"/>
      <c r="AW72" s="67"/>
      <c r="AX72" s="67"/>
    </row>
    <row r="73" spans="1:50" s="10" customFormat="1" ht="15.6" customHeight="1">
      <c r="A73" s="10" t="s">
        <v>5080</v>
      </c>
      <c r="B73" s="2" t="s">
        <v>4838</v>
      </c>
      <c r="C73" s="66" t="s">
        <v>5160</v>
      </c>
      <c r="D73" s="2" t="s">
        <v>5159</v>
      </c>
      <c r="E73" s="61">
        <f>SUM(H73:K73)</f>
        <v>32</v>
      </c>
      <c r="F73" s="37">
        <v>2002</v>
      </c>
      <c r="G73" s="37" t="s">
        <v>119</v>
      </c>
      <c r="H73" s="37">
        <v>4</v>
      </c>
      <c r="I73" s="37">
        <v>6</v>
      </c>
      <c r="J73" s="37">
        <v>15</v>
      </c>
      <c r="K73" s="37">
        <v>7</v>
      </c>
      <c r="L73" s="74">
        <v>44970</v>
      </c>
      <c r="M73" s="10" t="s">
        <v>11</v>
      </c>
      <c r="N73" s="71"/>
      <c r="O73" s="71"/>
      <c r="P73" s="71"/>
      <c r="Q73" s="71"/>
      <c r="R73" s="71"/>
      <c r="S73" s="71"/>
      <c r="T73" s="71"/>
      <c r="U73" s="67"/>
      <c r="V73" s="67"/>
      <c r="W73" s="67"/>
      <c r="X73" s="67"/>
      <c r="Y73" s="67"/>
      <c r="Z73" s="67"/>
      <c r="AA73" s="67"/>
      <c r="AB73" s="67"/>
      <c r="AC73" s="67"/>
      <c r="AD73" s="67"/>
      <c r="AE73" s="67"/>
      <c r="AF73" s="67"/>
      <c r="AG73" s="67"/>
      <c r="AH73" s="67"/>
      <c r="AI73" s="67"/>
      <c r="AJ73" s="67"/>
      <c r="AK73" s="67"/>
      <c r="AL73" s="67"/>
      <c r="AM73" s="67"/>
      <c r="AN73" s="67"/>
      <c r="AO73" s="67"/>
      <c r="AP73" s="67"/>
      <c r="AQ73" s="67"/>
      <c r="AR73" s="67"/>
      <c r="AS73" s="67"/>
      <c r="AT73" s="67"/>
      <c r="AU73" s="67"/>
      <c r="AV73" s="67"/>
      <c r="AW73" s="67"/>
      <c r="AX73" s="67"/>
    </row>
    <row r="74" spans="1:50" s="10" customFormat="1" ht="15.6" customHeight="1">
      <c r="A74" s="10" t="s">
        <v>5080</v>
      </c>
      <c r="B74" s="2" t="s">
        <v>4838</v>
      </c>
      <c r="C74" s="66" t="s">
        <v>5160</v>
      </c>
      <c r="D74" s="2" t="s">
        <v>5159</v>
      </c>
      <c r="E74" s="61">
        <f>SUM(H74:K74)</f>
        <v>47</v>
      </c>
      <c r="F74" s="37">
        <v>2002</v>
      </c>
      <c r="G74" s="37" t="s">
        <v>3244</v>
      </c>
      <c r="H74" s="37">
        <v>10</v>
      </c>
      <c r="I74" s="37">
        <v>12</v>
      </c>
      <c r="J74" s="37">
        <v>13</v>
      </c>
      <c r="K74" s="37">
        <v>12</v>
      </c>
      <c r="L74" s="74">
        <v>44970</v>
      </c>
      <c r="M74" s="10" t="s">
        <v>11</v>
      </c>
      <c r="N74" s="71"/>
      <c r="O74" s="71"/>
      <c r="P74" s="71"/>
      <c r="Q74" s="71"/>
      <c r="R74" s="71"/>
      <c r="S74" s="71"/>
      <c r="T74" s="71"/>
      <c r="U74" s="67"/>
      <c r="V74" s="67"/>
      <c r="W74" s="67"/>
      <c r="X74" s="67"/>
      <c r="Y74" s="67"/>
      <c r="Z74" s="67"/>
      <c r="AA74" s="67"/>
      <c r="AB74" s="67"/>
      <c r="AC74" s="67"/>
      <c r="AD74" s="67"/>
      <c r="AE74" s="67"/>
      <c r="AF74" s="67"/>
      <c r="AG74" s="67"/>
      <c r="AH74" s="67"/>
      <c r="AI74" s="67"/>
      <c r="AJ74" s="67"/>
      <c r="AK74" s="67"/>
      <c r="AL74" s="67"/>
      <c r="AM74" s="67"/>
      <c r="AN74" s="67"/>
      <c r="AO74" s="67"/>
      <c r="AP74" s="67"/>
      <c r="AQ74" s="67"/>
      <c r="AR74" s="67"/>
      <c r="AS74" s="67"/>
      <c r="AT74" s="67"/>
      <c r="AU74" s="67"/>
      <c r="AV74" s="67"/>
      <c r="AW74" s="67"/>
      <c r="AX74" s="67"/>
    </row>
    <row r="75" spans="1:50" s="14" customFormat="1" ht="15.6" customHeight="1">
      <c r="A75" s="14" t="s">
        <v>4903</v>
      </c>
      <c r="B75" s="7">
        <v>102</v>
      </c>
      <c r="C75" s="88" t="s">
        <v>5062</v>
      </c>
      <c r="D75" s="7" t="s">
        <v>5158</v>
      </c>
      <c r="E75" s="87">
        <v>86</v>
      </c>
      <c r="F75" s="86">
        <v>2023</v>
      </c>
      <c r="G75" s="86" t="s">
        <v>119</v>
      </c>
      <c r="H75" s="86" t="s">
        <v>0</v>
      </c>
      <c r="I75" s="86" t="s">
        <v>0</v>
      </c>
      <c r="J75" s="86" t="s">
        <v>0</v>
      </c>
      <c r="K75" s="86" t="s">
        <v>0</v>
      </c>
      <c r="L75" s="85">
        <v>44969</v>
      </c>
      <c r="M75" s="14" t="s">
        <v>4903</v>
      </c>
      <c r="N75" s="84"/>
      <c r="O75" s="84"/>
      <c r="P75" s="84"/>
      <c r="Q75" s="84"/>
      <c r="R75" s="84"/>
      <c r="S75" s="84"/>
      <c r="T75" s="84"/>
      <c r="U75" s="83"/>
      <c r="V75" s="83"/>
      <c r="W75" s="83"/>
      <c r="X75" s="83"/>
      <c r="Y75" s="83"/>
      <c r="Z75" s="83"/>
      <c r="AA75" s="83"/>
      <c r="AB75" s="83"/>
      <c r="AC75" s="83"/>
      <c r="AD75" s="83"/>
      <c r="AE75" s="83"/>
      <c r="AF75" s="83"/>
      <c r="AG75" s="83"/>
      <c r="AH75" s="83"/>
      <c r="AI75" s="83"/>
      <c r="AJ75" s="83"/>
      <c r="AK75" s="83"/>
      <c r="AL75" s="83"/>
      <c r="AM75" s="83"/>
      <c r="AN75" s="83"/>
      <c r="AO75" s="83"/>
      <c r="AP75" s="83"/>
      <c r="AQ75" s="83"/>
      <c r="AR75" s="83"/>
      <c r="AS75" s="83"/>
      <c r="AT75" s="83"/>
      <c r="AU75" s="83"/>
      <c r="AV75" s="83"/>
      <c r="AW75" s="83"/>
      <c r="AX75" s="83"/>
    </row>
    <row r="76" spans="1:50" s="10" customFormat="1" ht="15.6" customHeight="1">
      <c r="A76" s="10" t="s">
        <v>4903</v>
      </c>
      <c r="B76" s="2">
        <v>102</v>
      </c>
      <c r="C76" s="66" t="s">
        <v>5062</v>
      </c>
      <c r="D76" s="2" t="s">
        <v>5158</v>
      </c>
      <c r="E76" s="61">
        <v>94</v>
      </c>
      <c r="F76" s="37">
        <v>2023</v>
      </c>
      <c r="G76" s="37" t="s">
        <v>3244</v>
      </c>
      <c r="H76" s="37" t="s">
        <v>0</v>
      </c>
      <c r="I76" s="37" t="s">
        <v>0</v>
      </c>
      <c r="J76" s="37" t="s">
        <v>0</v>
      </c>
      <c r="K76" s="37" t="s">
        <v>0</v>
      </c>
      <c r="L76" s="74">
        <v>44969</v>
      </c>
      <c r="M76" s="10" t="s">
        <v>4903</v>
      </c>
      <c r="N76" s="71"/>
      <c r="O76" s="71"/>
      <c r="P76" s="71"/>
      <c r="Q76" s="71"/>
      <c r="R76" s="71"/>
      <c r="S76" s="71"/>
      <c r="T76" s="71"/>
      <c r="U76" s="67"/>
      <c r="V76" s="67"/>
      <c r="W76" s="67"/>
      <c r="X76" s="67"/>
      <c r="Y76" s="67"/>
      <c r="Z76" s="67"/>
      <c r="AA76" s="67"/>
      <c r="AB76" s="67"/>
      <c r="AC76" s="67"/>
      <c r="AD76" s="67"/>
      <c r="AE76" s="67"/>
      <c r="AF76" s="67"/>
      <c r="AG76" s="67"/>
      <c r="AH76" s="67"/>
      <c r="AI76" s="67"/>
      <c r="AJ76" s="67"/>
      <c r="AK76" s="67"/>
      <c r="AL76" s="67"/>
      <c r="AM76" s="67"/>
      <c r="AN76" s="67"/>
      <c r="AO76" s="67"/>
      <c r="AP76" s="67"/>
      <c r="AQ76" s="67"/>
      <c r="AR76" s="67"/>
      <c r="AS76" s="67"/>
      <c r="AT76" s="67"/>
      <c r="AU76" s="67"/>
      <c r="AV76" s="67"/>
      <c r="AW76" s="67"/>
      <c r="AX76" s="67"/>
    </row>
    <row r="77" spans="1:50" s="10" customFormat="1" ht="15.6" customHeight="1">
      <c r="A77" s="10" t="s">
        <v>5103</v>
      </c>
      <c r="B77" s="2" t="s">
        <v>4838</v>
      </c>
      <c r="C77" s="66" t="s">
        <v>5157</v>
      </c>
      <c r="D77" s="2" t="s">
        <v>112</v>
      </c>
      <c r="E77" s="61">
        <f>(AVERAGE(N77:AM77))*10</f>
        <v>65.555555555555557</v>
      </c>
      <c r="F77" s="37">
        <v>2023</v>
      </c>
      <c r="G77" s="37" t="s">
        <v>119</v>
      </c>
      <c r="H77" s="37" t="s">
        <v>0</v>
      </c>
      <c r="I77" s="37" t="s">
        <v>0</v>
      </c>
      <c r="J77" s="37" t="s">
        <v>0</v>
      </c>
      <c r="K77" s="37" t="s">
        <v>0</v>
      </c>
      <c r="L77" s="74">
        <v>44968</v>
      </c>
      <c r="M77" s="10" t="s">
        <v>5156</v>
      </c>
      <c r="N77" s="71">
        <v>4</v>
      </c>
      <c r="O77" s="71">
        <v>6</v>
      </c>
      <c r="P77" s="71">
        <v>6</v>
      </c>
      <c r="Q77" s="71">
        <v>8</v>
      </c>
      <c r="R77" s="71">
        <v>4</v>
      </c>
      <c r="S77" s="71">
        <v>9</v>
      </c>
      <c r="T77" s="71">
        <v>8</v>
      </c>
      <c r="U77" s="67">
        <v>7</v>
      </c>
      <c r="V77" s="67">
        <v>7</v>
      </c>
      <c r="W77" s="67"/>
      <c r="X77" s="67"/>
      <c r="Y77" s="67"/>
      <c r="Z77" s="67"/>
      <c r="AA77" s="67"/>
      <c r="AB77" s="67"/>
      <c r="AC77" s="67"/>
      <c r="AD77" s="67"/>
      <c r="AE77" s="67"/>
      <c r="AF77" s="67"/>
      <c r="AG77" s="67"/>
      <c r="AH77" s="67"/>
      <c r="AI77" s="67"/>
      <c r="AJ77" s="67"/>
      <c r="AK77" s="67"/>
      <c r="AL77" s="67"/>
      <c r="AM77" s="67"/>
      <c r="AN77" s="67"/>
      <c r="AO77" s="67"/>
      <c r="AP77" s="67"/>
      <c r="AQ77" s="67"/>
      <c r="AR77" s="67"/>
      <c r="AS77" s="67"/>
      <c r="AT77" s="67"/>
      <c r="AU77" s="67"/>
      <c r="AV77" s="67"/>
      <c r="AW77" s="67"/>
      <c r="AX77" s="67"/>
    </row>
    <row r="78" spans="1:50" s="10" customFormat="1" ht="15.6" customHeight="1">
      <c r="A78" s="10" t="s">
        <v>5103</v>
      </c>
      <c r="B78" s="2" t="s">
        <v>4838</v>
      </c>
      <c r="C78" s="66" t="s">
        <v>5157</v>
      </c>
      <c r="D78" s="2" t="s">
        <v>112</v>
      </c>
      <c r="E78" s="61">
        <f>(AVERAGE(N78:AM78))*10</f>
        <v>61.111111111111107</v>
      </c>
      <c r="F78" s="37">
        <v>2023</v>
      </c>
      <c r="G78" s="37" t="s">
        <v>3244</v>
      </c>
      <c r="H78" s="37" t="s">
        <v>0</v>
      </c>
      <c r="I78" s="37" t="s">
        <v>0</v>
      </c>
      <c r="J78" s="37" t="s">
        <v>0</v>
      </c>
      <c r="K78" s="37" t="s">
        <v>0</v>
      </c>
      <c r="L78" s="74">
        <v>44968</v>
      </c>
      <c r="M78" s="10" t="s">
        <v>5156</v>
      </c>
      <c r="N78" s="71">
        <v>2</v>
      </c>
      <c r="O78" s="71">
        <v>6</v>
      </c>
      <c r="P78" s="71">
        <v>6</v>
      </c>
      <c r="Q78" s="71">
        <v>6</v>
      </c>
      <c r="R78" s="71">
        <v>7</v>
      </c>
      <c r="S78" s="71">
        <v>8</v>
      </c>
      <c r="T78" s="71">
        <v>7</v>
      </c>
      <c r="U78" s="67">
        <v>6</v>
      </c>
      <c r="V78" s="67">
        <v>7</v>
      </c>
      <c r="W78" s="67"/>
      <c r="X78" s="67"/>
      <c r="Y78" s="67"/>
      <c r="Z78" s="67"/>
      <c r="AA78" s="67"/>
      <c r="AB78" s="67"/>
      <c r="AC78" s="67"/>
      <c r="AD78" s="67"/>
      <c r="AE78" s="67"/>
      <c r="AF78" s="67"/>
      <c r="AG78" s="67"/>
      <c r="AH78" s="67"/>
      <c r="AI78" s="67"/>
      <c r="AJ78" s="67"/>
      <c r="AK78" s="67"/>
      <c r="AL78" s="67"/>
      <c r="AM78" s="67"/>
      <c r="AN78" s="67"/>
      <c r="AO78" s="67"/>
      <c r="AP78" s="67"/>
      <c r="AQ78" s="67"/>
      <c r="AR78" s="67"/>
      <c r="AS78" s="67"/>
      <c r="AT78" s="67"/>
      <c r="AU78" s="67"/>
      <c r="AV78" s="67"/>
      <c r="AW78" s="67"/>
      <c r="AX78" s="67"/>
    </row>
    <row r="79" spans="1:50" s="10" customFormat="1" ht="15.6" customHeight="1">
      <c r="A79" s="10" t="s">
        <v>1</v>
      </c>
      <c r="B79" s="2" t="s">
        <v>4838</v>
      </c>
      <c r="C79" s="66" t="s">
        <v>5154</v>
      </c>
      <c r="D79" s="2" t="s">
        <v>5155</v>
      </c>
      <c r="E79" s="61">
        <f>SUM(H79:K79)</f>
        <v>59</v>
      </c>
      <c r="F79" s="37">
        <v>2021</v>
      </c>
      <c r="G79" s="37" t="s">
        <v>119</v>
      </c>
      <c r="H79" s="37">
        <v>23</v>
      </c>
      <c r="I79" s="37">
        <v>8</v>
      </c>
      <c r="J79" s="37">
        <v>12</v>
      </c>
      <c r="K79" s="37">
        <v>16</v>
      </c>
      <c r="L79" s="74">
        <v>44968</v>
      </c>
      <c r="M79" s="10" t="s">
        <v>5046</v>
      </c>
      <c r="N79" s="71"/>
      <c r="O79" s="71"/>
      <c r="P79" s="71"/>
      <c r="Q79" s="71"/>
      <c r="R79" s="71"/>
      <c r="S79" s="71"/>
      <c r="T79" s="71"/>
      <c r="U79" s="67"/>
      <c r="V79" s="67"/>
      <c r="W79" s="67"/>
      <c r="X79" s="67"/>
      <c r="Y79" s="67"/>
      <c r="Z79" s="67"/>
      <c r="AA79" s="67"/>
      <c r="AB79" s="67"/>
      <c r="AC79" s="67"/>
      <c r="AD79" s="67"/>
      <c r="AE79" s="67"/>
      <c r="AF79" s="67"/>
      <c r="AG79" s="67"/>
      <c r="AH79" s="67"/>
      <c r="AI79" s="67"/>
      <c r="AJ79" s="67"/>
      <c r="AK79" s="67"/>
      <c r="AL79" s="67"/>
      <c r="AM79" s="67"/>
      <c r="AN79" s="67"/>
      <c r="AO79" s="67"/>
      <c r="AP79" s="67"/>
      <c r="AQ79" s="67"/>
      <c r="AR79" s="67"/>
      <c r="AS79" s="67"/>
      <c r="AT79" s="67"/>
      <c r="AU79" s="67"/>
      <c r="AV79" s="67"/>
      <c r="AW79" s="67"/>
      <c r="AX79" s="67"/>
    </row>
    <row r="80" spans="1:50" s="10" customFormat="1" ht="15.6" customHeight="1">
      <c r="A80" s="10" t="s">
        <v>1</v>
      </c>
      <c r="B80" s="2" t="s">
        <v>4838</v>
      </c>
      <c r="C80" s="66" t="s">
        <v>5154</v>
      </c>
      <c r="D80" s="2" t="s">
        <v>5155</v>
      </c>
      <c r="E80" s="61">
        <v>75</v>
      </c>
      <c r="F80" s="37">
        <v>2021</v>
      </c>
      <c r="G80" s="37" t="s">
        <v>3244</v>
      </c>
      <c r="H80" s="37" t="s">
        <v>0</v>
      </c>
      <c r="I80" s="37" t="s">
        <v>0</v>
      </c>
      <c r="J80" s="37" t="s">
        <v>0</v>
      </c>
      <c r="K80" s="37" t="s">
        <v>0</v>
      </c>
      <c r="L80" s="74">
        <v>44968</v>
      </c>
      <c r="M80" s="10" t="s">
        <v>5046</v>
      </c>
      <c r="N80" s="71"/>
      <c r="O80" s="71"/>
      <c r="P80" s="71"/>
      <c r="Q80" s="71"/>
      <c r="R80" s="71"/>
      <c r="S80" s="71"/>
      <c r="T80" s="71"/>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c r="AV80" s="67"/>
      <c r="AW80" s="67"/>
      <c r="AX80" s="67"/>
    </row>
    <row r="81" spans="1:50" s="10" customFormat="1" ht="15.6" customHeight="1">
      <c r="A81" s="10" t="s">
        <v>1</v>
      </c>
      <c r="B81" s="2" t="s">
        <v>4838</v>
      </c>
      <c r="C81" s="66" t="s">
        <v>5154</v>
      </c>
      <c r="D81" s="11" t="s">
        <v>5153</v>
      </c>
      <c r="E81" s="61">
        <f>(AVERAGE(N81:AM81))*10</f>
        <v>80</v>
      </c>
      <c r="F81" s="37">
        <v>2014</v>
      </c>
      <c r="G81" s="37" t="s">
        <v>119</v>
      </c>
      <c r="H81" s="37" t="s">
        <v>0</v>
      </c>
      <c r="I81" s="37" t="s">
        <v>0</v>
      </c>
      <c r="J81" s="37" t="s">
        <v>0</v>
      </c>
      <c r="K81" s="37" t="s">
        <v>0</v>
      </c>
      <c r="L81" s="74">
        <v>44968</v>
      </c>
      <c r="M81" s="10" t="s">
        <v>4928</v>
      </c>
      <c r="N81" s="71"/>
      <c r="O81" s="71"/>
      <c r="P81" s="71"/>
      <c r="Q81" s="71">
        <v>8</v>
      </c>
      <c r="R81" s="71"/>
      <c r="S81" s="71"/>
      <c r="T81" s="71"/>
      <c r="U81" s="67"/>
      <c r="V81" s="67"/>
      <c r="W81" s="67"/>
      <c r="X81" s="67"/>
      <c r="Y81" s="67"/>
      <c r="Z81" s="67"/>
      <c r="AA81" s="67"/>
      <c r="AB81" s="67"/>
      <c r="AC81" s="67"/>
      <c r="AD81" s="67"/>
      <c r="AE81" s="67"/>
      <c r="AF81" s="67"/>
      <c r="AG81" s="67"/>
      <c r="AH81" s="67"/>
      <c r="AI81" s="67"/>
      <c r="AJ81" s="67"/>
      <c r="AK81" s="67"/>
      <c r="AL81" s="67"/>
      <c r="AM81" s="67"/>
      <c r="AN81" s="67"/>
      <c r="AO81" s="67"/>
      <c r="AP81" s="67"/>
      <c r="AQ81" s="67"/>
      <c r="AR81" s="67"/>
      <c r="AS81" s="67"/>
      <c r="AT81" s="67"/>
      <c r="AU81" s="67"/>
      <c r="AV81" s="67"/>
      <c r="AW81" s="67"/>
      <c r="AX81" s="67"/>
    </row>
    <row r="82" spans="1:50" s="10" customFormat="1" ht="15.6" customHeight="1">
      <c r="A82" s="10" t="s">
        <v>1</v>
      </c>
      <c r="B82" s="2" t="s">
        <v>4838</v>
      </c>
      <c r="C82" s="66" t="s">
        <v>5154</v>
      </c>
      <c r="D82" s="11" t="s">
        <v>5153</v>
      </c>
      <c r="E82" s="61">
        <f>(AVERAGE(N82:AM82))*10</f>
        <v>80</v>
      </c>
      <c r="F82" s="37">
        <v>2014</v>
      </c>
      <c r="G82" s="37" t="s">
        <v>3244</v>
      </c>
      <c r="H82" s="37" t="s">
        <v>0</v>
      </c>
      <c r="I82" s="37" t="s">
        <v>0</v>
      </c>
      <c r="J82" s="37" t="s">
        <v>0</v>
      </c>
      <c r="K82" s="37" t="s">
        <v>0</v>
      </c>
      <c r="L82" s="74">
        <v>44968</v>
      </c>
      <c r="M82" s="10" t="s">
        <v>4928</v>
      </c>
      <c r="N82" s="71"/>
      <c r="O82" s="71"/>
      <c r="P82" s="71"/>
      <c r="Q82" s="71">
        <v>8</v>
      </c>
      <c r="R82" s="71"/>
      <c r="S82" s="71"/>
      <c r="T82" s="71"/>
      <c r="U82" s="67"/>
      <c r="V82" s="67"/>
      <c r="W82" s="67"/>
      <c r="X82" s="67"/>
      <c r="Y82" s="67"/>
      <c r="Z82" s="67"/>
      <c r="AA82" s="67"/>
      <c r="AB82" s="67"/>
      <c r="AC82" s="67"/>
      <c r="AD82" s="67"/>
      <c r="AE82" s="67"/>
      <c r="AF82" s="67"/>
      <c r="AG82" s="67"/>
      <c r="AH82" s="67"/>
      <c r="AI82" s="67"/>
      <c r="AJ82" s="67"/>
      <c r="AK82" s="67"/>
      <c r="AL82" s="67"/>
      <c r="AM82" s="67"/>
      <c r="AN82" s="67"/>
      <c r="AO82" s="67"/>
      <c r="AP82" s="67"/>
      <c r="AQ82" s="67"/>
      <c r="AR82" s="67"/>
      <c r="AS82" s="67"/>
      <c r="AT82" s="67"/>
      <c r="AU82" s="67"/>
      <c r="AV82" s="67"/>
      <c r="AW82" s="67"/>
      <c r="AX82" s="67"/>
    </row>
    <row r="83" spans="1:50" s="10" customFormat="1" ht="15.6" customHeight="1">
      <c r="A83" s="10" t="s">
        <v>4951</v>
      </c>
      <c r="B83" s="2" t="s">
        <v>4838</v>
      </c>
      <c r="C83" s="66" t="s">
        <v>5152</v>
      </c>
      <c r="D83" s="2" t="s">
        <v>5151</v>
      </c>
      <c r="E83" s="61">
        <f>SUM(H83:K83)</f>
        <v>84</v>
      </c>
      <c r="F83" s="37">
        <v>2019</v>
      </c>
      <c r="G83" s="37" t="s">
        <v>119</v>
      </c>
      <c r="H83" s="37">
        <v>23</v>
      </c>
      <c r="I83" s="37">
        <v>18</v>
      </c>
      <c r="J83" s="37">
        <v>20</v>
      </c>
      <c r="K83" s="37">
        <v>23</v>
      </c>
      <c r="L83" s="74">
        <v>44967</v>
      </c>
      <c r="M83" s="10" t="s">
        <v>11</v>
      </c>
      <c r="N83" s="71"/>
      <c r="O83" s="71"/>
      <c r="P83" s="71"/>
      <c r="Q83" s="71"/>
      <c r="R83" s="71"/>
      <c r="S83" s="71"/>
      <c r="T83" s="71"/>
      <c r="U83" s="67"/>
      <c r="V83" s="67"/>
      <c r="W83" s="67"/>
      <c r="X83" s="67"/>
      <c r="Y83" s="67"/>
      <c r="Z83" s="67"/>
      <c r="AA83" s="67"/>
      <c r="AB83" s="67"/>
      <c r="AC83" s="67"/>
      <c r="AD83" s="67"/>
      <c r="AE83" s="67"/>
      <c r="AF83" s="67"/>
      <c r="AG83" s="67"/>
      <c r="AH83" s="67"/>
      <c r="AI83" s="67"/>
      <c r="AJ83" s="67"/>
      <c r="AK83" s="67"/>
      <c r="AL83" s="67"/>
      <c r="AM83" s="67"/>
      <c r="AN83" s="67"/>
      <c r="AO83" s="67"/>
      <c r="AP83" s="67"/>
      <c r="AQ83" s="67"/>
      <c r="AR83" s="67"/>
      <c r="AS83" s="67"/>
      <c r="AT83" s="67"/>
      <c r="AU83" s="67"/>
      <c r="AV83" s="67"/>
      <c r="AW83" s="67"/>
      <c r="AX83" s="67"/>
    </row>
    <row r="84" spans="1:50" s="10" customFormat="1" ht="15.6" customHeight="1">
      <c r="A84" s="10" t="s">
        <v>4951</v>
      </c>
      <c r="B84" s="2" t="s">
        <v>4838</v>
      </c>
      <c r="C84" s="66" t="s">
        <v>5152</v>
      </c>
      <c r="D84" s="2" t="s">
        <v>5151</v>
      </c>
      <c r="E84" s="61">
        <f>SUM(H84:K84)</f>
        <v>82</v>
      </c>
      <c r="F84" s="37">
        <v>2019</v>
      </c>
      <c r="G84" s="37" t="s">
        <v>3244</v>
      </c>
      <c r="H84" s="37">
        <v>23</v>
      </c>
      <c r="I84" s="37">
        <v>17</v>
      </c>
      <c r="J84" s="37">
        <v>24</v>
      </c>
      <c r="K84" s="37">
        <v>18</v>
      </c>
      <c r="L84" s="74">
        <v>44967</v>
      </c>
      <c r="M84" s="10" t="s">
        <v>11</v>
      </c>
      <c r="N84" s="71"/>
      <c r="O84" s="71"/>
      <c r="P84" s="71"/>
      <c r="Q84" s="71"/>
      <c r="R84" s="71"/>
      <c r="S84" s="71"/>
      <c r="T84" s="71"/>
      <c r="U84" s="67"/>
      <c r="V84" s="67"/>
      <c r="W84" s="67"/>
      <c r="X84" s="67"/>
      <c r="Y84" s="67"/>
      <c r="Z84" s="67"/>
      <c r="AA84" s="67"/>
      <c r="AB84" s="67"/>
      <c r="AC84" s="67"/>
      <c r="AD84" s="67"/>
      <c r="AE84" s="67"/>
      <c r="AF84" s="67"/>
      <c r="AG84" s="67"/>
      <c r="AH84" s="67"/>
      <c r="AI84" s="67"/>
      <c r="AJ84" s="67"/>
      <c r="AK84" s="67"/>
      <c r="AL84" s="67"/>
      <c r="AM84" s="67"/>
      <c r="AN84" s="67"/>
      <c r="AO84" s="67"/>
      <c r="AP84" s="67"/>
      <c r="AQ84" s="67"/>
      <c r="AR84" s="67"/>
      <c r="AS84" s="67"/>
      <c r="AT84" s="67"/>
      <c r="AU84" s="67"/>
      <c r="AV84" s="67"/>
      <c r="AW84" s="67"/>
      <c r="AX84" s="67"/>
    </row>
    <row r="85" spans="1:50" s="10" customFormat="1" ht="15.6" customHeight="1">
      <c r="A85" s="10" t="s">
        <v>99</v>
      </c>
      <c r="B85" s="2" t="s">
        <v>4838</v>
      </c>
      <c r="C85" s="66" t="s">
        <v>5126</v>
      </c>
      <c r="D85" s="2" t="s">
        <v>5150</v>
      </c>
      <c r="E85" s="61">
        <f>SUM(H85:K85)</f>
        <v>75</v>
      </c>
      <c r="F85" s="37">
        <v>2019</v>
      </c>
      <c r="G85" s="37" t="s">
        <v>119</v>
      </c>
      <c r="H85" s="37">
        <v>21</v>
      </c>
      <c r="I85" s="37">
        <v>18</v>
      </c>
      <c r="J85" s="37">
        <v>15</v>
      </c>
      <c r="K85" s="37">
        <v>21</v>
      </c>
      <c r="L85" s="74">
        <v>44967</v>
      </c>
      <c r="M85" s="10" t="s">
        <v>92</v>
      </c>
      <c r="N85" s="71"/>
      <c r="O85" s="71"/>
      <c r="P85" s="71"/>
      <c r="Q85" s="71"/>
      <c r="R85" s="71"/>
      <c r="S85" s="71"/>
      <c r="T85" s="71"/>
      <c r="U85" s="67"/>
      <c r="V85" s="67"/>
      <c r="W85" s="67"/>
      <c r="X85" s="67"/>
      <c r="Y85" s="67"/>
      <c r="Z85" s="67"/>
      <c r="AA85" s="67"/>
      <c r="AB85" s="67"/>
      <c r="AC85" s="67"/>
      <c r="AD85" s="67"/>
      <c r="AE85" s="67"/>
      <c r="AF85" s="67"/>
      <c r="AG85" s="67"/>
      <c r="AH85" s="67"/>
      <c r="AI85" s="67"/>
      <c r="AJ85" s="67"/>
      <c r="AK85" s="67"/>
      <c r="AL85" s="67"/>
      <c r="AM85" s="67"/>
      <c r="AN85" s="67"/>
      <c r="AO85" s="67"/>
      <c r="AP85" s="67"/>
      <c r="AQ85" s="67"/>
      <c r="AR85" s="67"/>
      <c r="AS85" s="67"/>
      <c r="AT85" s="67"/>
      <c r="AU85" s="67"/>
      <c r="AV85" s="67"/>
      <c r="AW85" s="67"/>
      <c r="AX85" s="67"/>
    </row>
    <row r="86" spans="1:50" s="10" customFormat="1" ht="15.6" customHeight="1">
      <c r="A86" s="10" t="s">
        <v>5051</v>
      </c>
      <c r="B86" s="2" t="s">
        <v>4838</v>
      </c>
      <c r="C86" s="66" t="s">
        <v>5149</v>
      </c>
      <c r="D86" s="2" t="s">
        <v>5148</v>
      </c>
      <c r="E86" s="61">
        <f>(AVERAGE(N86:AM86))*10</f>
        <v>76.666666666666671</v>
      </c>
      <c r="F86" s="37">
        <v>2016</v>
      </c>
      <c r="G86" s="37" t="s">
        <v>119</v>
      </c>
      <c r="H86" s="37" t="s">
        <v>0</v>
      </c>
      <c r="I86" s="37" t="s">
        <v>0</v>
      </c>
      <c r="J86" s="37" t="s">
        <v>0</v>
      </c>
      <c r="K86" s="37" t="s">
        <v>0</v>
      </c>
      <c r="L86" s="74">
        <v>44966</v>
      </c>
      <c r="M86" s="10" t="s">
        <v>4928</v>
      </c>
      <c r="N86" s="71">
        <v>7</v>
      </c>
      <c r="O86" s="71">
        <v>6</v>
      </c>
      <c r="P86" s="71">
        <v>10</v>
      </c>
      <c r="Q86" s="71"/>
      <c r="R86" s="71"/>
      <c r="S86" s="71"/>
      <c r="T86" s="71"/>
      <c r="U86" s="67"/>
      <c r="V86" s="67"/>
      <c r="W86" s="67"/>
      <c r="X86" s="67"/>
      <c r="Y86" s="67"/>
      <c r="Z86" s="67"/>
      <c r="AA86" s="67"/>
      <c r="AB86" s="67"/>
      <c r="AC86" s="67"/>
      <c r="AD86" s="67"/>
      <c r="AE86" s="67"/>
      <c r="AF86" s="67"/>
      <c r="AG86" s="67"/>
      <c r="AH86" s="67"/>
      <c r="AI86" s="67"/>
      <c r="AJ86" s="67"/>
      <c r="AK86" s="67"/>
      <c r="AL86" s="67"/>
      <c r="AM86" s="67"/>
      <c r="AN86" s="67"/>
      <c r="AO86" s="67"/>
      <c r="AP86" s="67"/>
      <c r="AQ86" s="67"/>
      <c r="AR86" s="67"/>
      <c r="AS86" s="67"/>
      <c r="AT86" s="67"/>
      <c r="AU86" s="67"/>
      <c r="AV86" s="67"/>
      <c r="AW86" s="67"/>
      <c r="AX86" s="67"/>
    </row>
    <row r="87" spans="1:50" s="10" customFormat="1" ht="15.6" customHeight="1">
      <c r="A87" s="10" t="s">
        <v>5051</v>
      </c>
      <c r="B87" s="2" t="s">
        <v>4838</v>
      </c>
      <c r="C87" s="66" t="s">
        <v>5149</v>
      </c>
      <c r="D87" s="2" t="s">
        <v>5148</v>
      </c>
      <c r="E87" s="61">
        <f>(AVERAGE(N87:AM87))*10</f>
        <v>80</v>
      </c>
      <c r="F87" s="37">
        <v>2016</v>
      </c>
      <c r="G87" s="37" t="s">
        <v>3244</v>
      </c>
      <c r="H87" s="37" t="s">
        <v>0</v>
      </c>
      <c r="I87" s="37" t="s">
        <v>0</v>
      </c>
      <c r="J87" s="37" t="s">
        <v>0</v>
      </c>
      <c r="K87" s="37" t="s">
        <v>0</v>
      </c>
      <c r="L87" s="74">
        <v>44966</v>
      </c>
      <c r="M87" s="10" t="s">
        <v>4928</v>
      </c>
      <c r="N87" s="71">
        <v>8</v>
      </c>
      <c r="O87" s="71">
        <v>8</v>
      </c>
      <c r="P87" s="71">
        <v>8</v>
      </c>
      <c r="Q87" s="71"/>
      <c r="R87" s="71"/>
      <c r="S87" s="71"/>
      <c r="T87" s="71"/>
      <c r="U87" s="67"/>
      <c r="V87" s="67"/>
      <c r="W87" s="67"/>
      <c r="X87" s="67"/>
      <c r="Y87" s="67"/>
      <c r="Z87" s="67"/>
      <c r="AA87" s="67"/>
      <c r="AB87" s="67"/>
      <c r="AC87" s="67"/>
      <c r="AD87" s="67"/>
      <c r="AE87" s="67"/>
      <c r="AF87" s="67"/>
      <c r="AG87" s="67"/>
      <c r="AH87" s="67"/>
      <c r="AI87" s="67"/>
      <c r="AJ87" s="67"/>
      <c r="AK87" s="67"/>
      <c r="AL87" s="67"/>
      <c r="AM87" s="67"/>
      <c r="AN87" s="67"/>
      <c r="AO87" s="67"/>
      <c r="AP87" s="67"/>
      <c r="AQ87" s="67"/>
      <c r="AR87" s="67"/>
      <c r="AS87" s="67"/>
      <c r="AT87" s="67"/>
      <c r="AU87" s="67"/>
      <c r="AV87" s="67"/>
      <c r="AW87" s="67"/>
      <c r="AX87" s="67"/>
    </row>
    <row r="88" spans="1:50" s="10" customFormat="1" ht="15.6" customHeight="1">
      <c r="A88" s="10" t="s">
        <v>4951</v>
      </c>
      <c r="B88" s="2" t="s">
        <v>4838</v>
      </c>
      <c r="C88" s="66" t="s">
        <v>5147</v>
      </c>
      <c r="D88" s="2" t="s">
        <v>5146</v>
      </c>
      <c r="E88" s="61">
        <f>SUM(H88:K88)</f>
        <v>68</v>
      </c>
      <c r="F88" s="37">
        <v>2023</v>
      </c>
      <c r="G88" s="37" t="s">
        <v>119</v>
      </c>
      <c r="H88" s="37">
        <v>21</v>
      </c>
      <c r="I88" s="37">
        <v>8</v>
      </c>
      <c r="J88" s="37">
        <v>19</v>
      </c>
      <c r="K88" s="37">
        <v>20</v>
      </c>
      <c r="L88" s="74">
        <v>44966</v>
      </c>
      <c r="M88" s="10" t="s">
        <v>92</v>
      </c>
      <c r="N88" s="71"/>
      <c r="O88" s="71"/>
      <c r="P88" s="71"/>
      <c r="Q88" s="71"/>
      <c r="R88" s="71"/>
      <c r="S88" s="71"/>
      <c r="T88" s="71"/>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67"/>
      <c r="AW88" s="67"/>
      <c r="AX88" s="67"/>
    </row>
    <row r="89" spans="1:50" s="10" customFormat="1" ht="15.6" customHeight="1">
      <c r="A89" s="10" t="s">
        <v>4951</v>
      </c>
      <c r="B89" s="2" t="s">
        <v>4838</v>
      </c>
      <c r="C89" s="66" t="s">
        <v>5145</v>
      </c>
      <c r="D89" s="2" t="s">
        <v>5144</v>
      </c>
      <c r="E89" s="61">
        <f>SUM(H89:K89)</f>
        <v>85</v>
      </c>
      <c r="F89" s="37">
        <v>2023</v>
      </c>
      <c r="G89" s="37" t="s">
        <v>119</v>
      </c>
      <c r="H89" s="37">
        <v>25</v>
      </c>
      <c r="I89" s="37">
        <v>22</v>
      </c>
      <c r="J89" s="37">
        <v>15</v>
      </c>
      <c r="K89" s="37">
        <v>23</v>
      </c>
      <c r="L89" s="74">
        <v>44966</v>
      </c>
      <c r="M89" s="10" t="s">
        <v>8</v>
      </c>
      <c r="N89" s="71"/>
      <c r="O89" s="71"/>
      <c r="P89" s="71"/>
      <c r="Q89" s="71"/>
      <c r="R89" s="71"/>
      <c r="S89" s="71"/>
      <c r="T89" s="71"/>
      <c r="U89" s="67"/>
      <c r="V89" s="67"/>
      <c r="W89" s="67"/>
      <c r="X89" s="67"/>
      <c r="Y89" s="67"/>
      <c r="Z89" s="67"/>
      <c r="AA89" s="67"/>
      <c r="AB89" s="67"/>
      <c r="AC89" s="67"/>
      <c r="AD89" s="67"/>
      <c r="AE89" s="67"/>
      <c r="AF89" s="67"/>
      <c r="AG89" s="67"/>
      <c r="AH89" s="67"/>
      <c r="AI89" s="67"/>
      <c r="AJ89" s="67"/>
      <c r="AK89" s="67"/>
      <c r="AL89" s="67"/>
      <c r="AM89" s="67"/>
      <c r="AN89" s="67"/>
      <c r="AO89" s="67"/>
      <c r="AP89" s="67"/>
      <c r="AQ89" s="67"/>
      <c r="AR89" s="67"/>
      <c r="AS89" s="67"/>
      <c r="AT89" s="67"/>
      <c r="AU89" s="67"/>
      <c r="AV89" s="67"/>
      <c r="AW89" s="67"/>
      <c r="AX89" s="67"/>
    </row>
    <row r="90" spans="1:50" s="10" customFormat="1" ht="15.6" customHeight="1">
      <c r="A90" s="10" t="s">
        <v>4951</v>
      </c>
      <c r="B90" s="2" t="s">
        <v>4838</v>
      </c>
      <c r="C90" s="66" t="s">
        <v>5143</v>
      </c>
      <c r="D90" s="2" t="s">
        <v>5142</v>
      </c>
      <c r="E90" s="61">
        <f>SUM(H90:K90)</f>
        <v>68</v>
      </c>
      <c r="F90" s="37">
        <v>2022</v>
      </c>
      <c r="G90" s="37" t="s">
        <v>119</v>
      </c>
      <c r="H90" s="37">
        <v>18</v>
      </c>
      <c r="I90" s="37">
        <v>18</v>
      </c>
      <c r="J90" s="37">
        <v>15</v>
      </c>
      <c r="K90" s="37">
        <v>17</v>
      </c>
      <c r="L90" s="74">
        <v>44964</v>
      </c>
      <c r="M90" s="10" t="s">
        <v>92</v>
      </c>
      <c r="N90" s="71"/>
      <c r="O90" s="71"/>
      <c r="P90" s="71"/>
      <c r="Q90" s="71"/>
      <c r="R90" s="71"/>
      <c r="S90" s="71"/>
      <c r="T90" s="71"/>
      <c r="U90" s="67"/>
      <c r="V90" s="67"/>
      <c r="W90" s="67"/>
      <c r="X90" s="67"/>
      <c r="Y90" s="67"/>
      <c r="Z90" s="67"/>
      <c r="AA90" s="67"/>
      <c r="AB90" s="67"/>
      <c r="AC90" s="67"/>
      <c r="AD90" s="67"/>
      <c r="AE90" s="67"/>
      <c r="AF90" s="67"/>
      <c r="AG90" s="67"/>
      <c r="AH90" s="67"/>
      <c r="AI90" s="67"/>
      <c r="AJ90" s="67"/>
      <c r="AK90" s="67"/>
      <c r="AL90" s="67"/>
      <c r="AM90" s="67"/>
      <c r="AN90" s="67"/>
      <c r="AO90" s="67"/>
      <c r="AP90" s="67"/>
      <c r="AQ90" s="67"/>
      <c r="AR90" s="67"/>
      <c r="AS90" s="67"/>
      <c r="AT90" s="67"/>
      <c r="AU90" s="67"/>
      <c r="AV90" s="67"/>
      <c r="AW90" s="67"/>
      <c r="AX90" s="67"/>
    </row>
    <row r="91" spans="1:50" s="10" customFormat="1" ht="15.6" customHeight="1">
      <c r="A91" s="10" t="s">
        <v>5103</v>
      </c>
      <c r="B91" s="2" t="s">
        <v>4838</v>
      </c>
      <c r="C91" s="66" t="s">
        <v>5134</v>
      </c>
      <c r="D91" s="2" t="s">
        <v>112</v>
      </c>
      <c r="E91" s="61">
        <f>(AVERAGE(N91:AM91))*10</f>
        <v>63.333333333333329</v>
      </c>
      <c r="F91" s="37">
        <v>2020</v>
      </c>
      <c r="G91" s="37" t="s">
        <v>119</v>
      </c>
      <c r="H91" s="37" t="s">
        <v>0</v>
      </c>
      <c r="I91" s="37" t="s">
        <v>0</v>
      </c>
      <c r="J91" s="37" t="s">
        <v>0</v>
      </c>
      <c r="K91" s="37" t="s">
        <v>0</v>
      </c>
      <c r="L91" s="74">
        <v>44963</v>
      </c>
      <c r="M91" s="10" t="s">
        <v>5141</v>
      </c>
      <c r="N91" s="71">
        <v>6</v>
      </c>
      <c r="O91" s="71">
        <v>6</v>
      </c>
      <c r="P91" s="71">
        <v>7</v>
      </c>
      <c r="Q91" s="71"/>
      <c r="R91" s="71"/>
      <c r="S91" s="71"/>
      <c r="T91" s="71"/>
      <c r="U91" s="67"/>
      <c r="V91" s="67"/>
      <c r="W91" s="67"/>
      <c r="X91" s="67"/>
      <c r="Y91" s="67"/>
      <c r="Z91" s="67"/>
      <c r="AA91" s="67"/>
      <c r="AB91" s="67"/>
      <c r="AC91" s="67"/>
      <c r="AD91" s="67"/>
      <c r="AE91" s="67"/>
      <c r="AF91" s="67"/>
      <c r="AG91" s="67"/>
      <c r="AH91" s="67"/>
      <c r="AI91" s="67"/>
      <c r="AJ91" s="67"/>
      <c r="AK91" s="67"/>
      <c r="AL91" s="67"/>
      <c r="AM91" s="67"/>
      <c r="AN91" s="67"/>
      <c r="AO91" s="67"/>
      <c r="AP91" s="67"/>
      <c r="AQ91" s="67"/>
      <c r="AR91" s="67"/>
      <c r="AS91" s="67"/>
      <c r="AT91" s="67"/>
      <c r="AU91" s="67"/>
      <c r="AV91" s="67"/>
      <c r="AW91" s="67"/>
      <c r="AX91" s="67"/>
    </row>
    <row r="92" spans="1:50" s="10" customFormat="1" ht="15.6" customHeight="1">
      <c r="A92" s="10" t="s">
        <v>4891</v>
      </c>
      <c r="B92" s="2" t="s">
        <v>4838</v>
      </c>
      <c r="C92" s="66" t="s">
        <v>5140</v>
      </c>
      <c r="D92" s="66" t="s">
        <v>5139</v>
      </c>
      <c r="E92" s="61">
        <f>SUM(H92:K92)</f>
        <v>20</v>
      </c>
      <c r="F92" s="37">
        <v>2023</v>
      </c>
      <c r="G92" s="37" t="s">
        <v>119</v>
      </c>
      <c r="H92" s="37">
        <v>0</v>
      </c>
      <c r="I92" s="37">
        <v>0</v>
      </c>
      <c r="J92" s="37">
        <v>20</v>
      </c>
      <c r="K92" s="37">
        <v>0</v>
      </c>
      <c r="L92" s="74">
        <v>44963</v>
      </c>
      <c r="M92" s="10" t="s">
        <v>11</v>
      </c>
      <c r="N92" s="71"/>
      <c r="O92" s="71"/>
      <c r="P92" s="71"/>
      <c r="Q92" s="71"/>
      <c r="R92" s="71"/>
      <c r="S92" s="71"/>
      <c r="T92" s="71"/>
      <c r="U92" s="67"/>
      <c r="V92" s="67"/>
      <c r="W92" s="67"/>
      <c r="X92" s="67"/>
      <c r="Y92" s="67"/>
      <c r="Z92" s="67"/>
      <c r="AA92" s="67"/>
      <c r="AB92" s="67"/>
      <c r="AC92" s="67"/>
      <c r="AD92" s="67"/>
      <c r="AE92" s="67"/>
      <c r="AF92" s="67"/>
      <c r="AG92" s="67"/>
      <c r="AH92" s="67"/>
      <c r="AI92" s="67"/>
      <c r="AJ92" s="67"/>
      <c r="AK92" s="67"/>
      <c r="AL92" s="67"/>
      <c r="AM92" s="67"/>
      <c r="AN92" s="67"/>
      <c r="AO92" s="67"/>
      <c r="AP92" s="67"/>
      <c r="AQ92" s="67"/>
      <c r="AR92" s="67"/>
      <c r="AS92" s="67"/>
      <c r="AT92" s="67"/>
      <c r="AU92" s="67"/>
      <c r="AV92" s="67"/>
      <c r="AW92" s="67"/>
      <c r="AX92" s="67"/>
    </row>
    <row r="93" spans="1:50" s="10" customFormat="1" ht="15.6" customHeight="1">
      <c r="A93" s="10" t="s">
        <v>4891</v>
      </c>
      <c r="B93" s="2" t="s">
        <v>4838</v>
      </c>
      <c r="C93" s="66" t="s">
        <v>5140</v>
      </c>
      <c r="D93" s="66" t="s">
        <v>5139</v>
      </c>
      <c r="E93" s="61">
        <f>SUM(H93:K93)</f>
        <v>56</v>
      </c>
      <c r="F93" s="37">
        <v>2023</v>
      </c>
      <c r="G93" s="37" t="s">
        <v>3244</v>
      </c>
      <c r="H93" s="37">
        <v>13</v>
      </c>
      <c r="I93" s="37">
        <v>12</v>
      </c>
      <c r="J93" s="37">
        <v>18</v>
      </c>
      <c r="K93" s="37">
        <v>13</v>
      </c>
      <c r="L93" s="74">
        <v>44963</v>
      </c>
      <c r="M93" s="10" t="s">
        <v>11</v>
      </c>
      <c r="N93" s="71"/>
      <c r="O93" s="71"/>
      <c r="P93" s="71"/>
      <c r="Q93" s="71"/>
      <c r="R93" s="71"/>
      <c r="S93" s="71"/>
      <c r="T93" s="71"/>
      <c r="U93" s="67"/>
      <c r="V93" s="67"/>
      <c r="W93" s="67"/>
      <c r="X93" s="67"/>
      <c r="Y93" s="67"/>
      <c r="Z93" s="67"/>
      <c r="AA93" s="67"/>
      <c r="AB93" s="67"/>
      <c r="AC93" s="67"/>
      <c r="AD93" s="67"/>
      <c r="AE93" s="67"/>
      <c r="AF93" s="67"/>
      <c r="AG93" s="67"/>
      <c r="AH93" s="67"/>
      <c r="AI93" s="67"/>
      <c r="AJ93" s="67"/>
      <c r="AK93" s="67"/>
      <c r="AL93" s="67"/>
      <c r="AM93" s="67"/>
      <c r="AN93" s="67"/>
      <c r="AO93" s="67"/>
      <c r="AP93" s="67"/>
      <c r="AQ93" s="67"/>
      <c r="AR93" s="67"/>
      <c r="AS93" s="67"/>
      <c r="AT93" s="67"/>
      <c r="AU93" s="67"/>
      <c r="AV93" s="67"/>
      <c r="AW93" s="67"/>
      <c r="AX93" s="67"/>
    </row>
    <row r="94" spans="1:50" s="10" customFormat="1" ht="15.6" customHeight="1">
      <c r="A94" s="10" t="s">
        <v>2445</v>
      </c>
      <c r="B94" s="2">
        <v>328</v>
      </c>
      <c r="C94" s="66" t="s">
        <v>5138</v>
      </c>
      <c r="D94" s="2" t="s">
        <v>5137</v>
      </c>
      <c r="E94" s="61">
        <f>(AVERAGE(N94:AM94))*10</f>
        <v>64</v>
      </c>
      <c r="F94" s="37">
        <v>2023</v>
      </c>
      <c r="G94" s="37" t="s">
        <v>119</v>
      </c>
      <c r="H94" s="37" t="s">
        <v>0</v>
      </c>
      <c r="I94" s="37" t="s">
        <v>0</v>
      </c>
      <c r="J94" s="37" t="s">
        <v>0</v>
      </c>
      <c r="K94" s="37" t="s">
        <v>0</v>
      </c>
      <c r="L94" s="74">
        <v>44963</v>
      </c>
      <c r="M94" s="10" t="s">
        <v>5052</v>
      </c>
      <c r="N94" s="71">
        <v>4</v>
      </c>
      <c r="O94" s="71">
        <v>3</v>
      </c>
      <c r="P94" s="71">
        <v>8</v>
      </c>
      <c r="Q94" s="71">
        <v>6</v>
      </c>
      <c r="R94" s="71">
        <v>5</v>
      </c>
      <c r="S94" s="71">
        <v>4</v>
      </c>
      <c r="T94" s="71">
        <v>7</v>
      </c>
      <c r="U94" s="67">
        <v>4</v>
      </c>
      <c r="V94" s="67">
        <v>8</v>
      </c>
      <c r="W94" s="67">
        <v>7</v>
      </c>
      <c r="X94" s="67">
        <v>2</v>
      </c>
      <c r="Y94" s="67">
        <v>10</v>
      </c>
      <c r="Z94" s="67">
        <v>10</v>
      </c>
      <c r="AA94" s="67">
        <v>10</v>
      </c>
      <c r="AB94" s="67">
        <v>10</v>
      </c>
      <c r="AC94" s="67">
        <v>3</v>
      </c>
      <c r="AD94" s="67">
        <v>3</v>
      </c>
      <c r="AE94" s="67">
        <v>10</v>
      </c>
      <c r="AF94" s="67">
        <v>10</v>
      </c>
      <c r="AG94" s="67">
        <v>10</v>
      </c>
      <c r="AH94" s="67">
        <v>3</v>
      </c>
      <c r="AI94" s="67">
        <v>3</v>
      </c>
      <c r="AJ94" s="67">
        <v>8</v>
      </c>
      <c r="AK94" s="67">
        <v>6</v>
      </c>
      <c r="AL94" s="67">
        <v>6</v>
      </c>
      <c r="AM94" s="67"/>
      <c r="AN94" s="67"/>
      <c r="AO94" s="67"/>
      <c r="AP94" s="67"/>
      <c r="AQ94" s="67"/>
      <c r="AR94" s="67"/>
      <c r="AS94" s="67"/>
      <c r="AT94" s="67"/>
      <c r="AU94" s="67"/>
      <c r="AV94" s="67"/>
      <c r="AW94" s="67"/>
      <c r="AX94" s="67"/>
    </row>
    <row r="95" spans="1:50" s="15" customFormat="1" ht="15.6" customHeight="1">
      <c r="A95" s="15" t="s">
        <v>99</v>
      </c>
      <c r="B95" s="12" t="s">
        <v>4838</v>
      </c>
      <c r="C95" s="82" t="s">
        <v>5136</v>
      </c>
      <c r="D95" s="12" t="s">
        <v>5135</v>
      </c>
      <c r="E95" s="81">
        <f t="shared" ref="E95:E108" si="2">SUM(H95:K95)</f>
        <v>86</v>
      </c>
      <c r="F95" s="80">
        <v>2022</v>
      </c>
      <c r="G95" s="80" t="s">
        <v>119</v>
      </c>
      <c r="H95" s="80">
        <v>24</v>
      </c>
      <c r="I95" s="80">
        <v>24</v>
      </c>
      <c r="J95" s="80">
        <v>15</v>
      </c>
      <c r="K95" s="80">
        <v>23</v>
      </c>
      <c r="L95" s="79">
        <v>44963</v>
      </c>
      <c r="M95" s="15" t="s">
        <v>92</v>
      </c>
      <c r="N95" s="78"/>
      <c r="O95" s="78"/>
      <c r="P95" s="78"/>
      <c r="Q95" s="78"/>
      <c r="R95" s="78"/>
      <c r="S95" s="78"/>
      <c r="T95" s="78"/>
      <c r="U95" s="77"/>
      <c r="V95" s="77"/>
      <c r="W95" s="77"/>
      <c r="X95" s="77"/>
      <c r="Y95" s="77"/>
      <c r="Z95" s="77"/>
      <c r="AA95" s="77"/>
      <c r="AB95" s="77"/>
      <c r="AC95" s="77"/>
      <c r="AD95" s="77"/>
      <c r="AE95" s="77"/>
      <c r="AF95" s="77"/>
      <c r="AG95" s="77"/>
      <c r="AH95" s="77"/>
      <c r="AI95" s="77"/>
      <c r="AJ95" s="77"/>
      <c r="AK95" s="77"/>
      <c r="AL95" s="77"/>
      <c r="AM95" s="77"/>
      <c r="AN95" s="77"/>
      <c r="AO95" s="77"/>
      <c r="AP95" s="77"/>
      <c r="AQ95" s="77"/>
      <c r="AR95" s="77"/>
      <c r="AS95" s="77"/>
      <c r="AT95" s="77"/>
      <c r="AU95" s="77"/>
      <c r="AV95" s="77"/>
      <c r="AW95" s="77"/>
      <c r="AX95" s="77"/>
    </row>
    <row r="96" spans="1:50" s="10" customFormat="1" ht="15.6" customHeight="1">
      <c r="A96" s="10" t="s">
        <v>5103</v>
      </c>
      <c r="B96" s="2" t="s">
        <v>4838</v>
      </c>
      <c r="C96" s="66" t="s">
        <v>5134</v>
      </c>
      <c r="D96" s="2" t="s">
        <v>5133</v>
      </c>
      <c r="E96" s="61">
        <f t="shared" si="2"/>
        <v>58</v>
      </c>
      <c r="F96" s="37">
        <v>2020</v>
      </c>
      <c r="G96" s="37" t="s">
        <v>119</v>
      </c>
      <c r="H96" s="37">
        <v>12</v>
      </c>
      <c r="I96" s="37">
        <v>18</v>
      </c>
      <c r="J96" s="37">
        <v>12</v>
      </c>
      <c r="K96" s="37">
        <v>16</v>
      </c>
      <c r="L96" s="74">
        <v>44962</v>
      </c>
      <c r="M96" s="10" t="s">
        <v>5046</v>
      </c>
      <c r="N96" s="71"/>
      <c r="O96" s="71"/>
      <c r="P96" s="71"/>
      <c r="Q96" s="71"/>
      <c r="R96" s="71"/>
      <c r="S96" s="71"/>
      <c r="T96" s="71"/>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67"/>
      <c r="AW96" s="67"/>
      <c r="AX96" s="67"/>
    </row>
    <row r="97" spans="1:50" s="10" customFormat="1" ht="15.6" customHeight="1">
      <c r="A97" s="10" t="s">
        <v>1</v>
      </c>
      <c r="B97" s="2" t="s">
        <v>4838</v>
      </c>
      <c r="C97" s="66" t="s">
        <v>5132</v>
      </c>
      <c r="D97" s="2" t="s">
        <v>5131</v>
      </c>
      <c r="E97" s="61">
        <f t="shared" si="2"/>
        <v>75</v>
      </c>
      <c r="F97" s="37">
        <v>2015</v>
      </c>
      <c r="G97" s="37" t="s">
        <v>119</v>
      </c>
      <c r="H97" s="37">
        <v>22</v>
      </c>
      <c r="I97" s="37">
        <v>14</v>
      </c>
      <c r="J97" s="37">
        <v>20</v>
      </c>
      <c r="K97" s="37">
        <v>19</v>
      </c>
      <c r="L97" s="74">
        <v>44962</v>
      </c>
      <c r="M97" s="10" t="s">
        <v>92</v>
      </c>
      <c r="N97" s="71"/>
      <c r="O97" s="71"/>
      <c r="P97" s="71"/>
      <c r="Q97" s="71"/>
      <c r="R97" s="71"/>
      <c r="S97" s="71"/>
      <c r="T97" s="71"/>
      <c r="U97" s="67"/>
      <c r="V97" s="67"/>
      <c r="W97" s="67"/>
      <c r="X97" s="67"/>
      <c r="Y97" s="67"/>
      <c r="Z97" s="67"/>
      <c r="AA97" s="67"/>
      <c r="AB97" s="67"/>
      <c r="AC97" s="67"/>
      <c r="AD97" s="67"/>
      <c r="AE97" s="67"/>
      <c r="AF97" s="67"/>
      <c r="AG97" s="67"/>
      <c r="AH97" s="67"/>
      <c r="AI97" s="67"/>
      <c r="AJ97" s="67"/>
      <c r="AK97" s="67"/>
      <c r="AL97" s="67"/>
      <c r="AM97" s="67"/>
      <c r="AN97" s="67"/>
      <c r="AO97" s="67"/>
      <c r="AP97" s="67"/>
      <c r="AQ97" s="67"/>
      <c r="AR97" s="67"/>
      <c r="AS97" s="67"/>
      <c r="AT97" s="67"/>
      <c r="AU97" s="67"/>
      <c r="AV97" s="67"/>
      <c r="AW97" s="67"/>
      <c r="AX97" s="67"/>
    </row>
    <row r="98" spans="1:50" s="10" customFormat="1" ht="15.6" customHeight="1">
      <c r="A98" s="10" t="s">
        <v>1</v>
      </c>
      <c r="B98" s="2" t="s">
        <v>4838</v>
      </c>
      <c r="C98" s="66" t="s">
        <v>5132</v>
      </c>
      <c r="D98" s="2" t="s">
        <v>5131</v>
      </c>
      <c r="E98" s="61">
        <f t="shared" si="2"/>
        <v>82</v>
      </c>
      <c r="F98" s="37">
        <v>2015</v>
      </c>
      <c r="G98" s="37" t="s">
        <v>3244</v>
      </c>
      <c r="H98" s="37">
        <v>23</v>
      </c>
      <c r="I98" s="37">
        <v>19</v>
      </c>
      <c r="J98" s="37">
        <v>20</v>
      </c>
      <c r="K98" s="37">
        <v>20</v>
      </c>
      <c r="L98" s="74">
        <v>44962</v>
      </c>
      <c r="M98" s="10" t="s">
        <v>92</v>
      </c>
      <c r="N98" s="71"/>
      <c r="O98" s="71"/>
      <c r="P98" s="71"/>
      <c r="Q98" s="71"/>
      <c r="R98" s="71"/>
      <c r="S98" s="71"/>
      <c r="T98" s="71"/>
      <c r="U98" s="67"/>
      <c r="V98" s="67"/>
      <c r="W98" s="67"/>
      <c r="X98" s="67"/>
      <c r="Y98" s="67"/>
      <c r="Z98" s="67"/>
      <c r="AA98" s="67"/>
      <c r="AB98" s="67"/>
      <c r="AC98" s="67"/>
      <c r="AD98" s="67"/>
      <c r="AE98" s="67"/>
      <c r="AF98" s="67"/>
      <c r="AG98" s="67"/>
      <c r="AH98" s="67"/>
      <c r="AI98" s="67"/>
      <c r="AJ98" s="67"/>
      <c r="AK98" s="67"/>
      <c r="AL98" s="67"/>
      <c r="AM98" s="67"/>
      <c r="AN98" s="67"/>
      <c r="AO98" s="67"/>
      <c r="AP98" s="67"/>
      <c r="AQ98" s="67"/>
      <c r="AR98" s="67"/>
      <c r="AS98" s="67"/>
      <c r="AT98" s="67"/>
      <c r="AU98" s="67"/>
      <c r="AV98" s="67"/>
      <c r="AW98" s="67"/>
      <c r="AX98" s="67"/>
    </row>
    <row r="99" spans="1:50" s="10" customFormat="1" ht="15.6" customHeight="1">
      <c r="A99" s="10" t="s">
        <v>5051</v>
      </c>
      <c r="B99" s="2" t="s">
        <v>4838</v>
      </c>
      <c r="C99" s="66" t="s">
        <v>5130</v>
      </c>
      <c r="D99" s="2" t="s">
        <v>5129</v>
      </c>
      <c r="E99" s="61">
        <f t="shared" si="2"/>
        <v>74</v>
      </c>
      <c r="F99" s="37">
        <v>2023</v>
      </c>
      <c r="G99" s="37" t="s">
        <v>119</v>
      </c>
      <c r="H99" s="37">
        <v>20</v>
      </c>
      <c r="I99" s="37">
        <v>20</v>
      </c>
      <c r="J99" s="37">
        <v>15</v>
      </c>
      <c r="K99" s="37">
        <v>19</v>
      </c>
      <c r="L99" s="74">
        <v>44962</v>
      </c>
      <c r="M99" s="10" t="s">
        <v>92</v>
      </c>
      <c r="N99" s="71"/>
      <c r="O99" s="71"/>
      <c r="P99" s="71"/>
      <c r="Q99" s="71"/>
      <c r="R99" s="71"/>
      <c r="S99" s="71"/>
      <c r="T99" s="71"/>
      <c r="U99" s="67"/>
      <c r="V99" s="67"/>
      <c r="W99" s="67"/>
      <c r="X99" s="67"/>
      <c r="Y99" s="67"/>
      <c r="Z99" s="67"/>
      <c r="AA99" s="67"/>
      <c r="AB99" s="67"/>
      <c r="AC99" s="67"/>
      <c r="AD99" s="67"/>
      <c r="AE99" s="67"/>
      <c r="AF99" s="67"/>
      <c r="AG99" s="67"/>
      <c r="AH99" s="67"/>
      <c r="AI99" s="67"/>
      <c r="AJ99" s="67"/>
      <c r="AK99" s="67"/>
      <c r="AL99" s="67"/>
      <c r="AM99" s="67"/>
      <c r="AN99" s="67"/>
      <c r="AO99" s="67"/>
      <c r="AP99" s="67"/>
      <c r="AQ99" s="67"/>
      <c r="AR99" s="67"/>
      <c r="AS99" s="67"/>
      <c r="AT99" s="67"/>
      <c r="AU99" s="67"/>
      <c r="AV99" s="67"/>
      <c r="AW99" s="67"/>
      <c r="AX99" s="67"/>
    </row>
    <row r="100" spans="1:50" s="10" customFormat="1" ht="15.6" customHeight="1">
      <c r="A100" s="10" t="s">
        <v>2445</v>
      </c>
      <c r="B100" s="2">
        <v>327</v>
      </c>
      <c r="C100" s="66" t="s">
        <v>5128</v>
      </c>
      <c r="D100" s="2" t="s">
        <v>5111</v>
      </c>
      <c r="E100" s="61">
        <f t="shared" si="2"/>
        <v>63</v>
      </c>
      <c r="F100" s="37">
        <v>2022</v>
      </c>
      <c r="G100" s="37" t="s">
        <v>119</v>
      </c>
      <c r="H100" s="37">
        <v>15</v>
      </c>
      <c r="I100" s="37">
        <v>16</v>
      </c>
      <c r="J100" s="37">
        <v>20</v>
      </c>
      <c r="K100" s="37">
        <v>12</v>
      </c>
      <c r="L100" s="74">
        <v>44962</v>
      </c>
      <c r="M100" s="10" t="s">
        <v>5052</v>
      </c>
      <c r="N100" s="71"/>
      <c r="O100" s="71"/>
      <c r="P100" s="71"/>
      <c r="Q100" s="71"/>
      <c r="R100" s="71"/>
      <c r="S100" s="71"/>
      <c r="T100" s="71"/>
      <c r="U100" s="67"/>
      <c r="V100" s="67"/>
      <c r="W100" s="67"/>
      <c r="X100" s="67"/>
      <c r="Y100" s="67"/>
      <c r="Z100" s="67"/>
      <c r="AA100" s="67"/>
      <c r="AB100" s="67"/>
      <c r="AC100" s="67"/>
      <c r="AD100" s="67"/>
      <c r="AE100" s="67"/>
      <c r="AF100" s="67"/>
      <c r="AG100" s="67"/>
      <c r="AH100" s="67"/>
      <c r="AI100" s="67"/>
      <c r="AJ100" s="67"/>
      <c r="AK100" s="67"/>
      <c r="AL100" s="67"/>
      <c r="AM100" s="67"/>
      <c r="AN100" s="67"/>
      <c r="AO100" s="67"/>
      <c r="AP100" s="67"/>
      <c r="AQ100" s="67"/>
      <c r="AR100" s="67"/>
      <c r="AS100" s="67"/>
      <c r="AT100" s="67"/>
      <c r="AU100" s="67"/>
      <c r="AV100" s="67"/>
      <c r="AW100" s="67"/>
      <c r="AX100" s="67"/>
    </row>
    <row r="101" spans="1:50" s="10" customFormat="1" ht="15.6" customHeight="1">
      <c r="A101" s="10" t="s">
        <v>99</v>
      </c>
      <c r="B101" s="2" t="s">
        <v>4838</v>
      </c>
      <c r="C101" s="66" t="s">
        <v>5126</v>
      </c>
      <c r="D101" s="2" t="s">
        <v>5127</v>
      </c>
      <c r="E101" s="61">
        <f t="shared" si="2"/>
        <v>69</v>
      </c>
      <c r="F101" s="37">
        <v>2019</v>
      </c>
      <c r="G101" s="37" t="s">
        <v>119</v>
      </c>
      <c r="H101" s="37">
        <v>20</v>
      </c>
      <c r="I101" s="37">
        <v>14</v>
      </c>
      <c r="J101" s="37">
        <v>16</v>
      </c>
      <c r="K101" s="37">
        <v>19</v>
      </c>
      <c r="L101" s="74">
        <v>44963</v>
      </c>
      <c r="M101" s="10" t="s">
        <v>92</v>
      </c>
      <c r="N101" s="71"/>
      <c r="O101" s="71"/>
      <c r="P101" s="71"/>
      <c r="Q101" s="71"/>
      <c r="R101" s="71"/>
      <c r="S101" s="71"/>
      <c r="T101" s="71"/>
      <c r="U101" s="67"/>
      <c r="V101" s="67"/>
      <c r="W101" s="67"/>
      <c r="X101" s="67"/>
      <c r="Y101" s="67"/>
      <c r="Z101" s="67"/>
      <c r="AA101" s="67"/>
      <c r="AB101" s="67"/>
      <c r="AC101" s="67"/>
      <c r="AD101" s="67"/>
      <c r="AE101" s="67"/>
      <c r="AF101" s="67"/>
      <c r="AG101" s="67"/>
      <c r="AH101" s="67"/>
      <c r="AI101" s="67"/>
      <c r="AJ101" s="67"/>
      <c r="AK101" s="67"/>
      <c r="AL101" s="67"/>
      <c r="AM101" s="67"/>
      <c r="AN101" s="67"/>
      <c r="AO101" s="67"/>
      <c r="AP101" s="67"/>
      <c r="AQ101" s="67"/>
      <c r="AR101" s="67"/>
      <c r="AS101" s="67"/>
      <c r="AT101" s="67"/>
      <c r="AU101" s="67"/>
      <c r="AV101" s="67"/>
      <c r="AW101" s="67"/>
      <c r="AX101" s="67"/>
    </row>
    <row r="102" spans="1:50" s="10" customFormat="1" ht="15.6" customHeight="1">
      <c r="A102" s="10" t="s">
        <v>99</v>
      </c>
      <c r="B102" s="2" t="s">
        <v>4838</v>
      </c>
      <c r="C102" s="66" t="s">
        <v>5126</v>
      </c>
      <c r="D102" s="2" t="s">
        <v>5125</v>
      </c>
      <c r="E102" s="61">
        <f t="shared" si="2"/>
        <v>79</v>
      </c>
      <c r="F102" s="37">
        <v>2018</v>
      </c>
      <c r="G102" s="37" t="s">
        <v>119</v>
      </c>
      <c r="H102" s="37">
        <v>19</v>
      </c>
      <c r="I102" s="37">
        <v>23</v>
      </c>
      <c r="J102" s="37">
        <v>16</v>
      </c>
      <c r="K102" s="37">
        <v>21</v>
      </c>
      <c r="L102" s="74">
        <v>44961</v>
      </c>
      <c r="M102" s="10" t="s">
        <v>92</v>
      </c>
      <c r="N102" s="71"/>
      <c r="O102" s="71"/>
      <c r="P102" s="71"/>
      <c r="Q102" s="71"/>
      <c r="R102" s="71"/>
      <c r="S102" s="71"/>
      <c r="T102" s="71"/>
      <c r="U102" s="67"/>
      <c r="V102" s="67"/>
      <c r="W102" s="67"/>
      <c r="X102" s="67"/>
      <c r="Y102" s="67"/>
      <c r="Z102" s="67"/>
      <c r="AA102" s="67"/>
      <c r="AB102" s="67"/>
      <c r="AC102" s="67"/>
      <c r="AD102" s="67"/>
      <c r="AE102" s="67"/>
      <c r="AF102" s="67"/>
      <c r="AG102" s="67"/>
      <c r="AH102" s="67"/>
      <c r="AI102" s="67"/>
      <c r="AJ102" s="67"/>
      <c r="AK102" s="67"/>
      <c r="AL102" s="67"/>
      <c r="AM102" s="67"/>
      <c r="AN102" s="67"/>
      <c r="AO102" s="67"/>
      <c r="AP102" s="67"/>
      <c r="AQ102" s="67"/>
      <c r="AR102" s="67"/>
      <c r="AS102" s="67"/>
      <c r="AT102" s="67"/>
      <c r="AU102" s="67"/>
      <c r="AV102" s="67"/>
      <c r="AW102" s="67"/>
      <c r="AX102" s="67"/>
    </row>
    <row r="103" spans="1:50" s="10" customFormat="1" ht="15.6" customHeight="1">
      <c r="A103" s="10" t="s">
        <v>4931</v>
      </c>
      <c r="B103" s="2" t="s">
        <v>4838</v>
      </c>
      <c r="C103" s="66" t="s">
        <v>5124</v>
      </c>
      <c r="D103" s="10" t="s">
        <v>5123</v>
      </c>
      <c r="E103" s="61">
        <f t="shared" si="2"/>
        <v>73</v>
      </c>
      <c r="F103" s="37">
        <v>2004</v>
      </c>
      <c r="G103" s="37" t="s">
        <v>119</v>
      </c>
      <c r="H103" s="37">
        <v>21</v>
      </c>
      <c r="I103" s="37">
        <v>15</v>
      </c>
      <c r="J103" s="37">
        <v>16</v>
      </c>
      <c r="K103" s="37">
        <v>21</v>
      </c>
      <c r="L103" s="74">
        <v>44959</v>
      </c>
      <c r="M103" s="10" t="s">
        <v>11</v>
      </c>
      <c r="N103" s="71"/>
      <c r="O103" s="71"/>
      <c r="P103" s="71"/>
      <c r="Q103" s="71"/>
      <c r="R103" s="71"/>
      <c r="S103" s="71"/>
      <c r="T103" s="71"/>
      <c r="U103" s="67"/>
      <c r="V103" s="67"/>
      <c r="W103" s="67"/>
      <c r="X103" s="67"/>
      <c r="Y103" s="67"/>
      <c r="Z103" s="67"/>
      <c r="AA103" s="67"/>
      <c r="AB103" s="67"/>
      <c r="AC103" s="67"/>
      <c r="AD103" s="67"/>
      <c r="AE103" s="67"/>
      <c r="AF103" s="67"/>
      <c r="AG103" s="67"/>
      <c r="AH103" s="67"/>
      <c r="AI103" s="67"/>
      <c r="AJ103" s="67"/>
      <c r="AK103" s="67"/>
      <c r="AL103" s="67"/>
      <c r="AM103" s="67"/>
      <c r="AN103" s="67"/>
      <c r="AO103" s="67"/>
      <c r="AP103" s="67"/>
      <c r="AQ103" s="67"/>
      <c r="AR103" s="67"/>
      <c r="AS103" s="67"/>
      <c r="AT103" s="67"/>
      <c r="AU103" s="67"/>
      <c r="AV103" s="67"/>
      <c r="AW103" s="67"/>
      <c r="AX103" s="67"/>
    </row>
    <row r="104" spans="1:50" s="10" customFormat="1" ht="15.6" customHeight="1">
      <c r="A104" s="10" t="s">
        <v>4931</v>
      </c>
      <c r="B104" s="2" t="s">
        <v>4838</v>
      </c>
      <c r="C104" s="66" t="s">
        <v>5124</v>
      </c>
      <c r="D104" s="10" t="s">
        <v>5123</v>
      </c>
      <c r="E104" s="61">
        <f t="shared" si="2"/>
        <v>71</v>
      </c>
      <c r="F104" s="37">
        <v>2004</v>
      </c>
      <c r="G104" s="37" t="s">
        <v>3244</v>
      </c>
      <c r="H104" s="37">
        <v>17</v>
      </c>
      <c r="I104" s="37">
        <v>15</v>
      </c>
      <c r="J104" s="37">
        <v>18</v>
      </c>
      <c r="K104" s="37">
        <v>21</v>
      </c>
      <c r="L104" s="74">
        <v>44959</v>
      </c>
      <c r="M104" s="10" t="s">
        <v>11</v>
      </c>
      <c r="N104" s="71"/>
      <c r="O104" s="71"/>
      <c r="P104" s="71"/>
      <c r="Q104" s="71"/>
      <c r="R104" s="71"/>
      <c r="S104" s="71"/>
      <c r="T104" s="71"/>
      <c r="U104" s="67"/>
      <c r="V104" s="67"/>
      <c r="W104" s="67"/>
      <c r="X104" s="67"/>
      <c r="Y104" s="67"/>
      <c r="Z104" s="67"/>
      <c r="AA104" s="67"/>
      <c r="AB104" s="67"/>
      <c r="AC104" s="67"/>
      <c r="AD104" s="67"/>
      <c r="AE104" s="67"/>
      <c r="AF104" s="67"/>
      <c r="AG104" s="67"/>
      <c r="AH104" s="67"/>
      <c r="AI104" s="67"/>
      <c r="AJ104" s="67"/>
      <c r="AK104" s="67"/>
      <c r="AL104" s="67"/>
      <c r="AM104" s="67"/>
      <c r="AN104" s="67"/>
      <c r="AO104" s="67"/>
      <c r="AP104" s="67"/>
      <c r="AQ104" s="67"/>
      <c r="AR104" s="67"/>
      <c r="AS104" s="67"/>
      <c r="AT104" s="67"/>
      <c r="AU104" s="67"/>
      <c r="AV104" s="67"/>
      <c r="AW104" s="67"/>
      <c r="AX104" s="67"/>
    </row>
    <row r="105" spans="1:50" s="10" customFormat="1" ht="15.6" customHeight="1">
      <c r="A105" s="10" t="s">
        <v>99</v>
      </c>
      <c r="B105" s="2" t="s">
        <v>4838</v>
      </c>
      <c r="C105" s="66" t="s">
        <v>5122</v>
      </c>
      <c r="D105" s="2" t="s">
        <v>5121</v>
      </c>
      <c r="E105" s="61">
        <f t="shared" si="2"/>
        <v>77</v>
      </c>
      <c r="F105" s="37">
        <v>2022</v>
      </c>
      <c r="G105" s="37" t="s">
        <v>119</v>
      </c>
      <c r="H105" s="37">
        <v>20</v>
      </c>
      <c r="I105" s="37">
        <v>22</v>
      </c>
      <c r="J105" s="37">
        <v>15</v>
      </c>
      <c r="K105" s="37">
        <v>20</v>
      </c>
      <c r="L105" s="74">
        <v>44959</v>
      </c>
      <c r="M105" s="10" t="s">
        <v>92</v>
      </c>
      <c r="N105" s="71"/>
      <c r="O105" s="71"/>
      <c r="P105" s="71"/>
      <c r="Q105" s="71"/>
      <c r="R105" s="71"/>
      <c r="S105" s="71"/>
      <c r="T105" s="71"/>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67"/>
    </row>
    <row r="106" spans="1:50" s="10" customFormat="1" ht="15.6" customHeight="1">
      <c r="A106" s="10" t="s">
        <v>99</v>
      </c>
      <c r="B106" s="2" t="s">
        <v>4838</v>
      </c>
      <c r="C106" s="66" t="s">
        <v>5120</v>
      </c>
      <c r="D106" s="2" t="s">
        <v>5119</v>
      </c>
      <c r="E106" s="61">
        <f t="shared" si="2"/>
        <v>88</v>
      </c>
      <c r="F106" s="37">
        <v>2017</v>
      </c>
      <c r="G106" s="37" t="s">
        <v>119</v>
      </c>
      <c r="H106" s="37">
        <v>23</v>
      </c>
      <c r="I106" s="37">
        <v>24</v>
      </c>
      <c r="J106" s="37">
        <v>18</v>
      </c>
      <c r="K106" s="37">
        <v>23</v>
      </c>
      <c r="L106" s="74">
        <v>44958</v>
      </c>
      <c r="M106" s="10" t="s">
        <v>92</v>
      </c>
      <c r="N106" s="71"/>
      <c r="O106" s="71"/>
      <c r="P106" s="71"/>
      <c r="Q106" s="71"/>
      <c r="R106" s="71"/>
      <c r="S106" s="71"/>
      <c r="T106" s="71"/>
      <c r="U106" s="67"/>
      <c r="V106" s="67"/>
      <c r="W106" s="67"/>
      <c r="X106" s="67"/>
      <c r="Y106" s="67"/>
      <c r="Z106" s="67"/>
      <c r="AA106" s="67"/>
      <c r="AB106" s="67"/>
      <c r="AC106" s="67"/>
      <c r="AD106" s="67"/>
      <c r="AE106" s="67"/>
      <c r="AF106" s="67"/>
      <c r="AG106" s="67"/>
      <c r="AH106" s="67"/>
      <c r="AI106" s="67"/>
      <c r="AJ106" s="67"/>
      <c r="AK106" s="67"/>
      <c r="AL106" s="67"/>
      <c r="AM106" s="67"/>
      <c r="AN106" s="67"/>
      <c r="AO106" s="67"/>
      <c r="AP106" s="67"/>
      <c r="AQ106" s="67"/>
      <c r="AR106" s="67"/>
      <c r="AS106" s="67"/>
      <c r="AT106" s="67"/>
      <c r="AU106" s="67"/>
      <c r="AV106" s="67"/>
      <c r="AW106" s="67"/>
      <c r="AX106" s="67"/>
    </row>
    <row r="107" spans="1:50" s="10" customFormat="1" ht="15.6" customHeight="1">
      <c r="A107" s="10" t="s">
        <v>4951</v>
      </c>
      <c r="B107" s="2" t="s">
        <v>4838</v>
      </c>
      <c r="C107" s="66" t="s">
        <v>4983</v>
      </c>
      <c r="D107" s="2" t="s">
        <v>5118</v>
      </c>
      <c r="E107" s="61">
        <f t="shared" si="2"/>
        <v>64</v>
      </c>
      <c r="F107" s="37">
        <v>2013</v>
      </c>
      <c r="G107" s="37" t="s">
        <v>119</v>
      </c>
      <c r="H107" s="37">
        <v>17</v>
      </c>
      <c r="I107" s="37">
        <v>16</v>
      </c>
      <c r="J107" s="37">
        <v>15</v>
      </c>
      <c r="K107" s="37">
        <v>16</v>
      </c>
      <c r="L107" s="74">
        <v>44958</v>
      </c>
      <c r="M107" s="10" t="s">
        <v>5046</v>
      </c>
      <c r="N107" s="71"/>
      <c r="O107" s="71"/>
      <c r="P107" s="71"/>
      <c r="Q107" s="71"/>
      <c r="R107" s="71"/>
      <c r="S107" s="71"/>
      <c r="T107" s="71"/>
      <c r="U107" s="67"/>
      <c r="V107" s="67"/>
      <c r="W107" s="67"/>
      <c r="X107" s="67"/>
      <c r="Y107" s="67"/>
      <c r="Z107" s="67"/>
      <c r="AA107" s="67"/>
      <c r="AB107" s="67"/>
      <c r="AC107" s="67"/>
      <c r="AD107" s="67"/>
      <c r="AE107" s="67"/>
      <c r="AF107" s="67"/>
      <c r="AG107" s="67"/>
      <c r="AH107" s="67"/>
      <c r="AI107" s="67"/>
      <c r="AJ107" s="67"/>
      <c r="AK107" s="67"/>
      <c r="AL107" s="67"/>
      <c r="AM107" s="67"/>
      <c r="AN107" s="67"/>
      <c r="AO107" s="67"/>
      <c r="AP107" s="67"/>
      <c r="AQ107" s="67"/>
      <c r="AR107" s="67"/>
      <c r="AS107" s="67"/>
      <c r="AT107" s="67"/>
      <c r="AU107" s="67"/>
      <c r="AV107" s="67"/>
      <c r="AW107" s="67"/>
      <c r="AX107" s="67"/>
    </row>
    <row r="108" spans="1:50" s="10" customFormat="1" ht="15.6" customHeight="1">
      <c r="A108" s="10" t="s">
        <v>5051</v>
      </c>
      <c r="B108" s="2">
        <v>327</v>
      </c>
      <c r="C108" s="66" t="s">
        <v>5117</v>
      </c>
      <c r="D108" s="2" t="s">
        <v>5111</v>
      </c>
      <c r="E108" s="61">
        <f t="shared" si="2"/>
        <v>95</v>
      </c>
      <c r="F108" s="37">
        <v>2022</v>
      </c>
      <c r="G108" s="37" t="s">
        <v>119</v>
      </c>
      <c r="H108" s="37">
        <v>24</v>
      </c>
      <c r="I108" s="37">
        <v>25</v>
      </c>
      <c r="J108" s="37">
        <v>25</v>
      </c>
      <c r="K108" s="37">
        <v>21</v>
      </c>
      <c r="L108" s="74">
        <v>44958</v>
      </c>
      <c r="M108" s="10" t="s">
        <v>5052</v>
      </c>
      <c r="N108" s="71"/>
      <c r="O108" s="71"/>
      <c r="P108" s="71"/>
      <c r="Q108" s="71"/>
      <c r="R108" s="71"/>
      <c r="S108" s="71"/>
      <c r="T108" s="71"/>
      <c r="U108" s="67"/>
      <c r="V108" s="67"/>
      <c r="W108" s="67"/>
      <c r="X108" s="67"/>
      <c r="Y108" s="67"/>
      <c r="Z108" s="67"/>
      <c r="AA108" s="67"/>
      <c r="AB108" s="67"/>
      <c r="AC108" s="67"/>
      <c r="AD108" s="67"/>
      <c r="AE108" s="67"/>
      <c r="AF108" s="67"/>
      <c r="AG108" s="67"/>
      <c r="AH108" s="67"/>
      <c r="AI108" s="67"/>
      <c r="AJ108" s="67"/>
      <c r="AK108" s="67"/>
      <c r="AL108" s="67"/>
      <c r="AM108" s="67"/>
      <c r="AN108" s="67"/>
      <c r="AO108" s="67"/>
      <c r="AP108" s="67"/>
      <c r="AQ108" s="67"/>
      <c r="AR108" s="67"/>
      <c r="AS108" s="67"/>
      <c r="AT108" s="67"/>
      <c r="AU108" s="67"/>
      <c r="AV108" s="67"/>
      <c r="AW108" s="67"/>
      <c r="AX108" s="67"/>
    </row>
    <row r="109" spans="1:50" s="10" customFormat="1" ht="15.6" customHeight="1">
      <c r="A109" s="10" t="s">
        <v>4951</v>
      </c>
      <c r="B109" s="2" t="s">
        <v>4838</v>
      </c>
      <c r="C109" s="66" t="s">
        <v>5116</v>
      </c>
      <c r="D109" s="2" t="s">
        <v>5115</v>
      </c>
      <c r="E109" s="61">
        <f>(AVERAGE(N109:S109))*10</f>
        <v>51.666666666666671</v>
      </c>
      <c r="F109" s="37">
        <v>2022</v>
      </c>
      <c r="G109" s="37" t="s">
        <v>119</v>
      </c>
      <c r="H109" s="37" t="s">
        <v>0</v>
      </c>
      <c r="I109" s="37" t="s">
        <v>0</v>
      </c>
      <c r="J109" s="37" t="s">
        <v>0</v>
      </c>
      <c r="K109" s="37" t="s">
        <v>0</v>
      </c>
      <c r="L109" s="74">
        <v>44957</v>
      </c>
      <c r="M109" s="10" t="s">
        <v>4928</v>
      </c>
      <c r="N109" s="71">
        <v>8</v>
      </c>
      <c r="O109" s="71">
        <v>5</v>
      </c>
      <c r="P109" s="71">
        <v>4</v>
      </c>
      <c r="Q109" s="71">
        <v>4</v>
      </c>
      <c r="R109" s="71">
        <v>6</v>
      </c>
      <c r="S109" s="71">
        <v>4</v>
      </c>
      <c r="T109" s="71"/>
      <c r="U109" s="67"/>
      <c r="V109" s="67"/>
      <c r="W109" s="67"/>
      <c r="X109" s="67"/>
      <c r="Y109" s="67"/>
      <c r="Z109" s="67"/>
      <c r="AA109" s="67"/>
      <c r="AB109" s="67"/>
      <c r="AC109" s="67"/>
      <c r="AD109" s="67"/>
      <c r="AE109" s="67"/>
      <c r="AF109" s="67"/>
      <c r="AG109" s="67"/>
      <c r="AH109" s="67"/>
      <c r="AI109" s="67"/>
      <c r="AJ109" s="67"/>
      <c r="AK109" s="67"/>
      <c r="AL109" s="67"/>
      <c r="AM109" s="67"/>
      <c r="AN109" s="67"/>
      <c r="AO109" s="67"/>
      <c r="AP109" s="67"/>
      <c r="AQ109" s="67"/>
      <c r="AR109" s="67"/>
      <c r="AS109" s="67"/>
      <c r="AT109" s="67"/>
      <c r="AU109" s="67"/>
      <c r="AV109" s="67"/>
      <c r="AW109" s="67"/>
      <c r="AX109" s="67"/>
    </row>
    <row r="110" spans="1:50" s="10" customFormat="1" ht="15.6" customHeight="1">
      <c r="A110" s="10" t="s">
        <v>4951</v>
      </c>
      <c r="B110" s="2" t="s">
        <v>4838</v>
      </c>
      <c r="C110" s="66" t="s">
        <v>5116</v>
      </c>
      <c r="D110" s="2" t="s">
        <v>5115</v>
      </c>
      <c r="E110" s="61">
        <f>(AVERAGE(N110:S110))*10</f>
        <v>53.333333333333329</v>
      </c>
      <c r="F110" s="37">
        <v>2022</v>
      </c>
      <c r="G110" s="37" t="s">
        <v>3244</v>
      </c>
      <c r="H110" s="37" t="s">
        <v>0</v>
      </c>
      <c r="I110" s="37" t="s">
        <v>0</v>
      </c>
      <c r="J110" s="37" t="s">
        <v>0</v>
      </c>
      <c r="K110" s="37" t="s">
        <v>0</v>
      </c>
      <c r="L110" s="74">
        <v>44957</v>
      </c>
      <c r="M110" s="10" t="s">
        <v>4928</v>
      </c>
      <c r="N110" s="71">
        <v>7</v>
      </c>
      <c r="O110" s="71">
        <v>6</v>
      </c>
      <c r="P110" s="71">
        <v>4</v>
      </c>
      <c r="Q110" s="71">
        <v>5</v>
      </c>
      <c r="R110" s="71">
        <v>5</v>
      </c>
      <c r="S110" s="71">
        <v>5</v>
      </c>
      <c r="T110" s="71"/>
      <c r="U110" s="67"/>
      <c r="V110" s="67"/>
      <c r="W110" s="67"/>
      <c r="X110" s="67"/>
      <c r="Y110" s="67"/>
      <c r="Z110" s="67"/>
      <c r="AA110" s="67"/>
      <c r="AB110" s="67"/>
      <c r="AC110" s="67"/>
      <c r="AD110" s="67"/>
      <c r="AE110" s="67"/>
      <c r="AF110" s="67"/>
      <c r="AG110" s="67"/>
      <c r="AH110" s="67"/>
      <c r="AI110" s="67"/>
      <c r="AJ110" s="67"/>
      <c r="AK110" s="67"/>
      <c r="AL110" s="67"/>
      <c r="AM110" s="67"/>
      <c r="AN110" s="67"/>
      <c r="AO110" s="67"/>
      <c r="AP110" s="67"/>
      <c r="AQ110" s="67"/>
      <c r="AR110" s="67"/>
      <c r="AS110" s="67"/>
      <c r="AT110" s="67"/>
      <c r="AU110" s="67"/>
      <c r="AV110" s="67"/>
      <c r="AW110" s="67"/>
      <c r="AX110" s="67"/>
    </row>
    <row r="111" spans="1:50" s="10" customFormat="1" ht="15.6" customHeight="1">
      <c r="A111" s="10" t="s">
        <v>99</v>
      </c>
      <c r="B111" s="2" t="s">
        <v>4838</v>
      </c>
      <c r="C111" s="66" t="s">
        <v>5114</v>
      </c>
      <c r="D111" s="2" t="s">
        <v>5113</v>
      </c>
      <c r="E111" s="61">
        <f>SUM(H111:K111)</f>
        <v>74</v>
      </c>
      <c r="F111" s="37">
        <v>2023</v>
      </c>
      <c r="G111" s="37" t="s">
        <v>119</v>
      </c>
      <c r="H111" s="37">
        <v>21</v>
      </c>
      <c r="I111" s="37">
        <v>20</v>
      </c>
      <c r="J111" s="37">
        <v>15</v>
      </c>
      <c r="K111" s="37">
        <v>18</v>
      </c>
      <c r="L111" s="74">
        <v>44957</v>
      </c>
      <c r="M111" s="10" t="s">
        <v>92</v>
      </c>
      <c r="N111" s="71"/>
      <c r="O111" s="71"/>
      <c r="P111" s="71"/>
      <c r="Q111" s="71"/>
      <c r="R111" s="71"/>
      <c r="S111" s="71"/>
      <c r="T111" s="71"/>
      <c r="U111" s="67"/>
      <c r="V111" s="67"/>
      <c r="W111" s="67"/>
      <c r="X111" s="67"/>
      <c r="Y111" s="67"/>
      <c r="Z111" s="67"/>
      <c r="AA111" s="67"/>
      <c r="AB111" s="67"/>
      <c r="AC111" s="67"/>
      <c r="AD111" s="67"/>
      <c r="AE111" s="67"/>
      <c r="AF111" s="67"/>
      <c r="AG111" s="67"/>
      <c r="AH111" s="67"/>
      <c r="AI111" s="67"/>
      <c r="AJ111" s="67"/>
      <c r="AK111" s="67"/>
      <c r="AL111" s="67"/>
      <c r="AM111" s="67"/>
      <c r="AN111" s="67"/>
      <c r="AO111" s="67"/>
      <c r="AP111" s="67"/>
      <c r="AQ111" s="67"/>
      <c r="AR111" s="67"/>
      <c r="AS111" s="67"/>
      <c r="AT111" s="67"/>
      <c r="AU111" s="67"/>
      <c r="AV111" s="67"/>
      <c r="AW111" s="67"/>
      <c r="AX111" s="67"/>
    </row>
    <row r="112" spans="1:50" s="10" customFormat="1" ht="15.6" customHeight="1">
      <c r="A112" s="10" t="s">
        <v>2445</v>
      </c>
      <c r="B112" s="2">
        <v>327</v>
      </c>
      <c r="C112" s="66" t="s">
        <v>5112</v>
      </c>
      <c r="D112" s="2" t="s">
        <v>5111</v>
      </c>
      <c r="E112" s="61">
        <f>SUM(H112:K112)</f>
        <v>69</v>
      </c>
      <c r="F112" s="37">
        <v>2022</v>
      </c>
      <c r="G112" s="37" t="s">
        <v>119</v>
      </c>
      <c r="H112" s="37">
        <v>14</v>
      </c>
      <c r="I112" s="37">
        <v>20</v>
      </c>
      <c r="J112" s="37">
        <v>17</v>
      </c>
      <c r="K112" s="37">
        <v>18</v>
      </c>
      <c r="L112" s="74">
        <v>44957</v>
      </c>
      <c r="M112" s="10" t="s">
        <v>5052</v>
      </c>
      <c r="N112" s="71"/>
      <c r="O112" s="71"/>
      <c r="P112" s="71"/>
      <c r="Q112" s="71"/>
      <c r="R112" s="71"/>
      <c r="S112" s="71"/>
      <c r="T112" s="71"/>
      <c r="U112" s="67"/>
      <c r="V112" s="67"/>
      <c r="W112" s="67"/>
      <c r="X112" s="67"/>
      <c r="Y112" s="67"/>
      <c r="Z112" s="67"/>
      <c r="AA112" s="67"/>
      <c r="AB112" s="67"/>
      <c r="AC112" s="67"/>
      <c r="AD112" s="67"/>
      <c r="AE112" s="67"/>
      <c r="AF112" s="67"/>
      <c r="AG112" s="67"/>
      <c r="AH112" s="67"/>
      <c r="AI112" s="67"/>
      <c r="AJ112" s="67"/>
      <c r="AK112" s="67"/>
      <c r="AL112" s="67"/>
      <c r="AM112" s="67"/>
      <c r="AN112" s="67"/>
      <c r="AO112" s="67"/>
      <c r="AP112" s="67"/>
      <c r="AQ112" s="67"/>
      <c r="AR112" s="67"/>
      <c r="AS112" s="67"/>
      <c r="AT112" s="67"/>
      <c r="AU112" s="67"/>
      <c r="AV112" s="67"/>
      <c r="AW112" s="67"/>
      <c r="AX112" s="67"/>
    </row>
    <row r="113" spans="1:50" s="10" customFormat="1" ht="15.6" customHeight="1">
      <c r="A113" s="10" t="s">
        <v>99</v>
      </c>
      <c r="B113" s="2" t="s">
        <v>4838</v>
      </c>
      <c r="C113" s="66" t="s">
        <v>5110</v>
      </c>
      <c r="D113" s="2" t="s">
        <v>5109</v>
      </c>
      <c r="E113" s="61">
        <f>SUM(H113:K113)</f>
        <v>90</v>
      </c>
      <c r="F113" s="37">
        <v>2018</v>
      </c>
      <c r="G113" s="37" t="s">
        <v>119</v>
      </c>
      <c r="H113" s="37">
        <v>21</v>
      </c>
      <c r="I113" s="37">
        <v>23</v>
      </c>
      <c r="J113" s="37">
        <v>25</v>
      </c>
      <c r="K113" s="37">
        <v>21</v>
      </c>
      <c r="L113" s="74">
        <v>44956</v>
      </c>
      <c r="M113" s="10" t="s">
        <v>11</v>
      </c>
      <c r="N113" s="71"/>
      <c r="O113" s="71"/>
      <c r="P113" s="71"/>
      <c r="Q113" s="71"/>
      <c r="R113" s="71"/>
      <c r="S113" s="71"/>
      <c r="T113" s="71"/>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67"/>
      <c r="AV113" s="67"/>
      <c r="AW113" s="67"/>
      <c r="AX113" s="67"/>
    </row>
    <row r="114" spans="1:50" s="10" customFormat="1" ht="15.6" customHeight="1">
      <c r="A114" s="10" t="s">
        <v>99</v>
      </c>
      <c r="B114" s="2" t="s">
        <v>4838</v>
      </c>
      <c r="C114" s="66" t="s">
        <v>94</v>
      </c>
      <c r="D114" s="2" t="s">
        <v>5108</v>
      </c>
      <c r="E114" s="61">
        <f>SUM(H114:K114)</f>
        <v>73</v>
      </c>
      <c r="F114" s="37">
        <v>2023</v>
      </c>
      <c r="G114" s="37" t="s">
        <v>119</v>
      </c>
      <c r="H114" s="37">
        <v>18</v>
      </c>
      <c r="I114" s="37">
        <v>19</v>
      </c>
      <c r="J114" s="37">
        <v>16</v>
      </c>
      <c r="K114" s="37">
        <v>20</v>
      </c>
      <c r="L114" s="74">
        <v>44956</v>
      </c>
      <c r="M114" s="10" t="s">
        <v>92</v>
      </c>
      <c r="N114" s="71"/>
      <c r="O114" s="71"/>
      <c r="P114" s="71"/>
      <c r="Q114" s="71"/>
      <c r="R114" s="71"/>
      <c r="S114" s="71"/>
      <c r="T114" s="71"/>
      <c r="U114" s="67"/>
      <c r="V114" s="67"/>
      <c r="W114" s="67"/>
      <c r="X114" s="67"/>
      <c r="Y114" s="67"/>
      <c r="Z114" s="67"/>
      <c r="AA114" s="67"/>
      <c r="AB114" s="67"/>
      <c r="AC114" s="67"/>
      <c r="AD114" s="67"/>
      <c r="AE114" s="67"/>
      <c r="AF114" s="67"/>
      <c r="AG114" s="67"/>
      <c r="AH114" s="67"/>
      <c r="AI114" s="67"/>
      <c r="AJ114" s="67"/>
      <c r="AK114" s="67"/>
      <c r="AL114" s="67"/>
      <c r="AM114" s="67"/>
      <c r="AN114" s="67"/>
      <c r="AO114" s="67"/>
      <c r="AP114" s="67"/>
      <c r="AQ114" s="67"/>
      <c r="AR114" s="67"/>
      <c r="AS114" s="67"/>
      <c r="AT114" s="67"/>
      <c r="AU114" s="67"/>
      <c r="AV114" s="67"/>
      <c r="AW114" s="67"/>
      <c r="AX114" s="67"/>
    </row>
    <row r="115" spans="1:50" s="10" customFormat="1" ht="15.6" customHeight="1">
      <c r="A115" s="10" t="s">
        <v>5051</v>
      </c>
      <c r="B115" s="2" t="s">
        <v>4838</v>
      </c>
      <c r="C115" s="66" t="s">
        <v>5107</v>
      </c>
      <c r="D115" s="2" t="s">
        <v>5106</v>
      </c>
      <c r="E115" s="61">
        <f>SUM(H115:K115)</f>
        <v>68</v>
      </c>
      <c r="F115" s="37">
        <v>2022</v>
      </c>
      <c r="G115" s="37" t="s">
        <v>119</v>
      </c>
      <c r="H115" s="37">
        <v>23</v>
      </c>
      <c r="I115" s="37">
        <v>20</v>
      </c>
      <c r="J115" s="37">
        <v>10</v>
      </c>
      <c r="K115" s="37">
        <v>15</v>
      </c>
      <c r="L115" s="74">
        <v>44956</v>
      </c>
      <c r="M115" s="10" t="s">
        <v>92</v>
      </c>
      <c r="N115" s="71"/>
      <c r="O115" s="71"/>
      <c r="P115" s="71"/>
      <c r="Q115" s="71"/>
      <c r="R115" s="71"/>
      <c r="S115" s="71"/>
      <c r="T115" s="71"/>
      <c r="U115" s="67"/>
      <c r="V115" s="67"/>
      <c r="W115" s="67"/>
      <c r="X115" s="67"/>
      <c r="Y115" s="67"/>
      <c r="Z115" s="67"/>
      <c r="AA115" s="67"/>
      <c r="AB115" s="67"/>
      <c r="AC115" s="67"/>
      <c r="AD115" s="67"/>
      <c r="AE115" s="67"/>
      <c r="AF115" s="67"/>
      <c r="AG115" s="67"/>
      <c r="AH115" s="67"/>
      <c r="AI115" s="67"/>
      <c r="AJ115" s="67"/>
      <c r="AK115" s="67"/>
      <c r="AL115" s="67"/>
      <c r="AM115" s="67"/>
      <c r="AN115" s="67"/>
      <c r="AO115" s="67"/>
      <c r="AP115" s="67"/>
      <c r="AQ115" s="67"/>
      <c r="AR115" s="67"/>
      <c r="AS115" s="67"/>
      <c r="AT115" s="67"/>
      <c r="AU115" s="67"/>
      <c r="AV115" s="67"/>
      <c r="AW115" s="67"/>
      <c r="AX115" s="67"/>
    </row>
    <row r="116" spans="1:50" s="10" customFormat="1" ht="15.6" customHeight="1">
      <c r="A116" s="10" t="s">
        <v>5063</v>
      </c>
      <c r="B116" s="2">
        <v>102</v>
      </c>
      <c r="C116" s="66" t="s">
        <v>5062</v>
      </c>
      <c r="D116" s="2" t="s">
        <v>5105</v>
      </c>
      <c r="E116" s="61">
        <f>(AVERAGE(N116:O116))*10</f>
        <v>50</v>
      </c>
      <c r="F116" s="37">
        <v>2023</v>
      </c>
      <c r="G116" s="37" t="s">
        <v>119</v>
      </c>
      <c r="H116" s="37" t="s">
        <v>0</v>
      </c>
      <c r="I116" s="37" t="s">
        <v>0</v>
      </c>
      <c r="J116" s="37" t="s">
        <v>0</v>
      </c>
      <c r="K116" s="37" t="s">
        <v>0</v>
      </c>
      <c r="L116" s="74">
        <v>44955</v>
      </c>
      <c r="M116" s="10" t="s">
        <v>4903</v>
      </c>
      <c r="N116" s="71">
        <v>2</v>
      </c>
      <c r="O116" s="71">
        <v>8</v>
      </c>
      <c r="P116" s="71"/>
      <c r="Q116" s="71"/>
      <c r="R116" s="71"/>
      <c r="S116" s="71"/>
      <c r="T116" s="71"/>
      <c r="U116" s="67"/>
      <c r="V116" s="67"/>
      <c r="W116" s="67"/>
      <c r="X116" s="67"/>
      <c r="Y116" s="67"/>
      <c r="Z116" s="67"/>
      <c r="AA116" s="67"/>
      <c r="AB116" s="67"/>
      <c r="AC116" s="67"/>
      <c r="AD116" s="67"/>
      <c r="AE116" s="67"/>
      <c r="AF116" s="67"/>
      <c r="AG116" s="67"/>
      <c r="AH116" s="67"/>
      <c r="AI116" s="67"/>
      <c r="AJ116" s="67"/>
      <c r="AK116" s="67"/>
      <c r="AL116" s="67"/>
      <c r="AM116" s="67"/>
      <c r="AN116" s="67"/>
      <c r="AO116" s="67"/>
      <c r="AP116" s="67"/>
      <c r="AQ116" s="67"/>
      <c r="AR116" s="67"/>
      <c r="AS116" s="67"/>
      <c r="AT116" s="67"/>
      <c r="AU116" s="67"/>
      <c r="AV116" s="67"/>
      <c r="AW116" s="67"/>
      <c r="AX116" s="67"/>
    </row>
    <row r="117" spans="1:50" s="10" customFormat="1" ht="15.6" customHeight="1">
      <c r="A117" s="10" t="s">
        <v>5063</v>
      </c>
      <c r="B117" s="2">
        <v>102</v>
      </c>
      <c r="C117" s="66" t="s">
        <v>5062</v>
      </c>
      <c r="D117" s="2" t="s">
        <v>5105</v>
      </c>
      <c r="E117" s="61">
        <f>(AVERAGE(N117:O117))*10</f>
        <v>45</v>
      </c>
      <c r="F117" s="37">
        <v>2023</v>
      </c>
      <c r="G117" s="37" t="s">
        <v>3244</v>
      </c>
      <c r="H117" s="37" t="s">
        <v>0</v>
      </c>
      <c r="I117" s="37" t="s">
        <v>0</v>
      </c>
      <c r="J117" s="37" t="s">
        <v>0</v>
      </c>
      <c r="K117" s="37" t="s">
        <v>0</v>
      </c>
      <c r="L117" s="74">
        <v>44955</v>
      </c>
      <c r="M117" s="10" t="s">
        <v>4903</v>
      </c>
      <c r="N117" s="71">
        <v>1</v>
      </c>
      <c r="O117" s="71">
        <v>8</v>
      </c>
      <c r="P117" s="71"/>
      <c r="Q117" s="71"/>
      <c r="R117" s="71"/>
      <c r="S117" s="71"/>
      <c r="T117" s="71"/>
      <c r="U117" s="67"/>
      <c r="V117" s="67"/>
      <c r="W117" s="67"/>
      <c r="X117" s="67"/>
      <c r="Y117" s="67"/>
      <c r="Z117" s="67"/>
      <c r="AA117" s="67"/>
      <c r="AB117" s="67"/>
      <c r="AC117" s="67"/>
      <c r="AD117" s="67"/>
      <c r="AE117" s="67"/>
      <c r="AF117" s="67"/>
      <c r="AG117" s="67"/>
      <c r="AH117" s="67"/>
      <c r="AI117" s="67"/>
      <c r="AJ117" s="67"/>
      <c r="AK117" s="67"/>
      <c r="AL117" s="67"/>
      <c r="AM117" s="67"/>
      <c r="AN117" s="67"/>
      <c r="AO117" s="67"/>
      <c r="AP117" s="67"/>
      <c r="AQ117" s="67"/>
      <c r="AR117" s="67"/>
      <c r="AS117" s="67"/>
      <c r="AT117" s="67"/>
      <c r="AU117" s="67"/>
      <c r="AV117" s="67"/>
      <c r="AW117" s="67"/>
      <c r="AX117" s="67"/>
    </row>
    <row r="118" spans="1:50" s="10" customFormat="1" ht="15.6" customHeight="1">
      <c r="A118" s="10" t="s">
        <v>5103</v>
      </c>
      <c r="B118" s="2" t="s">
        <v>4821</v>
      </c>
      <c r="C118" s="66" t="s">
        <v>5102</v>
      </c>
      <c r="D118" s="11" t="s">
        <v>5104</v>
      </c>
      <c r="E118" s="61">
        <f>(AVERAGE(N118:AB118))*10</f>
        <v>80</v>
      </c>
      <c r="F118" s="37">
        <v>2020</v>
      </c>
      <c r="G118" s="37" t="s">
        <v>119</v>
      </c>
      <c r="H118" s="37" t="s">
        <v>0</v>
      </c>
      <c r="I118" s="37" t="s">
        <v>0</v>
      </c>
      <c r="J118" s="37" t="s">
        <v>0</v>
      </c>
      <c r="K118" s="37" t="s">
        <v>0</v>
      </c>
      <c r="L118" s="74">
        <v>44955</v>
      </c>
      <c r="M118" s="10" t="s">
        <v>4836</v>
      </c>
      <c r="N118" s="71"/>
      <c r="O118" s="71"/>
      <c r="P118" s="71">
        <v>8</v>
      </c>
      <c r="Q118" s="71"/>
      <c r="R118" s="71"/>
      <c r="S118" s="71"/>
      <c r="T118" s="71"/>
      <c r="U118" s="67"/>
      <c r="V118" s="67"/>
      <c r="W118" s="67"/>
      <c r="X118" s="67"/>
      <c r="Y118" s="67"/>
      <c r="Z118" s="67"/>
      <c r="AA118" s="67"/>
      <c r="AB118" s="67"/>
      <c r="AC118" s="67"/>
      <c r="AD118" s="67"/>
      <c r="AE118" s="67"/>
      <c r="AF118" s="67"/>
      <c r="AG118" s="67"/>
      <c r="AH118" s="67"/>
      <c r="AI118" s="67"/>
      <c r="AJ118" s="67"/>
      <c r="AK118" s="67"/>
      <c r="AL118" s="67"/>
      <c r="AM118" s="67"/>
      <c r="AN118" s="67"/>
      <c r="AO118" s="67"/>
      <c r="AP118" s="67"/>
      <c r="AQ118" s="67"/>
      <c r="AR118" s="67"/>
      <c r="AS118" s="67"/>
      <c r="AT118" s="67"/>
      <c r="AU118" s="67"/>
      <c r="AV118" s="67"/>
      <c r="AW118" s="67"/>
      <c r="AX118" s="67"/>
    </row>
    <row r="119" spans="1:50" s="10" customFormat="1" ht="15.6" customHeight="1">
      <c r="A119" s="10" t="s">
        <v>5103</v>
      </c>
      <c r="B119" s="2" t="s">
        <v>4821</v>
      </c>
      <c r="C119" s="66" t="s">
        <v>5102</v>
      </c>
      <c r="D119" s="11" t="s">
        <v>5104</v>
      </c>
      <c r="E119" s="61">
        <f>(AVERAGE(N119:AB119))*10</f>
        <v>80</v>
      </c>
      <c r="F119" s="37">
        <v>2020</v>
      </c>
      <c r="G119" s="37" t="s">
        <v>3244</v>
      </c>
      <c r="H119" s="37" t="s">
        <v>0</v>
      </c>
      <c r="I119" s="37" t="s">
        <v>0</v>
      </c>
      <c r="J119" s="37" t="s">
        <v>0</v>
      </c>
      <c r="K119" s="37" t="s">
        <v>0</v>
      </c>
      <c r="L119" s="74">
        <v>44955</v>
      </c>
      <c r="M119" s="10" t="s">
        <v>4836</v>
      </c>
      <c r="N119" s="71"/>
      <c r="O119" s="71"/>
      <c r="P119" s="71">
        <v>8</v>
      </c>
      <c r="Q119" s="71"/>
      <c r="R119" s="71"/>
      <c r="S119" s="71"/>
      <c r="T119" s="71"/>
      <c r="U119" s="67"/>
      <c r="V119" s="67"/>
      <c r="W119" s="67"/>
      <c r="X119" s="67"/>
      <c r="Y119" s="67"/>
      <c r="Z119" s="67"/>
      <c r="AA119" s="67"/>
      <c r="AB119" s="67"/>
      <c r="AC119" s="67"/>
      <c r="AD119" s="67"/>
      <c r="AE119" s="67"/>
      <c r="AF119" s="67"/>
      <c r="AG119" s="67"/>
      <c r="AH119" s="67"/>
      <c r="AI119" s="67"/>
      <c r="AJ119" s="67"/>
      <c r="AK119" s="67"/>
      <c r="AL119" s="67"/>
      <c r="AM119" s="67"/>
      <c r="AN119" s="67"/>
      <c r="AO119" s="67"/>
      <c r="AP119" s="67"/>
      <c r="AQ119" s="67"/>
      <c r="AR119" s="67"/>
      <c r="AS119" s="67"/>
      <c r="AT119" s="67"/>
      <c r="AU119" s="67"/>
      <c r="AV119" s="67"/>
      <c r="AW119" s="67"/>
      <c r="AX119" s="67"/>
    </row>
    <row r="120" spans="1:50" s="10" customFormat="1" ht="15.6" customHeight="1">
      <c r="A120" s="10" t="s">
        <v>5103</v>
      </c>
      <c r="B120" s="2" t="s">
        <v>4838</v>
      </c>
      <c r="C120" s="66" t="s">
        <v>5102</v>
      </c>
      <c r="D120" s="2" t="s">
        <v>5101</v>
      </c>
      <c r="E120" s="61">
        <f>SUM(H120:K120)</f>
        <v>80</v>
      </c>
      <c r="F120" s="37">
        <v>2018</v>
      </c>
      <c r="G120" s="37" t="s">
        <v>119</v>
      </c>
      <c r="H120" s="37">
        <v>18</v>
      </c>
      <c r="I120" s="37">
        <v>25</v>
      </c>
      <c r="J120" s="37">
        <v>20</v>
      </c>
      <c r="K120" s="37">
        <v>17</v>
      </c>
      <c r="L120" s="74">
        <v>44955</v>
      </c>
      <c r="M120" s="10" t="s">
        <v>5046</v>
      </c>
      <c r="N120" s="71"/>
      <c r="O120" s="71"/>
      <c r="P120" s="71"/>
      <c r="Q120" s="71"/>
      <c r="R120" s="71"/>
      <c r="S120" s="71"/>
      <c r="T120" s="71"/>
      <c r="U120" s="67"/>
      <c r="V120" s="67"/>
      <c r="W120" s="67"/>
      <c r="X120" s="67"/>
      <c r="Y120" s="67"/>
      <c r="Z120" s="67"/>
      <c r="AA120" s="67"/>
      <c r="AB120" s="67"/>
      <c r="AC120" s="67"/>
      <c r="AD120" s="67"/>
      <c r="AE120" s="67"/>
      <c r="AF120" s="67"/>
      <c r="AG120" s="67"/>
      <c r="AH120" s="67"/>
      <c r="AI120" s="67"/>
      <c r="AJ120" s="67"/>
      <c r="AK120" s="67"/>
      <c r="AL120" s="67"/>
      <c r="AM120" s="67"/>
      <c r="AN120" s="67"/>
      <c r="AO120" s="67"/>
      <c r="AP120" s="67"/>
      <c r="AQ120" s="67"/>
      <c r="AR120" s="67"/>
      <c r="AS120" s="67"/>
      <c r="AT120" s="67"/>
      <c r="AU120" s="67"/>
      <c r="AV120" s="67"/>
      <c r="AW120" s="67"/>
      <c r="AX120" s="67"/>
    </row>
    <row r="121" spans="1:50" s="10" customFormat="1" ht="15.6" customHeight="1">
      <c r="A121" s="10" t="s">
        <v>5103</v>
      </c>
      <c r="B121" s="2" t="s">
        <v>4838</v>
      </c>
      <c r="C121" s="66" t="s">
        <v>5102</v>
      </c>
      <c r="D121" s="2" t="s">
        <v>5101</v>
      </c>
      <c r="E121" s="61">
        <f>SUM(H121:K121)</f>
        <v>87</v>
      </c>
      <c r="F121" s="37">
        <v>2018</v>
      </c>
      <c r="G121" s="37" t="s">
        <v>3244</v>
      </c>
      <c r="H121" s="37">
        <v>20</v>
      </c>
      <c r="I121" s="37">
        <v>24</v>
      </c>
      <c r="J121" s="37">
        <v>21</v>
      </c>
      <c r="K121" s="37">
        <v>22</v>
      </c>
      <c r="L121" s="74">
        <v>44955</v>
      </c>
      <c r="M121" s="10" t="s">
        <v>5046</v>
      </c>
      <c r="N121" s="71"/>
      <c r="O121" s="71"/>
      <c r="P121" s="71"/>
      <c r="Q121" s="71"/>
      <c r="R121" s="71"/>
      <c r="S121" s="71"/>
      <c r="T121" s="71"/>
      <c r="U121" s="67"/>
      <c r="V121" s="67"/>
      <c r="W121" s="67"/>
      <c r="X121" s="67"/>
      <c r="Y121" s="67"/>
      <c r="Z121" s="67"/>
      <c r="AA121" s="67"/>
      <c r="AB121" s="67"/>
      <c r="AC121" s="67"/>
      <c r="AD121" s="67"/>
      <c r="AE121" s="67"/>
      <c r="AF121" s="67"/>
      <c r="AG121" s="67"/>
      <c r="AH121" s="67"/>
      <c r="AI121" s="67"/>
      <c r="AJ121" s="67"/>
      <c r="AK121" s="67"/>
      <c r="AL121" s="67"/>
      <c r="AM121" s="67"/>
      <c r="AN121" s="67"/>
      <c r="AO121" s="67"/>
      <c r="AP121" s="67"/>
      <c r="AQ121" s="67"/>
      <c r="AR121" s="67"/>
      <c r="AS121" s="67"/>
      <c r="AT121" s="67"/>
      <c r="AU121" s="67"/>
      <c r="AV121" s="67"/>
      <c r="AW121" s="67"/>
      <c r="AX121" s="67"/>
    </row>
    <row r="122" spans="1:50" s="10" customFormat="1" ht="15.6" customHeight="1">
      <c r="A122" s="2" t="s">
        <v>5100</v>
      </c>
      <c r="B122" s="2" t="s">
        <v>5099</v>
      </c>
      <c r="C122" s="66" t="s">
        <v>4948</v>
      </c>
      <c r="D122" s="16" t="s">
        <v>123</v>
      </c>
      <c r="E122" s="61">
        <f>(AVERAGE(N122:AB122))*10</f>
        <v>31.538461538461537</v>
      </c>
      <c r="F122" s="37">
        <v>2012</v>
      </c>
      <c r="G122" s="37" t="s">
        <v>119</v>
      </c>
      <c r="H122" s="67" t="s">
        <v>0</v>
      </c>
      <c r="I122" s="67" t="s">
        <v>0</v>
      </c>
      <c r="J122" s="67" t="s">
        <v>0</v>
      </c>
      <c r="K122" s="67" t="s">
        <v>0</v>
      </c>
      <c r="L122" s="10">
        <v>2022</v>
      </c>
      <c r="M122" s="10" t="s">
        <v>4836</v>
      </c>
      <c r="N122" s="37">
        <v>3</v>
      </c>
      <c r="O122" s="37">
        <v>3</v>
      </c>
      <c r="P122" s="37">
        <v>5</v>
      </c>
      <c r="Q122" s="71">
        <v>1</v>
      </c>
      <c r="R122" s="71">
        <v>3</v>
      </c>
      <c r="S122" s="71">
        <v>3</v>
      </c>
      <c r="T122" s="71">
        <v>1</v>
      </c>
      <c r="U122" s="67">
        <v>2</v>
      </c>
      <c r="V122" s="67">
        <v>4</v>
      </c>
      <c r="W122" s="67">
        <v>3</v>
      </c>
      <c r="X122" s="67">
        <v>4</v>
      </c>
      <c r="Y122" s="67">
        <v>2</v>
      </c>
      <c r="Z122" s="67">
        <v>7</v>
      </c>
      <c r="AA122" s="67"/>
      <c r="AB122" s="67"/>
      <c r="AC122" s="67"/>
      <c r="AD122" s="67"/>
      <c r="AE122" s="67"/>
      <c r="AF122" s="67"/>
      <c r="AG122" s="67"/>
      <c r="AH122" s="67"/>
      <c r="AI122" s="67"/>
      <c r="AJ122" s="67"/>
      <c r="AK122" s="67"/>
      <c r="AL122" s="67"/>
      <c r="AM122" s="67"/>
      <c r="AN122" s="67"/>
      <c r="AO122" s="67"/>
      <c r="AP122" s="67"/>
      <c r="AQ122" s="67"/>
      <c r="AR122" s="67"/>
      <c r="AS122" s="67"/>
      <c r="AT122" s="67"/>
      <c r="AU122" s="67"/>
      <c r="AV122" s="67"/>
      <c r="AW122" s="67"/>
      <c r="AX122" s="67"/>
    </row>
    <row r="123" spans="1:50" s="10" customFormat="1" ht="15.6" customHeight="1">
      <c r="A123" s="2" t="s">
        <v>5100</v>
      </c>
      <c r="B123" s="2" t="s">
        <v>5099</v>
      </c>
      <c r="C123" s="66" t="s">
        <v>4948</v>
      </c>
      <c r="D123" s="16" t="s">
        <v>123</v>
      </c>
      <c r="E123" s="61">
        <f>(AVERAGE(N123:AJ123))*10</f>
        <v>56.153846153846146</v>
      </c>
      <c r="F123" s="37">
        <v>2012</v>
      </c>
      <c r="G123" s="37" t="s">
        <v>3244</v>
      </c>
      <c r="H123" s="67" t="s">
        <v>0</v>
      </c>
      <c r="I123" s="67" t="s">
        <v>0</v>
      </c>
      <c r="J123" s="67" t="s">
        <v>0</v>
      </c>
      <c r="K123" s="67" t="s">
        <v>0</v>
      </c>
      <c r="L123" s="72">
        <v>2022</v>
      </c>
      <c r="M123" s="10" t="s">
        <v>4836</v>
      </c>
      <c r="N123" s="37">
        <v>6</v>
      </c>
      <c r="O123" s="37">
        <v>6</v>
      </c>
      <c r="P123" s="37">
        <v>6</v>
      </c>
      <c r="Q123" s="71">
        <v>5</v>
      </c>
      <c r="R123" s="71">
        <v>6</v>
      </c>
      <c r="S123" s="71">
        <v>5</v>
      </c>
      <c r="T123" s="71">
        <v>5</v>
      </c>
      <c r="U123" s="67">
        <v>5</v>
      </c>
      <c r="V123" s="67">
        <v>6</v>
      </c>
      <c r="W123" s="67">
        <v>5</v>
      </c>
      <c r="X123" s="67">
        <v>6</v>
      </c>
      <c r="Y123" s="67">
        <v>5</v>
      </c>
      <c r="Z123" s="67">
        <v>7</v>
      </c>
      <c r="AA123" s="67"/>
      <c r="AB123" s="67"/>
      <c r="AC123" s="67"/>
      <c r="AD123" s="67"/>
      <c r="AE123" s="67"/>
      <c r="AF123" s="67"/>
      <c r="AG123" s="67"/>
      <c r="AH123" s="67"/>
      <c r="AI123" s="67"/>
      <c r="AJ123" s="67"/>
      <c r="AK123" s="67"/>
      <c r="AL123" s="67"/>
      <c r="AM123" s="67"/>
      <c r="AN123" s="67"/>
      <c r="AO123" s="67"/>
      <c r="AP123" s="67"/>
      <c r="AQ123" s="67"/>
      <c r="AR123" s="67"/>
      <c r="AS123" s="67"/>
      <c r="AT123" s="67"/>
      <c r="AU123" s="67"/>
      <c r="AV123" s="67"/>
      <c r="AW123" s="67"/>
      <c r="AX123" s="67"/>
    </row>
    <row r="124" spans="1:50" s="10" customFormat="1" ht="15.6" customHeight="1">
      <c r="A124" s="10" t="s">
        <v>1</v>
      </c>
      <c r="B124" s="2" t="s">
        <v>4838</v>
      </c>
      <c r="C124" s="66" t="s">
        <v>5093</v>
      </c>
      <c r="D124" s="2" t="s">
        <v>5098</v>
      </c>
      <c r="E124" s="61">
        <f t="shared" ref="E124:E135" si="3">SUM(H124:K124)</f>
        <v>77</v>
      </c>
      <c r="F124" s="37">
        <v>2014</v>
      </c>
      <c r="G124" s="37" t="s">
        <v>119</v>
      </c>
      <c r="H124" s="37">
        <v>21</v>
      </c>
      <c r="I124" s="37">
        <v>21</v>
      </c>
      <c r="J124" s="37">
        <v>15</v>
      </c>
      <c r="K124" s="37">
        <v>20</v>
      </c>
      <c r="L124" s="74">
        <v>44954</v>
      </c>
      <c r="M124" s="10" t="s">
        <v>11</v>
      </c>
      <c r="N124" s="71"/>
      <c r="O124" s="71"/>
      <c r="P124" s="71"/>
      <c r="Q124" s="71"/>
      <c r="R124" s="71"/>
      <c r="S124" s="71"/>
      <c r="T124" s="71"/>
      <c r="U124" s="67"/>
      <c r="V124" s="67"/>
      <c r="W124" s="67"/>
      <c r="X124" s="67"/>
      <c r="Y124" s="67"/>
      <c r="Z124" s="67"/>
      <c r="AA124" s="67"/>
      <c r="AB124" s="67"/>
      <c r="AC124" s="67"/>
      <c r="AD124" s="67"/>
      <c r="AE124" s="67"/>
      <c r="AF124" s="67"/>
      <c r="AG124" s="67"/>
      <c r="AH124" s="67"/>
      <c r="AI124" s="67"/>
      <c r="AJ124" s="67"/>
      <c r="AK124" s="67"/>
      <c r="AL124" s="67"/>
      <c r="AM124" s="67"/>
      <c r="AN124" s="67"/>
      <c r="AO124" s="67"/>
      <c r="AP124" s="67"/>
      <c r="AQ124" s="67"/>
      <c r="AR124" s="67"/>
      <c r="AS124" s="67"/>
      <c r="AT124" s="67"/>
      <c r="AU124" s="67"/>
      <c r="AV124" s="67"/>
      <c r="AW124" s="67"/>
      <c r="AX124" s="67"/>
    </row>
    <row r="125" spans="1:50" s="10" customFormat="1" ht="15.6" customHeight="1">
      <c r="A125" s="10" t="s">
        <v>1</v>
      </c>
      <c r="B125" s="2" t="s">
        <v>4838</v>
      </c>
      <c r="C125" s="66" t="s">
        <v>5093</v>
      </c>
      <c r="D125" s="2" t="s">
        <v>5098</v>
      </c>
      <c r="E125" s="61">
        <f t="shared" si="3"/>
        <v>77</v>
      </c>
      <c r="F125" s="37">
        <v>2014</v>
      </c>
      <c r="G125" s="37" t="s">
        <v>3244</v>
      </c>
      <c r="H125" s="37">
        <v>22</v>
      </c>
      <c r="I125" s="37">
        <v>20</v>
      </c>
      <c r="J125" s="37">
        <v>15</v>
      </c>
      <c r="K125" s="37">
        <v>20</v>
      </c>
      <c r="L125" s="74">
        <v>44954</v>
      </c>
      <c r="M125" s="10" t="s">
        <v>11</v>
      </c>
      <c r="N125" s="71"/>
      <c r="O125" s="71"/>
      <c r="P125" s="71"/>
      <c r="Q125" s="71"/>
      <c r="R125" s="71"/>
      <c r="S125" s="71"/>
      <c r="T125" s="71"/>
      <c r="U125" s="67"/>
      <c r="V125" s="67"/>
      <c r="W125" s="67"/>
      <c r="X125" s="67"/>
      <c r="Y125" s="67"/>
      <c r="Z125" s="67"/>
      <c r="AA125" s="67"/>
      <c r="AB125" s="67"/>
      <c r="AC125" s="67"/>
      <c r="AD125" s="67"/>
      <c r="AE125" s="67"/>
      <c r="AF125" s="67"/>
      <c r="AG125" s="67"/>
      <c r="AH125" s="67"/>
      <c r="AI125" s="67"/>
      <c r="AJ125" s="67"/>
      <c r="AK125" s="67"/>
      <c r="AL125" s="67"/>
      <c r="AM125" s="67"/>
      <c r="AN125" s="67"/>
      <c r="AO125" s="67"/>
      <c r="AP125" s="67"/>
      <c r="AQ125" s="67"/>
      <c r="AR125" s="67"/>
      <c r="AS125" s="67"/>
      <c r="AT125" s="67"/>
      <c r="AU125" s="67"/>
      <c r="AV125" s="67"/>
      <c r="AW125" s="67"/>
      <c r="AX125" s="67"/>
    </row>
    <row r="126" spans="1:50" s="10" customFormat="1" ht="15.6" customHeight="1">
      <c r="A126" s="10" t="s">
        <v>4931</v>
      </c>
      <c r="B126" s="2" t="s">
        <v>4838</v>
      </c>
      <c r="C126" s="66" t="s">
        <v>5097</v>
      </c>
      <c r="D126" s="2" t="s">
        <v>5096</v>
      </c>
      <c r="E126" s="61">
        <f t="shared" si="3"/>
        <v>69</v>
      </c>
      <c r="F126" s="37">
        <v>2020</v>
      </c>
      <c r="G126" s="37" t="s">
        <v>119</v>
      </c>
      <c r="H126" s="37">
        <v>15</v>
      </c>
      <c r="I126" s="37">
        <v>16</v>
      </c>
      <c r="J126" s="37">
        <v>21</v>
      </c>
      <c r="K126" s="37">
        <v>17</v>
      </c>
      <c r="L126" s="74">
        <v>44953</v>
      </c>
      <c r="M126" s="10" t="s">
        <v>11</v>
      </c>
      <c r="N126" s="71"/>
      <c r="O126" s="71"/>
      <c r="P126" s="71"/>
      <c r="Q126" s="71"/>
      <c r="R126" s="71"/>
      <c r="S126" s="71"/>
      <c r="T126" s="71"/>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67"/>
      <c r="AW126" s="67"/>
      <c r="AX126" s="67"/>
    </row>
    <row r="127" spans="1:50" s="10" customFormat="1" ht="15.6" customHeight="1">
      <c r="A127" s="10" t="s">
        <v>4931</v>
      </c>
      <c r="B127" s="2" t="s">
        <v>4838</v>
      </c>
      <c r="C127" s="66" t="s">
        <v>5097</v>
      </c>
      <c r="D127" s="2" t="s">
        <v>5096</v>
      </c>
      <c r="E127" s="61">
        <f t="shared" si="3"/>
        <v>82</v>
      </c>
      <c r="F127" s="37">
        <v>2020</v>
      </c>
      <c r="G127" s="37" t="s">
        <v>3244</v>
      </c>
      <c r="H127" s="37">
        <v>22</v>
      </c>
      <c r="I127" s="37">
        <v>16</v>
      </c>
      <c r="J127" s="37">
        <v>22</v>
      </c>
      <c r="K127" s="37">
        <v>22</v>
      </c>
      <c r="L127" s="74">
        <v>44953</v>
      </c>
      <c r="M127" s="10" t="s">
        <v>11</v>
      </c>
      <c r="N127" s="71"/>
      <c r="O127" s="71"/>
      <c r="P127" s="71"/>
      <c r="Q127" s="71"/>
      <c r="R127" s="71"/>
      <c r="S127" s="71"/>
      <c r="T127" s="71"/>
      <c r="U127" s="67"/>
      <c r="V127" s="67"/>
      <c r="W127" s="67"/>
      <c r="X127" s="67"/>
      <c r="Y127" s="67"/>
      <c r="Z127" s="67"/>
      <c r="AA127" s="67"/>
      <c r="AB127" s="67"/>
      <c r="AC127" s="67"/>
      <c r="AD127" s="67"/>
      <c r="AE127" s="67"/>
      <c r="AF127" s="67"/>
      <c r="AG127" s="67"/>
      <c r="AH127" s="67"/>
      <c r="AI127" s="67"/>
      <c r="AJ127" s="67"/>
      <c r="AK127" s="67"/>
      <c r="AL127" s="67"/>
      <c r="AM127" s="67"/>
      <c r="AN127" s="67"/>
      <c r="AO127" s="67"/>
      <c r="AP127" s="67"/>
      <c r="AQ127" s="67"/>
      <c r="AR127" s="67"/>
      <c r="AS127" s="67"/>
      <c r="AT127" s="67"/>
      <c r="AU127" s="67"/>
      <c r="AV127" s="67"/>
      <c r="AW127" s="67"/>
      <c r="AX127" s="67"/>
    </row>
    <row r="128" spans="1:50" s="10" customFormat="1" ht="15.6" customHeight="1">
      <c r="A128" s="10" t="s">
        <v>4891</v>
      </c>
      <c r="B128" s="2" t="s">
        <v>4838</v>
      </c>
      <c r="C128" s="66" t="s">
        <v>5095</v>
      </c>
      <c r="D128" s="2" t="s">
        <v>5094</v>
      </c>
      <c r="E128" s="61">
        <f t="shared" si="3"/>
        <v>70</v>
      </c>
      <c r="F128" s="37">
        <v>2023</v>
      </c>
      <c r="G128" s="37" t="s">
        <v>119</v>
      </c>
      <c r="H128" s="37">
        <v>18</v>
      </c>
      <c r="I128" s="37">
        <v>17</v>
      </c>
      <c r="J128" s="37">
        <v>16</v>
      </c>
      <c r="K128" s="37">
        <v>19</v>
      </c>
      <c r="L128" s="74">
        <v>44952</v>
      </c>
      <c r="M128" s="10" t="s">
        <v>4928</v>
      </c>
      <c r="N128" s="71"/>
      <c r="O128" s="71"/>
      <c r="P128" s="71"/>
      <c r="Q128" s="71"/>
      <c r="R128" s="71"/>
      <c r="S128" s="71"/>
      <c r="T128" s="71"/>
      <c r="U128" s="67"/>
      <c r="V128" s="67"/>
      <c r="W128" s="67"/>
      <c r="X128" s="67"/>
      <c r="Y128" s="67"/>
      <c r="Z128" s="67"/>
      <c r="AA128" s="67"/>
      <c r="AB128" s="67"/>
      <c r="AC128" s="67"/>
      <c r="AD128" s="67"/>
      <c r="AE128" s="67"/>
      <c r="AF128" s="67"/>
      <c r="AG128" s="67"/>
      <c r="AH128" s="67"/>
      <c r="AI128" s="67"/>
      <c r="AJ128" s="67"/>
      <c r="AK128" s="67"/>
      <c r="AL128" s="67"/>
      <c r="AM128" s="67"/>
      <c r="AN128" s="67"/>
      <c r="AO128" s="67"/>
      <c r="AP128" s="67"/>
      <c r="AQ128" s="67"/>
      <c r="AR128" s="67"/>
      <c r="AS128" s="67"/>
      <c r="AT128" s="67"/>
      <c r="AU128" s="67"/>
      <c r="AV128" s="67"/>
      <c r="AW128" s="67"/>
      <c r="AX128" s="67"/>
    </row>
    <row r="129" spans="1:50" s="10" customFormat="1" ht="15.6" customHeight="1">
      <c r="A129" s="10" t="s">
        <v>4891</v>
      </c>
      <c r="B129" s="2" t="s">
        <v>4838</v>
      </c>
      <c r="C129" s="66" t="s">
        <v>5095</v>
      </c>
      <c r="D129" s="2" t="s">
        <v>5094</v>
      </c>
      <c r="E129" s="61">
        <f t="shared" si="3"/>
        <v>71</v>
      </c>
      <c r="F129" s="37">
        <v>2023</v>
      </c>
      <c r="G129" s="37" t="s">
        <v>3244</v>
      </c>
      <c r="H129" s="37">
        <v>18</v>
      </c>
      <c r="I129" s="37">
        <v>16</v>
      </c>
      <c r="J129" s="37">
        <v>18</v>
      </c>
      <c r="K129" s="37">
        <v>19</v>
      </c>
      <c r="L129" s="74">
        <v>44952</v>
      </c>
      <c r="M129" s="10" t="s">
        <v>4928</v>
      </c>
      <c r="N129" s="71"/>
      <c r="O129" s="71"/>
      <c r="P129" s="71"/>
      <c r="Q129" s="71"/>
      <c r="R129" s="71"/>
      <c r="S129" s="71"/>
      <c r="T129" s="71"/>
      <c r="U129" s="67"/>
      <c r="V129" s="67"/>
      <c r="W129" s="67"/>
      <c r="X129" s="67"/>
      <c r="Y129" s="67"/>
      <c r="Z129" s="67"/>
      <c r="AA129" s="67"/>
      <c r="AB129" s="67"/>
      <c r="AC129" s="67"/>
      <c r="AD129" s="67"/>
      <c r="AE129" s="67"/>
      <c r="AF129" s="67"/>
      <c r="AG129" s="67"/>
      <c r="AH129" s="67"/>
      <c r="AI129" s="67"/>
      <c r="AJ129" s="67"/>
      <c r="AK129" s="67"/>
      <c r="AL129" s="67"/>
      <c r="AM129" s="67"/>
      <c r="AN129" s="67"/>
      <c r="AO129" s="67"/>
      <c r="AP129" s="67"/>
      <c r="AQ129" s="67"/>
      <c r="AR129" s="67"/>
      <c r="AS129" s="67"/>
      <c r="AT129" s="67"/>
      <c r="AU129" s="67"/>
      <c r="AV129" s="67"/>
      <c r="AW129" s="67"/>
      <c r="AX129" s="67"/>
    </row>
    <row r="130" spans="1:50" s="10" customFormat="1" ht="15.6" customHeight="1">
      <c r="A130" s="10" t="s">
        <v>4951</v>
      </c>
      <c r="B130" s="2" t="s">
        <v>4838</v>
      </c>
      <c r="C130" s="66" t="s">
        <v>5093</v>
      </c>
      <c r="D130" s="2" t="s">
        <v>5092</v>
      </c>
      <c r="E130" s="61">
        <f t="shared" si="3"/>
        <v>80</v>
      </c>
      <c r="F130" s="37">
        <v>2023</v>
      </c>
      <c r="G130" s="37" t="s">
        <v>119</v>
      </c>
      <c r="H130" s="37">
        <v>22</v>
      </c>
      <c r="I130" s="37">
        <v>23</v>
      </c>
      <c r="J130" s="37">
        <v>15</v>
      </c>
      <c r="K130" s="37">
        <v>20</v>
      </c>
      <c r="L130" s="74">
        <v>44952</v>
      </c>
      <c r="M130" s="10" t="s">
        <v>92</v>
      </c>
      <c r="N130" s="71"/>
      <c r="O130" s="71"/>
      <c r="P130" s="71"/>
      <c r="Q130" s="71"/>
      <c r="R130" s="71"/>
      <c r="S130" s="71"/>
      <c r="T130" s="71"/>
      <c r="U130" s="67"/>
      <c r="V130" s="67"/>
      <c r="W130" s="67"/>
      <c r="X130" s="67"/>
      <c r="Y130" s="67"/>
      <c r="Z130" s="67"/>
      <c r="AA130" s="67"/>
      <c r="AB130" s="67"/>
      <c r="AC130" s="67"/>
      <c r="AD130" s="67"/>
      <c r="AE130" s="67"/>
      <c r="AF130" s="67"/>
      <c r="AG130" s="67"/>
      <c r="AH130" s="67"/>
      <c r="AI130" s="67"/>
      <c r="AJ130" s="67"/>
      <c r="AK130" s="67"/>
      <c r="AL130" s="67"/>
      <c r="AM130" s="67"/>
      <c r="AN130" s="67"/>
      <c r="AO130" s="67"/>
      <c r="AP130" s="67"/>
      <c r="AQ130" s="67"/>
      <c r="AR130" s="67"/>
      <c r="AS130" s="67"/>
      <c r="AT130" s="67"/>
      <c r="AU130" s="67"/>
      <c r="AV130" s="67"/>
      <c r="AW130" s="67"/>
      <c r="AX130" s="67"/>
    </row>
    <row r="131" spans="1:50" s="10" customFormat="1" ht="15.6" customHeight="1">
      <c r="A131" s="10" t="s">
        <v>99</v>
      </c>
      <c r="B131" s="2" t="s">
        <v>4838</v>
      </c>
      <c r="C131" s="66" t="s">
        <v>2623</v>
      </c>
      <c r="D131" s="2" t="s">
        <v>5091</v>
      </c>
      <c r="E131" s="61">
        <f t="shared" si="3"/>
        <v>82</v>
      </c>
      <c r="F131" s="37">
        <v>2023</v>
      </c>
      <c r="G131" s="37" t="s">
        <v>119</v>
      </c>
      <c r="H131" s="37">
        <v>22</v>
      </c>
      <c r="I131" s="37">
        <v>23</v>
      </c>
      <c r="J131" s="37">
        <v>15</v>
      </c>
      <c r="K131" s="37">
        <v>22</v>
      </c>
      <c r="L131" s="74">
        <v>44952</v>
      </c>
      <c r="M131" s="10" t="s">
        <v>92</v>
      </c>
      <c r="N131" s="71"/>
      <c r="O131" s="71"/>
      <c r="P131" s="71"/>
      <c r="Q131" s="71"/>
      <c r="R131" s="71"/>
      <c r="S131" s="71"/>
      <c r="T131" s="71"/>
      <c r="U131" s="67"/>
      <c r="V131" s="67"/>
      <c r="W131" s="67"/>
      <c r="X131" s="67"/>
      <c r="Y131" s="67"/>
      <c r="Z131" s="67"/>
      <c r="AA131" s="67"/>
      <c r="AB131" s="67"/>
      <c r="AC131" s="67"/>
      <c r="AD131" s="67"/>
      <c r="AE131" s="67"/>
      <c r="AF131" s="67"/>
      <c r="AG131" s="67"/>
      <c r="AH131" s="67"/>
      <c r="AI131" s="67"/>
      <c r="AJ131" s="67"/>
      <c r="AK131" s="67"/>
      <c r="AL131" s="67"/>
      <c r="AM131" s="67"/>
      <c r="AN131" s="67"/>
      <c r="AO131" s="67"/>
      <c r="AP131" s="67"/>
      <c r="AQ131" s="67"/>
      <c r="AR131" s="67"/>
      <c r="AS131" s="67"/>
      <c r="AT131" s="67"/>
      <c r="AU131" s="67"/>
      <c r="AV131" s="67"/>
      <c r="AW131" s="67"/>
      <c r="AX131" s="67"/>
    </row>
    <row r="132" spans="1:50" s="10" customFormat="1" ht="15.6" customHeight="1">
      <c r="A132" s="10" t="s">
        <v>2445</v>
      </c>
      <c r="B132" s="2" t="s">
        <v>4838</v>
      </c>
      <c r="C132" s="66" t="s">
        <v>5090</v>
      </c>
      <c r="D132" s="2" t="s">
        <v>5089</v>
      </c>
      <c r="E132" s="61">
        <f t="shared" si="3"/>
        <v>60</v>
      </c>
      <c r="F132" s="37">
        <v>2023</v>
      </c>
      <c r="G132" s="37" t="s">
        <v>119</v>
      </c>
      <c r="H132" s="37">
        <v>12</v>
      </c>
      <c r="I132" s="37">
        <v>18</v>
      </c>
      <c r="J132" s="37">
        <v>15</v>
      </c>
      <c r="K132" s="37">
        <v>15</v>
      </c>
      <c r="L132" s="74">
        <v>44951</v>
      </c>
      <c r="M132" s="10" t="s">
        <v>92</v>
      </c>
      <c r="N132" s="71"/>
      <c r="O132" s="71"/>
      <c r="P132" s="71"/>
      <c r="Q132" s="71"/>
      <c r="R132" s="71"/>
      <c r="S132" s="71"/>
      <c r="T132" s="71"/>
      <c r="U132" s="67"/>
      <c r="V132" s="67"/>
      <c r="W132" s="67"/>
      <c r="X132" s="67"/>
      <c r="Y132" s="67"/>
      <c r="Z132" s="67"/>
      <c r="AA132" s="67"/>
      <c r="AB132" s="67"/>
      <c r="AC132" s="67"/>
      <c r="AD132" s="67"/>
      <c r="AE132" s="67"/>
      <c r="AF132" s="67"/>
      <c r="AG132" s="67"/>
      <c r="AH132" s="67"/>
      <c r="AI132" s="67"/>
      <c r="AJ132" s="67"/>
      <c r="AK132" s="67"/>
      <c r="AL132" s="67"/>
      <c r="AM132" s="67"/>
      <c r="AN132" s="67"/>
      <c r="AO132" s="67"/>
      <c r="AP132" s="67"/>
      <c r="AQ132" s="67"/>
      <c r="AR132" s="67"/>
      <c r="AS132" s="67"/>
      <c r="AT132" s="67"/>
      <c r="AU132" s="67"/>
      <c r="AV132" s="67"/>
      <c r="AW132" s="67"/>
      <c r="AX132" s="67"/>
    </row>
    <row r="133" spans="1:50" s="10" customFormat="1" ht="15.6" customHeight="1">
      <c r="A133" s="10" t="s">
        <v>5051</v>
      </c>
      <c r="B133" s="2" t="s">
        <v>4838</v>
      </c>
      <c r="C133" s="66" t="s">
        <v>5088</v>
      </c>
      <c r="D133" s="2" t="s">
        <v>5087</v>
      </c>
      <c r="E133" s="61">
        <f t="shared" si="3"/>
        <v>85</v>
      </c>
      <c r="F133" s="37">
        <v>2017</v>
      </c>
      <c r="G133" s="37" t="s">
        <v>119</v>
      </c>
      <c r="H133" s="37">
        <v>23</v>
      </c>
      <c r="I133" s="37">
        <v>20</v>
      </c>
      <c r="J133" s="37">
        <v>23</v>
      </c>
      <c r="K133" s="37">
        <v>19</v>
      </c>
      <c r="L133" s="74">
        <v>44950</v>
      </c>
      <c r="M133" s="10" t="s">
        <v>4928</v>
      </c>
      <c r="N133" s="71"/>
      <c r="O133" s="71"/>
      <c r="P133" s="71"/>
      <c r="Q133" s="71"/>
      <c r="R133" s="71"/>
      <c r="S133" s="71"/>
      <c r="T133" s="71"/>
      <c r="U133" s="67"/>
      <c r="V133" s="67"/>
      <c r="W133" s="67"/>
      <c r="X133" s="67"/>
      <c r="Y133" s="67"/>
      <c r="Z133" s="67"/>
      <c r="AA133" s="67"/>
      <c r="AB133" s="67"/>
      <c r="AC133" s="67"/>
      <c r="AD133" s="67"/>
      <c r="AE133" s="67"/>
      <c r="AF133" s="67"/>
      <c r="AG133" s="67"/>
      <c r="AH133" s="67"/>
      <c r="AI133" s="67"/>
      <c r="AJ133" s="67"/>
      <c r="AK133" s="67"/>
      <c r="AL133" s="67"/>
      <c r="AM133" s="67"/>
      <c r="AN133" s="67"/>
      <c r="AO133" s="67"/>
      <c r="AP133" s="67"/>
      <c r="AQ133" s="67"/>
      <c r="AR133" s="67"/>
      <c r="AS133" s="67"/>
      <c r="AT133" s="67"/>
      <c r="AU133" s="67"/>
      <c r="AV133" s="67"/>
      <c r="AW133" s="67"/>
      <c r="AX133" s="67"/>
    </row>
    <row r="134" spans="1:50" s="10" customFormat="1" ht="15.6" customHeight="1">
      <c r="A134" s="10" t="s">
        <v>5051</v>
      </c>
      <c r="B134" s="2" t="s">
        <v>4838</v>
      </c>
      <c r="C134" s="66" t="s">
        <v>5088</v>
      </c>
      <c r="D134" s="2" t="s">
        <v>5087</v>
      </c>
      <c r="E134" s="61">
        <f t="shared" si="3"/>
        <v>91</v>
      </c>
      <c r="F134" s="37">
        <v>2017</v>
      </c>
      <c r="G134" s="37" t="s">
        <v>3244</v>
      </c>
      <c r="H134" s="37">
        <v>24</v>
      </c>
      <c r="I134" s="37">
        <v>22</v>
      </c>
      <c r="J134" s="37">
        <v>23</v>
      </c>
      <c r="K134" s="37">
        <v>22</v>
      </c>
      <c r="L134" s="74">
        <v>44950</v>
      </c>
      <c r="M134" s="10" t="s">
        <v>4928</v>
      </c>
      <c r="N134" s="71"/>
      <c r="O134" s="71"/>
      <c r="P134" s="71"/>
      <c r="Q134" s="71"/>
      <c r="R134" s="71"/>
      <c r="S134" s="71"/>
      <c r="T134" s="71"/>
      <c r="U134" s="67"/>
      <c r="V134" s="67"/>
      <c r="W134" s="67"/>
      <c r="X134" s="67"/>
      <c r="Y134" s="67"/>
      <c r="Z134" s="67"/>
      <c r="AA134" s="67"/>
      <c r="AB134" s="67"/>
      <c r="AC134" s="67"/>
      <c r="AD134" s="67"/>
      <c r="AE134" s="67"/>
      <c r="AF134" s="67"/>
      <c r="AG134" s="67"/>
      <c r="AH134" s="67"/>
      <c r="AI134" s="67"/>
      <c r="AJ134" s="67"/>
      <c r="AK134" s="67"/>
      <c r="AL134" s="67"/>
      <c r="AM134" s="67"/>
      <c r="AN134" s="67"/>
      <c r="AO134" s="67"/>
      <c r="AP134" s="67"/>
      <c r="AQ134" s="67"/>
      <c r="AR134" s="67"/>
      <c r="AS134" s="67"/>
      <c r="AT134" s="67"/>
      <c r="AU134" s="67"/>
      <c r="AV134" s="67"/>
      <c r="AW134" s="67"/>
      <c r="AX134" s="67"/>
    </row>
    <row r="135" spans="1:50" s="10" customFormat="1" ht="15.6" customHeight="1">
      <c r="A135" s="10" t="s">
        <v>4951</v>
      </c>
      <c r="B135" s="2" t="s">
        <v>4838</v>
      </c>
      <c r="C135" s="66" t="s">
        <v>4983</v>
      </c>
      <c r="D135" s="2" t="s">
        <v>5086</v>
      </c>
      <c r="E135" s="61">
        <f t="shared" si="3"/>
        <v>76</v>
      </c>
      <c r="F135" s="37">
        <v>2023</v>
      </c>
      <c r="G135" s="37" t="s">
        <v>119</v>
      </c>
      <c r="H135" s="37">
        <v>20</v>
      </c>
      <c r="I135" s="37">
        <v>20</v>
      </c>
      <c r="J135" s="37">
        <v>16</v>
      </c>
      <c r="K135" s="37">
        <v>20</v>
      </c>
      <c r="L135" s="74">
        <v>44950</v>
      </c>
      <c r="M135" s="10" t="s">
        <v>5032</v>
      </c>
      <c r="N135" s="71"/>
      <c r="O135" s="71"/>
      <c r="P135" s="71"/>
      <c r="Q135" s="71"/>
      <c r="R135" s="71"/>
      <c r="S135" s="71"/>
      <c r="T135" s="71"/>
      <c r="U135" s="67"/>
      <c r="V135" s="67"/>
      <c r="W135" s="67"/>
      <c r="X135" s="67"/>
      <c r="Y135" s="67"/>
      <c r="Z135" s="67"/>
      <c r="AA135" s="67"/>
      <c r="AB135" s="67"/>
      <c r="AC135" s="67"/>
      <c r="AD135" s="67"/>
      <c r="AE135" s="67"/>
      <c r="AF135" s="67"/>
      <c r="AG135" s="67"/>
      <c r="AH135" s="67"/>
      <c r="AI135" s="67"/>
      <c r="AJ135" s="67"/>
      <c r="AK135" s="67"/>
      <c r="AL135" s="67"/>
      <c r="AM135" s="67"/>
      <c r="AN135" s="67"/>
      <c r="AO135" s="67"/>
      <c r="AP135" s="67"/>
      <c r="AQ135" s="67"/>
      <c r="AR135" s="67"/>
      <c r="AS135" s="67"/>
      <c r="AT135" s="67"/>
      <c r="AU135" s="67"/>
      <c r="AV135" s="67"/>
      <c r="AW135" s="67"/>
      <c r="AX135" s="67"/>
    </row>
    <row r="136" spans="1:50" s="10" customFormat="1" ht="15.6" customHeight="1">
      <c r="A136" s="10" t="s">
        <v>2445</v>
      </c>
      <c r="B136" s="2">
        <v>2</v>
      </c>
      <c r="C136" s="66" t="s">
        <v>5085</v>
      </c>
      <c r="D136" s="2" t="s">
        <v>146</v>
      </c>
      <c r="E136" s="61">
        <f>(AVERAGE(N136:AM136))*10</f>
        <v>60</v>
      </c>
      <c r="F136" s="37">
        <v>1989</v>
      </c>
      <c r="G136" s="37" t="s">
        <v>119</v>
      </c>
      <c r="H136" s="37" t="s">
        <v>0</v>
      </c>
      <c r="I136" s="37" t="s">
        <v>0</v>
      </c>
      <c r="J136" s="37" t="s">
        <v>0</v>
      </c>
      <c r="K136" s="37" t="s">
        <v>0</v>
      </c>
      <c r="L136" s="74">
        <v>44950</v>
      </c>
      <c r="M136" s="10" t="s">
        <v>5046</v>
      </c>
      <c r="N136" s="71"/>
      <c r="O136" s="71">
        <v>6</v>
      </c>
      <c r="P136" s="71"/>
      <c r="Q136" s="71"/>
      <c r="R136" s="71"/>
      <c r="S136" s="71"/>
      <c r="T136" s="71"/>
      <c r="U136" s="67"/>
      <c r="V136" s="67"/>
      <c r="W136" s="67"/>
      <c r="X136" s="67"/>
      <c r="Y136" s="67"/>
      <c r="Z136" s="67"/>
      <c r="AA136" s="67"/>
      <c r="AB136" s="67"/>
      <c r="AC136" s="67"/>
      <c r="AD136" s="67"/>
      <c r="AE136" s="67"/>
      <c r="AF136" s="67"/>
      <c r="AG136" s="67"/>
      <c r="AH136" s="67"/>
      <c r="AI136" s="67"/>
      <c r="AJ136" s="67"/>
      <c r="AK136" s="67"/>
      <c r="AL136" s="67"/>
      <c r="AM136" s="67"/>
      <c r="AN136" s="67"/>
      <c r="AO136" s="67"/>
      <c r="AP136" s="67"/>
      <c r="AQ136" s="67"/>
      <c r="AR136" s="67"/>
      <c r="AS136" s="67"/>
      <c r="AT136" s="67"/>
      <c r="AU136" s="67"/>
      <c r="AV136" s="67"/>
      <c r="AW136" s="67"/>
      <c r="AX136" s="67"/>
    </row>
    <row r="137" spans="1:50" s="10" customFormat="1" ht="15.6" customHeight="1">
      <c r="A137" s="10" t="s">
        <v>4951</v>
      </c>
      <c r="B137" s="2" t="s">
        <v>4838</v>
      </c>
      <c r="C137" s="66" t="s">
        <v>4983</v>
      </c>
      <c r="D137" s="2" t="s">
        <v>5084</v>
      </c>
      <c r="E137" s="61">
        <f t="shared" ref="E137:E151" si="4">SUM(H137:K137)</f>
        <v>69</v>
      </c>
      <c r="F137" s="37">
        <v>2013</v>
      </c>
      <c r="G137" s="37" t="s">
        <v>119</v>
      </c>
      <c r="H137" s="37">
        <v>20</v>
      </c>
      <c r="I137" s="37">
        <v>15</v>
      </c>
      <c r="J137" s="37">
        <v>16</v>
      </c>
      <c r="K137" s="37">
        <v>18</v>
      </c>
      <c r="L137" s="74">
        <v>44950</v>
      </c>
      <c r="M137" s="10" t="s">
        <v>5046</v>
      </c>
      <c r="N137" s="71"/>
      <c r="O137" s="71"/>
      <c r="P137" s="71"/>
      <c r="Q137" s="71"/>
      <c r="R137" s="71"/>
      <c r="S137" s="71"/>
      <c r="T137" s="71"/>
      <c r="U137" s="67"/>
      <c r="V137" s="67"/>
      <c r="W137" s="67"/>
      <c r="X137" s="67"/>
      <c r="Y137" s="67"/>
      <c r="Z137" s="67"/>
      <c r="AA137" s="67"/>
      <c r="AB137" s="67"/>
      <c r="AC137" s="67"/>
      <c r="AD137" s="67"/>
      <c r="AE137" s="67"/>
      <c r="AF137" s="67"/>
      <c r="AG137" s="67"/>
      <c r="AH137" s="67"/>
      <c r="AI137" s="67"/>
      <c r="AJ137" s="67"/>
      <c r="AK137" s="67"/>
      <c r="AL137" s="67"/>
      <c r="AM137" s="67"/>
      <c r="AN137" s="67"/>
      <c r="AO137" s="67"/>
      <c r="AP137" s="67"/>
      <c r="AQ137" s="67"/>
      <c r="AR137" s="67"/>
      <c r="AS137" s="67"/>
      <c r="AT137" s="67"/>
      <c r="AU137" s="67"/>
      <c r="AV137" s="67"/>
      <c r="AW137" s="67"/>
      <c r="AX137" s="67"/>
    </row>
    <row r="138" spans="1:50" s="10" customFormat="1" ht="15.6" customHeight="1">
      <c r="A138" s="10" t="s">
        <v>5051</v>
      </c>
      <c r="B138" s="2" t="s">
        <v>4838</v>
      </c>
      <c r="C138" s="66" t="s">
        <v>5083</v>
      </c>
      <c r="D138" s="2" t="s">
        <v>5082</v>
      </c>
      <c r="E138" s="61">
        <f t="shared" si="4"/>
        <v>75</v>
      </c>
      <c r="F138" s="37">
        <v>2023</v>
      </c>
      <c r="G138" s="37" t="s">
        <v>119</v>
      </c>
      <c r="H138" s="37">
        <v>16</v>
      </c>
      <c r="I138" s="37">
        <v>23</v>
      </c>
      <c r="J138" s="37">
        <v>17</v>
      </c>
      <c r="K138" s="37">
        <v>19</v>
      </c>
      <c r="L138" s="74">
        <v>44950</v>
      </c>
      <c r="M138" s="10" t="s">
        <v>92</v>
      </c>
      <c r="N138" s="71"/>
      <c r="O138" s="71"/>
      <c r="P138" s="71"/>
      <c r="Q138" s="71"/>
      <c r="R138" s="71"/>
      <c r="S138" s="71"/>
      <c r="T138" s="71"/>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67"/>
      <c r="AW138" s="67"/>
      <c r="AX138" s="67"/>
    </row>
    <row r="139" spans="1:50" s="10" customFormat="1" ht="15.6" customHeight="1">
      <c r="A139" s="10" t="s">
        <v>4951</v>
      </c>
      <c r="B139" s="2" t="s">
        <v>4838</v>
      </c>
      <c r="C139" s="66" t="s">
        <v>5081</v>
      </c>
      <c r="D139" s="2" t="s">
        <v>5072</v>
      </c>
      <c r="E139" s="61">
        <f t="shared" si="4"/>
        <v>80</v>
      </c>
      <c r="F139" s="37">
        <v>2023</v>
      </c>
      <c r="G139" s="37" t="s">
        <v>119</v>
      </c>
      <c r="H139" s="37">
        <v>20</v>
      </c>
      <c r="I139" s="37">
        <v>25</v>
      </c>
      <c r="J139" s="37">
        <v>15</v>
      </c>
      <c r="K139" s="37">
        <v>20</v>
      </c>
      <c r="L139" s="74">
        <v>44950</v>
      </c>
      <c r="M139" s="10" t="s">
        <v>92</v>
      </c>
      <c r="N139" s="71"/>
      <c r="O139" s="71"/>
      <c r="P139" s="71"/>
      <c r="Q139" s="71"/>
      <c r="R139" s="71"/>
      <c r="S139" s="71"/>
      <c r="T139" s="71"/>
      <c r="U139" s="67"/>
      <c r="V139" s="67"/>
      <c r="W139" s="67"/>
      <c r="X139" s="67"/>
      <c r="Y139" s="67"/>
      <c r="Z139" s="67"/>
      <c r="AA139" s="67"/>
      <c r="AB139" s="67"/>
      <c r="AC139" s="67"/>
      <c r="AD139" s="67"/>
      <c r="AE139" s="67"/>
      <c r="AF139" s="67"/>
      <c r="AG139" s="67"/>
      <c r="AH139" s="67"/>
      <c r="AI139" s="67"/>
      <c r="AJ139" s="67"/>
      <c r="AK139" s="67"/>
      <c r="AL139" s="67"/>
      <c r="AM139" s="67"/>
      <c r="AN139" s="67"/>
      <c r="AO139" s="67"/>
      <c r="AP139" s="67"/>
      <c r="AQ139" s="67"/>
      <c r="AR139" s="67"/>
      <c r="AS139" s="67"/>
      <c r="AT139" s="67"/>
      <c r="AU139" s="67"/>
      <c r="AV139" s="67"/>
      <c r="AW139" s="67"/>
      <c r="AX139" s="67"/>
    </row>
    <row r="140" spans="1:50" s="10" customFormat="1" ht="15.6" customHeight="1">
      <c r="A140" s="10" t="s">
        <v>5080</v>
      </c>
      <c r="B140" s="2" t="s">
        <v>4838</v>
      </c>
      <c r="C140" s="66" t="s">
        <v>4874</v>
      </c>
      <c r="D140" s="2" t="s">
        <v>5079</v>
      </c>
      <c r="E140" s="61">
        <f t="shared" si="4"/>
        <v>72</v>
      </c>
      <c r="F140" s="37">
        <v>2014</v>
      </c>
      <c r="G140" s="37" t="s">
        <v>119</v>
      </c>
      <c r="H140" s="37">
        <v>18</v>
      </c>
      <c r="I140" s="37">
        <v>15</v>
      </c>
      <c r="J140" s="37">
        <v>18</v>
      </c>
      <c r="K140" s="37">
        <v>21</v>
      </c>
      <c r="L140" s="74">
        <v>44949</v>
      </c>
      <c r="M140" s="10" t="s">
        <v>11</v>
      </c>
      <c r="N140" s="71"/>
      <c r="O140" s="71"/>
      <c r="P140" s="71"/>
      <c r="Q140" s="71"/>
      <c r="R140" s="71"/>
      <c r="S140" s="71"/>
      <c r="T140" s="71"/>
      <c r="U140" s="67"/>
      <c r="V140" s="67"/>
      <c r="W140" s="67"/>
      <c r="X140" s="67"/>
      <c r="Y140" s="67"/>
      <c r="Z140" s="67"/>
      <c r="AA140" s="67"/>
      <c r="AB140" s="67"/>
      <c r="AC140" s="67"/>
      <c r="AD140" s="67"/>
      <c r="AE140" s="67"/>
      <c r="AF140" s="67"/>
      <c r="AG140" s="67"/>
      <c r="AH140" s="67"/>
      <c r="AI140" s="67"/>
      <c r="AJ140" s="67"/>
      <c r="AK140" s="67"/>
      <c r="AL140" s="67"/>
      <c r="AM140" s="67"/>
      <c r="AN140" s="67"/>
      <c r="AO140" s="67"/>
      <c r="AP140" s="67"/>
      <c r="AQ140" s="67"/>
      <c r="AR140" s="67"/>
      <c r="AS140" s="67"/>
      <c r="AT140" s="67"/>
      <c r="AU140" s="67"/>
      <c r="AV140" s="67"/>
      <c r="AW140" s="67"/>
      <c r="AX140" s="67"/>
    </row>
    <row r="141" spans="1:50" s="10" customFormat="1" ht="15.6" customHeight="1">
      <c r="A141" s="10" t="s">
        <v>5080</v>
      </c>
      <c r="B141" s="2" t="s">
        <v>4838</v>
      </c>
      <c r="C141" s="66" t="s">
        <v>4874</v>
      </c>
      <c r="D141" s="2" t="s">
        <v>5079</v>
      </c>
      <c r="E141" s="61">
        <f t="shared" si="4"/>
        <v>71</v>
      </c>
      <c r="F141" s="37">
        <v>2014</v>
      </c>
      <c r="G141" s="37" t="s">
        <v>3244</v>
      </c>
      <c r="H141" s="37">
        <v>20</v>
      </c>
      <c r="I141" s="37">
        <v>15</v>
      </c>
      <c r="J141" s="37">
        <v>18</v>
      </c>
      <c r="K141" s="37">
        <v>18</v>
      </c>
      <c r="L141" s="74">
        <v>44949</v>
      </c>
      <c r="M141" s="10" t="s">
        <v>11</v>
      </c>
      <c r="N141" s="71"/>
      <c r="O141" s="71"/>
      <c r="P141" s="71"/>
      <c r="Q141" s="71"/>
      <c r="R141" s="71"/>
      <c r="S141" s="71"/>
      <c r="T141" s="71"/>
      <c r="U141" s="67"/>
      <c r="V141" s="67"/>
      <c r="W141" s="67"/>
      <c r="X141" s="67"/>
      <c r="Y141" s="67"/>
      <c r="Z141" s="67"/>
      <c r="AA141" s="67"/>
      <c r="AB141" s="67"/>
      <c r="AC141" s="67"/>
      <c r="AD141" s="67"/>
      <c r="AE141" s="67"/>
      <c r="AF141" s="67"/>
      <c r="AG141" s="67"/>
      <c r="AH141" s="67"/>
      <c r="AI141" s="67"/>
      <c r="AJ141" s="67"/>
      <c r="AK141" s="67"/>
      <c r="AL141" s="67"/>
      <c r="AM141" s="67"/>
      <c r="AN141" s="67"/>
      <c r="AO141" s="67"/>
      <c r="AP141" s="67"/>
      <c r="AQ141" s="67"/>
      <c r="AR141" s="67"/>
      <c r="AS141" s="67"/>
      <c r="AT141" s="67"/>
      <c r="AU141" s="67"/>
      <c r="AV141" s="67"/>
      <c r="AW141" s="67"/>
      <c r="AX141" s="67"/>
    </row>
    <row r="142" spans="1:50" s="10" customFormat="1" ht="15.6" customHeight="1">
      <c r="A142" s="10" t="s">
        <v>4951</v>
      </c>
      <c r="B142" s="2" t="s">
        <v>4838</v>
      </c>
      <c r="C142" s="66" t="s">
        <v>4983</v>
      </c>
      <c r="D142" s="2" t="s">
        <v>5078</v>
      </c>
      <c r="E142" s="61">
        <f t="shared" si="4"/>
        <v>79</v>
      </c>
      <c r="F142" s="37">
        <v>2013</v>
      </c>
      <c r="G142" s="37" t="s">
        <v>119</v>
      </c>
      <c r="H142" s="37">
        <v>20</v>
      </c>
      <c r="I142" s="37">
        <v>25</v>
      </c>
      <c r="J142" s="37">
        <v>16</v>
      </c>
      <c r="K142" s="37">
        <v>18</v>
      </c>
      <c r="L142" s="74">
        <v>44949</v>
      </c>
      <c r="M142" s="10" t="s">
        <v>5046</v>
      </c>
      <c r="N142" s="71"/>
      <c r="O142" s="71"/>
      <c r="P142" s="71"/>
      <c r="Q142" s="71"/>
      <c r="R142" s="71"/>
      <c r="S142" s="71"/>
      <c r="T142" s="71"/>
      <c r="U142" s="67"/>
      <c r="V142" s="67"/>
      <c r="W142" s="67"/>
      <c r="X142" s="67"/>
      <c r="Y142" s="67"/>
      <c r="Z142" s="67"/>
      <c r="AA142" s="67"/>
      <c r="AB142" s="67"/>
      <c r="AC142" s="67"/>
      <c r="AD142" s="67"/>
      <c r="AE142" s="67"/>
      <c r="AF142" s="67"/>
      <c r="AG142" s="67"/>
      <c r="AH142" s="67"/>
      <c r="AI142" s="67"/>
      <c r="AJ142" s="67"/>
      <c r="AK142" s="67"/>
      <c r="AL142" s="67"/>
      <c r="AM142" s="67"/>
      <c r="AN142" s="67"/>
      <c r="AO142" s="67"/>
      <c r="AP142" s="67"/>
      <c r="AQ142" s="67"/>
      <c r="AR142" s="67"/>
      <c r="AS142" s="67"/>
      <c r="AT142" s="67"/>
      <c r="AU142" s="67"/>
      <c r="AV142" s="67"/>
      <c r="AW142" s="67"/>
      <c r="AX142" s="67"/>
    </row>
    <row r="143" spans="1:50" s="10" customFormat="1" ht="15.6" customHeight="1">
      <c r="A143" s="10" t="s">
        <v>2445</v>
      </c>
      <c r="B143" s="2" t="s">
        <v>4838</v>
      </c>
      <c r="C143" s="66" t="s">
        <v>5077</v>
      </c>
      <c r="D143" s="2" t="s">
        <v>5076</v>
      </c>
      <c r="E143" s="61">
        <f t="shared" si="4"/>
        <v>76</v>
      </c>
      <c r="F143" s="37">
        <v>2018</v>
      </c>
      <c r="G143" s="37" t="s">
        <v>119</v>
      </c>
      <c r="H143" s="37">
        <v>18</v>
      </c>
      <c r="I143" s="37">
        <v>19</v>
      </c>
      <c r="J143" s="37">
        <v>19</v>
      </c>
      <c r="K143" s="37">
        <v>20</v>
      </c>
      <c r="L143" s="74">
        <v>44949</v>
      </c>
      <c r="M143" s="10" t="s">
        <v>5046</v>
      </c>
      <c r="N143" s="71"/>
      <c r="O143" s="71"/>
      <c r="P143" s="71"/>
      <c r="Q143" s="71"/>
      <c r="R143" s="71"/>
      <c r="S143" s="71"/>
      <c r="T143" s="71"/>
      <c r="U143" s="67"/>
      <c r="V143" s="67"/>
      <c r="W143" s="67"/>
      <c r="X143" s="67"/>
      <c r="Y143" s="67"/>
      <c r="Z143" s="67"/>
      <c r="AA143" s="67"/>
      <c r="AB143" s="67"/>
      <c r="AC143" s="67"/>
      <c r="AD143" s="67"/>
      <c r="AE143" s="67"/>
      <c r="AF143" s="67"/>
      <c r="AG143" s="67"/>
      <c r="AH143" s="67"/>
      <c r="AI143" s="67"/>
      <c r="AJ143" s="67"/>
      <c r="AK143" s="67"/>
      <c r="AL143" s="67"/>
      <c r="AM143" s="67"/>
      <c r="AN143" s="67"/>
      <c r="AO143" s="67"/>
      <c r="AP143" s="67"/>
      <c r="AQ143" s="67"/>
      <c r="AR143" s="67"/>
      <c r="AS143" s="67"/>
      <c r="AT143" s="67"/>
      <c r="AU143" s="67"/>
      <c r="AV143" s="67"/>
      <c r="AW143" s="67"/>
      <c r="AX143" s="67"/>
    </row>
    <row r="144" spans="1:50" s="10" customFormat="1" ht="15.6" customHeight="1">
      <c r="A144" s="10" t="s">
        <v>5051</v>
      </c>
      <c r="B144" s="2" t="s">
        <v>4838</v>
      </c>
      <c r="C144" s="66" t="s">
        <v>5075</v>
      </c>
      <c r="D144" s="2" t="s">
        <v>5074</v>
      </c>
      <c r="E144" s="61">
        <f t="shared" si="4"/>
        <v>78</v>
      </c>
      <c r="F144" s="37">
        <v>2023</v>
      </c>
      <c r="G144" s="37" t="s">
        <v>119</v>
      </c>
      <c r="H144" s="37">
        <v>25</v>
      </c>
      <c r="I144" s="37">
        <v>16</v>
      </c>
      <c r="J144" s="37">
        <v>15</v>
      </c>
      <c r="K144" s="37">
        <v>22</v>
      </c>
      <c r="L144" s="74">
        <v>44949</v>
      </c>
      <c r="M144" s="10" t="s">
        <v>92</v>
      </c>
      <c r="N144" s="71"/>
      <c r="O144" s="71"/>
      <c r="P144" s="71"/>
      <c r="Q144" s="71"/>
      <c r="R144" s="71"/>
      <c r="S144" s="71"/>
      <c r="T144" s="71"/>
      <c r="U144" s="67"/>
      <c r="V144" s="67"/>
      <c r="W144" s="67"/>
      <c r="X144" s="67"/>
      <c r="Y144" s="67"/>
      <c r="Z144" s="67"/>
      <c r="AA144" s="67"/>
      <c r="AB144" s="67"/>
      <c r="AC144" s="67"/>
      <c r="AD144" s="67"/>
      <c r="AE144" s="67"/>
      <c r="AF144" s="67"/>
      <c r="AG144" s="67"/>
      <c r="AH144" s="67"/>
      <c r="AI144" s="67"/>
      <c r="AJ144" s="67"/>
      <c r="AK144" s="67"/>
      <c r="AL144" s="67"/>
      <c r="AM144" s="67"/>
      <c r="AN144" s="67"/>
      <c r="AO144" s="67"/>
      <c r="AP144" s="67"/>
      <c r="AQ144" s="67"/>
      <c r="AR144" s="67"/>
      <c r="AS144" s="67"/>
      <c r="AT144" s="67"/>
      <c r="AU144" s="67"/>
      <c r="AV144" s="67"/>
      <c r="AW144" s="67"/>
      <c r="AX144" s="67"/>
    </row>
    <row r="145" spans="1:50" s="10" customFormat="1" ht="15.6" customHeight="1">
      <c r="A145" s="10" t="s">
        <v>99</v>
      </c>
      <c r="B145" s="2" t="s">
        <v>4838</v>
      </c>
      <c r="C145" s="66" t="s">
        <v>5073</v>
      </c>
      <c r="D145" s="2" t="s">
        <v>5072</v>
      </c>
      <c r="E145" s="61">
        <f t="shared" si="4"/>
        <v>81</v>
      </c>
      <c r="F145" s="37">
        <v>2023</v>
      </c>
      <c r="G145" s="37" t="s">
        <v>119</v>
      </c>
      <c r="H145" s="37">
        <v>23</v>
      </c>
      <c r="I145" s="37">
        <v>22</v>
      </c>
      <c r="J145" s="37">
        <v>15</v>
      </c>
      <c r="K145" s="37">
        <v>21</v>
      </c>
      <c r="L145" s="74">
        <v>44942</v>
      </c>
      <c r="M145" s="10" t="s">
        <v>92</v>
      </c>
      <c r="N145" s="71"/>
      <c r="O145" s="71"/>
      <c r="P145" s="71"/>
      <c r="Q145" s="71"/>
      <c r="R145" s="71"/>
      <c r="S145" s="71"/>
      <c r="T145" s="71"/>
      <c r="U145" s="67"/>
      <c r="V145" s="67"/>
      <c r="W145" s="67"/>
      <c r="X145" s="67"/>
      <c r="Y145" s="67"/>
      <c r="Z145" s="67"/>
      <c r="AA145" s="67"/>
      <c r="AB145" s="67"/>
      <c r="AC145" s="67"/>
      <c r="AD145" s="67"/>
      <c r="AE145" s="67"/>
      <c r="AF145" s="67"/>
      <c r="AG145" s="67"/>
      <c r="AH145" s="67"/>
      <c r="AI145" s="67"/>
      <c r="AJ145" s="67"/>
      <c r="AK145" s="67"/>
      <c r="AL145" s="67"/>
      <c r="AM145" s="67"/>
      <c r="AN145" s="67"/>
      <c r="AO145" s="67"/>
      <c r="AP145" s="67"/>
      <c r="AQ145" s="67"/>
      <c r="AR145" s="67"/>
      <c r="AS145" s="67"/>
      <c r="AT145" s="67"/>
      <c r="AU145" s="67"/>
      <c r="AV145" s="67"/>
      <c r="AW145" s="67"/>
      <c r="AX145" s="67"/>
    </row>
    <row r="146" spans="1:50" s="10" customFormat="1" ht="15.6" customHeight="1">
      <c r="A146" s="10" t="s">
        <v>99</v>
      </c>
      <c r="B146" s="2" t="s">
        <v>4838</v>
      </c>
      <c r="C146" s="66" t="s">
        <v>5071</v>
      </c>
      <c r="D146" s="2" t="s">
        <v>5070</v>
      </c>
      <c r="E146" s="61">
        <f t="shared" si="4"/>
        <v>54</v>
      </c>
      <c r="F146" s="37">
        <v>2011</v>
      </c>
      <c r="G146" s="37" t="s">
        <v>119</v>
      </c>
      <c r="H146" s="37">
        <v>10</v>
      </c>
      <c r="I146" s="37">
        <v>19</v>
      </c>
      <c r="J146" s="37">
        <v>13</v>
      </c>
      <c r="K146" s="37">
        <v>12</v>
      </c>
      <c r="L146" s="74">
        <v>44948</v>
      </c>
      <c r="M146" s="10" t="s">
        <v>11</v>
      </c>
      <c r="N146" s="71"/>
      <c r="O146" s="71"/>
      <c r="P146" s="71"/>
      <c r="Q146" s="71"/>
      <c r="R146" s="71"/>
      <c r="S146" s="71"/>
      <c r="T146" s="71"/>
      <c r="U146" s="67"/>
      <c r="V146" s="67"/>
      <c r="W146" s="67"/>
      <c r="X146" s="67"/>
      <c r="Y146" s="67"/>
      <c r="Z146" s="67"/>
      <c r="AA146" s="67"/>
      <c r="AB146" s="67"/>
      <c r="AC146" s="67"/>
      <c r="AD146" s="67"/>
      <c r="AE146" s="67"/>
      <c r="AF146" s="67"/>
      <c r="AG146" s="67"/>
      <c r="AH146" s="67"/>
      <c r="AI146" s="67"/>
      <c r="AJ146" s="67"/>
      <c r="AK146" s="67"/>
      <c r="AL146" s="67"/>
      <c r="AM146" s="67"/>
      <c r="AN146" s="67"/>
      <c r="AO146" s="67"/>
      <c r="AP146" s="67"/>
      <c r="AQ146" s="67"/>
      <c r="AR146" s="67"/>
      <c r="AS146" s="67"/>
      <c r="AT146" s="67"/>
      <c r="AU146" s="67"/>
      <c r="AV146" s="67"/>
      <c r="AW146" s="67"/>
      <c r="AX146" s="67"/>
    </row>
    <row r="147" spans="1:50" s="10" customFormat="1" ht="15.6" customHeight="1">
      <c r="A147" s="10" t="s">
        <v>99</v>
      </c>
      <c r="B147" s="2" t="s">
        <v>4838</v>
      </c>
      <c r="C147" s="66" t="s">
        <v>5071</v>
      </c>
      <c r="D147" s="2" t="s">
        <v>5070</v>
      </c>
      <c r="E147" s="61">
        <f t="shared" si="4"/>
        <v>61</v>
      </c>
      <c r="F147" s="37">
        <v>2011</v>
      </c>
      <c r="G147" s="37" t="s">
        <v>3244</v>
      </c>
      <c r="H147" s="37">
        <v>15</v>
      </c>
      <c r="I147" s="37">
        <v>17</v>
      </c>
      <c r="J147" s="37">
        <v>15</v>
      </c>
      <c r="K147" s="37">
        <v>14</v>
      </c>
      <c r="L147" s="74">
        <v>44948</v>
      </c>
      <c r="M147" s="10" t="s">
        <v>11</v>
      </c>
      <c r="N147" s="71"/>
      <c r="O147" s="71"/>
      <c r="P147" s="71"/>
      <c r="Q147" s="71"/>
      <c r="R147" s="71"/>
      <c r="S147" s="71"/>
      <c r="T147" s="71"/>
      <c r="U147" s="67"/>
      <c r="V147" s="67"/>
      <c r="W147" s="67"/>
      <c r="X147" s="67"/>
      <c r="Y147" s="67"/>
      <c r="Z147" s="67"/>
      <c r="AA147" s="67"/>
      <c r="AB147" s="67"/>
      <c r="AC147" s="67"/>
      <c r="AD147" s="67"/>
      <c r="AE147" s="67"/>
      <c r="AF147" s="67"/>
      <c r="AG147" s="67"/>
      <c r="AH147" s="67"/>
      <c r="AI147" s="67"/>
      <c r="AJ147" s="67"/>
      <c r="AK147" s="67"/>
      <c r="AL147" s="67"/>
      <c r="AM147" s="67"/>
      <c r="AN147" s="67"/>
      <c r="AO147" s="67"/>
      <c r="AP147" s="67"/>
      <c r="AQ147" s="67"/>
      <c r="AR147" s="67"/>
      <c r="AS147" s="67"/>
      <c r="AT147" s="67"/>
      <c r="AU147" s="67"/>
      <c r="AV147" s="67"/>
      <c r="AW147" s="67"/>
      <c r="AX147" s="67"/>
    </row>
    <row r="148" spans="1:50" s="10" customFormat="1" ht="15.6" customHeight="1">
      <c r="A148" s="10" t="s">
        <v>5069</v>
      </c>
      <c r="B148" s="2" t="s">
        <v>4838</v>
      </c>
      <c r="C148" s="66" t="s">
        <v>4894</v>
      </c>
      <c r="D148" s="2" t="s">
        <v>5068</v>
      </c>
      <c r="E148" s="61">
        <f t="shared" si="4"/>
        <v>67</v>
      </c>
      <c r="F148" s="37">
        <v>2022</v>
      </c>
      <c r="G148" s="37" t="s">
        <v>119</v>
      </c>
      <c r="H148" s="37">
        <v>17</v>
      </c>
      <c r="I148" s="37">
        <v>17</v>
      </c>
      <c r="J148" s="37">
        <v>16</v>
      </c>
      <c r="K148" s="37">
        <v>17</v>
      </c>
      <c r="L148" s="74">
        <v>44947</v>
      </c>
      <c r="M148" s="10" t="s">
        <v>92</v>
      </c>
      <c r="N148" s="71"/>
      <c r="O148" s="71"/>
      <c r="P148" s="71"/>
      <c r="Q148" s="71"/>
      <c r="R148" s="71"/>
      <c r="S148" s="71"/>
      <c r="T148" s="71"/>
      <c r="U148" s="67"/>
      <c r="V148" s="67"/>
      <c r="W148" s="67"/>
      <c r="X148" s="67"/>
      <c r="Y148" s="67"/>
      <c r="Z148" s="67"/>
      <c r="AA148" s="67"/>
      <c r="AB148" s="67"/>
      <c r="AC148" s="67"/>
      <c r="AD148" s="67"/>
      <c r="AE148" s="67"/>
      <c r="AF148" s="67"/>
      <c r="AG148" s="67"/>
      <c r="AH148" s="67"/>
      <c r="AI148" s="67"/>
      <c r="AJ148" s="67"/>
      <c r="AK148" s="67"/>
      <c r="AL148" s="67"/>
      <c r="AM148" s="67"/>
      <c r="AN148" s="67"/>
      <c r="AO148" s="67"/>
      <c r="AP148" s="67"/>
      <c r="AQ148" s="67"/>
      <c r="AR148" s="67"/>
      <c r="AS148" s="67"/>
      <c r="AT148" s="67"/>
      <c r="AU148" s="67"/>
      <c r="AV148" s="67"/>
      <c r="AW148" s="67"/>
      <c r="AX148" s="67"/>
    </row>
    <row r="149" spans="1:50" s="10" customFormat="1" ht="15.6" customHeight="1">
      <c r="A149" s="10" t="s">
        <v>4951</v>
      </c>
      <c r="B149" s="2" t="s">
        <v>4838</v>
      </c>
      <c r="C149" s="66" t="s">
        <v>5067</v>
      </c>
      <c r="D149" s="2" t="s">
        <v>5066</v>
      </c>
      <c r="E149" s="61">
        <f t="shared" si="4"/>
        <v>62</v>
      </c>
      <c r="F149" s="37">
        <v>2023</v>
      </c>
      <c r="G149" s="37" t="s">
        <v>119</v>
      </c>
      <c r="H149" s="37">
        <v>20</v>
      </c>
      <c r="I149" s="37">
        <v>12</v>
      </c>
      <c r="J149" s="37">
        <v>15</v>
      </c>
      <c r="K149" s="37">
        <v>15</v>
      </c>
      <c r="L149" s="74">
        <v>44947</v>
      </c>
      <c r="M149" s="10" t="s">
        <v>92</v>
      </c>
      <c r="N149" s="71"/>
      <c r="O149" s="71"/>
      <c r="P149" s="71"/>
      <c r="Q149" s="71"/>
      <c r="R149" s="71"/>
      <c r="S149" s="71"/>
      <c r="T149" s="71"/>
      <c r="U149" s="67"/>
      <c r="V149" s="67"/>
      <c r="W149" s="67"/>
      <c r="X149" s="67"/>
      <c r="Y149" s="67"/>
      <c r="Z149" s="67"/>
      <c r="AA149" s="67"/>
      <c r="AB149" s="67"/>
      <c r="AC149" s="67"/>
      <c r="AD149" s="67"/>
      <c r="AE149" s="67"/>
      <c r="AF149" s="67"/>
      <c r="AG149" s="67"/>
      <c r="AH149" s="67"/>
      <c r="AI149" s="67"/>
      <c r="AJ149" s="67"/>
      <c r="AK149" s="67"/>
      <c r="AL149" s="67"/>
      <c r="AM149" s="67"/>
      <c r="AN149" s="67"/>
      <c r="AO149" s="67"/>
      <c r="AP149" s="67"/>
      <c r="AQ149" s="67"/>
      <c r="AR149" s="67"/>
      <c r="AS149" s="67"/>
      <c r="AT149" s="67"/>
      <c r="AU149" s="67"/>
      <c r="AV149" s="67"/>
      <c r="AW149" s="67"/>
      <c r="AX149" s="67"/>
    </row>
    <row r="150" spans="1:50" s="10" customFormat="1" ht="15.6" customHeight="1">
      <c r="A150" s="10" t="s">
        <v>2445</v>
      </c>
      <c r="B150" s="2" t="s">
        <v>4838</v>
      </c>
      <c r="C150" s="66" t="s">
        <v>5065</v>
      </c>
      <c r="D150" s="2" t="s">
        <v>5064</v>
      </c>
      <c r="E150" s="61">
        <f t="shared" si="4"/>
        <v>55</v>
      </c>
      <c r="F150" s="37">
        <v>2021</v>
      </c>
      <c r="G150" s="37" t="s">
        <v>119</v>
      </c>
      <c r="H150" s="37">
        <v>11</v>
      </c>
      <c r="I150" s="37">
        <v>19</v>
      </c>
      <c r="J150" s="37">
        <v>15</v>
      </c>
      <c r="K150" s="37">
        <v>10</v>
      </c>
      <c r="L150" s="74">
        <v>44947</v>
      </c>
      <c r="M150" s="10" t="s">
        <v>11</v>
      </c>
      <c r="N150" s="71"/>
      <c r="O150" s="71"/>
      <c r="P150" s="71"/>
      <c r="Q150" s="71"/>
      <c r="R150" s="71"/>
      <c r="S150" s="71"/>
      <c r="T150" s="71"/>
      <c r="U150" s="67"/>
      <c r="V150" s="67"/>
      <c r="W150" s="67"/>
      <c r="X150" s="67"/>
      <c r="Y150" s="67"/>
      <c r="Z150" s="67"/>
      <c r="AA150" s="67"/>
      <c r="AB150" s="67"/>
      <c r="AC150" s="67"/>
      <c r="AD150" s="67"/>
      <c r="AE150" s="67"/>
      <c r="AF150" s="67"/>
      <c r="AG150" s="67"/>
      <c r="AH150" s="67"/>
      <c r="AI150" s="67"/>
      <c r="AJ150" s="67"/>
      <c r="AK150" s="67"/>
      <c r="AL150" s="67"/>
      <c r="AM150" s="67"/>
      <c r="AN150" s="67"/>
      <c r="AO150" s="67"/>
      <c r="AP150" s="67"/>
      <c r="AQ150" s="67"/>
      <c r="AR150" s="67"/>
      <c r="AS150" s="67"/>
      <c r="AT150" s="67"/>
      <c r="AU150" s="67"/>
      <c r="AV150" s="67"/>
      <c r="AW150" s="67"/>
      <c r="AX150" s="67"/>
    </row>
    <row r="151" spans="1:50" s="10" customFormat="1" ht="15.6" customHeight="1">
      <c r="A151" s="10" t="s">
        <v>2445</v>
      </c>
      <c r="B151" s="2" t="s">
        <v>4838</v>
      </c>
      <c r="C151" s="66" t="s">
        <v>5065</v>
      </c>
      <c r="D151" s="2" t="s">
        <v>5064</v>
      </c>
      <c r="E151" s="61">
        <f t="shared" si="4"/>
        <v>56</v>
      </c>
      <c r="F151" s="37">
        <v>2021</v>
      </c>
      <c r="G151" s="37" t="s">
        <v>3244</v>
      </c>
      <c r="H151" s="37">
        <v>12</v>
      </c>
      <c r="I151" s="37">
        <v>14</v>
      </c>
      <c r="J151" s="37">
        <v>16</v>
      </c>
      <c r="K151" s="37">
        <v>14</v>
      </c>
      <c r="L151" s="74">
        <v>44947</v>
      </c>
      <c r="M151" s="10" t="s">
        <v>11</v>
      </c>
      <c r="N151" s="71"/>
      <c r="O151" s="71"/>
      <c r="P151" s="71"/>
      <c r="Q151" s="71"/>
      <c r="R151" s="71"/>
      <c r="S151" s="71"/>
      <c r="T151" s="71"/>
      <c r="U151" s="67"/>
      <c r="V151" s="67"/>
      <c r="W151" s="67"/>
      <c r="X151" s="67"/>
      <c r="Y151" s="67"/>
      <c r="Z151" s="67"/>
      <c r="AA151" s="67"/>
      <c r="AB151" s="67"/>
      <c r="AC151" s="67"/>
      <c r="AD151" s="67"/>
      <c r="AE151" s="67"/>
      <c r="AF151" s="67"/>
      <c r="AG151" s="67"/>
      <c r="AH151" s="67"/>
      <c r="AI151" s="67"/>
      <c r="AJ151" s="67"/>
      <c r="AK151" s="67"/>
      <c r="AL151" s="67"/>
      <c r="AM151" s="67"/>
      <c r="AN151" s="67"/>
      <c r="AO151" s="67"/>
      <c r="AP151" s="67"/>
      <c r="AQ151" s="67"/>
      <c r="AR151" s="67"/>
      <c r="AS151" s="67"/>
      <c r="AT151" s="67"/>
      <c r="AU151" s="67"/>
      <c r="AV151" s="67"/>
      <c r="AW151" s="67"/>
      <c r="AX151" s="67"/>
    </row>
    <row r="152" spans="1:50" s="10" customFormat="1" ht="15.6" customHeight="1">
      <c r="A152" s="10" t="s">
        <v>5063</v>
      </c>
      <c r="B152" s="2">
        <v>102</v>
      </c>
      <c r="C152" s="66" t="s">
        <v>5062</v>
      </c>
      <c r="D152" s="2" t="s">
        <v>5061</v>
      </c>
      <c r="E152" s="61">
        <v>58</v>
      </c>
      <c r="F152" s="37">
        <v>2023</v>
      </c>
      <c r="G152" s="37" t="s">
        <v>119</v>
      </c>
      <c r="H152" s="37" t="s">
        <v>0</v>
      </c>
      <c r="I152" s="37" t="s">
        <v>0</v>
      </c>
      <c r="J152" s="37" t="s">
        <v>0</v>
      </c>
      <c r="K152" s="37" t="s">
        <v>0</v>
      </c>
      <c r="L152" s="74">
        <v>44948</v>
      </c>
      <c r="M152" s="10" t="s">
        <v>4903</v>
      </c>
      <c r="N152" s="71"/>
      <c r="O152" s="71"/>
      <c r="P152" s="71"/>
      <c r="Q152" s="71"/>
      <c r="R152" s="71"/>
      <c r="S152" s="71"/>
      <c r="T152" s="71"/>
      <c r="U152" s="67"/>
      <c r="V152" s="67"/>
      <c r="W152" s="67"/>
      <c r="X152" s="67"/>
      <c r="Y152" s="67"/>
      <c r="Z152" s="67"/>
      <c r="AA152" s="67"/>
      <c r="AB152" s="67"/>
      <c r="AC152" s="67"/>
      <c r="AD152" s="67"/>
      <c r="AE152" s="67"/>
      <c r="AF152" s="67"/>
      <c r="AG152" s="67"/>
      <c r="AH152" s="67"/>
      <c r="AI152" s="67"/>
      <c r="AJ152" s="67"/>
      <c r="AK152" s="67"/>
      <c r="AL152" s="67"/>
      <c r="AM152" s="67"/>
      <c r="AN152" s="67"/>
      <c r="AO152" s="67"/>
      <c r="AP152" s="67"/>
      <c r="AQ152" s="67"/>
      <c r="AR152" s="67"/>
      <c r="AS152" s="67"/>
      <c r="AT152" s="67"/>
      <c r="AU152" s="67"/>
      <c r="AV152" s="67"/>
      <c r="AW152" s="67"/>
      <c r="AX152" s="67"/>
    </row>
    <row r="153" spans="1:50" s="10" customFormat="1" ht="15.6" customHeight="1">
      <c r="A153" s="10" t="s">
        <v>5063</v>
      </c>
      <c r="B153" s="2">
        <v>102</v>
      </c>
      <c r="C153" s="66" t="s">
        <v>5062</v>
      </c>
      <c r="D153" s="2" t="s">
        <v>5061</v>
      </c>
      <c r="E153" s="61">
        <v>70</v>
      </c>
      <c r="F153" s="37">
        <v>2023</v>
      </c>
      <c r="G153" s="37" t="s">
        <v>3244</v>
      </c>
      <c r="H153" s="37" t="s">
        <v>0</v>
      </c>
      <c r="I153" s="37" t="s">
        <v>0</v>
      </c>
      <c r="J153" s="37" t="s">
        <v>0</v>
      </c>
      <c r="K153" s="37" t="s">
        <v>0</v>
      </c>
      <c r="L153" s="74">
        <v>44948</v>
      </c>
      <c r="M153" s="10" t="s">
        <v>4903</v>
      </c>
      <c r="N153" s="71"/>
      <c r="O153" s="71"/>
      <c r="P153" s="71"/>
      <c r="Q153" s="71"/>
      <c r="R153" s="71"/>
      <c r="S153" s="71"/>
      <c r="T153" s="71"/>
      <c r="U153" s="67"/>
      <c r="V153" s="67"/>
      <c r="W153" s="67"/>
      <c r="X153" s="67"/>
      <c r="Y153" s="67"/>
      <c r="Z153" s="67"/>
      <c r="AA153" s="67"/>
      <c r="AB153" s="67"/>
      <c r="AC153" s="67"/>
      <c r="AD153" s="67"/>
      <c r="AE153" s="67"/>
      <c r="AF153" s="67"/>
      <c r="AG153" s="67"/>
      <c r="AH153" s="67"/>
      <c r="AI153" s="67"/>
      <c r="AJ153" s="67"/>
      <c r="AK153" s="67"/>
      <c r="AL153" s="67"/>
      <c r="AM153" s="67"/>
      <c r="AN153" s="67"/>
      <c r="AO153" s="67"/>
      <c r="AP153" s="67"/>
      <c r="AQ153" s="67"/>
      <c r="AR153" s="67"/>
      <c r="AS153" s="67"/>
      <c r="AT153" s="67"/>
      <c r="AU153" s="67"/>
      <c r="AV153" s="67"/>
      <c r="AW153" s="67"/>
      <c r="AX153" s="67"/>
    </row>
    <row r="154" spans="1:50" s="10" customFormat="1" ht="15.6" customHeight="1">
      <c r="A154" s="10" t="s">
        <v>99</v>
      </c>
      <c r="B154" s="2" t="s">
        <v>4838</v>
      </c>
      <c r="C154" s="66" t="s">
        <v>5029</v>
      </c>
      <c r="D154" s="2" t="s">
        <v>5060</v>
      </c>
      <c r="E154" s="61">
        <f t="shared" ref="E154:E185" si="5">SUM(H154:K154)</f>
        <v>83</v>
      </c>
      <c r="F154" s="37">
        <v>2023</v>
      </c>
      <c r="G154" s="37" t="s">
        <v>119</v>
      </c>
      <c r="H154" s="37">
        <v>23</v>
      </c>
      <c r="I154" s="37">
        <v>22</v>
      </c>
      <c r="J154" s="37">
        <v>18</v>
      </c>
      <c r="K154" s="37">
        <v>20</v>
      </c>
      <c r="L154" s="74">
        <v>44946</v>
      </c>
      <c r="M154" s="10" t="s">
        <v>92</v>
      </c>
      <c r="N154" s="71"/>
      <c r="O154" s="71"/>
      <c r="P154" s="71"/>
      <c r="Q154" s="71"/>
      <c r="R154" s="71"/>
      <c r="S154" s="71"/>
      <c r="T154" s="71"/>
      <c r="U154" s="67"/>
      <c r="V154" s="67"/>
      <c r="W154" s="67"/>
      <c r="X154" s="67"/>
      <c r="Y154" s="67"/>
      <c r="Z154" s="67"/>
      <c r="AA154" s="67"/>
      <c r="AB154" s="67"/>
      <c r="AC154" s="67"/>
      <c r="AD154" s="67"/>
      <c r="AE154" s="67"/>
      <c r="AF154" s="67"/>
      <c r="AG154" s="67"/>
      <c r="AH154" s="67"/>
      <c r="AI154" s="67"/>
      <c r="AJ154" s="67"/>
      <c r="AK154" s="67"/>
      <c r="AL154" s="67"/>
      <c r="AM154" s="67"/>
      <c r="AN154" s="67"/>
      <c r="AO154" s="67"/>
      <c r="AP154" s="67"/>
      <c r="AQ154" s="67"/>
      <c r="AR154" s="67"/>
      <c r="AS154" s="67"/>
      <c r="AT154" s="67"/>
      <c r="AU154" s="67"/>
      <c r="AV154" s="67"/>
      <c r="AW154" s="67"/>
      <c r="AX154" s="67"/>
    </row>
    <row r="155" spans="1:50" s="10" customFormat="1" ht="15.6" customHeight="1">
      <c r="A155" s="10" t="s">
        <v>99</v>
      </c>
      <c r="B155" s="2" t="s">
        <v>4838</v>
      </c>
      <c r="C155" s="66" t="s">
        <v>5059</v>
      </c>
      <c r="D155" s="2" t="s">
        <v>5058</v>
      </c>
      <c r="E155" s="61">
        <f t="shared" si="5"/>
        <v>73</v>
      </c>
      <c r="F155" s="37">
        <v>2018</v>
      </c>
      <c r="G155" s="37" t="s">
        <v>119</v>
      </c>
      <c r="H155" s="37">
        <v>14</v>
      </c>
      <c r="I155" s="37">
        <v>22</v>
      </c>
      <c r="J155" s="37">
        <v>18</v>
      </c>
      <c r="K155" s="37">
        <v>19</v>
      </c>
      <c r="L155" s="74">
        <v>44947</v>
      </c>
      <c r="M155" s="10" t="s">
        <v>11</v>
      </c>
      <c r="N155" s="71"/>
      <c r="O155" s="71"/>
      <c r="P155" s="71"/>
      <c r="Q155" s="71"/>
      <c r="R155" s="71"/>
      <c r="S155" s="71"/>
      <c r="T155" s="71"/>
      <c r="U155" s="67"/>
      <c r="V155" s="67"/>
      <c r="W155" s="67"/>
      <c r="X155" s="67"/>
      <c r="Y155" s="67"/>
      <c r="Z155" s="67"/>
      <c r="AA155" s="67"/>
      <c r="AB155" s="67"/>
      <c r="AC155" s="67"/>
      <c r="AD155" s="67"/>
      <c r="AE155" s="67"/>
      <c r="AF155" s="67"/>
      <c r="AG155" s="67"/>
      <c r="AH155" s="67"/>
      <c r="AI155" s="67"/>
      <c r="AJ155" s="67"/>
      <c r="AK155" s="67"/>
      <c r="AL155" s="67"/>
      <c r="AM155" s="67"/>
      <c r="AN155" s="67"/>
      <c r="AO155" s="67"/>
      <c r="AP155" s="67"/>
      <c r="AQ155" s="67"/>
      <c r="AR155" s="67"/>
      <c r="AS155" s="67"/>
      <c r="AT155" s="67"/>
      <c r="AU155" s="67"/>
      <c r="AV155" s="67"/>
      <c r="AW155" s="67"/>
      <c r="AX155" s="67"/>
    </row>
    <row r="156" spans="1:50" s="10" customFormat="1" ht="15.6" customHeight="1">
      <c r="A156" s="10" t="s">
        <v>99</v>
      </c>
      <c r="B156" s="2" t="s">
        <v>4838</v>
      </c>
      <c r="C156" s="66" t="s">
        <v>5059</v>
      </c>
      <c r="D156" s="2" t="s">
        <v>5058</v>
      </c>
      <c r="E156" s="61">
        <f t="shared" si="5"/>
        <v>63</v>
      </c>
      <c r="F156" s="37">
        <v>2018</v>
      </c>
      <c r="G156" s="37" t="s">
        <v>3244</v>
      </c>
      <c r="H156" s="37">
        <v>15</v>
      </c>
      <c r="I156" s="37">
        <v>16</v>
      </c>
      <c r="J156" s="37">
        <v>15</v>
      </c>
      <c r="K156" s="37">
        <v>17</v>
      </c>
      <c r="L156" s="74">
        <v>44947</v>
      </c>
      <c r="M156" s="10" t="s">
        <v>11</v>
      </c>
      <c r="N156" s="71"/>
      <c r="O156" s="71"/>
      <c r="P156" s="71"/>
      <c r="Q156" s="71"/>
      <c r="R156" s="71"/>
      <c r="S156" s="71"/>
      <c r="T156" s="71"/>
      <c r="U156" s="67"/>
      <c r="V156" s="67"/>
      <c r="W156" s="67"/>
      <c r="X156" s="67"/>
      <c r="Y156" s="67"/>
      <c r="Z156" s="67"/>
      <c r="AA156" s="67"/>
      <c r="AB156" s="67"/>
      <c r="AC156" s="67"/>
      <c r="AD156" s="67"/>
      <c r="AE156" s="67"/>
      <c r="AF156" s="67"/>
      <c r="AG156" s="67"/>
      <c r="AH156" s="67"/>
      <c r="AI156" s="67"/>
      <c r="AJ156" s="67"/>
      <c r="AK156" s="67"/>
      <c r="AL156" s="67"/>
      <c r="AM156" s="67"/>
      <c r="AN156" s="67"/>
      <c r="AO156" s="67"/>
      <c r="AP156" s="67"/>
      <c r="AQ156" s="67"/>
      <c r="AR156" s="67"/>
      <c r="AS156" s="67"/>
      <c r="AT156" s="67"/>
      <c r="AU156" s="67"/>
      <c r="AV156" s="67"/>
      <c r="AW156" s="67"/>
      <c r="AX156" s="67"/>
    </row>
    <row r="157" spans="1:50" s="10" customFormat="1" ht="15.6" customHeight="1">
      <c r="A157" s="10" t="s">
        <v>99</v>
      </c>
      <c r="B157" s="2" t="s">
        <v>4838</v>
      </c>
      <c r="C157" s="66" t="s">
        <v>4916</v>
      </c>
      <c r="D157" s="2" t="s">
        <v>5057</v>
      </c>
      <c r="E157" s="61">
        <f t="shared" si="5"/>
        <v>76</v>
      </c>
      <c r="F157" s="37">
        <v>2017</v>
      </c>
      <c r="G157" s="37" t="s">
        <v>3244</v>
      </c>
      <c r="H157" s="37">
        <v>20</v>
      </c>
      <c r="I157" s="37">
        <v>15</v>
      </c>
      <c r="J157" s="37">
        <v>21</v>
      </c>
      <c r="K157" s="37">
        <v>20</v>
      </c>
      <c r="L157" s="74">
        <v>44947</v>
      </c>
      <c r="M157" s="10" t="s">
        <v>11</v>
      </c>
      <c r="N157" s="71"/>
      <c r="O157" s="71"/>
      <c r="P157" s="71"/>
      <c r="Q157" s="71"/>
      <c r="R157" s="71"/>
      <c r="S157" s="71"/>
      <c r="T157" s="71"/>
      <c r="U157" s="67"/>
      <c r="V157" s="67"/>
      <c r="W157" s="67"/>
      <c r="X157" s="67"/>
      <c r="Y157" s="67"/>
      <c r="Z157" s="67"/>
      <c r="AA157" s="67"/>
      <c r="AB157" s="67"/>
      <c r="AC157" s="67"/>
      <c r="AD157" s="67"/>
      <c r="AE157" s="67"/>
      <c r="AF157" s="67"/>
      <c r="AG157" s="67"/>
      <c r="AH157" s="67"/>
      <c r="AI157" s="67"/>
      <c r="AJ157" s="67"/>
      <c r="AK157" s="67"/>
      <c r="AL157" s="67"/>
      <c r="AM157" s="67"/>
      <c r="AN157" s="67"/>
      <c r="AO157" s="67"/>
      <c r="AP157" s="67"/>
      <c r="AQ157" s="67"/>
      <c r="AR157" s="67"/>
      <c r="AS157" s="67"/>
      <c r="AT157" s="67"/>
      <c r="AU157" s="67"/>
      <c r="AV157" s="67"/>
      <c r="AW157" s="67"/>
      <c r="AX157" s="67"/>
    </row>
    <row r="158" spans="1:50" s="10" customFormat="1" ht="15.6" customHeight="1">
      <c r="A158" s="10" t="s">
        <v>99</v>
      </c>
      <c r="B158" s="2" t="s">
        <v>4838</v>
      </c>
      <c r="C158" s="66" t="s">
        <v>5056</v>
      </c>
      <c r="D158" s="2" t="s">
        <v>5055</v>
      </c>
      <c r="E158" s="61">
        <f t="shared" si="5"/>
        <v>77</v>
      </c>
      <c r="F158" s="37">
        <v>2014</v>
      </c>
      <c r="G158" s="37" t="s">
        <v>119</v>
      </c>
      <c r="H158" s="37">
        <v>20</v>
      </c>
      <c r="I158" s="37">
        <v>25</v>
      </c>
      <c r="J158" s="37">
        <v>20</v>
      </c>
      <c r="K158" s="37">
        <v>12</v>
      </c>
      <c r="L158" s="74">
        <v>44945</v>
      </c>
      <c r="M158" s="10" t="s">
        <v>10</v>
      </c>
      <c r="N158" s="71"/>
      <c r="O158" s="71"/>
      <c r="P158" s="71"/>
      <c r="Q158" s="71"/>
      <c r="R158" s="71"/>
      <c r="S158" s="71"/>
      <c r="T158" s="71"/>
      <c r="U158" s="67"/>
      <c r="V158" s="67"/>
      <c r="W158" s="67"/>
      <c r="X158" s="67"/>
      <c r="Y158" s="67"/>
      <c r="Z158" s="67"/>
      <c r="AA158" s="67"/>
      <c r="AB158" s="67"/>
      <c r="AC158" s="67"/>
      <c r="AD158" s="67"/>
      <c r="AE158" s="67"/>
      <c r="AF158" s="67"/>
      <c r="AG158" s="67"/>
      <c r="AH158" s="67"/>
      <c r="AI158" s="67"/>
      <c r="AJ158" s="67"/>
      <c r="AK158" s="67"/>
      <c r="AL158" s="67"/>
      <c r="AM158" s="67"/>
      <c r="AN158" s="67"/>
      <c r="AO158" s="67"/>
      <c r="AP158" s="67"/>
      <c r="AQ158" s="67"/>
      <c r="AR158" s="67"/>
      <c r="AS158" s="67"/>
      <c r="AT158" s="67"/>
      <c r="AU158" s="67"/>
      <c r="AV158" s="67"/>
      <c r="AW158" s="67"/>
      <c r="AX158" s="67"/>
    </row>
    <row r="159" spans="1:50" s="10" customFormat="1" ht="15.6" customHeight="1">
      <c r="A159" s="10" t="s">
        <v>2445</v>
      </c>
      <c r="B159" s="2" t="s">
        <v>4838</v>
      </c>
      <c r="C159" s="66" t="s">
        <v>5054</v>
      </c>
      <c r="D159" s="2" t="s">
        <v>5053</v>
      </c>
      <c r="E159" s="61">
        <f t="shared" si="5"/>
        <v>80</v>
      </c>
      <c r="F159" s="37">
        <v>2022</v>
      </c>
      <c r="G159" s="37" t="s">
        <v>119</v>
      </c>
      <c r="H159" s="37">
        <v>20</v>
      </c>
      <c r="I159" s="37">
        <v>22</v>
      </c>
      <c r="J159" s="37">
        <v>19</v>
      </c>
      <c r="K159" s="37">
        <v>19</v>
      </c>
      <c r="L159" s="74">
        <v>44955</v>
      </c>
      <c r="M159" s="10" t="s">
        <v>5052</v>
      </c>
      <c r="N159" s="71"/>
      <c r="O159" s="71"/>
      <c r="P159" s="71"/>
      <c r="Q159" s="71"/>
      <c r="R159" s="71"/>
      <c r="S159" s="71"/>
      <c r="T159" s="71"/>
      <c r="U159" s="67"/>
      <c r="V159" s="67"/>
      <c r="W159" s="67"/>
      <c r="X159" s="67"/>
      <c r="Y159" s="67"/>
      <c r="Z159" s="67"/>
      <c r="AA159" s="67"/>
      <c r="AB159" s="67"/>
      <c r="AC159" s="67"/>
      <c r="AD159" s="67"/>
      <c r="AE159" s="67"/>
      <c r="AF159" s="67"/>
      <c r="AG159" s="67"/>
      <c r="AH159" s="67"/>
      <c r="AI159" s="67"/>
      <c r="AJ159" s="67"/>
      <c r="AK159" s="67"/>
      <c r="AL159" s="67"/>
      <c r="AM159" s="67"/>
      <c r="AN159" s="67"/>
      <c r="AO159" s="67"/>
      <c r="AP159" s="67"/>
      <c r="AQ159" s="67"/>
      <c r="AR159" s="67"/>
      <c r="AS159" s="67"/>
      <c r="AT159" s="67"/>
      <c r="AU159" s="67"/>
      <c r="AV159" s="67"/>
      <c r="AW159" s="67"/>
      <c r="AX159" s="67"/>
    </row>
    <row r="160" spans="1:50" s="10" customFormat="1" ht="15.6" customHeight="1">
      <c r="A160" s="10" t="s">
        <v>5051</v>
      </c>
      <c r="B160" s="2" t="s">
        <v>4838</v>
      </c>
      <c r="C160" s="66" t="s">
        <v>5050</v>
      </c>
      <c r="D160" s="2" t="s">
        <v>5049</v>
      </c>
      <c r="E160" s="61">
        <f t="shared" si="5"/>
        <v>65</v>
      </c>
      <c r="F160" s="37">
        <v>2022</v>
      </c>
      <c r="G160" s="37" t="s">
        <v>119</v>
      </c>
      <c r="H160" s="37">
        <v>16</v>
      </c>
      <c r="I160" s="37">
        <v>20</v>
      </c>
      <c r="J160" s="37">
        <v>11</v>
      </c>
      <c r="K160" s="37">
        <v>18</v>
      </c>
      <c r="L160" s="74">
        <v>44945</v>
      </c>
      <c r="M160" s="10" t="s">
        <v>5046</v>
      </c>
      <c r="N160" s="71"/>
      <c r="O160" s="71"/>
      <c r="P160" s="71"/>
      <c r="Q160" s="71"/>
      <c r="R160" s="71"/>
      <c r="S160" s="71"/>
      <c r="T160" s="71"/>
      <c r="U160" s="67"/>
      <c r="V160" s="67"/>
      <c r="W160" s="67"/>
      <c r="X160" s="67"/>
      <c r="Y160" s="67"/>
      <c r="Z160" s="67"/>
      <c r="AA160" s="67"/>
      <c r="AB160" s="67"/>
      <c r="AC160" s="67"/>
      <c r="AD160" s="67"/>
      <c r="AE160" s="67"/>
      <c r="AF160" s="67"/>
      <c r="AG160" s="67"/>
      <c r="AH160" s="67"/>
      <c r="AI160" s="67"/>
      <c r="AJ160" s="67"/>
      <c r="AK160" s="67"/>
      <c r="AL160" s="67"/>
      <c r="AM160" s="67"/>
      <c r="AN160" s="67"/>
      <c r="AO160" s="67"/>
      <c r="AP160" s="67"/>
      <c r="AQ160" s="67"/>
      <c r="AR160" s="67"/>
      <c r="AS160" s="67"/>
      <c r="AT160" s="67"/>
      <c r="AU160" s="67"/>
      <c r="AV160" s="67"/>
      <c r="AW160" s="67"/>
      <c r="AX160" s="67"/>
    </row>
    <row r="161" spans="1:50" s="10" customFormat="1" ht="15.6" customHeight="1">
      <c r="A161" s="10" t="s">
        <v>99</v>
      </c>
      <c r="B161" s="2" t="s">
        <v>4838</v>
      </c>
      <c r="C161" s="66" t="s">
        <v>5048</v>
      </c>
      <c r="D161" s="2" t="s">
        <v>5047</v>
      </c>
      <c r="E161" s="61">
        <f t="shared" si="5"/>
        <v>68</v>
      </c>
      <c r="F161" s="37">
        <v>2018</v>
      </c>
      <c r="G161" s="37" t="s">
        <v>119</v>
      </c>
      <c r="H161" s="37">
        <v>18</v>
      </c>
      <c r="I161" s="37">
        <v>16</v>
      </c>
      <c r="J161" s="37">
        <v>15</v>
      </c>
      <c r="K161" s="37">
        <v>19</v>
      </c>
      <c r="L161" s="74">
        <v>44945</v>
      </c>
      <c r="M161" s="10" t="s">
        <v>5046</v>
      </c>
      <c r="N161" s="71"/>
      <c r="O161" s="71"/>
      <c r="P161" s="71"/>
      <c r="Q161" s="71"/>
      <c r="R161" s="71"/>
      <c r="S161" s="71"/>
      <c r="T161" s="71"/>
      <c r="U161" s="67"/>
      <c r="V161" s="67"/>
      <c r="W161" s="67"/>
      <c r="X161" s="67"/>
      <c r="Y161" s="67"/>
      <c r="Z161" s="67"/>
      <c r="AA161" s="67"/>
      <c r="AB161" s="67"/>
      <c r="AC161" s="67"/>
      <c r="AD161" s="67"/>
      <c r="AE161" s="67"/>
      <c r="AF161" s="67"/>
      <c r="AG161" s="67"/>
      <c r="AH161" s="67"/>
      <c r="AI161" s="67"/>
      <c r="AJ161" s="67"/>
      <c r="AK161" s="67"/>
      <c r="AL161" s="67"/>
      <c r="AM161" s="67"/>
      <c r="AN161" s="67"/>
      <c r="AO161" s="67"/>
      <c r="AP161" s="67"/>
      <c r="AQ161" s="67"/>
      <c r="AR161" s="67"/>
      <c r="AS161" s="67"/>
      <c r="AT161" s="67"/>
      <c r="AU161" s="67"/>
      <c r="AV161" s="67"/>
      <c r="AW161" s="67"/>
      <c r="AX161" s="67"/>
    </row>
    <row r="162" spans="1:50" s="10" customFormat="1" ht="15.6" customHeight="1">
      <c r="A162" s="10" t="s">
        <v>4951</v>
      </c>
      <c r="B162" s="2" t="s">
        <v>4838</v>
      </c>
      <c r="C162" s="66" t="s">
        <v>5045</v>
      </c>
      <c r="D162" s="2" t="s">
        <v>5044</v>
      </c>
      <c r="E162" s="61">
        <f t="shared" si="5"/>
        <v>66</v>
      </c>
      <c r="F162" s="37">
        <v>1988</v>
      </c>
      <c r="G162" s="37" t="s">
        <v>119</v>
      </c>
      <c r="H162" s="37">
        <v>16</v>
      </c>
      <c r="I162" s="37">
        <v>18</v>
      </c>
      <c r="J162" s="37">
        <v>15</v>
      </c>
      <c r="K162" s="37">
        <v>17</v>
      </c>
      <c r="L162" s="74">
        <v>44945</v>
      </c>
      <c r="M162" s="10" t="s">
        <v>5032</v>
      </c>
      <c r="N162" s="71"/>
      <c r="O162" s="71"/>
      <c r="P162" s="71"/>
      <c r="Q162" s="71"/>
      <c r="R162" s="71"/>
      <c r="S162" s="71"/>
      <c r="T162" s="71"/>
      <c r="U162" s="67"/>
      <c r="V162" s="67"/>
      <c r="W162" s="67"/>
      <c r="X162" s="67"/>
      <c r="Y162" s="67"/>
      <c r="Z162" s="67"/>
      <c r="AA162" s="67"/>
      <c r="AB162" s="67"/>
      <c r="AC162" s="67"/>
      <c r="AD162" s="67"/>
      <c r="AE162" s="67"/>
      <c r="AF162" s="67"/>
      <c r="AG162" s="67"/>
      <c r="AH162" s="67"/>
      <c r="AI162" s="67"/>
      <c r="AJ162" s="67"/>
      <c r="AK162" s="67"/>
      <c r="AL162" s="67"/>
      <c r="AM162" s="67"/>
      <c r="AN162" s="67"/>
      <c r="AO162" s="67"/>
      <c r="AP162" s="67"/>
      <c r="AQ162" s="67"/>
      <c r="AR162" s="67"/>
      <c r="AS162" s="67"/>
      <c r="AT162" s="67"/>
      <c r="AU162" s="67"/>
      <c r="AV162" s="67"/>
      <c r="AW162" s="67"/>
      <c r="AX162" s="67"/>
    </row>
    <row r="163" spans="1:50" s="10" customFormat="1" ht="15.6" customHeight="1">
      <c r="A163" s="10" t="s">
        <v>4951</v>
      </c>
      <c r="B163" s="2" t="s">
        <v>4838</v>
      </c>
      <c r="C163" s="66" t="s">
        <v>4983</v>
      </c>
      <c r="D163" s="2" t="s">
        <v>5043</v>
      </c>
      <c r="E163" s="61">
        <f t="shared" si="5"/>
        <v>82</v>
      </c>
      <c r="F163" s="37">
        <v>2022</v>
      </c>
      <c r="G163" s="37" t="s">
        <v>119</v>
      </c>
      <c r="H163" s="37">
        <v>22</v>
      </c>
      <c r="I163" s="37">
        <v>23</v>
      </c>
      <c r="J163" s="37">
        <v>15</v>
      </c>
      <c r="K163" s="37">
        <v>22</v>
      </c>
      <c r="L163" s="74">
        <v>44941</v>
      </c>
      <c r="M163" s="10" t="s">
        <v>92</v>
      </c>
      <c r="N163" s="71"/>
      <c r="O163" s="71"/>
      <c r="P163" s="71"/>
      <c r="Q163" s="71"/>
      <c r="R163" s="71"/>
      <c r="S163" s="71"/>
      <c r="T163" s="71"/>
      <c r="U163" s="67"/>
      <c r="V163" s="67"/>
      <c r="W163" s="67"/>
      <c r="X163" s="67"/>
      <c r="Y163" s="67"/>
      <c r="Z163" s="67"/>
      <c r="AA163" s="67"/>
      <c r="AB163" s="67"/>
      <c r="AC163" s="67"/>
      <c r="AD163" s="67"/>
      <c r="AE163" s="67"/>
      <c r="AF163" s="67"/>
      <c r="AG163" s="67"/>
      <c r="AH163" s="67"/>
      <c r="AI163" s="67"/>
      <c r="AJ163" s="67"/>
      <c r="AK163" s="67"/>
      <c r="AL163" s="67"/>
      <c r="AM163" s="67"/>
      <c r="AN163" s="67"/>
      <c r="AO163" s="67"/>
      <c r="AP163" s="67"/>
      <c r="AQ163" s="67"/>
      <c r="AR163" s="67"/>
      <c r="AS163" s="67"/>
      <c r="AT163" s="67"/>
      <c r="AU163" s="67"/>
      <c r="AV163" s="67"/>
      <c r="AW163" s="67"/>
      <c r="AX163" s="67"/>
    </row>
    <row r="164" spans="1:50" s="10" customFormat="1" ht="15.6" customHeight="1">
      <c r="A164" s="10" t="s">
        <v>4951</v>
      </c>
      <c r="B164" s="2" t="s">
        <v>4838</v>
      </c>
      <c r="C164" s="66" t="s">
        <v>4983</v>
      </c>
      <c r="D164" s="2" t="s">
        <v>5043</v>
      </c>
      <c r="E164" s="61">
        <f t="shared" si="5"/>
        <v>67</v>
      </c>
      <c r="F164" s="37">
        <v>2022</v>
      </c>
      <c r="G164" s="37" t="s">
        <v>3244</v>
      </c>
      <c r="H164" s="37">
        <v>16</v>
      </c>
      <c r="I164" s="37">
        <v>20</v>
      </c>
      <c r="J164" s="37">
        <v>15</v>
      </c>
      <c r="K164" s="37">
        <v>16</v>
      </c>
      <c r="L164" s="74">
        <v>44941</v>
      </c>
      <c r="M164" s="10" t="s">
        <v>92</v>
      </c>
      <c r="N164" s="71"/>
      <c r="O164" s="71"/>
      <c r="P164" s="71"/>
      <c r="Q164" s="71"/>
      <c r="R164" s="71"/>
      <c r="S164" s="71"/>
      <c r="T164" s="71"/>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67"/>
      <c r="AW164" s="67"/>
      <c r="AX164" s="67"/>
    </row>
    <row r="165" spans="1:50" s="10" customFormat="1" ht="15.6" customHeight="1">
      <c r="A165" s="10" t="s">
        <v>4951</v>
      </c>
      <c r="B165" s="2" t="s">
        <v>4838</v>
      </c>
      <c r="C165" s="66" t="s">
        <v>5042</v>
      </c>
      <c r="D165" s="2" t="s">
        <v>5041</v>
      </c>
      <c r="E165" s="61">
        <f t="shared" si="5"/>
        <v>71</v>
      </c>
      <c r="F165" s="37">
        <v>2020</v>
      </c>
      <c r="G165" s="37" t="s">
        <v>119</v>
      </c>
      <c r="H165" s="37">
        <v>15</v>
      </c>
      <c r="I165" s="37">
        <v>21</v>
      </c>
      <c r="J165" s="37">
        <v>15</v>
      </c>
      <c r="K165" s="37">
        <v>20</v>
      </c>
      <c r="L165" s="74">
        <v>44941</v>
      </c>
      <c r="M165" s="10" t="s">
        <v>92</v>
      </c>
      <c r="N165" s="71"/>
      <c r="O165" s="71"/>
      <c r="P165" s="71"/>
      <c r="Q165" s="71"/>
      <c r="R165" s="71"/>
      <c r="S165" s="71"/>
      <c r="T165" s="71"/>
      <c r="U165" s="67"/>
      <c r="V165" s="67"/>
      <c r="W165" s="67"/>
      <c r="X165" s="67"/>
      <c r="Y165" s="67"/>
      <c r="Z165" s="67"/>
      <c r="AA165" s="67"/>
      <c r="AB165" s="67"/>
      <c r="AC165" s="67"/>
      <c r="AD165" s="67"/>
      <c r="AE165" s="67"/>
      <c r="AF165" s="67"/>
      <c r="AG165" s="67"/>
      <c r="AH165" s="67"/>
      <c r="AI165" s="67"/>
      <c r="AJ165" s="67"/>
      <c r="AK165" s="67"/>
      <c r="AL165" s="67"/>
      <c r="AM165" s="67"/>
      <c r="AN165" s="67"/>
      <c r="AO165" s="67"/>
      <c r="AP165" s="67"/>
      <c r="AQ165" s="67"/>
      <c r="AR165" s="67"/>
      <c r="AS165" s="67"/>
      <c r="AT165" s="67"/>
      <c r="AU165" s="67"/>
      <c r="AV165" s="67"/>
      <c r="AW165" s="67"/>
      <c r="AX165" s="67"/>
    </row>
    <row r="166" spans="1:50" s="10" customFormat="1" ht="15.6" customHeight="1">
      <c r="A166" s="10" t="s">
        <v>4951</v>
      </c>
      <c r="B166" s="2" t="s">
        <v>4838</v>
      </c>
      <c r="C166" s="66" t="s">
        <v>5042</v>
      </c>
      <c r="D166" s="2" t="s">
        <v>5041</v>
      </c>
      <c r="E166" s="61">
        <f t="shared" si="5"/>
        <v>69</v>
      </c>
      <c r="F166" s="37">
        <v>2020</v>
      </c>
      <c r="G166" s="37" t="s">
        <v>3244</v>
      </c>
      <c r="H166" s="37">
        <v>17</v>
      </c>
      <c r="I166" s="37">
        <v>20</v>
      </c>
      <c r="J166" s="37">
        <v>15</v>
      </c>
      <c r="K166" s="37">
        <v>17</v>
      </c>
      <c r="L166" s="74">
        <v>44941</v>
      </c>
      <c r="M166" s="10" t="s">
        <v>92</v>
      </c>
      <c r="N166" s="71"/>
      <c r="O166" s="71"/>
      <c r="P166" s="71"/>
      <c r="Q166" s="71"/>
      <c r="R166" s="71"/>
      <c r="S166" s="71"/>
      <c r="T166" s="71"/>
      <c r="U166" s="67"/>
      <c r="V166" s="67"/>
      <c r="W166" s="67"/>
      <c r="X166" s="67"/>
      <c r="Y166" s="67"/>
      <c r="Z166" s="67"/>
      <c r="AA166" s="67"/>
      <c r="AB166" s="67"/>
      <c r="AC166" s="67"/>
      <c r="AD166" s="67"/>
      <c r="AE166" s="67"/>
      <c r="AF166" s="67"/>
      <c r="AG166" s="67"/>
      <c r="AH166" s="67"/>
      <c r="AI166" s="67"/>
      <c r="AJ166" s="67"/>
      <c r="AK166" s="67"/>
      <c r="AL166" s="67"/>
      <c r="AM166" s="67"/>
      <c r="AN166" s="67"/>
      <c r="AO166" s="67"/>
      <c r="AP166" s="67"/>
      <c r="AQ166" s="67"/>
      <c r="AR166" s="67"/>
      <c r="AS166" s="67"/>
      <c r="AT166" s="67"/>
      <c r="AU166" s="67"/>
      <c r="AV166" s="67"/>
      <c r="AW166" s="67"/>
      <c r="AX166" s="67"/>
    </row>
    <row r="167" spans="1:50" s="10" customFormat="1" ht="15.6" customHeight="1">
      <c r="A167" s="10" t="s">
        <v>2445</v>
      </c>
      <c r="B167" s="2" t="s">
        <v>4838</v>
      </c>
      <c r="C167" s="66" t="s">
        <v>4947</v>
      </c>
      <c r="D167" s="2" t="s">
        <v>5040</v>
      </c>
      <c r="E167" s="61">
        <f t="shared" si="5"/>
        <v>77</v>
      </c>
      <c r="F167" s="37">
        <v>2022</v>
      </c>
      <c r="G167" s="37" t="s">
        <v>119</v>
      </c>
      <c r="H167" s="37">
        <v>25</v>
      </c>
      <c r="I167" s="37">
        <v>16</v>
      </c>
      <c r="J167" s="37">
        <v>16</v>
      </c>
      <c r="K167" s="37">
        <v>20</v>
      </c>
      <c r="L167" s="74">
        <v>44944</v>
      </c>
      <c r="M167" s="10" t="s">
        <v>92</v>
      </c>
      <c r="N167" s="71"/>
      <c r="O167" s="71"/>
      <c r="P167" s="71"/>
      <c r="Q167" s="71"/>
      <c r="R167" s="71"/>
      <c r="S167" s="71"/>
      <c r="T167" s="71"/>
      <c r="U167" s="67"/>
      <c r="V167" s="67"/>
      <c r="W167" s="67"/>
      <c r="X167" s="67"/>
      <c r="Y167" s="67"/>
      <c r="Z167" s="67"/>
      <c r="AA167" s="67"/>
      <c r="AB167" s="67"/>
      <c r="AC167" s="67"/>
      <c r="AD167" s="67"/>
      <c r="AE167" s="67"/>
      <c r="AF167" s="67"/>
      <c r="AG167" s="67"/>
      <c r="AH167" s="67"/>
      <c r="AI167" s="67"/>
      <c r="AJ167" s="67"/>
      <c r="AK167" s="67"/>
      <c r="AL167" s="67"/>
      <c r="AM167" s="67"/>
      <c r="AN167" s="67"/>
      <c r="AO167" s="67"/>
      <c r="AP167" s="67"/>
      <c r="AQ167" s="67"/>
      <c r="AR167" s="67"/>
      <c r="AS167" s="67"/>
      <c r="AT167" s="67"/>
      <c r="AU167" s="67"/>
      <c r="AV167" s="67"/>
      <c r="AW167" s="67"/>
      <c r="AX167" s="67"/>
    </row>
    <row r="168" spans="1:50" s="10" customFormat="1" ht="15.6" customHeight="1">
      <c r="A168" s="10" t="s">
        <v>99</v>
      </c>
      <c r="B168" s="2" t="s">
        <v>4838</v>
      </c>
      <c r="C168" s="66" t="s">
        <v>5039</v>
      </c>
      <c r="D168" s="2" t="s">
        <v>5038</v>
      </c>
      <c r="E168" s="61">
        <f t="shared" si="5"/>
        <v>61</v>
      </c>
      <c r="F168" s="37">
        <v>2023</v>
      </c>
      <c r="G168" s="37" t="s">
        <v>119</v>
      </c>
      <c r="H168" s="37">
        <v>14</v>
      </c>
      <c r="I168" s="37">
        <v>18</v>
      </c>
      <c r="J168" s="37">
        <v>15</v>
      </c>
      <c r="K168" s="37">
        <v>14</v>
      </c>
      <c r="L168" s="74">
        <v>44944</v>
      </c>
      <c r="M168" s="10" t="s">
        <v>92</v>
      </c>
      <c r="N168" s="71"/>
      <c r="O168" s="71"/>
      <c r="P168" s="71"/>
      <c r="Q168" s="71"/>
      <c r="R168" s="71"/>
      <c r="S168" s="71"/>
      <c r="T168" s="71"/>
      <c r="U168" s="67"/>
      <c r="V168" s="67"/>
      <c r="W168" s="67"/>
      <c r="X168" s="67"/>
      <c r="Y168" s="67"/>
      <c r="Z168" s="67"/>
      <c r="AA168" s="67"/>
      <c r="AB168" s="67"/>
      <c r="AC168" s="67"/>
      <c r="AD168" s="67"/>
      <c r="AE168" s="67"/>
      <c r="AF168" s="67"/>
      <c r="AG168" s="67"/>
      <c r="AH168" s="67"/>
      <c r="AI168" s="67"/>
      <c r="AJ168" s="67"/>
      <c r="AK168" s="67"/>
      <c r="AL168" s="67"/>
      <c r="AM168" s="67"/>
      <c r="AN168" s="67"/>
      <c r="AO168" s="67"/>
      <c r="AP168" s="67"/>
      <c r="AQ168" s="67"/>
      <c r="AR168" s="67"/>
      <c r="AS168" s="67"/>
      <c r="AT168" s="67"/>
      <c r="AU168" s="67"/>
      <c r="AV168" s="67"/>
      <c r="AW168" s="67"/>
      <c r="AX168" s="67"/>
    </row>
    <row r="169" spans="1:50" s="10" customFormat="1" ht="15.6" customHeight="1">
      <c r="A169" s="10" t="s">
        <v>99</v>
      </c>
      <c r="B169" s="2" t="s">
        <v>4838</v>
      </c>
      <c r="C169" s="66" t="s">
        <v>3236</v>
      </c>
      <c r="D169" s="2" t="s">
        <v>5037</v>
      </c>
      <c r="E169" s="61">
        <f t="shared" si="5"/>
        <v>75</v>
      </c>
      <c r="F169" s="37">
        <v>2022</v>
      </c>
      <c r="G169" s="37" t="s">
        <v>119</v>
      </c>
      <c r="H169" s="37">
        <v>20</v>
      </c>
      <c r="I169" s="37">
        <v>15</v>
      </c>
      <c r="J169" s="37">
        <v>22</v>
      </c>
      <c r="K169" s="37">
        <v>18</v>
      </c>
      <c r="L169" s="74">
        <v>44942</v>
      </c>
      <c r="M169" s="10" t="s">
        <v>11</v>
      </c>
      <c r="N169" s="71"/>
      <c r="O169" s="71"/>
      <c r="P169" s="71"/>
      <c r="Q169" s="71"/>
      <c r="R169" s="71"/>
      <c r="S169" s="71"/>
      <c r="T169" s="71"/>
      <c r="U169" s="67"/>
      <c r="V169" s="67"/>
      <c r="W169" s="67"/>
      <c r="X169" s="67"/>
      <c r="Y169" s="67"/>
      <c r="Z169" s="67"/>
      <c r="AA169" s="67"/>
      <c r="AB169" s="67"/>
      <c r="AC169" s="67"/>
      <c r="AD169" s="67"/>
      <c r="AE169" s="67"/>
      <c r="AF169" s="67"/>
      <c r="AG169" s="67"/>
      <c r="AH169" s="67"/>
      <c r="AI169" s="67"/>
      <c r="AJ169" s="67"/>
      <c r="AK169" s="67"/>
      <c r="AL169" s="67"/>
      <c r="AM169" s="67"/>
      <c r="AN169" s="67"/>
      <c r="AO169" s="67"/>
      <c r="AP169" s="67"/>
      <c r="AQ169" s="67"/>
      <c r="AR169" s="67"/>
      <c r="AS169" s="67"/>
      <c r="AT169" s="67"/>
      <c r="AU169" s="67"/>
      <c r="AV169" s="67"/>
      <c r="AW169" s="67"/>
      <c r="AX169" s="67"/>
    </row>
    <row r="170" spans="1:50" s="10" customFormat="1" ht="15.6" customHeight="1">
      <c r="A170" s="10" t="s">
        <v>99</v>
      </c>
      <c r="B170" s="2" t="s">
        <v>4838</v>
      </c>
      <c r="C170" s="66" t="s">
        <v>3236</v>
      </c>
      <c r="D170" s="2" t="s">
        <v>5037</v>
      </c>
      <c r="E170" s="61">
        <f t="shared" si="5"/>
        <v>61</v>
      </c>
      <c r="F170" s="37">
        <v>2022</v>
      </c>
      <c r="G170" s="37" t="s">
        <v>3244</v>
      </c>
      <c r="H170" s="37">
        <v>16</v>
      </c>
      <c r="I170" s="37">
        <v>15</v>
      </c>
      <c r="J170" s="37">
        <v>15</v>
      </c>
      <c r="K170" s="37">
        <v>15</v>
      </c>
      <c r="L170" s="74">
        <v>44942</v>
      </c>
      <c r="M170" s="10" t="s">
        <v>11</v>
      </c>
      <c r="N170" s="71"/>
      <c r="O170" s="71"/>
      <c r="P170" s="71"/>
      <c r="Q170" s="71"/>
      <c r="R170" s="71"/>
      <c r="S170" s="71"/>
      <c r="T170" s="71"/>
      <c r="U170" s="67"/>
      <c r="V170" s="67"/>
      <c r="W170" s="67"/>
      <c r="X170" s="67"/>
      <c r="Y170" s="67"/>
      <c r="Z170" s="67"/>
      <c r="AA170" s="67"/>
      <c r="AB170" s="67"/>
      <c r="AC170" s="67"/>
      <c r="AD170" s="67"/>
      <c r="AE170" s="67"/>
      <c r="AF170" s="67"/>
      <c r="AG170" s="67"/>
      <c r="AH170" s="67"/>
      <c r="AI170" s="67"/>
      <c r="AJ170" s="67"/>
      <c r="AK170" s="67"/>
      <c r="AL170" s="67"/>
      <c r="AM170" s="67"/>
      <c r="AN170" s="67"/>
      <c r="AO170" s="67"/>
      <c r="AP170" s="67"/>
      <c r="AQ170" s="67"/>
      <c r="AR170" s="67"/>
      <c r="AS170" s="67"/>
      <c r="AT170" s="67"/>
      <c r="AU170" s="67"/>
      <c r="AV170" s="67"/>
      <c r="AW170" s="67"/>
      <c r="AX170" s="67"/>
    </row>
    <row r="171" spans="1:50" s="10" customFormat="1" ht="15.6" customHeight="1">
      <c r="A171" s="10" t="s">
        <v>4937</v>
      </c>
      <c r="B171" s="2" t="s">
        <v>4838</v>
      </c>
      <c r="C171" s="66" t="s">
        <v>5036</v>
      </c>
      <c r="D171" s="2" t="s">
        <v>5035</v>
      </c>
      <c r="E171" s="61">
        <f t="shared" si="5"/>
        <v>54</v>
      </c>
      <c r="F171" s="37">
        <v>2019</v>
      </c>
      <c r="G171" s="37" t="s">
        <v>119</v>
      </c>
      <c r="H171" s="37">
        <v>12</v>
      </c>
      <c r="I171" s="37">
        <v>13</v>
      </c>
      <c r="J171" s="37">
        <v>19</v>
      </c>
      <c r="K171" s="37">
        <v>10</v>
      </c>
      <c r="L171" s="74">
        <v>44943</v>
      </c>
      <c r="M171" s="10" t="s">
        <v>11</v>
      </c>
      <c r="N171" s="71"/>
      <c r="O171" s="71"/>
      <c r="P171" s="71"/>
      <c r="Q171" s="71"/>
      <c r="R171" s="71"/>
      <c r="S171" s="71"/>
      <c r="T171" s="71"/>
      <c r="U171" s="67"/>
      <c r="V171" s="67"/>
      <c r="W171" s="67"/>
      <c r="X171" s="67"/>
      <c r="Y171" s="67"/>
      <c r="Z171" s="67"/>
      <c r="AA171" s="67"/>
      <c r="AB171" s="67"/>
      <c r="AC171" s="67"/>
      <c r="AD171" s="67"/>
      <c r="AE171" s="67"/>
      <c r="AF171" s="67"/>
      <c r="AG171" s="67"/>
      <c r="AH171" s="67"/>
      <c r="AI171" s="67"/>
      <c r="AJ171" s="67"/>
      <c r="AK171" s="67"/>
      <c r="AL171" s="67"/>
      <c r="AM171" s="67"/>
      <c r="AN171" s="67"/>
      <c r="AO171" s="67"/>
      <c r="AP171" s="67"/>
      <c r="AQ171" s="67"/>
      <c r="AR171" s="67"/>
      <c r="AS171" s="67"/>
      <c r="AT171" s="67"/>
      <c r="AU171" s="67"/>
      <c r="AV171" s="67"/>
      <c r="AW171" s="67"/>
      <c r="AX171" s="67"/>
    </row>
    <row r="172" spans="1:50" s="10" customFormat="1" ht="15.6" customHeight="1">
      <c r="A172" s="10" t="s">
        <v>4937</v>
      </c>
      <c r="B172" s="2" t="s">
        <v>4838</v>
      </c>
      <c r="C172" s="66" t="s">
        <v>5036</v>
      </c>
      <c r="D172" s="2" t="s">
        <v>5035</v>
      </c>
      <c r="E172" s="61">
        <f t="shared" si="5"/>
        <v>64</v>
      </c>
      <c r="F172" s="37">
        <v>2019</v>
      </c>
      <c r="G172" s="37" t="s">
        <v>3244</v>
      </c>
      <c r="H172" s="37">
        <v>15</v>
      </c>
      <c r="I172" s="37">
        <v>15</v>
      </c>
      <c r="J172" s="37">
        <v>17</v>
      </c>
      <c r="K172" s="37">
        <v>17</v>
      </c>
      <c r="L172" s="74">
        <v>44943</v>
      </c>
      <c r="M172" s="10" t="s">
        <v>11</v>
      </c>
      <c r="N172" s="71"/>
      <c r="O172" s="71"/>
      <c r="P172" s="71"/>
      <c r="Q172" s="71"/>
      <c r="R172" s="71"/>
      <c r="S172" s="71"/>
      <c r="T172" s="71"/>
      <c r="U172" s="67"/>
      <c r="V172" s="67"/>
      <c r="W172" s="67"/>
      <c r="X172" s="67"/>
      <c r="Y172" s="67"/>
      <c r="Z172" s="67"/>
      <c r="AA172" s="67"/>
      <c r="AB172" s="67"/>
      <c r="AC172" s="67"/>
      <c r="AD172" s="67"/>
      <c r="AE172" s="67"/>
      <c r="AF172" s="67"/>
      <c r="AG172" s="67"/>
      <c r="AH172" s="67"/>
      <c r="AI172" s="67"/>
      <c r="AJ172" s="67"/>
      <c r="AK172" s="67"/>
      <c r="AL172" s="67"/>
      <c r="AM172" s="67"/>
      <c r="AN172" s="67"/>
      <c r="AO172" s="67"/>
      <c r="AP172" s="67"/>
      <c r="AQ172" s="67"/>
      <c r="AR172" s="67"/>
      <c r="AS172" s="67"/>
      <c r="AT172" s="67"/>
      <c r="AU172" s="67"/>
      <c r="AV172" s="67"/>
      <c r="AW172" s="67"/>
      <c r="AX172" s="67"/>
    </row>
    <row r="173" spans="1:50" s="10" customFormat="1" ht="15.6" customHeight="1">
      <c r="A173" s="10" t="s">
        <v>4999</v>
      </c>
      <c r="B173" s="2" t="s">
        <v>4838</v>
      </c>
      <c r="C173" s="66" t="s">
        <v>5034</v>
      </c>
      <c r="D173" s="2" t="s">
        <v>5033</v>
      </c>
      <c r="E173" s="61">
        <f t="shared" si="5"/>
        <v>77</v>
      </c>
      <c r="F173" s="37">
        <v>2022</v>
      </c>
      <c r="G173" s="37" t="s">
        <v>119</v>
      </c>
      <c r="H173" s="37">
        <v>23</v>
      </c>
      <c r="I173" s="37">
        <v>20</v>
      </c>
      <c r="J173" s="37">
        <v>15</v>
      </c>
      <c r="K173" s="37">
        <v>19</v>
      </c>
      <c r="L173" s="74">
        <v>44943</v>
      </c>
      <c r="M173" s="10" t="s">
        <v>5032</v>
      </c>
      <c r="N173" s="71"/>
      <c r="O173" s="71"/>
      <c r="P173" s="71"/>
      <c r="Q173" s="71"/>
      <c r="R173" s="71"/>
      <c r="S173" s="71"/>
      <c r="T173" s="71"/>
      <c r="U173" s="67"/>
      <c r="V173" s="67"/>
      <c r="W173" s="67"/>
      <c r="X173" s="67"/>
      <c r="Y173" s="67"/>
      <c r="Z173" s="67"/>
      <c r="AA173" s="67"/>
      <c r="AB173" s="67"/>
      <c r="AC173" s="67"/>
      <c r="AD173" s="67"/>
      <c r="AE173" s="67"/>
      <c r="AF173" s="67"/>
      <c r="AG173" s="67"/>
      <c r="AH173" s="67"/>
      <c r="AI173" s="67"/>
      <c r="AJ173" s="67"/>
      <c r="AK173" s="67"/>
      <c r="AL173" s="67"/>
      <c r="AM173" s="67"/>
      <c r="AN173" s="67"/>
      <c r="AO173" s="67"/>
      <c r="AP173" s="67"/>
      <c r="AQ173" s="67"/>
      <c r="AR173" s="67"/>
      <c r="AS173" s="67"/>
      <c r="AT173" s="67"/>
      <c r="AU173" s="67"/>
      <c r="AV173" s="67"/>
      <c r="AW173" s="67"/>
      <c r="AX173" s="67"/>
    </row>
    <row r="174" spans="1:50" s="10" customFormat="1" ht="15.6" customHeight="1">
      <c r="A174" s="10" t="s">
        <v>4956</v>
      </c>
      <c r="B174" s="2" t="s">
        <v>4838</v>
      </c>
      <c r="C174" s="66" t="s">
        <v>391</v>
      </c>
      <c r="D174" s="2" t="s">
        <v>5031</v>
      </c>
      <c r="E174" s="61">
        <f t="shared" si="5"/>
        <v>71</v>
      </c>
      <c r="F174" s="37">
        <v>2022</v>
      </c>
      <c r="G174" s="37" t="s">
        <v>119</v>
      </c>
      <c r="H174" s="37">
        <v>19</v>
      </c>
      <c r="I174" s="37">
        <v>18</v>
      </c>
      <c r="J174" s="37">
        <v>15</v>
      </c>
      <c r="K174" s="37">
        <v>19</v>
      </c>
      <c r="L174" s="74">
        <v>44943</v>
      </c>
      <c r="M174" s="10" t="s">
        <v>92</v>
      </c>
      <c r="N174" s="71"/>
      <c r="O174" s="71"/>
      <c r="P174" s="71"/>
      <c r="Q174" s="71"/>
      <c r="R174" s="71"/>
      <c r="S174" s="71"/>
      <c r="T174" s="71"/>
      <c r="U174" s="67"/>
      <c r="V174" s="67"/>
      <c r="W174" s="67"/>
      <c r="X174" s="67"/>
      <c r="Y174" s="67"/>
      <c r="Z174" s="67"/>
      <c r="AA174" s="67"/>
      <c r="AB174" s="67"/>
      <c r="AC174" s="67"/>
      <c r="AD174" s="67"/>
      <c r="AE174" s="67"/>
      <c r="AF174" s="67"/>
      <c r="AG174" s="67"/>
      <c r="AH174" s="67"/>
      <c r="AI174" s="67"/>
      <c r="AJ174" s="67"/>
      <c r="AK174" s="67"/>
      <c r="AL174" s="67"/>
      <c r="AM174" s="67"/>
      <c r="AN174" s="67"/>
      <c r="AO174" s="67"/>
      <c r="AP174" s="67"/>
      <c r="AQ174" s="67"/>
      <c r="AR174" s="67"/>
      <c r="AS174" s="67"/>
      <c r="AT174" s="67"/>
      <c r="AU174" s="67"/>
      <c r="AV174" s="67"/>
      <c r="AW174" s="67"/>
      <c r="AX174" s="67"/>
    </row>
    <row r="175" spans="1:50" s="10" customFormat="1" ht="15.6" customHeight="1">
      <c r="A175" s="10" t="s">
        <v>5019</v>
      </c>
      <c r="B175" s="2" t="s">
        <v>4838</v>
      </c>
      <c r="C175" s="66" t="s">
        <v>5030</v>
      </c>
      <c r="D175" s="2" t="s">
        <v>5005</v>
      </c>
      <c r="E175" s="61">
        <f t="shared" si="5"/>
        <v>69</v>
      </c>
      <c r="F175" s="37">
        <v>2022</v>
      </c>
      <c r="G175" s="37" t="s">
        <v>119</v>
      </c>
      <c r="H175" s="37">
        <v>17</v>
      </c>
      <c r="I175" s="37">
        <v>18</v>
      </c>
      <c r="J175" s="37">
        <v>15</v>
      </c>
      <c r="K175" s="37">
        <v>19</v>
      </c>
      <c r="L175" s="74">
        <v>44943</v>
      </c>
      <c r="M175" s="10" t="s">
        <v>92</v>
      </c>
      <c r="N175" s="71"/>
      <c r="O175" s="71"/>
      <c r="P175" s="71"/>
      <c r="Q175" s="71"/>
      <c r="R175" s="71"/>
      <c r="S175" s="71"/>
      <c r="T175" s="71"/>
      <c r="U175" s="67"/>
      <c r="V175" s="67"/>
      <c r="W175" s="67"/>
      <c r="X175" s="67"/>
      <c r="Y175" s="67"/>
      <c r="Z175" s="67"/>
      <c r="AA175" s="67"/>
      <c r="AB175" s="67"/>
      <c r="AC175" s="67"/>
      <c r="AD175" s="67"/>
      <c r="AE175" s="67"/>
      <c r="AF175" s="67"/>
      <c r="AG175" s="67"/>
      <c r="AH175" s="67"/>
      <c r="AI175" s="67"/>
      <c r="AJ175" s="67"/>
      <c r="AK175" s="67"/>
      <c r="AL175" s="67"/>
      <c r="AM175" s="67"/>
      <c r="AN175" s="67"/>
      <c r="AO175" s="67"/>
      <c r="AP175" s="67"/>
      <c r="AQ175" s="67"/>
      <c r="AR175" s="67"/>
      <c r="AS175" s="67"/>
      <c r="AT175" s="67"/>
      <c r="AU175" s="67"/>
      <c r="AV175" s="67"/>
      <c r="AW175" s="67"/>
      <c r="AX175" s="67"/>
    </row>
    <row r="176" spans="1:50" s="10" customFormat="1" ht="15.6" customHeight="1">
      <c r="A176" s="10" t="s">
        <v>5022</v>
      </c>
      <c r="B176" s="2" t="s">
        <v>4838</v>
      </c>
      <c r="C176" s="66" t="s">
        <v>5029</v>
      </c>
      <c r="D176" s="2" t="s">
        <v>5028</v>
      </c>
      <c r="E176" s="61">
        <f t="shared" si="5"/>
        <v>92</v>
      </c>
      <c r="F176" s="37">
        <v>2012</v>
      </c>
      <c r="G176" s="37" t="s">
        <v>119</v>
      </c>
      <c r="H176" s="37">
        <v>23</v>
      </c>
      <c r="I176" s="37">
        <v>22</v>
      </c>
      <c r="J176" s="37">
        <v>23</v>
      </c>
      <c r="K176" s="37">
        <v>24</v>
      </c>
      <c r="L176" s="74">
        <v>44943</v>
      </c>
      <c r="M176" s="10" t="s">
        <v>92</v>
      </c>
      <c r="N176" s="71"/>
      <c r="O176" s="71"/>
      <c r="P176" s="71"/>
      <c r="Q176" s="71"/>
      <c r="R176" s="71"/>
      <c r="S176" s="71"/>
      <c r="T176" s="71"/>
      <c r="U176" s="67"/>
      <c r="V176" s="67"/>
      <c r="W176" s="67"/>
      <c r="X176" s="67"/>
      <c r="Y176" s="67"/>
      <c r="Z176" s="67"/>
      <c r="AA176" s="67"/>
      <c r="AB176" s="67"/>
      <c r="AC176" s="67"/>
      <c r="AD176" s="67"/>
      <c r="AE176" s="67"/>
      <c r="AF176" s="67"/>
      <c r="AG176" s="67"/>
      <c r="AH176" s="67"/>
      <c r="AI176" s="67"/>
      <c r="AJ176" s="67"/>
      <c r="AK176" s="67"/>
      <c r="AL176" s="67"/>
      <c r="AM176" s="67"/>
      <c r="AN176" s="67"/>
      <c r="AO176" s="67"/>
      <c r="AP176" s="67"/>
      <c r="AQ176" s="67"/>
      <c r="AR176" s="67"/>
      <c r="AS176" s="67"/>
      <c r="AT176" s="67"/>
      <c r="AU176" s="67"/>
      <c r="AV176" s="67"/>
      <c r="AW176" s="67"/>
      <c r="AX176" s="67"/>
    </row>
    <row r="177" spans="1:50" s="10" customFormat="1" ht="15.6" customHeight="1">
      <c r="A177" s="10" t="s">
        <v>5017</v>
      </c>
      <c r="B177" s="2" t="s">
        <v>4838</v>
      </c>
      <c r="C177" s="66" t="s">
        <v>5027</v>
      </c>
      <c r="D177" s="2" t="s">
        <v>5026</v>
      </c>
      <c r="E177" s="61">
        <f t="shared" si="5"/>
        <v>74</v>
      </c>
      <c r="F177" s="37">
        <v>2023</v>
      </c>
      <c r="G177" s="37" t="s">
        <v>119</v>
      </c>
      <c r="H177" s="37">
        <v>19</v>
      </c>
      <c r="I177" s="37">
        <v>20</v>
      </c>
      <c r="J177" s="37">
        <v>15</v>
      </c>
      <c r="K177" s="37">
        <v>20</v>
      </c>
      <c r="L177" s="74">
        <v>44942</v>
      </c>
      <c r="M177" s="10" t="s">
        <v>92</v>
      </c>
      <c r="N177" s="71"/>
      <c r="O177" s="71"/>
      <c r="P177" s="71"/>
      <c r="Q177" s="71"/>
      <c r="R177" s="71"/>
      <c r="S177" s="71"/>
      <c r="T177" s="71"/>
      <c r="U177" s="67"/>
      <c r="V177" s="67"/>
      <c r="W177" s="67"/>
      <c r="X177" s="67"/>
      <c r="Y177" s="67"/>
      <c r="Z177" s="67"/>
      <c r="AA177" s="67"/>
      <c r="AB177" s="67"/>
      <c r="AC177" s="67"/>
      <c r="AD177" s="67"/>
      <c r="AE177" s="67"/>
      <c r="AF177" s="67"/>
      <c r="AG177" s="67"/>
      <c r="AH177" s="67"/>
      <c r="AI177" s="67"/>
      <c r="AJ177" s="67"/>
      <c r="AK177" s="67"/>
      <c r="AL177" s="67"/>
      <c r="AM177" s="67"/>
      <c r="AN177" s="67"/>
      <c r="AO177" s="67"/>
      <c r="AP177" s="67"/>
      <c r="AQ177" s="67"/>
      <c r="AR177" s="67"/>
      <c r="AS177" s="67"/>
      <c r="AT177" s="67"/>
      <c r="AU177" s="67"/>
      <c r="AV177" s="67"/>
      <c r="AW177" s="67"/>
      <c r="AX177" s="67"/>
    </row>
    <row r="178" spans="1:50" s="10" customFormat="1" ht="15.6" customHeight="1">
      <c r="A178" s="10" t="s">
        <v>5025</v>
      </c>
      <c r="B178" s="2" t="s">
        <v>4838</v>
      </c>
      <c r="C178" s="66" t="s">
        <v>5024</v>
      </c>
      <c r="D178" s="2" t="s">
        <v>5023</v>
      </c>
      <c r="E178" s="61">
        <f t="shared" si="5"/>
        <v>62</v>
      </c>
      <c r="F178" s="37">
        <v>2023</v>
      </c>
      <c r="G178" s="37" t="s">
        <v>119</v>
      </c>
      <c r="H178" s="37">
        <v>18</v>
      </c>
      <c r="I178" s="37">
        <v>14</v>
      </c>
      <c r="J178" s="37">
        <v>14</v>
      </c>
      <c r="K178" s="37">
        <v>16</v>
      </c>
      <c r="L178" s="74">
        <v>44939</v>
      </c>
      <c r="M178" s="10" t="s">
        <v>92</v>
      </c>
      <c r="N178" s="71"/>
      <c r="O178" s="71"/>
      <c r="P178" s="71"/>
      <c r="Q178" s="71"/>
      <c r="R178" s="71"/>
      <c r="S178" s="71"/>
      <c r="T178" s="71"/>
      <c r="U178" s="67"/>
      <c r="V178" s="67"/>
      <c r="W178" s="67"/>
      <c r="X178" s="67"/>
      <c r="Y178" s="67"/>
      <c r="Z178" s="67"/>
      <c r="AA178" s="67"/>
      <c r="AB178" s="67"/>
      <c r="AC178" s="67"/>
      <c r="AD178" s="67"/>
      <c r="AE178" s="67"/>
      <c r="AF178" s="67"/>
      <c r="AG178" s="67"/>
      <c r="AH178" s="67"/>
      <c r="AI178" s="67"/>
      <c r="AJ178" s="67"/>
      <c r="AK178" s="67"/>
      <c r="AL178" s="67"/>
      <c r="AM178" s="67"/>
      <c r="AN178" s="67"/>
      <c r="AO178" s="67"/>
      <c r="AP178" s="67"/>
      <c r="AQ178" s="67"/>
      <c r="AR178" s="67"/>
      <c r="AS178" s="67"/>
      <c r="AT178" s="67"/>
      <c r="AU178" s="67"/>
      <c r="AV178" s="67"/>
      <c r="AW178" s="67"/>
      <c r="AX178" s="67"/>
    </row>
    <row r="179" spans="1:50" s="10" customFormat="1" ht="15.6" customHeight="1">
      <c r="A179" s="10" t="s">
        <v>4931</v>
      </c>
      <c r="B179" s="2" t="s">
        <v>4838</v>
      </c>
      <c r="C179" s="66" t="s">
        <v>4944</v>
      </c>
      <c r="D179" s="2" t="s">
        <v>4943</v>
      </c>
      <c r="E179" s="61">
        <f t="shared" si="5"/>
        <v>76</v>
      </c>
      <c r="F179" s="37">
        <v>2019</v>
      </c>
      <c r="G179" s="37" t="s">
        <v>119</v>
      </c>
      <c r="H179" s="37">
        <v>22</v>
      </c>
      <c r="I179" s="37">
        <v>17</v>
      </c>
      <c r="J179" s="37">
        <v>14</v>
      </c>
      <c r="K179" s="37">
        <v>23</v>
      </c>
      <c r="L179" s="74">
        <v>44939</v>
      </c>
      <c r="M179" s="10" t="s">
        <v>11</v>
      </c>
      <c r="N179" s="71"/>
      <c r="O179" s="71"/>
      <c r="P179" s="71"/>
      <c r="Q179" s="71"/>
      <c r="R179" s="71"/>
      <c r="S179" s="71"/>
      <c r="T179" s="71"/>
      <c r="U179" s="67"/>
      <c r="V179" s="67"/>
      <c r="W179" s="67"/>
      <c r="X179" s="67"/>
      <c r="Y179" s="67"/>
      <c r="Z179" s="67"/>
      <c r="AA179" s="67"/>
      <c r="AB179" s="67"/>
      <c r="AC179" s="67"/>
      <c r="AD179" s="67"/>
      <c r="AE179" s="67"/>
      <c r="AF179" s="67"/>
      <c r="AG179" s="67"/>
      <c r="AH179" s="67"/>
      <c r="AI179" s="67"/>
      <c r="AJ179" s="67"/>
      <c r="AK179" s="67"/>
      <c r="AL179" s="67"/>
      <c r="AM179" s="67"/>
      <c r="AN179" s="67"/>
      <c r="AO179" s="67"/>
      <c r="AP179" s="67"/>
      <c r="AQ179" s="67"/>
      <c r="AR179" s="67"/>
      <c r="AS179" s="67"/>
      <c r="AT179" s="67"/>
      <c r="AU179" s="67"/>
      <c r="AV179" s="67"/>
      <c r="AW179" s="67"/>
      <c r="AX179" s="67"/>
    </row>
    <row r="180" spans="1:50" s="10" customFormat="1" ht="15.6" customHeight="1">
      <c r="A180" s="10" t="s">
        <v>5022</v>
      </c>
      <c r="B180" s="2" t="s">
        <v>4838</v>
      </c>
      <c r="C180" s="66" t="s">
        <v>5021</v>
      </c>
      <c r="D180" s="2" t="s">
        <v>5020</v>
      </c>
      <c r="E180" s="61">
        <f t="shared" si="5"/>
        <v>57</v>
      </c>
      <c r="F180" s="37">
        <v>2023</v>
      </c>
      <c r="G180" s="37" t="s">
        <v>119</v>
      </c>
      <c r="H180" s="37">
        <v>12</v>
      </c>
      <c r="I180" s="37">
        <v>15</v>
      </c>
      <c r="J180" s="37">
        <v>18</v>
      </c>
      <c r="K180" s="37">
        <v>12</v>
      </c>
      <c r="L180" s="74">
        <v>44939</v>
      </c>
      <c r="M180" s="10" t="s">
        <v>92</v>
      </c>
      <c r="N180" s="71"/>
      <c r="O180" s="71"/>
      <c r="P180" s="71"/>
      <c r="Q180" s="71"/>
      <c r="R180" s="71"/>
      <c r="S180" s="71"/>
      <c r="T180" s="71"/>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67"/>
      <c r="AW180" s="67"/>
      <c r="AX180" s="67"/>
    </row>
    <row r="181" spans="1:50" s="10" customFormat="1" ht="15.6" customHeight="1">
      <c r="A181" s="10" t="s">
        <v>5019</v>
      </c>
      <c r="B181" s="2" t="s">
        <v>4838</v>
      </c>
      <c r="C181" s="66" t="s">
        <v>5018</v>
      </c>
      <c r="D181" s="2" t="s">
        <v>5012</v>
      </c>
      <c r="E181" s="61">
        <f t="shared" si="5"/>
        <v>80</v>
      </c>
      <c r="F181" s="37">
        <v>2022</v>
      </c>
      <c r="G181" s="37" t="s">
        <v>119</v>
      </c>
      <c r="H181" s="37">
        <v>22</v>
      </c>
      <c r="I181" s="37">
        <v>22</v>
      </c>
      <c r="J181" s="37">
        <v>16</v>
      </c>
      <c r="K181" s="37">
        <v>20</v>
      </c>
      <c r="L181" s="74">
        <v>44939</v>
      </c>
      <c r="M181" s="10" t="s">
        <v>92</v>
      </c>
      <c r="N181" s="71"/>
      <c r="O181" s="71"/>
      <c r="P181" s="71"/>
      <c r="Q181" s="71"/>
      <c r="R181" s="71"/>
      <c r="S181" s="71"/>
      <c r="T181" s="71"/>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67"/>
    </row>
    <row r="182" spans="1:50" s="10" customFormat="1" ht="15.6" customHeight="1">
      <c r="A182" s="10" t="s">
        <v>5017</v>
      </c>
      <c r="B182" s="2" t="s">
        <v>4838</v>
      </c>
      <c r="C182" s="66" t="s">
        <v>5016</v>
      </c>
      <c r="D182" s="2" t="s">
        <v>5015</v>
      </c>
      <c r="E182" s="61">
        <f t="shared" si="5"/>
        <v>76</v>
      </c>
      <c r="F182" s="37">
        <v>2023</v>
      </c>
      <c r="G182" s="37" t="s">
        <v>119</v>
      </c>
      <c r="H182" s="37">
        <v>20</v>
      </c>
      <c r="I182" s="37">
        <v>23</v>
      </c>
      <c r="J182" s="37">
        <v>15</v>
      </c>
      <c r="K182" s="37">
        <v>18</v>
      </c>
      <c r="L182" s="74">
        <v>44938</v>
      </c>
      <c r="M182" s="10" t="s">
        <v>92</v>
      </c>
      <c r="N182" s="71"/>
      <c r="O182" s="71"/>
      <c r="P182" s="71"/>
      <c r="Q182" s="71"/>
      <c r="R182" s="71"/>
      <c r="S182" s="71"/>
      <c r="T182" s="71"/>
      <c r="U182" s="67"/>
      <c r="V182" s="67"/>
      <c r="W182" s="67"/>
      <c r="X182" s="67"/>
      <c r="Y182" s="67"/>
      <c r="Z182" s="67"/>
      <c r="AA182" s="67"/>
      <c r="AB182" s="67"/>
      <c r="AC182" s="67"/>
      <c r="AD182" s="67"/>
      <c r="AE182" s="67"/>
      <c r="AF182" s="67"/>
      <c r="AG182" s="67"/>
      <c r="AH182" s="67"/>
      <c r="AI182" s="67"/>
      <c r="AJ182" s="67"/>
      <c r="AK182" s="67"/>
      <c r="AL182" s="67"/>
      <c r="AM182" s="67"/>
      <c r="AN182" s="67"/>
      <c r="AO182" s="67"/>
      <c r="AP182" s="67"/>
      <c r="AQ182" s="67"/>
      <c r="AR182" s="67"/>
      <c r="AS182" s="67"/>
      <c r="AT182" s="67"/>
      <c r="AU182" s="67"/>
      <c r="AV182" s="67"/>
      <c r="AW182" s="67"/>
      <c r="AX182" s="67"/>
    </row>
    <row r="183" spans="1:50" s="10" customFormat="1" ht="15.6" customHeight="1">
      <c r="A183" s="10" t="s">
        <v>5014</v>
      </c>
      <c r="B183" s="2" t="s">
        <v>4838</v>
      </c>
      <c r="C183" s="66" t="s">
        <v>5013</v>
      </c>
      <c r="D183" s="2" t="s">
        <v>5012</v>
      </c>
      <c r="E183" s="61">
        <f t="shared" si="5"/>
        <v>75</v>
      </c>
      <c r="F183" s="37">
        <v>2022</v>
      </c>
      <c r="G183" s="37" t="s">
        <v>119</v>
      </c>
      <c r="H183" s="37">
        <v>18</v>
      </c>
      <c r="I183" s="37">
        <v>20</v>
      </c>
      <c r="J183" s="37">
        <v>18</v>
      </c>
      <c r="K183" s="37">
        <v>19</v>
      </c>
      <c r="L183" s="74">
        <v>44938</v>
      </c>
      <c r="M183" s="10" t="s">
        <v>92</v>
      </c>
      <c r="N183" s="71"/>
      <c r="O183" s="71"/>
      <c r="P183" s="71"/>
      <c r="Q183" s="71"/>
      <c r="R183" s="71"/>
      <c r="S183" s="71"/>
      <c r="T183" s="71"/>
      <c r="U183" s="67"/>
      <c r="V183" s="67"/>
      <c r="W183" s="67"/>
      <c r="X183" s="67"/>
      <c r="Y183" s="67"/>
      <c r="Z183" s="67"/>
      <c r="AA183" s="67"/>
      <c r="AB183" s="67"/>
      <c r="AC183" s="67"/>
      <c r="AD183" s="67"/>
      <c r="AE183" s="67"/>
      <c r="AF183" s="67"/>
      <c r="AG183" s="67"/>
      <c r="AH183" s="67"/>
      <c r="AI183" s="67"/>
      <c r="AJ183" s="67"/>
      <c r="AK183" s="67"/>
      <c r="AL183" s="67"/>
      <c r="AM183" s="67"/>
      <c r="AN183" s="67"/>
      <c r="AO183" s="67"/>
      <c r="AP183" s="67"/>
      <c r="AQ183" s="67"/>
      <c r="AR183" s="67"/>
      <c r="AS183" s="67"/>
      <c r="AT183" s="67"/>
      <c r="AU183" s="67"/>
      <c r="AV183" s="67"/>
      <c r="AW183" s="67"/>
      <c r="AX183" s="67"/>
    </row>
    <row r="184" spans="1:50" s="10" customFormat="1" ht="15.6" customHeight="1">
      <c r="A184" s="10" t="s">
        <v>5011</v>
      </c>
      <c r="B184" s="2" t="s">
        <v>4838</v>
      </c>
      <c r="C184" s="66" t="s">
        <v>5010</v>
      </c>
      <c r="D184" s="2" t="s">
        <v>5009</v>
      </c>
      <c r="E184" s="61">
        <f t="shared" si="5"/>
        <v>73</v>
      </c>
      <c r="F184" s="37">
        <v>2023</v>
      </c>
      <c r="G184" s="37" t="s">
        <v>119</v>
      </c>
      <c r="H184" s="37">
        <v>21</v>
      </c>
      <c r="I184" s="37">
        <v>18</v>
      </c>
      <c r="J184" s="37">
        <v>15</v>
      </c>
      <c r="K184" s="37">
        <v>19</v>
      </c>
      <c r="L184" s="74">
        <v>44938</v>
      </c>
      <c r="M184" s="10" t="s">
        <v>92</v>
      </c>
      <c r="N184" s="71"/>
      <c r="O184" s="71"/>
      <c r="P184" s="71"/>
      <c r="Q184" s="71"/>
      <c r="R184" s="71"/>
      <c r="S184" s="71"/>
      <c r="T184" s="71"/>
      <c r="U184" s="67"/>
      <c r="V184" s="67"/>
      <c r="W184" s="67"/>
      <c r="X184" s="67"/>
      <c r="Y184" s="67"/>
      <c r="Z184" s="67"/>
      <c r="AA184" s="67"/>
      <c r="AB184" s="67"/>
      <c r="AC184" s="67"/>
      <c r="AD184" s="67"/>
      <c r="AE184" s="67"/>
      <c r="AF184" s="67"/>
      <c r="AG184" s="67"/>
      <c r="AH184" s="67"/>
      <c r="AI184" s="67"/>
      <c r="AJ184" s="67"/>
      <c r="AK184" s="67"/>
      <c r="AL184" s="67"/>
      <c r="AM184" s="67"/>
      <c r="AN184" s="67"/>
      <c r="AO184" s="67"/>
      <c r="AP184" s="67"/>
      <c r="AQ184" s="67"/>
      <c r="AR184" s="67"/>
      <c r="AS184" s="67"/>
      <c r="AT184" s="67"/>
      <c r="AU184" s="67"/>
      <c r="AV184" s="67"/>
      <c r="AW184" s="67"/>
      <c r="AX184" s="67"/>
    </row>
    <row r="185" spans="1:50" s="10" customFormat="1" ht="15.6" customHeight="1">
      <c r="A185" s="10" t="s">
        <v>4931</v>
      </c>
      <c r="B185" s="2" t="s">
        <v>4838</v>
      </c>
      <c r="C185" s="66" t="s">
        <v>4882</v>
      </c>
      <c r="D185" s="2" t="s">
        <v>4945</v>
      </c>
      <c r="E185" s="61">
        <f t="shared" si="5"/>
        <v>51</v>
      </c>
      <c r="F185" s="37">
        <v>2023</v>
      </c>
      <c r="G185" s="37" t="s">
        <v>119</v>
      </c>
      <c r="H185" s="37">
        <v>13</v>
      </c>
      <c r="I185" s="37">
        <v>8</v>
      </c>
      <c r="J185" s="37">
        <v>15</v>
      </c>
      <c r="K185" s="37">
        <v>15</v>
      </c>
      <c r="L185" s="74">
        <v>44938</v>
      </c>
      <c r="M185" s="10" t="s">
        <v>11</v>
      </c>
      <c r="N185" s="71"/>
      <c r="O185" s="71"/>
      <c r="P185" s="71"/>
      <c r="Q185" s="71"/>
      <c r="R185" s="71"/>
      <c r="S185" s="71"/>
      <c r="T185" s="71"/>
      <c r="U185" s="67"/>
      <c r="V185" s="67"/>
      <c r="W185" s="67"/>
      <c r="X185" s="67"/>
      <c r="Y185" s="67"/>
      <c r="Z185" s="67"/>
      <c r="AA185" s="67"/>
      <c r="AB185" s="67"/>
      <c r="AC185" s="67"/>
      <c r="AD185" s="67"/>
      <c r="AE185" s="67"/>
      <c r="AF185" s="67"/>
      <c r="AG185" s="67"/>
      <c r="AH185" s="67"/>
      <c r="AI185" s="67"/>
      <c r="AJ185" s="67"/>
      <c r="AK185" s="67"/>
      <c r="AL185" s="67"/>
      <c r="AM185" s="67"/>
      <c r="AN185" s="67"/>
      <c r="AO185" s="67"/>
      <c r="AP185" s="67"/>
      <c r="AQ185" s="67"/>
      <c r="AR185" s="67"/>
      <c r="AS185" s="67"/>
      <c r="AT185" s="67"/>
      <c r="AU185" s="67"/>
      <c r="AV185" s="67"/>
      <c r="AW185" s="67"/>
      <c r="AX185" s="67"/>
    </row>
    <row r="186" spans="1:50" s="10" customFormat="1" ht="15.6" customHeight="1">
      <c r="A186" s="10" t="s">
        <v>5004</v>
      </c>
      <c r="B186" s="2" t="s">
        <v>4838</v>
      </c>
      <c r="C186" s="66" t="s">
        <v>5008</v>
      </c>
      <c r="D186" s="2" t="s">
        <v>5007</v>
      </c>
      <c r="E186" s="61">
        <f t="shared" ref="E186:E217" si="6">SUM(H186:K186)</f>
        <v>73</v>
      </c>
      <c r="F186" s="37">
        <v>2023</v>
      </c>
      <c r="G186" s="37" t="s">
        <v>119</v>
      </c>
      <c r="H186" s="37">
        <v>18</v>
      </c>
      <c r="I186" s="37">
        <v>20</v>
      </c>
      <c r="J186" s="37">
        <v>15</v>
      </c>
      <c r="K186" s="37">
        <v>20</v>
      </c>
      <c r="L186" s="74">
        <v>44937</v>
      </c>
      <c r="M186" s="10" t="s">
        <v>92</v>
      </c>
      <c r="N186" s="71"/>
      <c r="O186" s="71"/>
      <c r="P186" s="71"/>
      <c r="Q186" s="71"/>
      <c r="R186" s="71"/>
      <c r="S186" s="71"/>
      <c r="T186" s="71"/>
      <c r="U186" s="67"/>
      <c r="V186" s="67"/>
      <c r="W186" s="67"/>
      <c r="X186" s="67"/>
      <c r="Y186" s="67"/>
      <c r="Z186" s="67"/>
      <c r="AA186" s="67"/>
      <c r="AB186" s="67"/>
      <c r="AC186" s="67"/>
      <c r="AD186" s="67"/>
      <c r="AE186" s="67"/>
      <c r="AF186" s="67"/>
      <c r="AG186" s="67"/>
      <c r="AH186" s="67"/>
      <c r="AI186" s="67"/>
      <c r="AJ186" s="67"/>
      <c r="AK186" s="67"/>
      <c r="AL186" s="67"/>
      <c r="AM186" s="67"/>
      <c r="AN186" s="67"/>
      <c r="AO186" s="67"/>
      <c r="AP186" s="67"/>
      <c r="AQ186" s="67"/>
      <c r="AR186" s="67"/>
      <c r="AS186" s="67"/>
      <c r="AT186" s="67"/>
      <c r="AU186" s="67"/>
      <c r="AV186" s="67"/>
      <c r="AW186" s="67"/>
      <c r="AX186" s="67"/>
    </row>
    <row r="187" spans="1:50" s="10" customFormat="1" ht="15.6" customHeight="1">
      <c r="A187" s="2" t="s">
        <v>4934</v>
      </c>
      <c r="B187" s="2" t="s">
        <v>4838</v>
      </c>
      <c r="C187" s="66" t="s">
        <v>4942</v>
      </c>
      <c r="D187" s="16" t="s">
        <v>4941</v>
      </c>
      <c r="E187" s="61">
        <f t="shared" si="6"/>
        <v>64</v>
      </c>
      <c r="F187" s="37">
        <v>2013</v>
      </c>
      <c r="G187" s="37" t="s">
        <v>119</v>
      </c>
      <c r="H187" s="37">
        <v>21</v>
      </c>
      <c r="I187" s="37">
        <v>12</v>
      </c>
      <c r="J187" s="37">
        <v>13</v>
      </c>
      <c r="K187" s="37">
        <v>18</v>
      </c>
      <c r="L187" s="74">
        <v>44937</v>
      </c>
      <c r="M187" s="10" t="s">
        <v>11</v>
      </c>
      <c r="N187" s="71"/>
      <c r="O187" s="71"/>
      <c r="P187" s="71"/>
      <c r="Q187" s="71"/>
      <c r="R187" s="71"/>
      <c r="S187" s="71"/>
      <c r="T187" s="71"/>
      <c r="U187" s="67"/>
      <c r="V187" s="67"/>
      <c r="W187" s="67"/>
      <c r="X187" s="67"/>
      <c r="Y187" s="67"/>
      <c r="Z187" s="67"/>
      <c r="AA187" s="67"/>
      <c r="AB187" s="67"/>
      <c r="AC187" s="67"/>
      <c r="AD187" s="67"/>
      <c r="AE187" s="67"/>
      <c r="AF187" s="67"/>
      <c r="AG187" s="67"/>
      <c r="AH187" s="67"/>
      <c r="AI187" s="67"/>
      <c r="AJ187" s="67"/>
      <c r="AK187" s="67"/>
      <c r="AL187" s="67"/>
      <c r="AM187" s="67"/>
      <c r="AN187" s="67"/>
      <c r="AO187" s="67"/>
      <c r="AP187" s="67"/>
      <c r="AQ187" s="67"/>
      <c r="AR187" s="67"/>
      <c r="AS187" s="67"/>
      <c r="AT187" s="67"/>
      <c r="AU187" s="67"/>
      <c r="AV187" s="67"/>
      <c r="AW187" s="67"/>
      <c r="AX187" s="67"/>
    </row>
    <row r="188" spans="1:50" s="10" customFormat="1" ht="15.6" customHeight="1">
      <c r="A188" s="10" t="s">
        <v>5004</v>
      </c>
      <c r="B188" s="2" t="s">
        <v>4838</v>
      </c>
      <c r="C188" s="66" t="s">
        <v>5006</v>
      </c>
      <c r="D188" s="2" t="s">
        <v>5005</v>
      </c>
      <c r="E188" s="61">
        <f t="shared" si="6"/>
        <v>52</v>
      </c>
      <c r="F188" s="37">
        <v>2023</v>
      </c>
      <c r="G188" s="37" t="s">
        <v>119</v>
      </c>
      <c r="H188" s="37">
        <v>14</v>
      </c>
      <c r="I188" s="37">
        <v>14</v>
      </c>
      <c r="J188" s="37">
        <v>10</v>
      </c>
      <c r="K188" s="37">
        <v>14</v>
      </c>
      <c r="L188" s="74">
        <v>44937</v>
      </c>
      <c r="M188" s="10" t="s">
        <v>92</v>
      </c>
      <c r="N188" s="71"/>
      <c r="O188" s="71"/>
      <c r="P188" s="71"/>
      <c r="Q188" s="71"/>
      <c r="R188" s="71"/>
      <c r="S188" s="71"/>
      <c r="T188" s="71"/>
      <c r="U188" s="67"/>
      <c r="V188" s="67"/>
      <c r="W188" s="67"/>
      <c r="X188" s="67"/>
      <c r="Y188" s="67"/>
      <c r="Z188" s="67"/>
      <c r="AA188" s="67"/>
      <c r="AB188" s="67"/>
      <c r="AC188" s="67"/>
      <c r="AD188" s="67"/>
      <c r="AE188" s="67"/>
      <c r="AF188" s="67"/>
      <c r="AG188" s="67"/>
      <c r="AH188" s="67"/>
      <c r="AI188" s="67"/>
      <c r="AJ188" s="67"/>
      <c r="AK188" s="67"/>
      <c r="AL188" s="67"/>
      <c r="AM188" s="67"/>
      <c r="AN188" s="67"/>
      <c r="AO188" s="67"/>
      <c r="AP188" s="67"/>
      <c r="AQ188" s="67"/>
      <c r="AR188" s="67"/>
      <c r="AS188" s="67"/>
      <c r="AT188" s="67"/>
      <c r="AU188" s="67"/>
      <c r="AV188" s="67"/>
      <c r="AW188" s="67"/>
      <c r="AX188" s="67"/>
    </row>
    <row r="189" spans="1:50" s="10" customFormat="1" ht="15.6" customHeight="1">
      <c r="A189" s="2" t="s">
        <v>5004</v>
      </c>
      <c r="B189" s="2" t="s">
        <v>4838</v>
      </c>
      <c r="C189" s="66" t="s">
        <v>5003</v>
      </c>
      <c r="D189" s="16" t="s">
        <v>5002</v>
      </c>
      <c r="E189" s="61">
        <f t="shared" si="6"/>
        <v>80</v>
      </c>
      <c r="F189" s="37">
        <v>2023</v>
      </c>
      <c r="G189" s="37" t="s">
        <v>119</v>
      </c>
      <c r="H189" s="37">
        <v>22</v>
      </c>
      <c r="I189" s="37">
        <v>22</v>
      </c>
      <c r="J189" s="37">
        <v>14</v>
      </c>
      <c r="K189" s="37">
        <v>22</v>
      </c>
      <c r="L189" s="74">
        <v>44936</v>
      </c>
      <c r="M189" s="10" t="s">
        <v>92</v>
      </c>
      <c r="N189" s="71"/>
      <c r="O189" s="71"/>
      <c r="P189" s="71"/>
      <c r="Q189" s="71"/>
      <c r="R189" s="71"/>
      <c r="S189" s="71"/>
      <c r="T189" s="71"/>
      <c r="U189" s="67"/>
      <c r="V189" s="67"/>
      <c r="W189" s="67"/>
      <c r="X189" s="67"/>
      <c r="Y189" s="67"/>
      <c r="Z189" s="67"/>
      <c r="AA189" s="67"/>
      <c r="AB189" s="67"/>
      <c r="AC189" s="67"/>
      <c r="AD189" s="67"/>
      <c r="AE189" s="67"/>
      <c r="AF189" s="67"/>
      <c r="AG189" s="67"/>
      <c r="AH189" s="67"/>
      <c r="AI189" s="67"/>
      <c r="AJ189" s="67"/>
      <c r="AK189" s="67"/>
      <c r="AL189" s="67"/>
      <c r="AM189" s="67"/>
      <c r="AN189" s="67"/>
      <c r="AO189" s="67"/>
      <c r="AP189" s="67"/>
      <c r="AQ189" s="67"/>
      <c r="AR189" s="67"/>
      <c r="AS189" s="67"/>
      <c r="AT189" s="67"/>
      <c r="AU189" s="67"/>
      <c r="AV189" s="67"/>
      <c r="AW189" s="67"/>
      <c r="AX189" s="67"/>
    </row>
    <row r="190" spans="1:50" s="10" customFormat="1" ht="15.6" customHeight="1">
      <c r="A190" s="2" t="s">
        <v>4956</v>
      </c>
      <c r="B190" s="2" t="s">
        <v>4838</v>
      </c>
      <c r="C190" s="66" t="s">
        <v>5001</v>
      </c>
      <c r="D190" s="16" t="s">
        <v>5000</v>
      </c>
      <c r="E190" s="61">
        <f t="shared" si="6"/>
        <v>75</v>
      </c>
      <c r="F190" s="37">
        <v>2022</v>
      </c>
      <c r="G190" s="37" t="s">
        <v>119</v>
      </c>
      <c r="H190" s="37">
        <v>20</v>
      </c>
      <c r="I190" s="37">
        <v>22</v>
      </c>
      <c r="J190" s="37">
        <v>15</v>
      </c>
      <c r="K190" s="37">
        <v>18</v>
      </c>
      <c r="L190" s="74">
        <v>44936</v>
      </c>
      <c r="M190" s="10" t="s">
        <v>92</v>
      </c>
      <c r="N190" s="71"/>
      <c r="O190" s="71"/>
      <c r="P190" s="71"/>
      <c r="Q190" s="71"/>
      <c r="R190" s="71"/>
      <c r="S190" s="71"/>
      <c r="T190" s="71"/>
      <c r="U190" s="67"/>
      <c r="V190" s="67"/>
      <c r="W190" s="67"/>
      <c r="X190" s="67"/>
      <c r="Y190" s="67"/>
      <c r="Z190" s="67"/>
      <c r="AA190" s="67"/>
      <c r="AB190" s="67"/>
      <c r="AC190" s="67"/>
      <c r="AD190" s="67"/>
      <c r="AE190" s="67"/>
      <c r="AF190" s="67"/>
      <c r="AG190" s="67"/>
      <c r="AH190" s="67"/>
      <c r="AI190" s="67"/>
      <c r="AJ190" s="67"/>
      <c r="AK190" s="67"/>
      <c r="AL190" s="67"/>
      <c r="AM190" s="67"/>
      <c r="AN190" s="67"/>
      <c r="AO190" s="67"/>
      <c r="AP190" s="67"/>
      <c r="AQ190" s="67"/>
      <c r="AR190" s="67"/>
      <c r="AS190" s="67"/>
      <c r="AT190" s="67"/>
      <c r="AU190" s="67"/>
      <c r="AV190" s="67"/>
      <c r="AW190" s="67"/>
      <c r="AX190" s="67"/>
    </row>
    <row r="191" spans="1:50" s="10" customFormat="1" ht="15.6" customHeight="1">
      <c r="A191" s="10" t="s">
        <v>4940</v>
      </c>
      <c r="B191" s="2" t="s">
        <v>4838</v>
      </c>
      <c r="C191" s="66" t="s">
        <v>4939</v>
      </c>
      <c r="D191" s="10" t="s">
        <v>4938</v>
      </c>
      <c r="E191" s="61">
        <f t="shared" si="6"/>
        <v>64</v>
      </c>
      <c r="F191" s="37">
        <v>2020</v>
      </c>
      <c r="G191" s="37" t="s">
        <v>119</v>
      </c>
      <c r="H191" s="37">
        <v>14</v>
      </c>
      <c r="I191" s="37">
        <v>17</v>
      </c>
      <c r="J191" s="37">
        <v>18</v>
      </c>
      <c r="K191" s="37">
        <v>15</v>
      </c>
      <c r="L191" s="74">
        <v>44936</v>
      </c>
      <c r="M191" s="10" t="s">
        <v>11</v>
      </c>
      <c r="N191" s="71"/>
      <c r="O191" s="71"/>
      <c r="P191" s="71"/>
      <c r="Q191" s="71"/>
      <c r="R191" s="71"/>
      <c r="S191" s="71"/>
      <c r="T191" s="71"/>
      <c r="U191" s="67"/>
      <c r="V191" s="67"/>
      <c r="W191" s="67"/>
      <c r="X191" s="67"/>
      <c r="Y191" s="67"/>
      <c r="Z191" s="67"/>
      <c r="AA191" s="67"/>
      <c r="AB191" s="67"/>
      <c r="AC191" s="67"/>
      <c r="AD191" s="67"/>
      <c r="AE191" s="67"/>
      <c r="AF191" s="67"/>
      <c r="AG191" s="67"/>
      <c r="AH191" s="67"/>
      <c r="AI191" s="67"/>
      <c r="AJ191" s="67"/>
      <c r="AK191" s="67"/>
      <c r="AL191" s="67"/>
      <c r="AM191" s="67"/>
      <c r="AN191" s="67"/>
      <c r="AO191" s="67"/>
      <c r="AP191" s="67"/>
      <c r="AQ191" s="67"/>
      <c r="AR191" s="67"/>
      <c r="AS191" s="67"/>
      <c r="AT191" s="67"/>
      <c r="AU191" s="67"/>
      <c r="AV191" s="67"/>
      <c r="AW191" s="67"/>
      <c r="AX191" s="67"/>
    </row>
    <row r="192" spans="1:50" s="10" customFormat="1" ht="15.6" customHeight="1">
      <c r="A192" s="62" t="s">
        <v>4891</v>
      </c>
      <c r="B192" s="62" t="s">
        <v>4838</v>
      </c>
      <c r="C192" s="62" t="s">
        <v>4996</v>
      </c>
      <c r="D192" s="2" t="s">
        <v>4995</v>
      </c>
      <c r="E192" s="61">
        <f t="shared" si="6"/>
        <v>59</v>
      </c>
      <c r="F192" s="1">
        <v>2020</v>
      </c>
      <c r="G192" s="1" t="s">
        <v>119</v>
      </c>
      <c r="H192" s="1">
        <v>14</v>
      </c>
      <c r="I192" s="1">
        <v>17</v>
      </c>
      <c r="J192" s="1">
        <v>13</v>
      </c>
      <c r="K192" s="1">
        <v>15</v>
      </c>
      <c r="L192" s="75">
        <v>44935</v>
      </c>
      <c r="M192" s="2" t="s">
        <v>11</v>
      </c>
      <c r="N192" s="37"/>
      <c r="O192" s="37"/>
      <c r="P192" s="37"/>
      <c r="Q192" s="37"/>
      <c r="R192" s="37"/>
      <c r="S192" s="37"/>
      <c r="T192" s="37"/>
      <c r="U192" s="1"/>
      <c r="V192" s="1"/>
      <c r="W192" s="1"/>
      <c r="X192" s="1"/>
      <c r="Y192" s="1"/>
      <c r="Z192" s="1"/>
      <c r="AA192" s="1"/>
      <c r="AB192" s="1"/>
      <c r="AC192" s="1"/>
      <c r="AD192" s="1"/>
      <c r="AE192" s="1"/>
      <c r="AF192" s="1"/>
      <c r="AG192" s="1"/>
      <c r="AH192" s="1"/>
      <c r="AI192" s="1"/>
      <c r="AJ192" s="1"/>
      <c r="AK192" s="1"/>
      <c r="AL192" s="1"/>
      <c r="AM192" s="1"/>
      <c r="AN192" s="67"/>
      <c r="AO192" s="67"/>
      <c r="AP192" s="67"/>
      <c r="AQ192" s="67"/>
      <c r="AR192" s="67"/>
      <c r="AS192" s="67"/>
      <c r="AT192" s="67"/>
      <c r="AU192" s="67"/>
      <c r="AV192" s="67"/>
      <c r="AW192" s="67"/>
      <c r="AX192" s="67"/>
    </row>
    <row r="193" spans="1:50" s="10" customFormat="1" ht="15.6" customHeight="1">
      <c r="A193" s="62" t="s">
        <v>4999</v>
      </c>
      <c r="B193" s="62" t="s">
        <v>4838</v>
      </c>
      <c r="C193" s="62" t="s">
        <v>4998</v>
      </c>
      <c r="D193" s="2" t="s">
        <v>4997</v>
      </c>
      <c r="E193" s="61">
        <f t="shared" si="6"/>
        <v>57</v>
      </c>
      <c r="F193" s="1">
        <v>2017</v>
      </c>
      <c r="G193" s="1" t="s">
        <v>119</v>
      </c>
      <c r="H193" s="1">
        <v>16</v>
      </c>
      <c r="I193" s="1">
        <v>20</v>
      </c>
      <c r="J193" s="1">
        <v>11</v>
      </c>
      <c r="K193" s="1">
        <v>10</v>
      </c>
      <c r="L193" s="75">
        <v>44935</v>
      </c>
      <c r="M193" s="2" t="s">
        <v>10</v>
      </c>
      <c r="N193" s="37"/>
      <c r="O193" s="37"/>
      <c r="P193" s="37"/>
      <c r="Q193" s="37"/>
      <c r="R193" s="37"/>
      <c r="S193" s="37"/>
      <c r="T193" s="37"/>
      <c r="U193" s="1"/>
      <c r="V193" s="1"/>
      <c r="W193" s="1"/>
      <c r="X193" s="1"/>
      <c r="Y193" s="1"/>
      <c r="Z193" s="1"/>
      <c r="AA193" s="1"/>
      <c r="AB193" s="1"/>
      <c r="AC193" s="1"/>
      <c r="AD193" s="1"/>
      <c r="AE193" s="1"/>
      <c r="AF193" s="1"/>
      <c r="AG193" s="1"/>
      <c r="AH193" s="1"/>
      <c r="AI193" s="1"/>
      <c r="AJ193" s="1"/>
      <c r="AK193" s="1"/>
      <c r="AL193" s="1"/>
      <c r="AM193" s="1"/>
      <c r="AN193" s="67"/>
      <c r="AO193" s="67"/>
      <c r="AP193" s="67"/>
      <c r="AQ193" s="67"/>
      <c r="AR193" s="67"/>
      <c r="AS193" s="67"/>
      <c r="AT193" s="67"/>
      <c r="AU193" s="67"/>
      <c r="AV193" s="67"/>
      <c r="AW193" s="67"/>
      <c r="AX193" s="67"/>
    </row>
    <row r="194" spans="1:50" s="10" customFormat="1" ht="15.6" customHeight="1">
      <c r="A194" s="62" t="s">
        <v>4891</v>
      </c>
      <c r="B194" s="62" t="s">
        <v>4838</v>
      </c>
      <c r="C194" s="62" t="s">
        <v>4996</v>
      </c>
      <c r="D194" s="2" t="s">
        <v>4995</v>
      </c>
      <c r="E194" s="61">
        <f t="shared" si="6"/>
        <v>53</v>
      </c>
      <c r="F194" s="1">
        <v>2020</v>
      </c>
      <c r="G194" s="1" t="s">
        <v>119</v>
      </c>
      <c r="H194" s="1">
        <v>11</v>
      </c>
      <c r="I194" s="1">
        <v>19</v>
      </c>
      <c r="J194" s="1">
        <v>11</v>
      </c>
      <c r="K194" s="1">
        <v>12</v>
      </c>
      <c r="L194" s="75">
        <v>44935</v>
      </c>
      <c r="M194" s="2" t="s">
        <v>11</v>
      </c>
      <c r="N194" s="37"/>
      <c r="O194" s="37"/>
      <c r="P194" s="37"/>
      <c r="Q194" s="37"/>
      <c r="R194" s="37"/>
      <c r="S194" s="37"/>
      <c r="T194" s="37"/>
      <c r="U194" s="1"/>
      <c r="V194" s="1"/>
      <c r="W194" s="1"/>
      <c r="X194" s="1"/>
      <c r="Y194" s="1"/>
      <c r="Z194" s="1"/>
      <c r="AA194" s="1"/>
      <c r="AB194" s="1"/>
      <c r="AC194" s="1"/>
      <c r="AD194" s="1"/>
      <c r="AE194" s="1"/>
      <c r="AF194" s="1"/>
      <c r="AG194" s="1"/>
      <c r="AH194" s="1"/>
      <c r="AI194" s="1"/>
      <c r="AJ194" s="1"/>
      <c r="AK194" s="1"/>
      <c r="AL194" s="1"/>
      <c r="AM194" s="1"/>
      <c r="AN194" s="67"/>
      <c r="AO194" s="67"/>
      <c r="AP194" s="67"/>
      <c r="AQ194" s="67"/>
      <c r="AR194" s="67"/>
      <c r="AS194" s="67"/>
      <c r="AT194" s="67"/>
      <c r="AU194" s="67"/>
      <c r="AV194" s="67"/>
      <c r="AW194" s="67"/>
      <c r="AX194" s="67"/>
    </row>
    <row r="195" spans="1:50" s="10" customFormat="1" ht="15.6" customHeight="1">
      <c r="A195" s="10" t="s">
        <v>4934</v>
      </c>
      <c r="B195" s="2" t="s">
        <v>4838</v>
      </c>
      <c r="C195" s="66" t="s">
        <v>4933</v>
      </c>
      <c r="D195" s="66" t="s">
        <v>4932</v>
      </c>
      <c r="E195" s="61">
        <f t="shared" si="6"/>
        <v>75</v>
      </c>
      <c r="F195" s="37">
        <v>2021</v>
      </c>
      <c r="G195" s="37" t="s">
        <v>119</v>
      </c>
      <c r="H195" s="37">
        <v>20</v>
      </c>
      <c r="I195" s="37">
        <v>19</v>
      </c>
      <c r="J195" s="37">
        <v>17</v>
      </c>
      <c r="K195" s="37">
        <v>19</v>
      </c>
      <c r="L195" s="74">
        <v>44928</v>
      </c>
      <c r="M195" s="10" t="s">
        <v>11</v>
      </c>
      <c r="N195" s="71"/>
      <c r="O195" s="71"/>
      <c r="P195" s="71"/>
      <c r="Q195" s="71"/>
      <c r="R195" s="71"/>
      <c r="S195" s="71"/>
      <c r="T195" s="71"/>
      <c r="U195" s="67"/>
      <c r="V195" s="67"/>
      <c r="W195" s="67"/>
      <c r="X195" s="67"/>
      <c r="Y195" s="67"/>
      <c r="Z195" s="67"/>
      <c r="AA195" s="67"/>
      <c r="AB195" s="67"/>
      <c r="AC195" s="67"/>
      <c r="AD195" s="67"/>
      <c r="AE195" s="67"/>
      <c r="AF195" s="67"/>
      <c r="AG195" s="67"/>
      <c r="AH195" s="67"/>
      <c r="AI195" s="67"/>
      <c r="AJ195" s="67"/>
      <c r="AK195" s="67"/>
      <c r="AL195" s="67"/>
      <c r="AM195" s="67"/>
      <c r="AN195" s="67"/>
      <c r="AO195" s="67"/>
      <c r="AP195" s="67"/>
      <c r="AQ195" s="67"/>
      <c r="AR195" s="67"/>
      <c r="AS195" s="67"/>
      <c r="AT195" s="67"/>
      <c r="AU195" s="67"/>
      <c r="AV195" s="67"/>
      <c r="AW195" s="67"/>
      <c r="AX195" s="67"/>
    </row>
    <row r="196" spans="1:50" s="10" customFormat="1" ht="15.6" customHeight="1">
      <c r="A196" s="10" t="s">
        <v>4937</v>
      </c>
      <c r="B196" s="2" t="s">
        <v>4821</v>
      </c>
      <c r="C196" s="66" t="s">
        <v>4936</v>
      </c>
      <c r="D196" s="2" t="s">
        <v>4935</v>
      </c>
      <c r="E196" s="61">
        <f t="shared" si="6"/>
        <v>65</v>
      </c>
      <c r="F196" s="37">
        <v>2008</v>
      </c>
      <c r="G196" s="37" t="s">
        <v>119</v>
      </c>
      <c r="H196" s="37">
        <v>14</v>
      </c>
      <c r="I196" s="37">
        <v>12</v>
      </c>
      <c r="J196" s="37">
        <v>22</v>
      </c>
      <c r="K196" s="37">
        <v>17</v>
      </c>
      <c r="L196" s="74">
        <v>44928</v>
      </c>
      <c r="M196" s="10" t="s">
        <v>4928</v>
      </c>
      <c r="N196" s="71"/>
      <c r="O196" s="71"/>
      <c r="P196" s="71"/>
      <c r="Q196" s="71"/>
      <c r="R196" s="71"/>
      <c r="S196" s="71"/>
      <c r="T196" s="71"/>
      <c r="U196" s="67"/>
      <c r="V196" s="67"/>
      <c r="W196" s="67"/>
      <c r="X196" s="67"/>
      <c r="Y196" s="67"/>
      <c r="Z196" s="67"/>
      <c r="AA196" s="67"/>
      <c r="AB196" s="67"/>
      <c r="AC196" s="67"/>
      <c r="AD196" s="67"/>
      <c r="AE196" s="67"/>
      <c r="AF196" s="67"/>
      <c r="AG196" s="67"/>
      <c r="AH196" s="67"/>
      <c r="AI196" s="67"/>
      <c r="AJ196" s="67"/>
      <c r="AK196" s="67"/>
      <c r="AL196" s="67"/>
      <c r="AM196" s="67"/>
      <c r="AN196" s="67"/>
      <c r="AO196" s="67"/>
      <c r="AP196" s="67"/>
      <c r="AQ196" s="67"/>
      <c r="AR196" s="67"/>
      <c r="AS196" s="67"/>
      <c r="AT196" s="67"/>
      <c r="AU196" s="67"/>
      <c r="AV196" s="67"/>
      <c r="AW196" s="67"/>
      <c r="AX196" s="67"/>
    </row>
    <row r="197" spans="1:50" s="10" customFormat="1" ht="15.6" customHeight="1">
      <c r="A197" s="9" t="s">
        <v>4931</v>
      </c>
      <c r="B197" s="2" t="s">
        <v>4821</v>
      </c>
      <c r="C197" s="66" t="s">
        <v>4930</v>
      </c>
      <c r="D197" s="2" t="s">
        <v>4929</v>
      </c>
      <c r="E197" s="61">
        <f t="shared" si="6"/>
        <v>51</v>
      </c>
      <c r="F197" s="37">
        <v>2011</v>
      </c>
      <c r="G197" s="37" t="s">
        <v>119</v>
      </c>
      <c r="H197" s="37">
        <v>12</v>
      </c>
      <c r="I197" s="37">
        <v>18</v>
      </c>
      <c r="J197" s="37">
        <v>12</v>
      </c>
      <c r="K197" s="37">
        <v>9</v>
      </c>
      <c r="L197" s="74">
        <v>44928</v>
      </c>
      <c r="M197" s="10" t="s">
        <v>4928</v>
      </c>
      <c r="N197" s="71"/>
      <c r="O197" s="71"/>
      <c r="P197" s="71"/>
      <c r="Q197" s="71"/>
      <c r="R197" s="71"/>
      <c r="S197" s="71"/>
      <c r="T197" s="71"/>
      <c r="U197" s="67"/>
      <c r="V197" s="67"/>
      <c r="W197" s="67"/>
      <c r="X197" s="67"/>
      <c r="Y197" s="67"/>
      <c r="Z197" s="67"/>
      <c r="AA197" s="67"/>
      <c r="AB197" s="67"/>
      <c r="AC197" s="67"/>
      <c r="AD197" s="67"/>
      <c r="AE197" s="67"/>
      <c r="AF197" s="67"/>
      <c r="AG197" s="67"/>
      <c r="AH197" s="67"/>
      <c r="AI197" s="67"/>
      <c r="AJ197" s="67"/>
      <c r="AK197" s="67"/>
      <c r="AL197" s="67"/>
      <c r="AM197" s="67"/>
      <c r="AN197" s="67"/>
      <c r="AO197" s="67"/>
      <c r="AP197" s="67"/>
      <c r="AQ197" s="67"/>
      <c r="AR197" s="67"/>
      <c r="AS197" s="67"/>
      <c r="AT197" s="67"/>
      <c r="AU197" s="67"/>
      <c r="AV197" s="67"/>
      <c r="AW197" s="67"/>
      <c r="AX197" s="67"/>
    </row>
    <row r="198" spans="1:50" s="10" customFormat="1" ht="15.6" customHeight="1">
      <c r="A198" s="62" t="s">
        <v>4924</v>
      </c>
      <c r="B198" s="62" t="s">
        <v>4838</v>
      </c>
      <c r="C198" s="62" t="s">
        <v>4923</v>
      </c>
      <c r="D198" s="2" t="s">
        <v>4922</v>
      </c>
      <c r="E198" s="61">
        <f t="shared" si="6"/>
        <v>84</v>
      </c>
      <c r="F198" s="37">
        <v>2021</v>
      </c>
      <c r="G198" s="37" t="s">
        <v>119</v>
      </c>
      <c r="H198" s="37">
        <v>20</v>
      </c>
      <c r="I198" s="37">
        <v>23</v>
      </c>
      <c r="J198" s="37">
        <v>22</v>
      </c>
      <c r="K198" s="37">
        <v>19</v>
      </c>
      <c r="L198" s="73">
        <v>44921</v>
      </c>
      <c r="M198" s="10" t="s">
        <v>11</v>
      </c>
      <c r="N198" s="37"/>
      <c r="O198" s="37"/>
      <c r="P198" s="37"/>
      <c r="Q198" s="37"/>
      <c r="R198" s="37"/>
      <c r="S198" s="37"/>
      <c r="T198" s="37"/>
      <c r="U198" s="1"/>
      <c r="V198" s="1"/>
      <c r="W198" s="1"/>
      <c r="X198" s="1"/>
      <c r="Y198" s="1"/>
      <c r="Z198" s="1"/>
      <c r="AA198" s="1"/>
      <c r="AB198" s="1"/>
      <c r="AC198" s="1"/>
      <c r="AD198" s="1"/>
      <c r="AE198" s="1"/>
      <c r="AF198" s="1"/>
      <c r="AG198" s="1"/>
      <c r="AH198" s="67"/>
      <c r="AI198" s="67"/>
      <c r="AJ198" s="67"/>
      <c r="AK198" s="67"/>
      <c r="AL198" s="67"/>
      <c r="AM198" s="67"/>
      <c r="AN198" s="67"/>
      <c r="AO198" s="67"/>
      <c r="AP198" s="67"/>
      <c r="AQ198" s="67"/>
      <c r="AR198" s="67"/>
      <c r="AS198" s="67"/>
      <c r="AT198" s="67"/>
      <c r="AU198" s="67"/>
      <c r="AV198" s="67"/>
      <c r="AW198" s="67"/>
      <c r="AX198" s="67"/>
    </row>
    <row r="199" spans="1:50" s="10" customFormat="1" ht="15.6" customHeight="1">
      <c r="A199" s="62" t="s">
        <v>4927</v>
      </c>
      <c r="B199" s="62" t="s">
        <v>4838</v>
      </c>
      <c r="C199" s="62" t="s">
        <v>4926</v>
      </c>
      <c r="D199" s="2" t="s">
        <v>4925</v>
      </c>
      <c r="E199" s="61">
        <f t="shared" si="6"/>
        <v>72</v>
      </c>
      <c r="F199" s="1">
        <v>2021</v>
      </c>
      <c r="G199" s="1" t="s">
        <v>119</v>
      </c>
      <c r="H199" s="1">
        <v>16</v>
      </c>
      <c r="I199" s="1">
        <v>11</v>
      </c>
      <c r="J199" s="1">
        <v>25</v>
      </c>
      <c r="K199" s="1">
        <v>20</v>
      </c>
      <c r="L199" s="75">
        <v>44921</v>
      </c>
      <c r="M199" s="2" t="s">
        <v>11</v>
      </c>
      <c r="N199" s="37"/>
      <c r="O199" s="37"/>
      <c r="P199" s="37"/>
      <c r="Q199" s="37"/>
      <c r="R199" s="37"/>
      <c r="S199" s="37"/>
      <c r="T199" s="37"/>
      <c r="U199" s="1"/>
      <c r="V199" s="1"/>
      <c r="W199" s="1"/>
      <c r="X199" s="1"/>
      <c r="Y199" s="1"/>
      <c r="Z199" s="1"/>
      <c r="AA199" s="1"/>
      <c r="AB199" s="1"/>
      <c r="AC199" s="1"/>
      <c r="AD199" s="1"/>
      <c r="AE199" s="1"/>
      <c r="AF199" s="1"/>
      <c r="AG199" s="1"/>
      <c r="AH199" s="1"/>
      <c r="AI199" s="69"/>
      <c r="AJ199" s="69"/>
      <c r="AK199" s="69"/>
      <c r="AL199" s="69"/>
      <c r="AM199" s="69"/>
      <c r="AN199" s="67"/>
      <c r="AO199" s="67"/>
      <c r="AP199" s="67"/>
      <c r="AQ199" s="67"/>
      <c r="AR199" s="67"/>
      <c r="AS199" s="67"/>
      <c r="AT199" s="67"/>
      <c r="AU199" s="67"/>
      <c r="AV199" s="67"/>
      <c r="AW199" s="67"/>
      <c r="AX199" s="67"/>
    </row>
    <row r="200" spans="1:50" s="10" customFormat="1" ht="15.6" customHeight="1">
      <c r="A200" s="2" t="s">
        <v>4901</v>
      </c>
      <c r="B200" s="2" t="s">
        <v>4838</v>
      </c>
      <c r="C200" s="66" t="s">
        <v>4921</v>
      </c>
      <c r="D200" s="16" t="s">
        <v>4920</v>
      </c>
      <c r="E200" s="61">
        <f t="shared" si="6"/>
        <v>75</v>
      </c>
      <c r="F200" s="37">
        <v>2010</v>
      </c>
      <c r="G200" s="37" t="s">
        <v>119</v>
      </c>
      <c r="H200" s="37">
        <v>20</v>
      </c>
      <c r="I200" s="37">
        <v>19</v>
      </c>
      <c r="J200" s="37">
        <v>17</v>
      </c>
      <c r="K200" s="37">
        <v>19</v>
      </c>
      <c r="L200" s="74">
        <v>44917</v>
      </c>
      <c r="M200" s="10" t="s">
        <v>11</v>
      </c>
      <c r="N200" s="71"/>
      <c r="O200" s="71"/>
      <c r="P200" s="71"/>
      <c r="Q200" s="71"/>
      <c r="R200" s="71"/>
      <c r="S200" s="71"/>
      <c r="T200" s="71"/>
      <c r="U200" s="67"/>
      <c r="V200" s="67"/>
      <c r="W200" s="67"/>
      <c r="X200" s="67"/>
      <c r="Y200" s="67"/>
      <c r="Z200" s="67"/>
      <c r="AA200" s="67"/>
      <c r="AB200" s="67"/>
      <c r="AC200" s="67"/>
      <c r="AD200" s="67"/>
      <c r="AE200" s="67"/>
      <c r="AF200" s="67"/>
      <c r="AG200" s="67"/>
      <c r="AH200" s="1"/>
      <c r="AI200" s="69"/>
      <c r="AJ200" s="69"/>
      <c r="AK200" s="69"/>
      <c r="AL200" s="69"/>
      <c r="AM200" s="69"/>
      <c r="AN200" s="67"/>
      <c r="AO200" s="67"/>
      <c r="AP200" s="67"/>
      <c r="AQ200" s="67"/>
      <c r="AR200" s="67"/>
      <c r="AS200" s="67"/>
      <c r="AT200" s="67"/>
      <c r="AU200" s="67"/>
      <c r="AV200" s="67"/>
      <c r="AW200" s="67"/>
      <c r="AX200" s="67"/>
    </row>
    <row r="201" spans="1:50" s="10" customFormat="1" ht="15.6" customHeight="1">
      <c r="A201" s="2" t="s">
        <v>4919</v>
      </c>
      <c r="B201" s="2" t="s">
        <v>4838</v>
      </c>
      <c r="C201" s="66" t="s">
        <v>4918</v>
      </c>
      <c r="D201" s="16" t="s">
        <v>4917</v>
      </c>
      <c r="E201" s="61">
        <f t="shared" si="6"/>
        <v>63</v>
      </c>
      <c r="F201" s="37">
        <v>2015</v>
      </c>
      <c r="G201" s="37" t="s">
        <v>119</v>
      </c>
      <c r="H201" s="37">
        <v>20</v>
      </c>
      <c r="I201" s="37">
        <v>12</v>
      </c>
      <c r="J201" s="37">
        <v>15</v>
      </c>
      <c r="K201" s="37">
        <v>16</v>
      </c>
      <c r="L201" s="74">
        <v>44914</v>
      </c>
      <c r="M201" s="10" t="s">
        <v>11</v>
      </c>
      <c r="N201" s="71"/>
      <c r="O201" s="71"/>
      <c r="P201" s="71"/>
      <c r="Q201" s="71"/>
      <c r="R201" s="71"/>
      <c r="S201" s="71"/>
      <c r="T201" s="71"/>
      <c r="U201" s="67"/>
      <c r="V201" s="67"/>
      <c r="W201" s="67"/>
      <c r="X201" s="67"/>
      <c r="Y201" s="67"/>
      <c r="Z201" s="67"/>
      <c r="AA201" s="67"/>
      <c r="AB201" s="67"/>
      <c r="AC201" s="67"/>
      <c r="AD201" s="67"/>
      <c r="AE201" s="67"/>
      <c r="AF201" s="67"/>
      <c r="AG201" s="67"/>
      <c r="AH201" s="69"/>
      <c r="AI201" s="1"/>
      <c r="AJ201" s="1"/>
      <c r="AK201" s="1"/>
      <c r="AL201" s="1"/>
      <c r="AM201" s="1"/>
      <c r="AN201" s="67"/>
      <c r="AO201" s="67"/>
      <c r="AP201" s="67"/>
      <c r="AQ201" s="67"/>
      <c r="AR201" s="67"/>
      <c r="AS201" s="67"/>
      <c r="AT201" s="67"/>
      <c r="AU201" s="67"/>
      <c r="AV201" s="67"/>
      <c r="AW201" s="67"/>
      <c r="AX201" s="67"/>
    </row>
    <row r="202" spans="1:50" s="10" customFormat="1" ht="15.6" customHeight="1">
      <c r="A202" s="2" t="s">
        <v>4916</v>
      </c>
      <c r="B202" s="2" t="s">
        <v>4838</v>
      </c>
      <c r="C202" s="66" t="s">
        <v>4915</v>
      </c>
      <c r="D202" s="16" t="s">
        <v>4914</v>
      </c>
      <c r="E202" s="61">
        <f t="shared" si="6"/>
        <v>47</v>
      </c>
      <c r="F202" s="37">
        <v>2022</v>
      </c>
      <c r="G202" s="37" t="s">
        <v>119</v>
      </c>
      <c r="H202" s="37">
        <v>12</v>
      </c>
      <c r="I202" s="37">
        <v>12</v>
      </c>
      <c r="J202" s="37">
        <v>12</v>
      </c>
      <c r="K202" s="37">
        <v>11</v>
      </c>
      <c r="L202" s="74">
        <v>44913</v>
      </c>
      <c r="M202" s="10" t="s">
        <v>11</v>
      </c>
      <c r="N202" s="71"/>
      <c r="O202" s="71"/>
      <c r="P202" s="71"/>
      <c r="Q202" s="71"/>
      <c r="R202" s="71"/>
      <c r="S202" s="71"/>
      <c r="T202" s="71"/>
      <c r="U202" s="67"/>
      <c r="V202" s="67"/>
      <c r="W202" s="67"/>
      <c r="X202" s="67"/>
      <c r="Y202" s="67"/>
      <c r="Z202" s="67"/>
      <c r="AA202" s="67"/>
      <c r="AB202" s="67"/>
      <c r="AC202" s="67"/>
      <c r="AD202" s="67"/>
      <c r="AE202" s="67"/>
      <c r="AF202" s="67"/>
      <c r="AG202" s="67"/>
      <c r="AH202" s="67"/>
      <c r="AI202" s="67"/>
      <c r="AJ202" s="67"/>
      <c r="AK202" s="67"/>
      <c r="AL202" s="67"/>
      <c r="AM202" s="67"/>
      <c r="AN202" s="67"/>
      <c r="AO202" s="67"/>
      <c r="AP202" s="67"/>
      <c r="AQ202" s="67"/>
      <c r="AR202" s="67"/>
      <c r="AS202" s="67"/>
      <c r="AT202" s="67"/>
      <c r="AU202" s="67"/>
      <c r="AV202" s="67"/>
      <c r="AW202" s="67"/>
      <c r="AX202" s="67"/>
    </row>
    <row r="203" spans="1:50" s="10" customFormat="1" ht="15.6" customHeight="1">
      <c r="A203" s="2" t="s">
        <v>4877</v>
      </c>
      <c r="B203" s="2" t="s">
        <v>4838</v>
      </c>
      <c r="C203" s="66" t="s">
        <v>4913</v>
      </c>
      <c r="D203" s="16" t="s">
        <v>4912</v>
      </c>
      <c r="E203" s="61">
        <f t="shared" si="6"/>
        <v>52</v>
      </c>
      <c r="F203" s="37">
        <v>2021</v>
      </c>
      <c r="G203" s="37" t="s">
        <v>119</v>
      </c>
      <c r="H203" s="37">
        <v>10</v>
      </c>
      <c r="I203" s="37">
        <v>19</v>
      </c>
      <c r="J203" s="37">
        <v>15</v>
      </c>
      <c r="K203" s="37">
        <v>8</v>
      </c>
      <c r="L203" s="74">
        <v>44901</v>
      </c>
      <c r="M203" s="10" t="s">
        <v>11</v>
      </c>
      <c r="N203" s="71"/>
      <c r="O203" s="71"/>
      <c r="P203" s="71"/>
      <c r="Q203" s="71"/>
      <c r="R203" s="71"/>
      <c r="S203" s="71"/>
      <c r="T203" s="71"/>
      <c r="U203" s="67"/>
      <c r="V203" s="67"/>
      <c r="W203" s="67"/>
      <c r="X203" s="67"/>
      <c r="Y203" s="67"/>
      <c r="Z203" s="67"/>
      <c r="AA203" s="67"/>
      <c r="AB203" s="67"/>
      <c r="AC203" s="67"/>
      <c r="AD203" s="67"/>
      <c r="AE203" s="67"/>
      <c r="AF203" s="67"/>
      <c r="AG203" s="67"/>
      <c r="AH203" s="67"/>
      <c r="AI203" s="67"/>
      <c r="AJ203" s="67"/>
      <c r="AK203" s="67"/>
      <c r="AL203" s="67"/>
      <c r="AM203" s="67"/>
      <c r="AN203" s="67"/>
      <c r="AO203" s="67"/>
      <c r="AP203" s="67"/>
      <c r="AQ203" s="67"/>
      <c r="AR203" s="67"/>
      <c r="AS203" s="67"/>
      <c r="AT203" s="67"/>
      <c r="AU203" s="67"/>
      <c r="AV203" s="67"/>
      <c r="AW203" s="67"/>
      <c r="AX203" s="67"/>
    </row>
    <row r="204" spans="1:50" s="10" customFormat="1" ht="15.6" customHeight="1">
      <c r="A204" s="2" t="s">
        <v>4994</v>
      </c>
      <c r="B204" s="2" t="s">
        <v>4838</v>
      </c>
      <c r="C204" s="66" t="s">
        <v>4993</v>
      </c>
      <c r="D204" s="16" t="s">
        <v>4992</v>
      </c>
      <c r="E204" s="61">
        <f t="shared" si="6"/>
        <v>68</v>
      </c>
      <c r="F204" s="37">
        <v>1989</v>
      </c>
      <c r="G204" s="37" t="s">
        <v>119</v>
      </c>
      <c r="H204" s="37">
        <v>20</v>
      </c>
      <c r="I204" s="37">
        <v>16</v>
      </c>
      <c r="J204" s="37">
        <v>18</v>
      </c>
      <c r="K204" s="37">
        <v>14</v>
      </c>
      <c r="L204" s="74">
        <v>44900</v>
      </c>
      <c r="M204" s="10" t="s">
        <v>10</v>
      </c>
      <c r="N204" s="71"/>
      <c r="O204" s="71"/>
      <c r="P204" s="71"/>
      <c r="Q204" s="71"/>
      <c r="R204" s="71"/>
      <c r="S204" s="71"/>
      <c r="T204" s="71"/>
      <c r="U204" s="67"/>
      <c r="V204" s="67"/>
      <c r="W204" s="67"/>
      <c r="X204" s="67"/>
      <c r="Y204" s="67"/>
      <c r="Z204" s="67"/>
      <c r="AA204" s="67"/>
      <c r="AB204" s="67"/>
      <c r="AC204" s="67"/>
      <c r="AD204" s="67"/>
      <c r="AE204" s="67"/>
      <c r="AF204" s="67"/>
      <c r="AG204" s="67"/>
      <c r="AH204" s="1"/>
      <c r="AI204" s="69"/>
      <c r="AJ204" s="69"/>
      <c r="AK204" s="69"/>
      <c r="AL204" s="69"/>
      <c r="AM204" s="69"/>
      <c r="AN204" s="67"/>
      <c r="AO204" s="67"/>
      <c r="AP204" s="67"/>
      <c r="AQ204" s="67"/>
      <c r="AR204" s="67"/>
      <c r="AS204" s="67"/>
      <c r="AT204" s="67"/>
      <c r="AU204" s="67"/>
      <c r="AV204" s="67"/>
      <c r="AW204" s="67"/>
      <c r="AX204" s="67"/>
    </row>
    <row r="205" spans="1:50" s="10" customFormat="1" ht="15.6" customHeight="1">
      <c r="A205" s="2" t="s">
        <v>4911</v>
      </c>
      <c r="B205" s="2" t="s">
        <v>4838</v>
      </c>
      <c r="C205" s="66" t="s">
        <v>4910</v>
      </c>
      <c r="D205" s="2" t="s">
        <v>4909</v>
      </c>
      <c r="E205" s="61">
        <f t="shared" si="6"/>
        <v>70</v>
      </c>
      <c r="F205" s="37">
        <v>2008</v>
      </c>
      <c r="G205" s="37" t="s">
        <v>119</v>
      </c>
      <c r="H205" s="37">
        <v>19</v>
      </c>
      <c r="I205" s="37">
        <v>12</v>
      </c>
      <c r="J205" s="37">
        <v>20</v>
      </c>
      <c r="K205" s="37">
        <v>19</v>
      </c>
      <c r="L205" s="74">
        <v>44897</v>
      </c>
      <c r="M205" s="10" t="s">
        <v>11</v>
      </c>
      <c r="N205" s="71"/>
      <c r="O205" s="71"/>
      <c r="P205" s="71"/>
      <c r="Q205" s="71"/>
      <c r="R205" s="71"/>
      <c r="S205" s="71"/>
      <c r="T205" s="71"/>
      <c r="U205" s="67"/>
      <c r="V205" s="67"/>
      <c r="W205" s="67"/>
      <c r="X205" s="67"/>
      <c r="Y205" s="67"/>
      <c r="Z205" s="67"/>
      <c r="AA205" s="67"/>
      <c r="AB205" s="67"/>
      <c r="AC205" s="67"/>
      <c r="AD205" s="67"/>
      <c r="AE205" s="67"/>
      <c r="AF205" s="67"/>
      <c r="AG205" s="67"/>
      <c r="AH205" s="1"/>
      <c r="AI205" s="1"/>
      <c r="AJ205" s="1"/>
      <c r="AK205" s="1"/>
      <c r="AL205" s="1"/>
      <c r="AM205" s="1"/>
      <c r="AN205" s="67"/>
      <c r="AO205" s="67"/>
      <c r="AP205" s="67"/>
      <c r="AQ205" s="67"/>
      <c r="AR205" s="67"/>
      <c r="AS205" s="67"/>
      <c r="AT205" s="67"/>
      <c r="AU205" s="67"/>
      <c r="AV205" s="67"/>
      <c r="AW205" s="67"/>
      <c r="AX205" s="67"/>
    </row>
    <row r="206" spans="1:50" s="10" customFormat="1" ht="15.6" customHeight="1">
      <c r="A206" s="2" t="s">
        <v>4979</v>
      </c>
      <c r="B206" s="2" t="s">
        <v>4838</v>
      </c>
      <c r="C206" s="66" t="s">
        <v>4991</v>
      </c>
      <c r="D206" s="16" t="s">
        <v>4990</v>
      </c>
      <c r="E206" s="61">
        <f t="shared" si="6"/>
        <v>66</v>
      </c>
      <c r="F206" s="64">
        <v>2016</v>
      </c>
      <c r="G206" s="64" t="s">
        <v>119</v>
      </c>
      <c r="H206" s="71">
        <v>20</v>
      </c>
      <c r="I206" s="71">
        <v>12</v>
      </c>
      <c r="J206" s="71">
        <v>25</v>
      </c>
      <c r="K206" s="71">
        <v>9</v>
      </c>
      <c r="L206" s="73">
        <v>44897</v>
      </c>
      <c r="M206" s="10" t="s">
        <v>11</v>
      </c>
      <c r="N206" s="71"/>
      <c r="O206" s="71"/>
      <c r="P206" s="71"/>
      <c r="Q206" s="71"/>
      <c r="R206" s="71"/>
      <c r="S206" s="71"/>
      <c r="T206" s="71"/>
      <c r="U206" s="67"/>
      <c r="V206" s="67"/>
      <c r="W206" s="67"/>
      <c r="X206" s="67"/>
      <c r="Y206" s="67"/>
      <c r="Z206" s="67"/>
      <c r="AA206" s="67"/>
      <c r="AB206" s="67"/>
      <c r="AC206" s="67"/>
      <c r="AD206" s="67"/>
      <c r="AE206" s="67"/>
      <c r="AF206" s="67"/>
      <c r="AG206" s="67"/>
      <c r="AH206" s="1"/>
      <c r="AI206" s="69"/>
      <c r="AJ206" s="69"/>
      <c r="AK206" s="69"/>
      <c r="AL206" s="69"/>
      <c r="AM206" s="69"/>
      <c r="AN206" s="67"/>
      <c r="AO206" s="67"/>
      <c r="AP206" s="67"/>
      <c r="AQ206" s="67"/>
      <c r="AR206" s="67"/>
      <c r="AS206" s="67"/>
      <c r="AT206" s="67"/>
      <c r="AU206" s="67"/>
      <c r="AV206" s="67"/>
      <c r="AW206" s="67"/>
      <c r="AX206" s="67"/>
    </row>
    <row r="207" spans="1:50" s="10" customFormat="1" ht="15.6" customHeight="1">
      <c r="A207" s="2" t="s">
        <v>4866</v>
      </c>
      <c r="B207" s="2" t="s">
        <v>4838</v>
      </c>
      <c r="C207" s="66" t="s">
        <v>4882</v>
      </c>
      <c r="D207" s="16" t="s">
        <v>4908</v>
      </c>
      <c r="E207" s="61">
        <f t="shared" si="6"/>
        <v>69</v>
      </c>
      <c r="F207" s="37">
        <v>2022</v>
      </c>
      <c r="G207" s="37" t="s">
        <v>119</v>
      </c>
      <c r="H207" s="37">
        <v>13</v>
      </c>
      <c r="I207" s="37">
        <v>17</v>
      </c>
      <c r="J207" s="37">
        <v>17</v>
      </c>
      <c r="K207" s="37">
        <v>22</v>
      </c>
      <c r="L207" s="74">
        <v>44896</v>
      </c>
      <c r="M207" s="10" t="s">
        <v>11</v>
      </c>
      <c r="N207" s="71"/>
      <c r="O207" s="71"/>
      <c r="P207" s="71"/>
      <c r="Q207" s="71"/>
      <c r="R207" s="71"/>
      <c r="S207" s="71"/>
      <c r="T207" s="71"/>
      <c r="U207" s="67"/>
      <c r="V207" s="67"/>
      <c r="W207" s="67"/>
      <c r="X207" s="67"/>
      <c r="Y207" s="67"/>
      <c r="Z207" s="67"/>
      <c r="AA207" s="67"/>
      <c r="AB207" s="67"/>
      <c r="AC207" s="67"/>
      <c r="AD207" s="67"/>
      <c r="AE207" s="67"/>
      <c r="AF207" s="67"/>
      <c r="AG207" s="67"/>
      <c r="AH207" s="1"/>
      <c r="AI207" s="69"/>
      <c r="AJ207" s="69"/>
      <c r="AK207" s="69"/>
      <c r="AL207" s="69"/>
      <c r="AM207" s="69"/>
      <c r="AN207" s="67"/>
      <c r="AO207" s="67"/>
      <c r="AP207" s="67"/>
      <c r="AQ207" s="67"/>
      <c r="AR207" s="67"/>
      <c r="AS207" s="67"/>
      <c r="AT207" s="67"/>
      <c r="AU207" s="67"/>
      <c r="AV207" s="67"/>
      <c r="AW207" s="67"/>
      <c r="AX207" s="67"/>
    </row>
    <row r="208" spans="1:50" s="10" customFormat="1" ht="15.6" customHeight="1">
      <c r="A208" s="2" t="s">
        <v>4866</v>
      </c>
      <c r="B208" s="2" t="s">
        <v>4838</v>
      </c>
      <c r="C208" s="66" t="s">
        <v>4882</v>
      </c>
      <c r="D208" s="16" t="s">
        <v>4907</v>
      </c>
      <c r="E208" s="61">
        <f t="shared" si="6"/>
        <v>52</v>
      </c>
      <c r="F208" s="37">
        <v>2022</v>
      </c>
      <c r="G208" s="37" t="s">
        <v>119</v>
      </c>
      <c r="H208" s="37">
        <v>13</v>
      </c>
      <c r="I208" s="37">
        <v>13</v>
      </c>
      <c r="J208" s="37">
        <v>14</v>
      </c>
      <c r="K208" s="37">
        <v>12</v>
      </c>
      <c r="L208" s="74">
        <v>44896</v>
      </c>
      <c r="M208" s="10" t="s">
        <v>4836</v>
      </c>
      <c r="N208" s="71"/>
      <c r="O208" s="71"/>
      <c r="P208" s="71"/>
      <c r="Q208" s="71"/>
      <c r="R208" s="71"/>
      <c r="S208" s="71"/>
      <c r="T208" s="71"/>
      <c r="U208" s="67"/>
      <c r="V208" s="67"/>
      <c r="W208" s="67"/>
      <c r="X208" s="67"/>
      <c r="Y208" s="67"/>
      <c r="Z208" s="67"/>
      <c r="AA208" s="67"/>
      <c r="AB208" s="67"/>
      <c r="AC208" s="67"/>
      <c r="AD208" s="67"/>
      <c r="AE208" s="67"/>
      <c r="AF208" s="67"/>
      <c r="AG208" s="67"/>
      <c r="AH208" s="67"/>
      <c r="AI208" s="67"/>
      <c r="AJ208" s="67"/>
      <c r="AK208" s="67"/>
      <c r="AL208" s="67"/>
      <c r="AM208" s="67"/>
      <c r="AN208" s="67"/>
      <c r="AO208" s="67"/>
      <c r="AP208" s="67"/>
      <c r="AQ208" s="67"/>
      <c r="AR208" s="67"/>
      <c r="AS208" s="67"/>
      <c r="AT208" s="67"/>
      <c r="AU208" s="67"/>
      <c r="AV208" s="67"/>
      <c r="AW208" s="67"/>
      <c r="AX208" s="67"/>
    </row>
    <row r="209" spans="1:50" s="10" customFormat="1" ht="15.6" customHeight="1">
      <c r="A209" s="10" t="s">
        <v>4888</v>
      </c>
      <c r="B209" s="2" t="s">
        <v>4838</v>
      </c>
      <c r="C209" s="66" t="s">
        <v>4906</v>
      </c>
      <c r="D209" s="2" t="s">
        <v>4905</v>
      </c>
      <c r="E209" s="61">
        <f t="shared" si="6"/>
        <v>90</v>
      </c>
      <c r="F209" s="37">
        <v>2022</v>
      </c>
      <c r="G209" s="37" t="s">
        <v>119</v>
      </c>
      <c r="H209" s="37">
        <v>24</v>
      </c>
      <c r="I209" s="37">
        <v>20</v>
      </c>
      <c r="J209" s="37">
        <v>22</v>
      </c>
      <c r="K209" s="37">
        <v>24</v>
      </c>
      <c r="L209" s="74">
        <v>44892</v>
      </c>
      <c r="M209" s="10" t="s">
        <v>11</v>
      </c>
      <c r="N209" s="71"/>
      <c r="O209" s="71"/>
      <c r="P209" s="71"/>
      <c r="Q209" s="71"/>
      <c r="R209" s="71"/>
      <c r="S209" s="71"/>
      <c r="T209" s="71"/>
      <c r="U209" s="67"/>
      <c r="V209" s="67"/>
      <c r="W209" s="67"/>
      <c r="X209" s="67"/>
      <c r="Y209" s="67"/>
      <c r="Z209" s="67"/>
      <c r="AA209" s="67"/>
      <c r="AB209" s="67"/>
      <c r="AC209" s="67"/>
      <c r="AD209" s="67"/>
      <c r="AE209" s="67"/>
      <c r="AF209" s="67"/>
      <c r="AG209" s="67"/>
      <c r="AH209" s="67"/>
      <c r="AI209" s="67"/>
      <c r="AJ209" s="67"/>
      <c r="AK209" s="67"/>
      <c r="AL209" s="67"/>
      <c r="AM209" s="67"/>
      <c r="AN209" s="67"/>
      <c r="AO209" s="67"/>
      <c r="AP209" s="67"/>
      <c r="AQ209" s="67"/>
      <c r="AR209" s="67"/>
      <c r="AS209" s="67"/>
      <c r="AT209" s="67"/>
      <c r="AU209" s="67"/>
      <c r="AV209" s="67"/>
      <c r="AW209" s="67"/>
      <c r="AX209" s="67"/>
    </row>
    <row r="210" spans="1:50" s="10" customFormat="1" ht="15.6" customHeight="1">
      <c r="A210" s="10" t="s">
        <v>4852</v>
      </c>
      <c r="B210" s="2" t="s">
        <v>4838</v>
      </c>
      <c r="C210" s="66" t="s">
        <v>4882</v>
      </c>
      <c r="D210" s="2" t="s">
        <v>4904</v>
      </c>
      <c r="E210" s="61">
        <f t="shared" si="6"/>
        <v>71</v>
      </c>
      <c r="F210" s="37">
        <v>2022</v>
      </c>
      <c r="G210" s="37" t="s">
        <v>119</v>
      </c>
      <c r="H210" s="37">
        <v>17</v>
      </c>
      <c r="I210" s="37">
        <v>12</v>
      </c>
      <c r="J210" s="37">
        <v>22</v>
      </c>
      <c r="K210" s="37">
        <v>20</v>
      </c>
      <c r="L210" s="74">
        <v>44892</v>
      </c>
      <c r="M210" s="10" t="s">
        <v>4836</v>
      </c>
      <c r="N210" s="71"/>
      <c r="O210" s="71"/>
      <c r="P210" s="71"/>
      <c r="Q210" s="71"/>
      <c r="R210" s="71"/>
      <c r="S210" s="71"/>
      <c r="T210" s="71"/>
      <c r="U210" s="67"/>
      <c r="V210" s="67"/>
      <c r="W210" s="67"/>
      <c r="X210" s="67"/>
      <c r="Y210" s="67"/>
      <c r="Z210" s="67"/>
      <c r="AA210" s="67"/>
      <c r="AB210" s="67"/>
      <c r="AC210" s="67"/>
      <c r="AD210" s="67"/>
      <c r="AE210" s="67"/>
      <c r="AF210" s="67"/>
      <c r="AG210" s="67"/>
      <c r="AH210" s="1"/>
      <c r="AI210" s="1"/>
      <c r="AJ210" s="1"/>
      <c r="AK210" s="1"/>
      <c r="AL210" s="1"/>
      <c r="AM210" s="1"/>
      <c r="AN210" s="67"/>
      <c r="AO210" s="67"/>
      <c r="AP210" s="67"/>
      <c r="AQ210" s="67"/>
      <c r="AR210" s="67"/>
      <c r="AS210" s="67"/>
      <c r="AT210" s="67"/>
      <c r="AU210" s="67"/>
      <c r="AV210" s="67"/>
      <c r="AW210" s="67"/>
      <c r="AX210" s="67"/>
    </row>
    <row r="211" spans="1:50" s="13" customFormat="1" ht="15.6" customHeight="1">
      <c r="A211" s="10" t="s">
        <v>4891</v>
      </c>
      <c r="B211" s="2" t="s">
        <v>4838</v>
      </c>
      <c r="C211" s="66" t="s">
        <v>4903</v>
      </c>
      <c r="D211" s="2" t="s">
        <v>4902</v>
      </c>
      <c r="E211" s="61">
        <f t="shared" si="6"/>
        <v>66</v>
      </c>
      <c r="F211" s="37">
        <v>2022</v>
      </c>
      <c r="G211" s="37" t="s">
        <v>119</v>
      </c>
      <c r="H211" s="37">
        <v>15</v>
      </c>
      <c r="I211" s="37">
        <v>13</v>
      </c>
      <c r="J211" s="37">
        <v>21</v>
      </c>
      <c r="K211" s="37">
        <v>17</v>
      </c>
      <c r="L211" s="74">
        <v>44892</v>
      </c>
      <c r="M211" s="10" t="s">
        <v>11</v>
      </c>
      <c r="N211" s="71"/>
      <c r="O211" s="71"/>
      <c r="P211" s="71"/>
      <c r="Q211" s="71"/>
      <c r="R211" s="71"/>
      <c r="S211" s="71"/>
      <c r="T211" s="71"/>
      <c r="U211" s="67"/>
      <c r="V211" s="67"/>
      <c r="W211" s="67"/>
      <c r="X211" s="67"/>
      <c r="Y211" s="67"/>
      <c r="Z211" s="67"/>
      <c r="AA211" s="67"/>
      <c r="AB211" s="67"/>
      <c r="AC211" s="67"/>
      <c r="AD211" s="67"/>
      <c r="AE211" s="67"/>
      <c r="AF211" s="67"/>
      <c r="AG211" s="67"/>
      <c r="AH211" s="1"/>
      <c r="AI211" s="67"/>
      <c r="AJ211" s="67"/>
      <c r="AK211" s="67"/>
      <c r="AL211" s="67"/>
      <c r="AM211" s="67"/>
      <c r="AN211" s="69"/>
      <c r="AO211" s="69"/>
      <c r="AP211" s="69"/>
      <c r="AQ211" s="69"/>
      <c r="AR211" s="69"/>
      <c r="AS211" s="69"/>
      <c r="AT211" s="69"/>
      <c r="AU211" s="69"/>
      <c r="AV211" s="69"/>
      <c r="AW211" s="69"/>
      <c r="AX211" s="69"/>
    </row>
    <row r="212" spans="1:50" s="13" customFormat="1" ht="15.6" customHeight="1">
      <c r="A212" s="2" t="s">
        <v>4901</v>
      </c>
      <c r="B212" s="2" t="s">
        <v>4838</v>
      </c>
      <c r="C212" s="66" t="s">
        <v>4900</v>
      </c>
      <c r="D212" s="16" t="s">
        <v>4899</v>
      </c>
      <c r="E212" s="61">
        <f t="shared" si="6"/>
        <v>54</v>
      </c>
      <c r="F212" s="37">
        <v>2022</v>
      </c>
      <c r="G212" s="37" t="s">
        <v>119</v>
      </c>
      <c r="H212" s="37">
        <v>14</v>
      </c>
      <c r="I212" s="37">
        <v>16</v>
      </c>
      <c r="J212" s="37">
        <v>14</v>
      </c>
      <c r="K212" s="37">
        <v>10</v>
      </c>
      <c r="L212" s="74">
        <v>44886</v>
      </c>
      <c r="M212" s="10" t="s">
        <v>4836</v>
      </c>
      <c r="N212" s="71"/>
      <c r="O212" s="71"/>
      <c r="P212" s="71"/>
      <c r="Q212" s="71"/>
      <c r="R212" s="71"/>
      <c r="S212" s="71"/>
      <c r="T212" s="71"/>
      <c r="U212" s="67"/>
      <c r="V212" s="67"/>
      <c r="W212" s="67"/>
      <c r="X212" s="67"/>
      <c r="Y212" s="67"/>
      <c r="Z212" s="67"/>
      <c r="AA212" s="67"/>
      <c r="AB212" s="67"/>
      <c r="AC212" s="67"/>
      <c r="AD212" s="67"/>
      <c r="AE212" s="67"/>
      <c r="AF212" s="67"/>
      <c r="AG212" s="67"/>
      <c r="AH212" s="1"/>
      <c r="AI212" s="1"/>
      <c r="AJ212" s="1"/>
      <c r="AK212" s="1"/>
      <c r="AL212" s="1"/>
      <c r="AM212" s="1"/>
      <c r="AN212" s="69"/>
      <c r="AO212" s="69"/>
      <c r="AP212" s="69"/>
      <c r="AQ212" s="69"/>
      <c r="AR212" s="69"/>
      <c r="AS212" s="69"/>
      <c r="AT212" s="69"/>
      <c r="AU212" s="69"/>
      <c r="AV212" s="69"/>
      <c r="AW212" s="69"/>
      <c r="AX212" s="69"/>
    </row>
    <row r="213" spans="1:50" s="13" customFormat="1" ht="15.6" customHeight="1">
      <c r="A213" s="2" t="s">
        <v>4898</v>
      </c>
      <c r="B213" s="2" t="s">
        <v>4838</v>
      </c>
      <c r="C213" s="66" t="s">
        <v>4897</v>
      </c>
      <c r="D213" s="16" t="s">
        <v>4896</v>
      </c>
      <c r="E213" s="61">
        <f t="shared" si="6"/>
        <v>59</v>
      </c>
      <c r="F213" s="37">
        <v>2015</v>
      </c>
      <c r="G213" s="37" t="s">
        <v>119</v>
      </c>
      <c r="H213" s="37">
        <v>14</v>
      </c>
      <c r="I213" s="37">
        <v>14</v>
      </c>
      <c r="J213" s="37">
        <v>17</v>
      </c>
      <c r="K213" s="37">
        <v>14</v>
      </c>
      <c r="L213" s="74">
        <v>44885</v>
      </c>
      <c r="M213" s="10" t="s">
        <v>11</v>
      </c>
      <c r="N213" s="71"/>
      <c r="O213" s="71"/>
      <c r="P213" s="71"/>
      <c r="Q213" s="71"/>
      <c r="R213" s="71"/>
      <c r="S213" s="71"/>
      <c r="T213" s="71"/>
      <c r="U213" s="67"/>
      <c r="V213" s="67"/>
      <c r="W213" s="67"/>
      <c r="X213" s="67"/>
      <c r="Y213" s="67"/>
      <c r="Z213" s="67"/>
      <c r="AA213" s="67"/>
      <c r="AB213" s="67"/>
      <c r="AC213" s="67"/>
      <c r="AD213" s="67"/>
      <c r="AE213" s="67"/>
      <c r="AF213" s="67"/>
      <c r="AG213" s="67"/>
      <c r="AH213" s="1"/>
      <c r="AI213" s="1"/>
      <c r="AJ213" s="1"/>
      <c r="AK213" s="1"/>
      <c r="AL213" s="1"/>
      <c r="AM213" s="1"/>
      <c r="AN213" s="69"/>
      <c r="AO213" s="69"/>
      <c r="AP213" s="69"/>
      <c r="AQ213" s="69"/>
      <c r="AR213" s="69"/>
      <c r="AS213" s="69"/>
      <c r="AT213" s="69"/>
      <c r="AU213" s="69"/>
      <c r="AV213" s="69"/>
      <c r="AW213" s="69"/>
      <c r="AX213" s="69"/>
    </row>
    <row r="214" spans="1:50" s="13" customFormat="1" ht="15.6" customHeight="1">
      <c r="A214" s="2" t="s">
        <v>4989</v>
      </c>
      <c r="B214" s="2" t="s">
        <v>4838</v>
      </c>
      <c r="C214" s="66" t="s">
        <v>4988</v>
      </c>
      <c r="D214" s="16" t="s">
        <v>4987</v>
      </c>
      <c r="E214" s="61">
        <f t="shared" si="6"/>
        <v>75</v>
      </c>
      <c r="F214" s="37">
        <v>2021</v>
      </c>
      <c r="G214" s="37" t="s">
        <v>119</v>
      </c>
      <c r="H214" s="37">
        <v>18</v>
      </c>
      <c r="I214" s="37">
        <v>16</v>
      </c>
      <c r="J214" s="37">
        <v>20</v>
      </c>
      <c r="K214" s="37">
        <v>21</v>
      </c>
      <c r="L214" s="74">
        <v>44877</v>
      </c>
      <c r="M214" s="10" t="s">
        <v>4836</v>
      </c>
      <c r="N214" s="71"/>
      <c r="O214" s="71"/>
      <c r="P214" s="71"/>
      <c r="Q214" s="71"/>
      <c r="R214" s="71"/>
      <c r="S214" s="71"/>
      <c r="T214" s="71"/>
      <c r="U214" s="67"/>
      <c r="V214" s="67"/>
      <c r="W214" s="67"/>
      <c r="X214" s="67"/>
      <c r="Y214" s="67"/>
      <c r="Z214" s="67"/>
      <c r="AA214" s="67"/>
      <c r="AB214" s="67"/>
      <c r="AC214" s="67"/>
      <c r="AD214" s="67"/>
      <c r="AE214" s="67"/>
      <c r="AF214" s="67"/>
      <c r="AG214" s="67"/>
      <c r="AH214" s="1"/>
      <c r="AI214" s="69"/>
      <c r="AJ214" s="69"/>
      <c r="AK214" s="69"/>
      <c r="AL214" s="69"/>
      <c r="AM214" s="69"/>
      <c r="AN214" s="69"/>
      <c r="AO214" s="69"/>
      <c r="AP214" s="69"/>
      <c r="AQ214" s="69"/>
      <c r="AR214" s="69"/>
      <c r="AS214" s="69"/>
      <c r="AT214" s="69"/>
      <c r="AU214" s="69"/>
      <c r="AV214" s="69"/>
      <c r="AW214" s="69"/>
      <c r="AX214" s="69"/>
    </row>
    <row r="215" spans="1:50" s="13" customFormat="1" ht="15.6" customHeight="1">
      <c r="A215" s="10" t="s">
        <v>4852</v>
      </c>
      <c r="B215" s="2" t="s">
        <v>4838</v>
      </c>
      <c r="C215" s="66" t="s">
        <v>3</v>
      </c>
      <c r="D215" s="2" t="s">
        <v>4895</v>
      </c>
      <c r="E215" s="61">
        <f t="shared" si="6"/>
        <v>54</v>
      </c>
      <c r="F215" s="37">
        <v>1986</v>
      </c>
      <c r="G215" s="37" t="s">
        <v>119</v>
      </c>
      <c r="H215" s="37">
        <v>15</v>
      </c>
      <c r="I215" s="37">
        <v>12</v>
      </c>
      <c r="J215" s="37">
        <v>11</v>
      </c>
      <c r="K215" s="37">
        <v>16</v>
      </c>
      <c r="L215" s="74">
        <v>44874</v>
      </c>
      <c r="M215" s="10" t="s">
        <v>11</v>
      </c>
      <c r="N215" s="71"/>
      <c r="O215" s="71"/>
      <c r="P215" s="71"/>
      <c r="Q215" s="71"/>
      <c r="R215" s="71"/>
      <c r="S215" s="71"/>
      <c r="T215" s="71"/>
      <c r="U215" s="67"/>
      <c r="V215" s="67"/>
      <c r="W215" s="67"/>
      <c r="X215" s="67"/>
      <c r="Y215" s="67"/>
      <c r="Z215" s="67"/>
      <c r="AA215" s="67"/>
      <c r="AB215" s="67"/>
      <c r="AC215" s="67"/>
      <c r="AD215" s="67"/>
      <c r="AE215" s="67"/>
      <c r="AF215" s="67"/>
      <c r="AG215" s="67"/>
      <c r="AH215" s="1"/>
      <c r="AI215" s="1"/>
      <c r="AJ215" s="1"/>
      <c r="AK215" s="1"/>
      <c r="AL215" s="1"/>
      <c r="AM215" s="1"/>
      <c r="AN215" s="69"/>
      <c r="AO215" s="69"/>
      <c r="AP215" s="69"/>
      <c r="AQ215" s="69"/>
      <c r="AR215" s="69"/>
      <c r="AS215" s="69"/>
      <c r="AT215" s="69"/>
      <c r="AU215" s="69"/>
      <c r="AV215" s="69"/>
      <c r="AW215" s="69"/>
      <c r="AX215" s="69"/>
    </row>
    <row r="216" spans="1:50" s="13" customFormat="1" ht="15.6" customHeight="1">
      <c r="A216" s="2" t="s">
        <v>4894</v>
      </c>
      <c r="B216" s="2" t="s">
        <v>4838</v>
      </c>
      <c r="C216" s="66" t="s">
        <v>4893</v>
      </c>
      <c r="D216" s="16" t="s">
        <v>4892</v>
      </c>
      <c r="E216" s="61">
        <f t="shared" si="6"/>
        <v>86</v>
      </c>
      <c r="F216" s="37">
        <v>2022</v>
      </c>
      <c r="G216" s="37" t="s">
        <v>119</v>
      </c>
      <c r="H216" s="37">
        <v>25</v>
      </c>
      <c r="I216" s="37">
        <v>18</v>
      </c>
      <c r="J216" s="37">
        <v>23</v>
      </c>
      <c r="K216" s="37">
        <v>20</v>
      </c>
      <c r="L216" s="74">
        <v>44872</v>
      </c>
      <c r="M216" s="10" t="s">
        <v>11</v>
      </c>
      <c r="N216" s="71"/>
      <c r="O216" s="71"/>
      <c r="P216" s="71"/>
      <c r="Q216" s="71"/>
      <c r="R216" s="71"/>
      <c r="S216" s="71"/>
      <c r="T216" s="71"/>
      <c r="U216" s="67"/>
      <c r="V216" s="67"/>
      <c r="W216" s="67"/>
      <c r="X216" s="67"/>
      <c r="Y216" s="67"/>
      <c r="Z216" s="67"/>
      <c r="AA216" s="67"/>
      <c r="AB216" s="67"/>
      <c r="AC216" s="67"/>
      <c r="AD216" s="67"/>
      <c r="AE216" s="67"/>
      <c r="AF216" s="67"/>
      <c r="AG216" s="67"/>
      <c r="AH216" s="67"/>
      <c r="AI216" s="67"/>
      <c r="AJ216" s="67"/>
      <c r="AK216" s="67"/>
      <c r="AL216" s="67"/>
      <c r="AM216" s="67"/>
      <c r="AN216" s="69"/>
      <c r="AO216" s="69"/>
      <c r="AP216" s="69"/>
      <c r="AQ216" s="69"/>
      <c r="AR216" s="69"/>
      <c r="AS216" s="69"/>
      <c r="AT216" s="69"/>
      <c r="AU216" s="69"/>
      <c r="AV216" s="69"/>
      <c r="AW216" s="69"/>
      <c r="AX216" s="69"/>
    </row>
    <row r="217" spans="1:50" s="13" customFormat="1" ht="15.6" customHeight="1">
      <c r="A217" s="2" t="s">
        <v>4891</v>
      </c>
      <c r="B217" s="2" t="s">
        <v>4838</v>
      </c>
      <c r="C217" s="66" t="s">
        <v>4890</v>
      </c>
      <c r="D217" s="16" t="s">
        <v>4889</v>
      </c>
      <c r="E217" s="61">
        <f t="shared" si="6"/>
        <v>74</v>
      </c>
      <c r="F217" s="37">
        <v>2017</v>
      </c>
      <c r="G217" s="37" t="s">
        <v>119</v>
      </c>
      <c r="H217" s="37">
        <v>22</v>
      </c>
      <c r="I217" s="37">
        <v>17</v>
      </c>
      <c r="J217" s="37">
        <v>17</v>
      </c>
      <c r="K217" s="37">
        <v>18</v>
      </c>
      <c r="L217" s="74">
        <v>44872</v>
      </c>
      <c r="M217" s="10" t="s">
        <v>11</v>
      </c>
      <c r="N217" s="71"/>
      <c r="O217" s="71"/>
      <c r="P217" s="71"/>
      <c r="Q217" s="71"/>
      <c r="R217" s="71"/>
      <c r="S217" s="71"/>
      <c r="T217" s="71"/>
      <c r="U217" s="67"/>
      <c r="V217" s="67"/>
      <c r="W217" s="67"/>
      <c r="X217" s="67"/>
      <c r="Y217" s="67"/>
      <c r="Z217" s="67"/>
      <c r="AA217" s="67"/>
      <c r="AB217" s="67"/>
      <c r="AC217" s="67"/>
      <c r="AD217" s="67"/>
      <c r="AE217" s="67"/>
      <c r="AF217" s="67"/>
      <c r="AG217" s="67"/>
      <c r="AH217" s="1"/>
      <c r="AI217" s="69"/>
      <c r="AJ217" s="69"/>
      <c r="AK217" s="69"/>
      <c r="AL217" s="69"/>
      <c r="AM217" s="69"/>
      <c r="AN217" s="69"/>
      <c r="AO217" s="69"/>
      <c r="AP217" s="69"/>
      <c r="AQ217" s="69"/>
      <c r="AR217" s="69"/>
      <c r="AS217" s="69"/>
      <c r="AT217" s="69"/>
      <c r="AU217" s="69"/>
      <c r="AV217" s="69"/>
      <c r="AW217" s="69"/>
      <c r="AX217" s="69"/>
    </row>
    <row r="218" spans="1:50" s="13" customFormat="1" ht="15.6" customHeight="1">
      <c r="A218" s="66" t="s">
        <v>4885</v>
      </c>
      <c r="B218" s="2" t="s">
        <v>4838</v>
      </c>
      <c r="C218" s="66" t="s">
        <v>4884</v>
      </c>
      <c r="D218" s="16" t="s">
        <v>4883</v>
      </c>
      <c r="E218" s="61">
        <f t="shared" ref="E218:E249" si="7">SUM(H218:K218)</f>
        <v>52</v>
      </c>
      <c r="F218" s="37">
        <v>2022</v>
      </c>
      <c r="G218" s="37" t="s">
        <v>119</v>
      </c>
      <c r="H218" s="37">
        <v>11</v>
      </c>
      <c r="I218" s="37">
        <v>12</v>
      </c>
      <c r="J218" s="37">
        <v>12</v>
      </c>
      <c r="K218" s="37">
        <v>17</v>
      </c>
      <c r="L218" s="74">
        <v>44870</v>
      </c>
      <c r="M218" s="10" t="s">
        <v>11</v>
      </c>
      <c r="N218" s="71"/>
      <c r="O218" s="71"/>
      <c r="P218" s="71"/>
      <c r="Q218" s="71"/>
      <c r="R218" s="71"/>
      <c r="S218" s="71"/>
      <c r="T218" s="71"/>
      <c r="U218" s="67"/>
      <c r="V218" s="67"/>
      <c r="W218" s="67"/>
      <c r="X218" s="67"/>
      <c r="Y218" s="67"/>
      <c r="Z218" s="67"/>
      <c r="AA218" s="67"/>
      <c r="AB218" s="67"/>
      <c r="AC218" s="67"/>
      <c r="AD218" s="67"/>
      <c r="AE218" s="67"/>
      <c r="AF218" s="67"/>
      <c r="AG218" s="67"/>
      <c r="AH218" s="67"/>
      <c r="AI218" s="67"/>
      <c r="AJ218" s="67"/>
      <c r="AK218" s="67"/>
      <c r="AL218" s="67"/>
      <c r="AM218" s="67"/>
      <c r="AN218" s="69"/>
      <c r="AO218" s="69"/>
      <c r="AP218" s="69"/>
      <c r="AQ218" s="69"/>
      <c r="AR218" s="69"/>
      <c r="AS218" s="69"/>
      <c r="AT218" s="69"/>
      <c r="AU218" s="69"/>
      <c r="AV218" s="69"/>
      <c r="AW218" s="69"/>
      <c r="AX218" s="69"/>
    </row>
    <row r="219" spans="1:50" s="13" customFormat="1" ht="15.6" customHeight="1">
      <c r="A219" s="2" t="s">
        <v>4986</v>
      </c>
      <c r="B219" s="2" t="s">
        <v>4838</v>
      </c>
      <c r="C219" s="66" t="s">
        <v>4985</v>
      </c>
      <c r="D219" s="16" t="s">
        <v>4984</v>
      </c>
      <c r="E219" s="61">
        <f t="shared" si="7"/>
        <v>65</v>
      </c>
      <c r="F219" s="37">
        <v>2013</v>
      </c>
      <c r="G219" s="37" t="s">
        <v>119</v>
      </c>
      <c r="H219" s="37">
        <v>15</v>
      </c>
      <c r="I219" s="37">
        <v>16</v>
      </c>
      <c r="J219" s="37">
        <v>16</v>
      </c>
      <c r="K219" s="37">
        <v>18</v>
      </c>
      <c r="L219" s="74">
        <v>44869</v>
      </c>
      <c r="M219" s="10" t="s">
        <v>11</v>
      </c>
      <c r="N219" s="71"/>
      <c r="O219" s="71"/>
      <c r="P219" s="71"/>
      <c r="Q219" s="71"/>
      <c r="R219" s="71"/>
      <c r="S219" s="71"/>
      <c r="T219" s="71"/>
      <c r="U219" s="67"/>
      <c r="V219" s="67"/>
      <c r="W219" s="67"/>
      <c r="X219" s="67"/>
      <c r="Y219" s="67"/>
      <c r="Z219" s="67"/>
      <c r="AA219" s="67"/>
      <c r="AB219" s="67"/>
      <c r="AC219" s="67"/>
      <c r="AD219" s="67"/>
      <c r="AE219" s="67"/>
      <c r="AF219" s="67"/>
      <c r="AG219" s="67"/>
      <c r="AH219" s="1"/>
      <c r="AI219" s="67"/>
      <c r="AJ219" s="67"/>
      <c r="AK219" s="67"/>
      <c r="AL219" s="67"/>
      <c r="AM219" s="67"/>
      <c r="AN219" s="69"/>
      <c r="AO219" s="69"/>
      <c r="AP219" s="69"/>
      <c r="AQ219" s="69"/>
      <c r="AR219" s="69"/>
      <c r="AS219" s="69"/>
      <c r="AT219" s="69"/>
      <c r="AU219" s="69"/>
      <c r="AV219" s="69"/>
      <c r="AW219" s="69"/>
      <c r="AX219" s="69"/>
    </row>
    <row r="220" spans="1:50" s="13" customFormat="1" ht="15.6" customHeight="1">
      <c r="A220" s="2" t="s">
        <v>4986</v>
      </c>
      <c r="B220" s="2" t="s">
        <v>4838</v>
      </c>
      <c r="C220" s="66" t="s">
        <v>4985</v>
      </c>
      <c r="D220" s="16" t="s">
        <v>4984</v>
      </c>
      <c r="E220" s="61">
        <f t="shared" si="7"/>
        <v>56</v>
      </c>
      <c r="F220" s="37">
        <v>2013</v>
      </c>
      <c r="G220" s="37" t="s">
        <v>119</v>
      </c>
      <c r="H220" s="37">
        <v>11</v>
      </c>
      <c r="I220" s="37">
        <v>15</v>
      </c>
      <c r="J220" s="37">
        <v>20</v>
      </c>
      <c r="K220" s="37">
        <v>10</v>
      </c>
      <c r="L220" s="74">
        <v>44869</v>
      </c>
      <c r="M220" s="10" t="s">
        <v>11</v>
      </c>
      <c r="N220" s="71"/>
      <c r="O220" s="71"/>
      <c r="P220" s="71"/>
      <c r="Q220" s="71"/>
      <c r="R220" s="71"/>
      <c r="S220" s="71"/>
      <c r="T220" s="71"/>
      <c r="U220" s="67"/>
      <c r="V220" s="67"/>
      <c r="W220" s="67"/>
      <c r="X220" s="67"/>
      <c r="Y220" s="67"/>
      <c r="Z220" s="67"/>
      <c r="AA220" s="67"/>
      <c r="AB220" s="67"/>
      <c r="AC220" s="67"/>
      <c r="AD220" s="67"/>
      <c r="AE220" s="67"/>
      <c r="AF220" s="67"/>
      <c r="AG220" s="67"/>
      <c r="AH220" s="1"/>
      <c r="AI220" s="1"/>
      <c r="AJ220" s="1"/>
      <c r="AK220" s="1"/>
      <c r="AL220" s="1"/>
      <c r="AM220" s="1"/>
      <c r="AN220" s="69"/>
      <c r="AO220" s="69"/>
      <c r="AP220" s="69"/>
      <c r="AQ220" s="69"/>
      <c r="AR220" s="69"/>
      <c r="AS220" s="69"/>
      <c r="AT220" s="69"/>
      <c r="AU220" s="69"/>
      <c r="AV220" s="69"/>
      <c r="AW220" s="69"/>
      <c r="AX220" s="69"/>
    </row>
    <row r="221" spans="1:50" s="13" customFormat="1" ht="15.6" customHeight="1">
      <c r="A221" s="2" t="s">
        <v>4866</v>
      </c>
      <c r="B221" s="2" t="s">
        <v>4838</v>
      </c>
      <c r="C221" s="66" t="s">
        <v>4882</v>
      </c>
      <c r="D221" s="16" t="s">
        <v>4881</v>
      </c>
      <c r="E221" s="61">
        <f t="shared" si="7"/>
        <v>72</v>
      </c>
      <c r="F221" s="37">
        <v>2022</v>
      </c>
      <c r="G221" s="37" t="s">
        <v>119</v>
      </c>
      <c r="H221" s="37">
        <v>16</v>
      </c>
      <c r="I221" s="37">
        <v>15</v>
      </c>
      <c r="J221" s="37">
        <v>21</v>
      </c>
      <c r="K221" s="37">
        <v>20</v>
      </c>
      <c r="L221" s="74">
        <v>44867</v>
      </c>
      <c r="M221" s="10" t="s">
        <v>4836</v>
      </c>
      <c r="N221" s="71"/>
      <c r="O221" s="71"/>
      <c r="P221" s="71"/>
      <c r="Q221" s="71"/>
      <c r="R221" s="71"/>
      <c r="S221" s="71"/>
      <c r="T221" s="71"/>
      <c r="U221" s="67"/>
      <c r="V221" s="67"/>
      <c r="W221" s="67"/>
      <c r="X221" s="67"/>
      <c r="Y221" s="67"/>
      <c r="Z221" s="67"/>
      <c r="AA221" s="67"/>
      <c r="AB221" s="67"/>
      <c r="AC221" s="67"/>
      <c r="AD221" s="67"/>
      <c r="AE221" s="67"/>
      <c r="AF221" s="67"/>
      <c r="AG221" s="67"/>
      <c r="AH221" s="1"/>
      <c r="AI221" s="69"/>
      <c r="AJ221" s="69"/>
      <c r="AK221" s="69"/>
      <c r="AL221" s="69"/>
      <c r="AM221" s="69"/>
      <c r="AN221" s="69"/>
      <c r="AO221" s="69"/>
      <c r="AP221" s="69"/>
      <c r="AQ221" s="69"/>
      <c r="AR221" s="69"/>
      <c r="AS221" s="69"/>
      <c r="AT221" s="69"/>
      <c r="AU221" s="69"/>
      <c r="AV221" s="69"/>
      <c r="AW221" s="69"/>
      <c r="AX221" s="69"/>
    </row>
    <row r="222" spans="1:50" s="13" customFormat="1" ht="15.6" customHeight="1">
      <c r="A222" s="2" t="s">
        <v>4880</v>
      </c>
      <c r="B222" s="2" t="s">
        <v>4838</v>
      </c>
      <c r="C222" s="66" t="s">
        <v>4879</v>
      </c>
      <c r="D222" s="16" t="s">
        <v>4878</v>
      </c>
      <c r="E222" s="61">
        <f t="shared" si="7"/>
        <v>56</v>
      </c>
      <c r="F222" s="64">
        <v>2019</v>
      </c>
      <c r="G222" s="64" t="s">
        <v>119</v>
      </c>
      <c r="H222" s="71">
        <v>12</v>
      </c>
      <c r="I222" s="71">
        <v>20</v>
      </c>
      <c r="J222" s="71">
        <v>14</v>
      </c>
      <c r="K222" s="71">
        <v>10</v>
      </c>
      <c r="L222" s="74">
        <v>44866</v>
      </c>
      <c r="M222" s="10" t="s">
        <v>11</v>
      </c>
      <c r="N222" s="71"/>
      <c r="O222" s="71"/>
      <c r="P222" s="71"/>
      <c r="Q222" s="71"/>
      <c r="R222" s="71"/>
      <c r="S222" s="71"/>
      <c r="T222" s="71"/>
      <c r="U222" s="67"/>
      <c r="V222" s="67"/>
      <c r="W222" s="67"/>
      <c r="X222" s="67"/>
      <c r="Y222" s="67"/>
      <c r="Z222" s="67"/>
      <c r="AA222" s="67"/>
      <c r="AB222" s="67"/>
      <c r="AC222" s="67"/>
      <c r="AD222" s="67"/>
      <c r="AE222" s="67"/>
      <c r="AF222" s="67"/>
      <c r="AG222" s="67"/>
      <c r="AH222" s="67"/>
      <c r="AI222" s="1"/>
      <c r="AJ222" s="1"/>
      <c r="AK222" s="1"/>
      <c r="AL222" s="1"/>
      <c r="AM222" s="1"/>
      <c r="AN222" s="69"/>
      <c r="AO222" s="69"/>
      <c r="AP222" s="69"/>
      <c r="AQ222" s="69"/>
      <c r="AR222" s="69"/>
      <c r="AS222" s="69"/>
      <c r="AT222" s="69"/>
      <c r="AU222" s="69"/>
      <c r="AV222" s="69"/>
      <c r="AW222" s="69"/>
      <c r="AX222" s="69"/>
    </row>
    <row r="223" spans="1:50" ht="15.6" customHeight="1">
      <c r="A223" s="2" t="s">
        <v>4877</v>
      </c>
      <c r="B223" s="2" t="s">
        <v>4838</v>
      </c>
      <c r="C223" s="66" t="s">
        <v>4876</v>
      </c>
      <c r="D223" s="16" t="s">
        <v>4875</v>
      </c>
      <c r="E223" s="61">
        <f t="shared" si="7"/>
        <v>58</v>
      </c>
      <c r="F223" s="37">
        <v>2020</v>
      </c>
      <c r="G223" s="37" t="s">
        <v>119</v>
      </c>
      <c r="H223" s="37">
        <v>13</v>
      </c>
      <c r="I223" s="37">
        <v>12</v>
      </c>
      <c r="J223" s="37">
        <v>21</v>
      </c>
      <c r="K223" s="37">
        <v>12</v>
      </c>
      <c r="L223" s="74">
        <v>44861</v>
      </c>
      <c r="M223" s="10" t="s">
        <v>11</v>
      </c>
      <c r="N223" s="71"/>
      <c r="O223" s="71"/>
      <c r="P223" s="71"/>
      <c r="Q223" s="71"/>
      <c r="R223" s="71"/>
      <c r="S223" s="71"/>
      <c r="T223" s="71"/>
      <c r="U223" s="67"/>
      <c r="V223" s="67"/>
      <c r="W223" s="67"/>
      <c r="X223" s="67"/>
      <c r="Y223" s="67"/>
      <c r="Z223" s="67"/>
      <c r="AA223" s="67"/>
      <c r="AB223" s="67"/>
      <c r="AC223" s="67"/>
      <c r="AD223" s="67"/>
      <c r="AE223" s="67"/>
      <c r="AF223" s="67"/>
      <c r="AG223" s="67"/>
    </row>
    <row r="224" spans="1:50" ht="15.6" customHeight="1">
      <c r="A224" s="2" t="s">
        <v>4874</v>
      </c>
      <c r="B224" s="2" t="s">
        <v>4838</v>
      </c>
      <c r="C224" s="66" t="s">
        <v>4873</v>
      </c>
      <c r="D224" s="16" t="s">
        <v>4872</v>
      </c>
      <c r="E224" s="61">
        <f t="shared" si="7"/>
        <v>70</v>
      </c>
      <c r="F224" s="37">
        <v>2022</v>
      </c>
      <c r="G224" s="37" t="s">
        <v>119</v>
      </c>
      <c r="H224" s="37">
        <v>16</v>
      </c>
      <c r="I224" s="37">
        <v>17</v>
      </c>
      <c r="J224" s="37">
        <v>23</v>
      </c>
      <c r="K224" s="37">
        <v>14</v>
      </c>
      <c r="L224" s="74">
        <v>44859</v>
      </c>
      <c r="M224" s="10" t="s">
        <v>4836</v>
      </c>
      <c r="N224" s="71"/>
      <c r="O224" s="71"/>
      <c r="P224" s="71"/>
      <c r="Q224" s="71"/>
      <c r="R224" s="71"/>
      <c r="S224" s="71"/>
      <c r="T224" s="71"/>
      <c r="U224" s="67"/>
      <c r="V224" s="67"/>
      <c r="W224" s="67"/>
      <c r="X224" s="67"/>
      <c r="Y224" s="67"/>
      <c r="Z224" s="67"/>
      <c r="AA224" s="67"/>
      <c r="AB224" s="67"/>
      <c r="AC224" s="67"/>
      <c r="AD224" s="67"/>
      <c r="AE224" s="67"/>
      <c r="AF224" s="67"/>
      <c r="AG224" s="67"/>
    </row>
    <row r="225" spans="1:50" ht="15.6" customHeight="1">
      <c r="A225" s="2" t="s">
        <v>4871</v>
      </c>
      <c r="B225" s="2" t="s">
        <v>4838</v>
      </c>
      <c r="C225" s="66" t="s">
        <v>4870</v>
      </c>
      <c r="D225" s="16" t="s">
        <v>4869</v>
      </c>
      <c r="E225" s="61">
        <f t="shared" si="7"/>
        <v>88</v>
      </c>
      <c r="F225" s="37">
        <v>2016</v>
      </c>
      <c r="G225" s="37" t="s">
        <v>119</v>
      </c>
      <c r="H225" s="37">
        <v>25</v>
      </c>
      <c r="I225" s="37">
        <v>16</v>
      </c>
      <c r="J225" s="37">
        <v>23</v>
      </c>
      <c r="K225" s="37">
        <v>24</v>
      </c>
      <c r="L225" s="74">
        <v>44851</v>
      </c>
      <c r="M225" s="10" t="s">
        <v>4836</v>
      </c>
      <c r="N225" s="71"/>
      <c r="O225" s="71"/>
      <c r="P225" s="71"/>
      <c r="Q225" s="71"/>
      <c r="R225" s="71"/>
      <c r="S225" s="71"/>
      <c r="T225" s="71"/>
      <c r="U225" s="67"/>
      <c r="V225" s="67"/>
      <c r="W225" s="67"/>
      <c r="X225" s="67"/>
      <c r="Y225" s="67"/>
      <c r="Z225" s="67"/>
      <c r="AA225" s="67"/>
      <c r="AB225" s="67"/>
      <c r="AC225" s="67"/>
      <c r="AD225" s="67"/>
      <c r="AE225" s="67"/>
      <c r="AF225" s="67"/>
      <c r="AG225" s="67"/>
      <c r="AH225" s="67"/>
      <c r="AI225" s="67"/>
      <c r="AJ225" s="67"/>
      <c r="AK225" s="67"/>
      <c r="AL225" s="67"/>
      <c r="AM225" s="67"/>
    </row>
    <row r="226" spans="1:50" ht="15.6" customHeight="1">
      <c r="A226" s="2" t="s">
        <v>4856</v>
      </c>
      <c r="B226" s="2" t="s">
        <v>4838</v>
      </c>
      <c r="C226" s="66" t="s">
        <v>4868</v>
      </c>
      <c r="D226" s="16" t="s">
        <v>4867</v>
      </c>
      <c r="E226" s="61">
        <f t="shared" si="7"/>
        <v>81</v>
      </c>
      <c r="F226" s="37">
        <v>1997</v>
      </c>
      <c r="G226" s="37" t="s">
        <v>119</v>
      </c>
      <c r="H226" s="37">
        <v>22</v>
      </c>
      <c r="I226" s="37">
        <v>14</v>
      </c>
      <c r="J226" s="37">
        <v>24</v>
      </c>
      <c r="K226" s="37">
        <v>21</v>
      </c>
      <c r="L226" s="74">
        <v>44837</v>
      </c>
      <c r="M226" s="10" t="s">
        <v>11</v>
      </c>
      <c r="N226" s="71"/>
      <c r="O226" s="71"/>
      <c r="P226" s="71"/>
      <c r="Q226" s="71"/>
      <c r="R226" s="71"/>
      <c r="S226" s="71"/>
      <c r="T226" s="71"/>
      <c r="U226" s="67"/>
      <c r="V226" s="67"/>
      <c r="W226" s="67"/>
      <c r="X226" s="67"/>
      <c r="Y226" s="67"/>
      <c r="Z226" s="67"/>
      <c r="AA226" s="67"/>
      <c r="AB226" s="67"/>
      <c r="AC226" s="67"/>
      <c r="AD226" s="67"/>
      <c r="AE226" s="67"/>
      <c r="AF226" s="67"/>
      <c r="AG226" s="67"/>
      <c r="AH226" s="67"/>
      <c r="AI226" s="67"/>
      <c r="AJ226" s="67"/>
      <c r="AK226" s="67"/>
      <c r="AL226" s="67"/>
      <c r="AM226" s="67"/>
    </row>
    <row r="227" spans="1:50" ht="15.6" customHeight="1">
      <c r="A227" s="2" t="s">
        <v>4866</v>
      </c>
      <c r="B227" s="2" t="s">
        <v>4838</v>
      </c>
      <c r="C227" s="66" t="s">
        <v>4865</v>
      </c>
      <c r="D227" s="16" t="s">
        <v>4864</v>
      </c>
      <c r="E227" s="61">
        <f t="shared" si="7"/>
        <v>64</v>
      </c>
      <c r="F227" s="37">
        <v>2022</v>
      </c>
      <c r="G227" s="37" t="s">
        <v>119</v>
      </c>
      <c r="H227" s="37">
        <v>15</v>
      </c>
      <c r="I227" s="37">
        <v>16</v>
      </c>
      <c r="J227" s="37">
        <v>19</v>
      </c>
      <c r="K227" s="37">
        <v>14</v>
      </c>
      <c r="L227" s="74">
        <v>44835</v>
      </c>
      <c r="M227" s="10" t="s">
        <v>11</v>
      </c>
      <c r="N227" s="71"/>
      <c r="O227" s="71"/>
      <c r="P227" s="71"/>
      <c r="Q227" s="71"/>
      <c r="R227" s="71"/>
      <c r="S227" s="71"/>
      <c r="T227" s="71"/>
      <c r="U227" s="67"/>
      <c r="V227" s="67"/>
      <c r="W227" s="67"/>
      <c r="X227" s="67"/>
      <c r="Y227" s="67"/>
      <c r="Z227" s="67"/>
      <c r="AA227" s="67"/>
      <c r="AB227" s="67"/>
      <c r="AC227" s="67"/>
      <c r="AD227" s="67"/>
      <c r="AE227" s="67"/>
      <c r="AF227" s="67"/>
      <c r="AG227" s="67"/>
      <c r="AI227" s="67"/>
      <c r="AJ227" s="67"/>
      <c r="AK227" s="67"/>
      <c r="AL227" s="67"/>
      <c r="AM227" s="67"/>
    </row>
    <row r="228" spans="1:50" ht="15.6" customHeight="1">
      <c r="A228" s="2" t="s">
        <v>4983</v>
      </c>
      <c r="B228" s="2" t="s">
        <v>4838</v>
      </c>
      <c r="C228" s="66" t="s">
        <v>4982</v>
      </c>
      <c r="D228" s="16" t="s">
        <v>4981</v>
      </c>
      <c r="E228" s="61">
        <f t="shared" si="7"/>
        <v>65</v>
      </c>
      <c r="F228" s="37">
        <v>2008</v>
      </c>
      <c r="G228" s="37" t="s">
        <v>119</v>
      </c>
      <c r="H228" s="37">
        <v>16</v>
      </c>
      <c r="I228" s="37">
        <v>20</v>
      </c>
      <c r="J228" s="37">
        <v>18</v>
      </c>
      <c r="K228" s="37">
        <v>11</v>
      </c>
      <c r="L228" s="74">
        <v>44833</v>
      </c>
      <c r="M228" s="10" t="s">
        <v>10</v>
      </c>
      <c r="N228" s="71"/>
      <c r="O228" s="71"/>
      <c r="P228" s="71"/>
      <c r="Q228" s="71"/>
      <c r="R228" s="71"/>
      <c r="S228" s="71"/>
      <c r="T228" s="71"/>
      <c r="U228" s="67"/>
      <c r="V228" s="67"/>
      <c r="W228" s="67"/>
      <c r="X228" s="67"/>
      <c r="Y228" s="67"/>
      <c r="Z228" s="67"/>
      <c r="AA228" s="67"/>
      <c r="AB228" s="67"/>
      <c r="AC228" s="67"/>
      <c r="AD228" s="67"/>
      <c r="AE228" s="67"/>
      <c r="AF228" s="67"/>
      <c r="AG228" s="67"/>
      <c r="AI228" s="69"/>
      <c r="AJ228" s="69"/>
      <c r="AK228" s="69"/>
      <c r="AL228" s="69"/>
      <c r="AM228" s="69"/>
    </row>
    <row r="229" spans="1:50" ht="15.6" customHeight="1">
      <c r="A229" s="2" t="s">
        <v>4863</v>
      </c>
      <c r="B229" s="2" t="s">
        <v>4838</v>
      </c>
      <c r="C229" s="66" t="s">
        <v>4862</v>
      </c>
      <c r="D229" s="16" t="s">
        <v>4861</v>
      </c>
      <c r="E229" s="61">
        <f t="shared" si="7"/>
        <v>44</v>
      </c>
      <c r="F229" s="37">
        <v>2018</v>
      </c>
      <c r="G229" s="37" t="s">
        <v>119</v>
      </c>
      <c r="H229" s="37">
        <v>10</v>
      </c>
      <c r="I229" s="37">
        <v>12</v>
      </c>
      <c r="J229" s="37">
        <v>10</v>
      </c>
      <c r="K229" s="37">
        <v>12</v>
      </c>
      <c r="L229" s="74">
        <v>44833</v>
      </c>
      <c r="M229" s="10" t="s">
        <v>11</v>
      </c>
      <c r="N229" s="71"/>
      <c r="O229" s="71"/>
      <c r="P229" s="71"/>
      <c r="Q229" s="71"/>
      <c r="R229" s="71"/>
      <c r="S229" s="71"/>
      <c r="T229" s="71"/>
      <c r="U229" s="67"/>
      <c r="V229" s="67"/>
      <c r="W229" s="67"/>
      <c r="X229" s="67"/>
      <c r="Y229" s="67"/>
      <c r="Z229" s="67"/>
      <c r="AA229" s="67"/>
      <c r="AB229" s="67"/>
      <c r="AC229" s="67"/>
      <c r="AD229" s="67"/>
      <c r="AE229" s="67"/>
      <c r="AF229" s="67"/>
      <c r="AG229" s="67"/>
      <c r="AH229" s="67"/>
      <c r="AI229" s="67"/>
      <c r="AJ229" s="67"/>
      <c r="AK229" s="67"/>
      <c r="AL229" s="67"/>
      <c r="AM229" s="67"/>
    </row>
    <row r="230" spans="1:50" ht="15.6" customHeight="1">
      <c r="A230" s="66" t="s">
        <v>4856</v>
      </c>
      <c r="B230" s="2" t="s">
        <v>4838</v>
      </c>
      <c r="C230" s="66" t="s">
        <v>4860</v>
      </c>
      <c r="D230" s="16" t="s">
        <v>4859</v>
      </c>
      <c r="E230" s="61">
        <f t="shared" si="7"/>
        <v>50</v>
      </c>
      <c r="F230" s="37">
        <v>1997</v>
      </c>
      <c r="G230" s="37" t="s">
        <v>119</v>
      </c>
      <c r="H230" s="37">
        <v>16</v>
      </c>
      <c r="I230" s="37">
        <v>9</v>
      </c>
      <c r="J230" s="37">
        <v>15</v>
      </c>
      <c r="K230" s="37">
        <v>10</v>
      </c>
      <c r="L230" s="74">
        <v>44832</v>
      </c>
      <c r="M230" s="10" t="s">
        <v>11</v>
      </c>
      <c r="N230" s="71"/>
      <c r="O230" s="71"/>
      <c r="P230" s="71"/>
      <c r="Q230" s="71"/>
      <c r="R230" s="71"/>
      <c r="S230" s="71"/>
      <c r="T230" s="71"/>
      <c r="U230" s="67"/>
      <c r="V230" s="67"/>
      <c r="W230" s="67"/>
      <c r="X230" s="67"/>
      <c r="Y230" s="67"/>
      <c r="Z230" s="67"/>
      <c r="AA230" s="67"/>
      <c r="AB230" s="67"/>
      <c r="AC230" s="67"/>
      <c r="AD230" s="67"/>
      <c r="AE230" s="67"/>
      <c r="AF230" s="67"/>
      <c r="AG230" s="67"/>
      <c r="AH230" s="67"/>
      <c r="AI230" s="67"/>
      <c r="AJ230" s="67"/>
      <c r="AK230" s="67"/>
      <c r="AL230" s="67"/>
      <c r="AM230" s="67"/>
    </row>
    <row r="231" spans="1:50" s="13" customFormat="1" ht="15.6" customHeight="1">
      <c r="A231" s="2" t="s">
        <v>4856</v>
      </c>
      <c r="B231" s="2" t="s">
        <v>4838</v>
      </c>
      <c r="C231" s="66" t="s">
        <v>4858</v>
      </c>
      <c r="D231" s="16" t="s">
        <v>4857</v>
      </c>
      <c r="E231" s="61">
        <f t="shared" si="7"/>
        <v>38</v>
      </c>
      <c r="F231" s="64">
        <v>2012</v>
      </c>
      <c r="G231" s="64" t="s">
        <v>119</v>
      </c>
      <c r="H231" s="71">
        <v>8</v>
      </c>
      <c r="I231" s="71">
        <v>9</v>
      </c>
      <c r="J231" s="71">
        <v>17</v>
      </c>
      <c r="K231" s="71">
        <v>4</v>
      </c>
      <c r="L231" s="74">
        <v>44832</v>
      </c>
      <c r="M231" s="10" t="s">
        <v>11</v>
      </c>
      <c r="N231" s="71"/>
      <c r="O231" s="71"/>
      <c r="P231" s="71"/>
      <c r="Q231" s="71"/>
      <c r="R231" s="71"/>
      <c r="S231" s="71"/>
      <c r="T231" s="71"/>
      <c r="U231" s="67"/>
      <c r="V231" s="67"/>
      <c r="W231" s="67"/>
      <c r="X231" s="67"/>
      <c r="Y231" s="67"/>
      <c r="Z231" s="67"/>
      <c r="AA231" s="67"/>
      <c r="AB231" s="67"/>
      <c r="AC231" s="67"/>
      <c r="AD231" s="67"/>
      <c r="AE231" s="67"/>
      <c r="AF231" s="67"/>
      <c r="AG231" s="67"/>
      <c r="AH231" s="67"/>
      <c r="AI231" s="67"/>
      <c r="AJ231" s="67"/>
      <c r="AK231" s="67"/>
      <c r="AL231" s="67"/>
      <c r="AM231" s="67"/>
      <c r="AN231" s="69"/>
      <c r="AO231" s="69"/>
      <c r="AP231" s="69"/>
      <c r="AQ231" s="69"/>
      <c r="AR231" s="69"/>
      <c r="AS231" s="69"/>
      <c r="AT231" s="69"/>
      <c r="AU231" s="69"/>
      <c r="AV231" s="69"/>
      <c r="AW231" s="69"/>
      <c r="AX231" s="69"/>
    </row>
    <row r="232" spans="1:50" s="13" customFormat="1" ht="15.6" customHeight="1">
      <c r="A232" s="2" t="s">
        <v>4856</v>
      </c>
      <c r="B232" s="2" t="s">
        <v>4838</v>
      </c>
      <c r="C232" s="66" t="s">
        <v>4855</v>
      </c>
      <c r="D232" s="16" t="s">
        <v>4854</v>
      </c>
      <c r="E232" s="61">
        <f t="shared" si="7"/>
        <v>75</v>
      </c>
      <c r="F232" s="64">
        <v>1997</v>
      </c>
      <c r="G232" s="64" t="s">
        <v>119</v>
      </c>
      <c r="H232" s="71">
        <v>23</v>
      </c>
      <c r="I232" s="71">
        <v>16</v>
      </c>
      <c r="J232" s="71">
        <v>18</v>
      </c>
      <c r="K232" s="71">
        <v>18</v>
      </c>
      <c r="L232" s="74">
        <v>44825</v>
      </c>
      <c r="M232" s="10" t="s">
        <v>11</v>
      </c>
      <c r="N232" s="71"/>
      <c r="O232" s="71"/>
      <c r="P232" s="71"/>
      <c r="Q232" s="71"/>
      <c r="R232" s="71"/>
      <c r="S232" s="71"/>
      <c r="T232" s="71"/>
      <c r="U232" s="67"/>
      <c r="V232" s="67"/>
      <c r="W232" s="67"/>
      <c r="X232" s="67"/>
      <c r="Y232" s="67"/>
      <c r="Z232" s="67"/>
      <c r="AA232" s="67"/>
      <c r="AB232" s="67"/>
      <c r="AC232" s="67"/>
      <c r="AD232" s="67"/>
      <c r="AE232" s="67"/>
      <c r="AF232" s="67"/>
      <c r="AG232" s="67"/>
      <c r="AH232" s="69"/>
      <c r="AI232" s="69"/>
      <c r="AJ232" s="69"/>
      <c r="AK232" s="69"/>
      <c r="AL232" s="69"/>
      <c r="AM232" s="69"/>
      <c r="AN232" s="69"/>
      <c r="AO232" s="69"/>
      <c r="AP232" s="69"/>
      <c r="AQ232" s="69"/>
      <c r="AR232" s="69"/>
      <c r="AS232" s="69"/>
      <c r="AT232" s="69"/>
      <c r="AU232" s="69"/>
      <c r="AV232" s="69"/>
      <c r="AW232" s="69"/>
      <c r="AX232" s="69"/>
    </row>
    <row r="233" spans="1:50" s="13" customFormat="1" ht="15.6" customHeight="1">
      <c r="A233" s="2" t="s">
        <v>4852</v>
      </c>
      <c r="B233" s="2" t="s">
        <v>4838</v>
      </c>
      <c r="C233" s="66" t="s">
        <v>4851</v>
      </c>
      <c r="D233" s="16" t="s">
        <v>4850</v>
      </c>
      <c r="E233" s="61">
        <f t="shared" si="7"/>
        <v>55</v>
      </c>
      <c r="F233" s="64">
        <v>2018</v>
      </c>
      <c r="G233" s="64" t="s">
        <v>119</v>
      </c>
      <c r="H233" s="71">
        <v>16</v>
      </c>
      <c r="I233" s="71">
        <v>7</v>
      </c>
      <c r="J233" s="71">
        <v>14</v>
      </c>
      <c r="K233" s="71">
        <v>18</v>
      </c>
      <c r="L233" s="74">
        <v>44821</v>
      </c>
      <c r="M233" s="10" t="s">
        <v>11</v>
      </c>
      <c r="N233" s="71"/>
      <c r="O233" s="71"/>
      <c r="P233" s="71"/>
      <c r="Q233" s="71"/>
      <c r="R233" s="71"/>
      <c r="S233" s="71"/>
      <c r="T233" s="71"/>
      <c r="U233" s="67"/>
      <c r="V233" s="67"/>
      <c r="W233" s="67"/>
      <c r="X233" s="67"/>
      <c r="Y233" s="67"/>
      <c r="Z233" s="67"/>
      <c r="AA233" s="67"/>
      <c r="AB233" s="67"/>
      <c r="AC233" s="67"/>
      <c r="AD233" s="67"/>
      <c r="AE233" s="67"/>
      <c r="AF233" s="67"/>
      <c r="AG233" s="67"/>
      <c r="AH233" s="1"/>
      <c r="AI233" s="1"/>
      <c r="AJ233" s="1"/>
      <c r="AK233" s="1"/>
      <c r="AL233" s="1"/>
      <c r="AM233" s="1"/>
      <c r="AN233" s="69"/>
      <c r="AO233" s="69"/>
      <c r="AP233" s="69"/>
      <c r="AQ233" s="69"/>
      <c r="AR233" s="69"/>
      <c r="AS233" s="69"/>
      <c r="AT233" s="69"/>
      <c r="AU233" s="69"/>
      <c r="AV233" s="69"/>
      <c r="AW233" s="69"/>
      <c r="AX233" s="69"/>
    </row>
    <row r="234" spans="1:50" s="13" customFormat="1" ht="15.6" customHeight="1">
      <c r="A234" s="2" t="s">
        <v>4852</v>
      </c>
      <c r="B234" s="2" t="s">
        <v>4838</v>
      </c>
      <c r="C234" s="66" t="s">
        <v>4851</v>
      </c>
      <c r="D234" s="16" t="s">
        <v>4853</v>
      </c>
      <c r="E234" s="61">
        <f t="shared" si="7"/>
        <v>41</v>
      </c>
      <c r="F234" s="64">
        <v>2019</v>
      </c>
      <c r="G234" s="64" t="s">
        <v>119</v>
      </c>
      <c r="H234" s="71">
        <v>12</v>
      </c>
      <c r="I234" s="71">
        <v>6</v>
      </c>
      <c r="J234" s="71">
        <v>10</v>
      </c>
      <c r="K234" s="71">
        <v>13</v>
      </c>
      <c r="L234" s="74">
        <v>44821</v>
      </c>
      <c r="M234" s="10" t="s">
        <v>11</v>
      </c>
      <c r="N234" s="71"/>
      <c r="O234" s="71"/>
      <c r="P234" s="71"/>
      <c r="Q234" s="71"/>
      <c r="R234" s="71"/>
      <c r="S234" s="71"/>
      <c r="T234" s="71"/>
      <c r="U234" s="67"/>
      <c r="V234" s="67"/>
      <c r="W234" s="67"/>
      <c r="X234" s="67"/>
      <c r="Y234" s="67"/>
      <c r="Z234" s="67"/>
      <c r="AA234" s="67"/>
      <c r="AB234" s="67"/>
      <c r="AC234" s="67"/>
      <c r="AD234" s="67"/>
      <c r="AE234" s="67"/>
      <c r="AF234" s="67"/>
      <c r="AG234" s="67"/>
      <c r="AH234" s="67"/>
      <c r="AI234" s="67"/>
      <c r="AJ234" s="67"/>
      <c r="AK234" s="67"/>
      <c r="AL234" s="67"/>
      <c r="AM234" s="67"/>
      <c r="AN234" s="69"/>
      <c r="AO234" s="69"/>
      <c r="AP234" s="69"/>
      <c r="AQ234" s="69"/>
      <c r="AR234" s="69"/>
      <c r="AS234" s="69"/>
      <c r="AT234" s="69"/>
      <c r="AU234" s="69"/>
      <c r="AV234" s="69"/>
      <c r="AW234" s="69"/>
      <c r="AX234" s="69"/>
    </row>
    <row r="235" spans="1:50" s="13" customFormat="1" ht="15.6" customHeight="1">
      <c r="A235" s="2" t="s">
        <v>4852</v>
      </c>
      <c r="B235" s="2" t="s">
        <v>4838</v>
      </c>
      <c r="C235" s="66" t="s">
        <v>4851</v>
      </c>
      <c r="D235" s="16" t="s">
        <v>4980</v>
      </c>
      <c r="E235" s="61">
        <f t="shared" si="7"/>
        <v>34</v>
      </c>
      <c r="F235" s="64">
        <v>1966</v>
      </c>
      <c r="G235" s="64" t="s">
        <v>119</v>
      </c>
      <c r="H235" s="71">
        <v>10</v>
      </c>
      <c r="I235" s="71">
        <v>6</v>
      </c>
      <c r="J235" s="71">
        <v>8</v>
      </c>
      <c r="K235" s="71">
        <v>10</v>
      </c>
      <c r="L235" s="74">
        <v>44820</v>
      </c>
      <c r="M235" s="10" t="s">
        <v>11</v>
      </c>
      <c r="N235" s="71"/>
      <c r="O235" s="71"/>
      <c r="P235" s="71"/>
      <c r="Q235" s="71"/>
      <c r="R235" s="71"/>
      <c r="S235" s="71"/>
      <c r="T235" s="71"/>
      <c r="U235" s="10"/>
      <c r="V235" s="67"/>
      <c r="W235" s="67"/>
      <c r="X235" s="67"/>
      <c r="Y235" s="67"/>
      <c r="Z235" s="67"/>
      <c r="AA235" s="67"/>
      <c r="AB235" s="67"/>
      <c r="AC235" s="67"/>
      <c r="AD235" s="67"/>
      <c r="AE235" s="67"/>
      <c r="AF235" s="67"/>
      <c r="AG235" s="67"/>
      <c r="AH235" s="67"/>
      <c r="AI235" s="67"/>
      <c r="AJ235" s="67"/>
      <c r="AK235" s="67"/>
      <c r="AL235" s="67"/>
      <c r="AM235" s="67"/>
      <c r="AN235" s="69"/>
      <c r="AO235" s="69"/>
      <c r="AP235" s="69"/>
      <c r="AQ235" s="69"/>
      <c r="AR235" s="69"/>
      <c r="AS235" s="69"/>
      <c r="AT235" s="69"/>
      <c r="AU235" s="69"/>
      <c r="AV235" s="69"/>
      <c r="AW235" s="69"/>
      <c r="AX235" s="69"/>
    </row>
    <row r="236" spans="1:50" s="13" customFormat="1" ht="15.6" customHeight="1">
      <c r="A236" s="66" t="s">
        <v>4979</v>
      </c>
      <c r="B236" s="2" t="s">
        <v>4838</v>
      </c>
      <c r="C236" s="66" t="s">
        <v>4978</v>
      </c>
      <c r="D236" s="16" t="s">
        <v>4977</v>
      </c>
      <c r="E236" s="61">
        <f t="shared" si="7"/>
        <v>67</v>
      </c>
      <c r="F236" s="64">
        <v>2019</v>
      </c>
      <c r="G236" s="64" t="s">
        <v>119</v>
      </c>
      <c r="H236" s="71">
        <v>18</v>
      </c>
      <c r="I236" s="71">
        <v>16</v>
      </c>
      <c r="J236" s="71">
        <v>14</v>
      </c>
      <c r="K236" s="71">
        <v>19</v>
      </c>
      <c r="L236" s="74">
        <v>44792</v>
      </c>
      <c r="M236" s="10" t="s">
        <v>92</v>
      </c>
      <c r="N236" s="71"/>
      <c r="O236" s="71"/>
      <c r="P236" s="71"/>
      <c r="Q236" s="71"/>
      <c r="R236" s="71"/>
      <c r="S236" s="71"/>
      <c r="T236" s="71"/>
      <c r="U236" s="67"/>
      <c r="V236" s="67"/>
      <c r="W236" s="67"/>
      <c r="X236" s="67"/>
      <c r="Y236" s="67"/>
      <c r="Z236" s="67"/>
      <c r="AA236" s="67"/>
      <c r="AB236" s="67"/>
      <c r="AC236" s="67"/>
      <c r="AD236" s="67"/>
      <c r="AE236" s="67"/>
      <c r="AF236" s="67"/>
      <c r="AG236" s="67"/>
      <c r="AH236" s="69"/>
      <c r="AI236" s="69"/>
      <c r="AJ236" s="69"/>
      <c r="AK236" s="69"/>
      <c r="AL236" s="69"/>
      <c r="AM236" s="69"/>
      <c r="AN236" s="69"/>
      <c r="AO236" s="69"/>
      <c r="AP236" s="69"/>
      <c r="AQ236" s="69"/>
      <c r="AR236" s="69"/>
      <c r="AS236" s="69"/>
      <c r="AT236" s="69"/>
      <c r="AU236" s="69"/>
      <c r="AV236" s="69"/>
      <c r="AW236" s="69"/>
      <c r="AX236" s="69"/>
    </row>
    <row r="237" spans="1:50" s="10" customFormat="1" ht="15.6" customHeight="1">
      <c r="A237" s="2" t="s">
        <v>4849</v>
      </c>
      <c r="B237" s="2" t="s">
        <v>4838</v>
      </c>
      <c r="C237" s="66" t="s">
        <v>4848</v>
      </c>
      <c r="D237" s="16" t="s">
        <v>4847</v>
      </c>
      <c r="E237" s="61">
        <f t="shared" si="7"/>
        <v>56</v>
      </c>
      <c r="F237" s="64">
        <v>2014</v>
      </c>
      <c r="G237" s="64" t="s">
        <v>119</v>
      </c>
      <c r="H237" s="71">
        <v>15</v>
      </c>
      <c r="I237" s="71">
        <v>18</v>
      </c>
      <c r="J237" s="71">
        <v>12</v>
      </c>
      <c r="K237" s="71">
        <v>11</v>
      </c>
      <c r="L237" s="74">
        <v>44789</v>
      </c>
      <c r="M237" s="10" t="s">
        <v>11</v>
      </c>
      <c r="N237" s="71"/>
      <c r="O237" s="71"/>
      <c r="P237" s="71"/>
      <c r="Q237" s="71"/>
      <c r="R237" s="71"/>
      <c r="S237" s="71"/>
      <c r="T237" s="71"/>
      <c r="U237" s="67"/>
      <c r="V237" s="67"/>
      <c r="W237" s="67"/>
      <c r="X237" s="67"/>
      <c r="Y237" s="67"/>
      <c r="Z237" s="67"/>
      <c r="AA237" s="67"/>
      <c r="AB237" s="67"/>
      <c r="AC237" s="67"/>
      <c r="AD237" s="67"/>
      <c r="AE237" s="67"/>
      <c r="AF237" s="67"/>
      <c r="AG237" s="67"/>
      <c r="AH237" s="1"/>
      <c r="AI237" s="1"/>
      <c r="AJ237" s="1"/>
      <c r="AK237" s="1"/>
      <c r="AL237" s="1"/>
      <c r="AM237" s="1"/>
      <c r="AN237" s="67"/>
      <c r="AO237" s="67"/>
      <c r="AP237" s="67"/>
      <c r="AQ237" s="67"/>
      <c r="AR237" s="67"/>
      <c r="AS237" s="67"/>
      <c r="AT237" s="67"/>
      <c r="AU237" s="67"/>
      <c r="AV237" s="67"/>
      <c r="AW237" s="67"/>
      <c r="AX237" s="67"/>
    </row>
    <row r="238" spans="1:50" s="10" customFormat="1" ht="15.6" customHeight="1">
      <c r="A238" s="2" t="s">
        <v>4931</v>
      </c>
      <c r="B238" s="2" t="s">
        <v>4838</v>
      </c>
      <c r="C238" s="66" t="s">
        <v>4976</v>
      </c>
      <c r="D238" s="16" t="s">
        <v>4846</v>
      </c>
      <c r="E238" s="61">
        <f t="shared" si="7"/>
        <v>73</v>
      </c>
      <c r="F238" s="37">
        <v>2022</v>
      </c>
      <c r="G238" s="37" t="s">
        <v>119</v>
      </c>
      <c r="H238" s="37">
        <v>19</v>
      </c>
      <c r="I238" s="37">
        <v>16</v>
      </c>
      <c r="J238" s="37">
        <v>20</v>
      </c>
      <c r="K238" s="37">
        <v>18</v>
      </c>
      <c r="L238" s="74">
        <v>44779</v>
      </c>
      <c r="M238" s="10" t="s">
        <v>11</v>
      </c>
      <c r="N238" s="71"/>
      <c r="O238" s="71"/>
      <c r="P238" s="71"/>
      <c r="Q238" s="71"/>
      <c r="R238" s="71"/>
      <c r="S238" s="71"/>
      <c r="T238" s="71"/>
      <c r="U238" s="67"/>
      <c r="V238" s="67"/>
      <c r="W238" s="67"/>
      <c r="X238" s="67"/>
      <c r="Y238" s="67"/>
      <c r="Z238" s="67"/>
      <c r="AA238" s="67"/>
      <c r="AB238" s="67"/>
      <c r="AC238" s="67"/>
      <c r="AD238" s="67"/>
      <c r="AE238" s="67"/>
      <c r="AF238" s="67"/>
      <c r="AG238" s="67"/>
      <c r="AH238" s="1"/>
      <c r="AI238" s="69"/>
      <c r="AJ238" s="69"/>
      <c r="AK238" s="69"/>
      <c r="AL238" s="69"/>
      <c r="AM238" s="69"/>
      <c r="AN238" s="67"/>
      <c r="AO238" s="67"/>
      <c r="AP238" s="67"/>
      <c r="AQ238" s="67"/>
      <c r="AR238" s="67"/>
      <c r="AS238" s="67"/>
      <c r="AT238" s="67"/>
      <c r="AU238" s="67"/>
      <c r="AV238" s="67"/>
      <c r="AW238" s="67"/>
      <c r="AX238" s="67"/>
    </row>
    <row r="239" spans="1:50" s="10" customFormat="1" ht="15.6" customHeight="1">
      <c r="A239" s="2" t="s">
        <v>4931</v>
      </c>
      <c r="B239" s="2" t="s">
        <v>4838</v>
      </c>
      <c r="C239" s="66" t="s">
        <v>516</v>
      </c>
      <c r="D239" s="16" t="s">
        <v>4975</v>
      </c>
      <c r="E239" s="61">
        <f t="shared" si="7"/>
        <v>88</v>
      </c>
      <c r="F239" s="37">
        <v>1970</v>
      </c>
      <c r="G239" s="37" t="s">
        <v>119</v>
      </c>
      <c r="H239" s="37">
        <v>21</v>
      </c>
      <c r="I239" s="37">
        <v>19</v>
      </c>
      <c r="J239" s="37">
        <v>23</v>
      </c>
      <c r="K239" s="37">
        <v>25</v>
      </c>
      <c r="L239" s="74">
        <v>44716</v>
      </c>
      <c r="M239" s="10" t="s">
        <v>11</v>
      </c>
      <c r="N239" s="71"/>
      <c r="O239" s="71"/>
      <c r="P239" s="71"/>
      <c r="Q239" s="71"/>
      <c r="R239" s="71"/>
      <c r="S239" s="71"/>
      <c r="T239" s="71"/>
      <c r="U239" s="67"/>
      <c r="V239" s="67"/>
      <c r="W239" s="67"/>
      <c r="X239" s="67"/>
      <c r="Y239" s="67"/>
      <c r="Z239" s="67"/>
      <c r="AA239" s="67"/>
      <c r="AB239" s="67"/>
      <c r="AC239" s="67"/>
      <c r="AD239" s="67"/>
      <c r="AE239" s="67"/>
      <c r="AF239" s="67"/>
      <c r="AG239" s="67"/>
      <c r="AH239" s="67"/>
      <c r="AI239" s="67"/>
      <c r="AJ239" s="67"/>
      <c r="AK239" s="67"/>
      <c r="AL239" s="67"/>
      <c r="AM239" s="67"/>
      <c r="AN239" s="67"/>
      <c r="AO239" s="67"/>
      <c r="AP239" s="67"/>
      <c r="AQ239" s="67"/>
      <c r="AR239" s="67"/>
      <c r="AS239" s="67"/>
      <c r="AT239" s="67"/>
      <c r="AU239" s="67"/>
      <c r="AV239" s="67"/>
      <c r="AW239" s="67"/>
      <c r="AX239" s="67"/>
    </row>
    <row r="240" spans="1:50" s="10" customFormat="1" ht="15.6" customHeight="1">
      <c r="A240" s="2" t="s">
        <v>4931</v>
      </c>
      <c r="B240" s="2" t="s">
        <v>4838</v>
      </c>
      <c r="C240" s="66" t="s">
        <v>4974</v>
      </c>
      <c r="D240" s="16" t="s">
        <v>4845</v>
      </c>
      <c r="E240" s="61">
        <f t="shared" si="7"/>
        <v>78</v>
      </c>
      <c r="F240" s="37">
        <v>2022</v>
      </c>
      <c r="G240" s="37" t="s">
        <v>119</v>
      </c>
      <c r="H240" s="37">
        <v>18</v>
      </c>
      <c r="I240" s="37">
        <v>21</v>
      </c>
      <c r="J240" s="37">
        <v>19</v>
      </c>
      <c r="K240" s="37">
        <v>20</v>
      </c>
      <c r="L240" s="74">
        <v>44687</v>
      </c>
      <c r="M240" s="10" t="s">
        <v>11</v>
      </c>
      <c r="N240" s="71"/>
      <c r="O240" s="71"/>
      <c r="P240" s="71"/>
      <c r="Q240" s="71"/>
      <c r="R240" s="71"/>
      <c r="S240" s="71"/>
      <c r="T240" s="71"/>
      <c r="U240" s="67"/>
      <c r="V240" s="67"/>
      <c r="W240" s="67"/>
      <c r="X240" s="67"/>
      <c r="Y240" s="67"/>
      <c r="Z240" s="67"/>
      <c r="AA240" s="67"/>
      <c r="AB240" s="67"/>
      <c r="AC240" s="67"/>
      <c r="AD240" s="67"/>
      <c r="AE240" s="67"/>
      <c r="AF240" s="67"/>
      <c r="AG240" s="67"/>
      <c r="AH240" s="1"/>
      <c r="AI240" s="69"/>
      <c r="AJ240" s="69"/>
      <c r="AK240" s="69"/>
      <c r="AL240" s="69"/>
      <c r="AM240" s="69"/>
      <c r="AN240" s="67"/>
      <c r="AO240" s="67"/>
      <c r="AP240" s="67"/>
      <c r="AQ240" s="67"/>
      <c r="AR240" s="67"/>
      <c r="AS240" s="67"/>
      <c r="AT240" s="67"/>
      <c r="AU240" s="67"/>
      <c r="AV240" s="67"/>
      <c r="AW240" s="67"/>
      <c r="AX240" s="67"/>
    </row>
    <row r="241" spans="1:50" s="13" customFormat="1" ht="15.6" customHeight="1">
      <c r="A241" s="2" t="s">
        <v>4934</v>
      </c>
      <c r="B241" s="2" t="s">
        <v>4838</v>
      </c>
      <c r="C241" s="66" t="s">
        <v>4973</v>
      </c>
      <c r="D241" s="16" t="s">
        <v>4972</v>
      </c>
      <c r="E241" s="61">
        <f t="shared" si="7"/>
        <v>84</v>
      </c>
      <c r="F241" s="64">
        <v>2022</v>
      </c>
      <c r="G241" s="64" t="s">
        <v>119</v>
      </c>
      <c r="H241" s="71">
        <v>24</v>
      </c>
      <c r="I241" s="71">
        <v>24</v>
      </c>
      <c r="J241" s="71">
        <v>17</v>
      </c>
      <c r="K241" s="71">
        <v>19</v>
      </c>
      <c r="L241" s="73">
        <v>44686</v>
      </c>
      <c r="M241" s="10" t="s">
        <v>11</v>
      </c>
      <c r="N241" s="71"/>
      <c r="O241" s="71"/>
      <c r="P241" s="71"/>
      <c r="Q241" s="71"/>
      <c r="R241" s="71"/>
      <c r="S241" s="71"/>
      <c r="T241" s="71"/>
      <c r="U241" s="67"/>
      <c r="V241" s="67"/>
      <c r="W241" s="67"/>
      <c r="X241" s="67"/>
      <c r="Y241" s="67"/>
      <c r="Z241" s="67"/>
      <c r="AA241" s="67"/>
      <c r="AB241" s="67"/>
      <c r="AC241" s="67"/>
      <c r="AD241" s="67"/>
      <c r="AE241" s="67"/>
      <c r="AF241" s="67"/>
      <c r="AG241" s="67"/>
      <c r="AH241" s="67"/>
      <c r="AI241" s="67"/>
      <c r="AJ241" s="67"/>
      <c r="AK241" s="67"/>
      <c r="AL241" s="67"/>
      <c r="AM241" s="67"/>
      <c r="AN241" s="69"/>
      <c r="AO241" s="69"/>
      <c r="AP241" s="69"/>
      <c r="AQ241" s="69"/>
      <c r="AR241" s="69"/>
      <c r="AS241" s="69"/>
      <c r="AT241" s="69"/>
      <c r="AU241" s="69"/>
      <c r="AV241" s="69"/>
      <c r="AW241" s="69"/>
      <c r="AX241" s="69"/>
    </row>
    <row r="242" spans="1:50" s="13" customFormat="1" ht="15.6" customHeight="1">
      <c r="A242" s="2" t="s">
        <v>4931</v>
      </c>
      <c r="B242" s="2" t="s">
        <v>4838</v>
      </c>
      <c r="C242" s="66" t="s">
        <v>3</v>
      </c>
      <c r="D242" s="16" t="s">
        <v>4844</v>
      </c>
      <c r="E242" s="61">
        <f t="shared" si="7"/>
        <v>72</v>
      </c>
      <c r="F242" s="37">
        <v>2002</v>
      </c>
      <c r="G242" s="37" t="s">
        <v>119</v>
      </c>
      <c r="H242" s="37">
        <v>15</v>
      </c>
      <c r="I242" s="37">
        <v>19</v>
      </c>
      <c r="J242" s="37">
        <v>20</v>
      </c>
      <c r="K242" s="37">
        <v>18</v>
      </c>
      <c r="L242" s="74">
        <v>44676</v>
      </c>
      <c r="M242" s="10" t="s">
        <v>11</v>
      </c>
      <c r="N242" s="71"/>
      <c r="O242" s="71"/>
      <c r="P242" s="71"/>
      <c r="Q242" s="71"/>
      <c r="R242" s="71"/>
      <c r="S242" s="71"/>
      <c r="T242" s="71"/>
      <c r="U242" s="67"/>
      <c r="V242" s="67"/>
      <c r="W242" s="67"/>
      <c r="X242" s="67"/>
      <c r="Y242" s="67"/>
      <c r="Z242" s="67"/>
      <c r="AA242" s="67"/>
      <c r="AB242" s="67"/>
      <c r="AC242" s="67"/>
      <c r="AD242" s="67"/>
      <c r="AE242" s="67"/>
      <c r="AF242" s="67"/>
      <c r="AG242" s="67"/>
      <c r="AH242" s="1"/>
      <c r="AI242" s="69"/>
      <c r="AJ242" s="69"/>
      <c r="AK242" s="69"/>
      <c r="AL242" s="69"/>
      <c r="AM242" s="69"/>
      <c r="AN242" s="69"/>
      <c r="AO242" s="69"/>
      <c r="AP242" s="69"/>
      <c r="AQ242" s="69"/>
      <c r="AR242" s="69"/>
      <c r="AS242" s="69"/>
      <c r="AT242" s="69"/>
      <c r="AU242" s="69"/>
      <c r="AV242" s="69"/>
      <c r="AW242" s="69"/>
      <c r="AX242" s="69"/>
    </row>
    <row r="243" spans="1:50" s="10" customFormat="1" ht="15.6" customHeight="1">
      <c r="A243" s="2" t="s">
        <v>4934</v>
      </c>
      <c r="B243" s="2" t="s">
        <v>4838</v>
      </c>
      <c r="C243" s="66" t="s">
        <v>4971</v>
      </c>
      <c r="D243" s="16" t="s">
        <v>4843</v>
      </c>
      <c r="E243" s="61">
        <f t="shared" si="7"/>
        <v>71</v>
      </c>
      <c r="F243" s="64">
        <v>2020</v>
      </c>
      <c r="G243" s="64" t="s">
        <v>119</v>
      </c>
      <c r="H243" s="71">
        <v>19</v>
      </c>
      <c r="I243" s="71">
        <v>13</v>
      </c>
      <c r="J243" s="71">
        <v>21</v>
      </c>
      <c r="K243" s="71">
        <v>18</v>
      </c>
      <c r="L243" s="73">
        <v>44660</v>
      </c>
      <c r="M243" s="10" t="s">
        <v>11</v>
      </c>
      <c r="N243" s="71"/>
      <c r="O243" s="71"/>
      <c r="P243" s="71"/>
      <c r="Q243" s="71"/>
      <c r="R243" s="71"/>
      <c r="S243" s="71"/>
      <c r="T243" s="71"/>
      <c r="U243" s="67"/>
      <c r="V243" s="67"/>
      <c r="W243" s="67"/>
      <c r="X243" s="67"/>
      <c r="Y243" s="67"/>
      <c r="Z243" s="67"/>
      <c r="AA243" s="67"/>
      <c r="AB243" s="67"/>
      <c r="AC243" s="67"/>
      <c r="AD243" s="67"/>
      <c r="AE243" s="67"/>
      <c r="AF243" s="67"/>
      <c r="AG243" s="67"/>
      <c r="AH243" s="69"/>
      <c r="AI243" s="1"/>
      <c r="AJ243" s="1"/>
      <c r="AK243" s="1"/>
      <c r="AL243" s="1"/>
      <c r="AM243" s="1"/>
      <c r="AN243" s="67"/>
      <c r="AO243" s="67"/>
      <c r="AP243" s="67"/>
      <c r="AQ243" s="67"/>
      <c r="AR243" s="67"/>
      <c r="AS243" s="67"/>
      <c r="AT243" s="67"/>
      <c r="AU243" s="67"/>
      <c r="AV243" s="67"/>
      <c r="AW243" s="67"/>
      <c r="AX243" s="67"/>
    </row>
    <row r="244" spans="1:50" s="1" customFormat="1" ht="15.6" customHeight="1">
      <c r="A244" s="2" t="s">
        <v>4937</v>
      </c>
      <c r="B244" s="2" t="s">
        <v>4838</v>
      </c>
      <c r="C244" s="66" t="s">
        <v>4970</v>
      </c>
      <c r="D244" s="16" t="s">
        <v>4842</v>
      </c>
      <c r="E244" s="61">
        <f t="shared" si="7"/>
        <v>71</v>
      </c>
      <c r="F244" s="64">
        <v>2005</v>
      </c>
      <c r="G244" s="64" t="s">
        <v>119</v>
      </c>
      <c r="H244" s="71">
        <v>20</v>
      </c>
      <c r="I244" s="71">
        <v>14</v>
      </c>
      <c r="J244" s="71">
        <v>22</v>
      </c>
      <c r="K244" s="71">
        <v>15</v>
      </c>
      <c r="L244" s="73">
        <v>44653</v>
      </c>
      <c r="M244" s="10" t="s">
        <v>11</v>
      </c>
      <c r="N244" s="71"/>
      <c r="O244" s="71"/>
      <c r="P244" s="71"/>
      <c r="Q244" s="71"/>
      <c r="R244" s="71"/>
      <c r="S244" s="71"/>
      <c r="T244" s="71"/>
      <c r="U244" s="67"/>
      <c r="V244" s="67"/>
      <c r="W244" s="67"/>
      <c r="X244" s="67"/>
      <c r="Y244" s="67"/>
      <c r="Z244" s="67"/>
      <c r="AA244" s="67"/>
      <c r="AB244" s="67"/>
      <c r="AC244" s="67"/>
      <c r="AD244" s="67"/>
      <c r="AE244" s="67"/>
      <c r="AF244" s="67"/>
      <c r="AG244" s="67"/>
    </row>
    <row r="245" spans="1:50" s="1" customFormat="1" ht="15.6" customHeight="1">
      <c r="A245" s="2" t="s">
        <v>4891</v>
      </c>
      <c r="B245" s="2" t="s">
        <v>4838</v>
      </c>
      <c r="C245" s="66" t="s">
        <v>4969</v>
      </c>
      <c r="D245" s="16" t="s">
        <v>4968</v>
      </c>
      <c r="E245" s="61">
        <f t="shared" si="7"/>
        <v>71</v>
      </c>
      <c r="F245" s="64">
        <v>2012</v>
      </c>
      <c r="G245" s="64" t="s">
        <v>119</v>
      </c>
      <c r="H245" s="71">
        <v>15</v>
      </c>
      <c r="I245" s="71">
        <v>19</v>
      </c>
      <c r="J245" s="71">
        <v>15</v>
      </c>
      <c r="K245" s="71">
        <v>22</v>
      </c>
      <c r="L245" s="73">
        <v>44644</v>
      </c>
      <c r="M245" s="10" t="s">
        <v>11</v>
      </c>
      <c r="N245" s="71"/>
      <c r="O245" s="71"/>
      <c r="P245" s="71"/>
      <c r="Q245" s="71"/>
      <c r="R245" s="71"/>
      <c r="S245" s="71"/>
      <c r="T245" s="71"/>
      <c r="U245" s="67"/>
      <c r="V245" s="67"/>
      <c r="W245" s="67"/>
      <c r="X245" s="67"/>
      <c r="Y245" s="67"/>
      <c r="Z245" s="67"/>
      <c r="AA245" s="67"/>
      <c r="AB245" s="67"/>
      <c r="AC245" s="67"/>
      <c r="AD245" s="67"/>
      <c r="AE245" s="67"/>
      <c r="AF245" s="67"/>
      <c r="AG245" s="67"/>
    </row>
    <row r="246" spans="1:50" s="1" customFormat="1" ht="15.6" customHeight="1">
      <c r="A246" s="2" t="s">
        <v>4891</v>
      </c>
      <c r="B246" s="2" t="s">
        <v>4838</v>
      </c>
      <c r="C246" s="66" t="s">
        <v>4967</v>
      </c>
      <c r="D246" s="16" t="s">
        <v>4841</v>
      </c>
      <c r="E246" s="61">
        <f t="shared" si="7"/>
        <v>57</v>
      </c>
      <c r="F246" s="64">
        <v>2019</v>
      </c>
      <c r="G246" s="64" t="s">
        <v>119</v>
      </c>
      <c r="H246" s="71">
        <v>17</v>
      </c>
      <c r="I246" s="71">
        <v>12</v>
      </c>
      <c r="J246" s="71">
        <v>14</v>
      </c>
      <c r="K246" s="71">
        <v>14</v>
      </c>
      <c r="L246" s="73">
        <v>44625</v>
      </c>
      <c r="M246" s="10" t="s">
        <v>11</v>
      </c>
      <c r="N246" s="71"/>
      <c r="O246" s="71"/>
      <c r="P246" s="71"/>
      <c r="Q246" s="71"/>
      <c r="R246" s="71"/>
      <c r="S246" s="71"/>
      <c r="T246" s="71"/>
      <c r="U246" s="67"/>
      <c r="V246" s="67"/>
      <c r="W246" s="67"/>
      <c r="X246" s="67"/>
      <c r="Y246" s="67"/>
      <c r="Z246" s="67"/>
      <c r="AA246" s="67"/>
      <c r="AB246" s="67"/>
      <c r="AC246" s="67"/>
      <c r="AD246" s="67"/>
      <c r="AE246" s="67"/>
      <c r="AF246" s="67"/>
      <c r="AG246" s="67"/>
    </row>
    <row r="247" spans="1:50" s="1" customFormat="1" ht="15.6" customHeight="1">
      <c r="A247" s="66" t="s">
        <v>4966</v>
      </c>
      <c r="B247" s="2" t="s">
        <v>4838</v>
      </c>
      <c r="C247" s="66" t="s">
        <v>4965</v>
      </c>
      <c r="D247" s="2" t="s">
        <v>4964</v>
      </c>
      <c r="E247" s="61">
        <f t="shared" si="7"/>
        <v>85</v>
      </c>
      <c r="F247" s="1">
        <v>2017</v>
      </c>
      <c r="G247" s="37" t="s">
        <v>119</v>
      </c>
      <c r="H247" s="37">
        <v>23</v>
      </c>
      <c r="I247" s="37">
        <v>25</v>
      </c>
      <c r="J247" s="37">
        <v>16</v>
      </c>
      <c r="K247" s="37">
        <v>21</v>
      </c>
      <c r="L247" s="2">
        <v>2022</v>
      </c>
      <c r="M247" s="10" t="s">
        <v>10</v>
      </c>
      <c r="N247" s="71"/>
      <c r="O247" s="71"/>
      <c r="P247" s="71"/>
      <c r="Q247" s="71"/>
      <c r="R247" s="71"/>
      <c r="S247" s="71"/>
      <c r="T247" s="71"/>
      <c r="U247" s="67"/>
      <c r="V247" s="67"/>
      <c r="W247" s="67"/>
      <c r="X247" s="67"/>
      <c r="Y247" s="67"/>
      <c r="Z247" s="67"/>
      <c r="AA247" s="67"/>
      <c r="AB247" s="67"/>
      <c r="AC247" s="67"/>
      <c r="AD247" s="67"/>
      <c r="AE247" s="67"/>
      <c r="AF247" s="67"/>
      <c r="AG247" s="67"/>
      <c r="AH247" s="67"/>
      <c r="AI247" s="67"/>
      <c r="AJ247" s="67"/>
      <c r="AK247" s="67"/>
      <c r="AL247" s="67"/>
      <c r="AM247" s="67"/>
    </row>
    <row r="248" spans="1:50" s="1" customFormat="1" ht="15.6" customHeight="1">
      <c r="A248" s="2" t="s">
        <v>4891</v>
      </c>
      <c r="B248" s="2" t="s">
        <v>4838</v>
      </c>
      <c r="C248" s="66" t="s">
        <v>4963</v>
      </c>
      <c r="D248" s="2" t="s">
        <v>4962</v>
      </c>
      <c r="E248" s="61">
        <f t="shared" si="7"/>
        <v>81</v>
      </c>
      <c r="F248" s="1">
        <v>2000</v>
      </c>
      <c r="G248" s="37" t="s">
        <v>119</v>
      </c>
      <c r="H248" s="37">
        <v>22</v>
      </c>
      <c r="I248" s="37">
        <v>14</v>
      </c>
      <c r="J248" s="37">
        <v>23</v>
      </c>
      <c r="K248" s="37">
        <v>22</v>
      </c>
      <c r="L248" s="2">
        <v>2022</v>
      </c>
      <c r="M248" s="10" t="s">
        <v>10</v>
      </c>
      <c r="N248" s="71"/>
      <c r="O248" s="71"/>
      <c r="P248" s="71"/>
      <c r="Q248" s="71"/>
      <c r="R248" s="71"/>
      <c r="S248" s="71"/>
      <c r="T248" s="71"/>
      <c r="U248" s="67"/>
      <c r="V248" s="67"/>
      <c r="W248" s="67"/>
      <c r="X248" s="67"/>
      <c r="Y248" s="67"/>
      <c r="Z248" s="67"/>
      <c r="AA248" s="67"/>
      <c r="AB248" s="67"/>
      <c r="AC248" s="67"/>
      <c r="AD248" s="67"/>
      <c r="AE248" s="67"/>
      <c r="AF248" s="67"/>
      <c r="AG248" s="67"/>
      <c r="AH248" s="67"/>
      <c r="AI248" s="67"/>
      <c r="AJ248" s="67"/>
      <c r="AK248" s="67"/>
      <c r="AL248" s="67"/>
      <c r="AM248" s="67"/>
    </row>
    <row r="249" spans="1:50" s="1" customFormat="1" ht="15.6" customHeight="1">
      <c r="A249" s="2" t="s">
        <v>4961</v>
      </c>
      <c r="B249" s="2" t="s">
        <v>4838</v>
      </c>
      <c r="C249" s="66" t="s">
        <v>4956</v>
      </c>
      <c r="D249" s="2" t="s">
        <v>4960</v>
      </c>
      <c r="E249" s="61">
        <f t="shared" si="7"/>
        <v>77</v>
      </c>
      <c r="F249" s="1">
        <v>2005</v>
      </c>
      <c r="G249" s="37" t="s">
        <v>119</v>
      </c>
      <c r="H249" s="37">
        <v>19</v>
      </c>
      <c r="I249" s="37">
        <v>20</v>
      </c>
      <c r="J249" s="37">
        <v>18</v>
      </c>
      <c r="K249" s="37">
        <v>20</v>
      </c>
      <c r="L249" s="2">
        <v>2022</v>
      </c>
      <c r="M249" s="10" t="s">
        <v>10</v>
      </c>
      <c r="N249" s="71"/>
      <c r="O249" s="71"/>
      <c r="P249" s="71"/>
      <c r="Q249" s="71"/>
      <c r="R249" s="71"/>
      <c r="S249" s="71"/>
      <c r="T249" s="71"/>
      <c r="U249" s="67"/>
      <c r="V249" s="67"/>
      <c r="W249" s="67"/>
      <c r="X249" s="67"/>
      <c r="Y249" s="67"/>
      <c r="Z249" s="67"/>
      <c r="AA249" s="67"/>
      <c r="AB249" s="67"/>
      <c r="AC249" s="67"/>
      <c r="AD249" s="67"/>
      <c r="AE249" s="67"/>
      <c r="AF249" s="67"/>
      <c r="AG249" s="67"/>
      <c r="AI249" s="69"/>
      <c r="AJ249" s="69"/>
      <c r="AK249" s="69"/>
      <c r="AL249" s="69"/>
      <c r="AM249" s="69"/>
    </row>
    <row r="250" spans="1:50" s="1" customFormat="1" ht="15.6" customHeight="1">
      <c r="A250" s="2" t="s">
        <v>4815</v>
      </c>
      <c r="B250" s="9" t="s">
        <v>4821</v>
      </c>
      <c r="C250" s="66" t="s">
        <v>4813</v>
      </c>
      <c r="D250" s="9" t="s">
        <v>4830</v>
      </c>
      <c r="E250" s="61">
        <f>(AVERAGE(N250:AM250))*10</f>
        <v>70</v>
      </c>
      <c r="F250" s="37">
        <v>2003</v>
      </c>
      <c r="G250" s="37" t="s">
        <v>119</v>
      </c>
      <c r="H250" s="37" t="s">
        <v>0</v>
      </c>
      <c r="I250" s="37" t="s">
        <v>0</v>
      </c>
      <c r="J250" s="37" t="s">
        <v>0</v>
      </c>
      <c r="K250" s="37" t="s">
        <v>0</v>
      </c>
      <c r="L250" s="9">
        <v>2022</v>
      </c>
      <c r="M250" s="2" t="s">
        <v>4836</v>
      </c>
      <c r="N250" s="37">
        <v>7</v>
      </c>
      <c r="O250" s="37">
        <v>4</v>
      </c>
      <c r="P250" s="37">
        <v>10</v>
      </c>
      <c r="Q250" s="69"/>
      <c r="R250" s="37"/>
      <c r="S250" s="37"/>
      <c r="T250" s="37"/>
    </row>
    <row r="251" spans="1:50" s="1" customFormat="1" ht="15.6" customHeight="1">
      <c r="A251" s="2" t="s">
        <v>4815</v>
      </c>
      <c r="B251" s="9" t="s">
        <v>4821</v>
      </c>
      <c r="C251" s="66" t="s">
        <v>4813</v>
      </c>
      <c r="D251" s="9" t="s">
        <v>4833</v>
      </c>
      <c r="E251" s="61">
        <f>(AVERAGE(N251:AM251))*10</f>
        <v>70</v>
      </c>
      <c r="F251" s="37">
        <v>2009</v>
      </c>
      <c r="G251" s="37" t="s">
        <v>119</v>
      </c>
      <c r="H251" s="37" t="s">
        <v>0</v>
      </c>
      <c r="I251" s="37" t="s">
        <v>0</v>
      </c>
      <c r="J251" s="37" t="s">
        <v>0</v>
      </c>
      <c r="K251" s="37" t="s">
        <v>0</v>
      </c>
      <c r="L251" s="9">
        <v>2022</v>
      </c>
      <c r="M251" s="2" t="s">
        <v>4836</v>
      </c>
      <c r="N251" s="37">
        <v>10</v>
      </c>
      <c r="O251" s="37">
        <v>9</v>
      </c>
      <c r="P251" s="37">
        <v>6</v>
      </c>
      <c r="Q251" s="37">
        <v>5</v>
      </c>
      <c r="R251" s="37">
        <v>6</v>
      </c>
      <c r="S251" s="37">
        <v>6</v>
      </c>
      <c r="T251" s="37"/>
      <c r="V251" s="69"/>
      <c r="W251" s="69"/>
      <c r="X251" s="69"/>
      <c r="AH251" s="69"/>
    </row>
    <row r="252" spans="1:50" s="1" customFormat="1" ht="15.6" customHeight="1">
      <c r="A252" s="2" t="s">
        <v>4815</v>
      </c>
      <c r="B252" s="9" t="s">
        <v>4814</v>
      </c>
      <c r="C252" s="66" t="s">
        <v>4813</v>
      </c>
      <c r="D252" s="9" t="s">
        <v>4829</v>
      </c>
      <c r="E252" s="61">
        <v>67</v>
      </c>
      <c r="F252" s="37">
        <v>2021</v>
      </c>
      <c r="G252" s="37" t="s">
        <v>119</v>
      </c>
      <c r="H252" s="69" t="s">
        <v>0</v>
      </c>
      <c r="I252" s="37" t="s">
        <v>0</v>
      </c>
      <c r="J252" s="37" t="s">
        <v>0</v>
      </c>
      <c r="K252" s="37" t="s">
        <v>0</v>
      </c>
      <c r="L252" s="9">
        <v>2022</v>
      </c>
      <c r="M252" s="9" t="s">
        <v>4836</v>
      </c>
      <c r="N252" s="37"/>
      <c r="O252" s="37"/>
      <c r="P252" s="37"/>
      <c r="Q252" s="37"/>
      <c r="R252" s="37"/>
      <c r="S252" s="37"/>
      <c r="T252" s="37"/>
      <c r="AI252" s="69"/>
      <c r="AJ252" s="69"/>
      <c r="AK252" s="69"/>
      <c r="AL252" s="69"/>
      <c r="AM252" s="69"/>
    </row>
    <row r="253" spans="1:50" s="1" customFormat="1" ht="15.6" customHeight="1">
      <c r="A253" s="2" t="s">
        <v>4954</v>
      </c>
      <c r="B253" s="2" t="s">
        <v>4838</v>
      </c>
      <c r="C253" s="66" t="s">
        <v>4956</v>
      </c>
      <c r="D253" s="2" t="s">
        <v>4959</v>
      </c>
      <c r="E253" s="61">
        <f>SUM(H253:K253)</f>
        <v>67</v>
      </c>
      <c r="F253" s="1">
        <v>1989</v>
      </c>
      <c r="G253" s="37" t="s">
        <v>119</v>
      </c>
      <c r="H253" s="37">
        <v>16</v>
      </c>
      <c r="I253" s="37">
        <v>16</v>
      </c>
      <c r="J253" s="37">
        <v>18</v>
      </c>
      <c r="K253" s="37">
        <v>17</v>
      </c>
      <c r="L253" s="2">
        <v>2022</v>
      </c>
      <c r="M253" s="10" t="s">
        <v>10</v>
      </c>
      <c r="N253" s="71"/>
      <c r="O253" s="71"/>
      <c r="P253" s="71"/>
      <c r="Q253" s="71"/>
      <c r="R253" s="71"/>
      <c r="S253" s="71"/>
      <c r="T253" s="71"/>
      <c r="U253" s="67"/>
      <c r="V253" s="67"/>
      <c r="W253" s="67"/>
      <c r="X253" s="67"/>
      <c r="Y253" s="67"/>
      <c r="Z253" s="67"/>
      <c r="AA253" s="67"/>
      <c r="AB253" s="67"/>
      <c r="AC253" s="67"/>
      <c r="AD253" s="67"/>
      <c r="AE253" s="67"/>
      <c r="AF253" s="67"/>
      <c r="AG253" s="67"/>
      <c r="AI253" s="69"/>
      <c r="AJ253" s="69"/>
      <c r="AK253" s="69"/>
      <c r="AL253" s="69"/>
      <c r="AM253" s="69"/>
    </row>
    <row r="254" spans="1:50" s="1" customFormat="1" ht="15.6" customHeight="1">
      <c r="A254" s="2" t="s">
        <v>4931</v>
      </c>
      <c r="B254" s="9" t="s">
        <v>4817</v>
      </c>
      <c r="C254" s="66" t="s">
        <v>4813</v>
      </c>
      <c r="D254" s="16" t="s">
        <v>4840</v>
      </c>
      <c r="E254" s="61">
        <v>64</v>
      </c>
      <c r="F254" s="37">
        <v>2022</v>
      </c>
      <c r="G254" s="37" t="s">
        <v>119</v>
      </c>
      <c r="H254" s="37" t="s">
        <v>0</v>
      </c>
      <c r="I254" s="37" t="s">
        <v>0</v>
      </c>
      <c r="J254" s="37" t="s">
        <v>0</v>
      </c>
      <c r="K254" s="37" t="s">
        <v>0</v>
      </c>
      <c r="L254" s="76">
        <v>2022</v>
      </c>
      <c r="M254" s="9" t="s">
        <v>4836</v>
      </c>
      <c r="N254" s="37"/>
      <c r="O254" s="37"/>
      <c r="P254" s="37"/>
      <c r="Q254" s="37"/>
      <c r="R254" s="37"/>
      <c r="AI254" s="69"/>
      <c r="AJ254" s="69"/>
      <c r="AK254" s="69"/>
      <c r="AL254" s="69"/>
      <c r="AM254" s="69"/>
    </row>
    <row r="255" spans="1:50" s="1" customFormat="1" ht="15.6" customHeight="1">
      <c r="A255" s="2" t="s">
        <v>4937</v>
      </c>
      <c r="B255" s="9" t="s">
        <v>4821</v>
      </c>
      <c r="C255" s="66" t="s">
        <v>4813</v>
      </c>
      <c r="D255" s="9" t="s">
        <v>4831</v>
      </c>
      <c r="E255" s="61">
        <v>61.666666666666671</v>
      </c>
      <c r="F255" s="37">
        <v>2022</v>
      </c>
      <c r="G255" s="37" t="s">
        <v>119</v>
      </c>
      <c r="H255" s="37" t="s">
        <v>0</v>
      </c>
      <c r="I255" s="37" t="s">
        <v>0</v>
      </c>
      <c r="J255" s="37" t="s">
        <v>0</v>
      </c>
      <c r="K255" s="37" t="s">
        <v>0</v>
      </c>
      <c r="L255" s="9">
        <v>2022</v>
      </c>
      <c r="M255" s="2" t="s">
        <v>4836</v>
      </c>
      <c r="N255" s="37">
        <v>3</v>
      </c>
      <c r="O255" s="37">
        <v>8</v>
      </c>
      <c r="P255" s="37">
        <v>8</v>
      </c>
      <c r="Q255" s="37">
        <v>2</v>
      </c>
      <c r="R255" s="37">
        <v>8</v>
      </c>
      <c r="S255" s="37">
        <v>8</v>
      </c>
      <c r="T255" s="37"/>
      <c r="U255" s="37"/>
      <c r="V255" s="37"/>
      <c r="W255" s="37"/>
      <c r="X255" s="37"/>
      <c r="Y255" s="37"/>
      <c r="Z255" s="37"/>
    </row>
    <row r="256" spans="1:50" s="1" customFormat="1" ht="15.6" customHeight="1">
      <c r="A256" s="2" t="s">
        <v>4931</v>
      </c>
      <c r="B256" s="9" t="s">
        <v>4958</v>
      </c>
      <c r="C256" s="66" t="s">
        <v>4813</v>
      </c>
      <c r="D256" s="9" t="s">
        <v>4818</v>
      </c>
      <c r="E256" s="61">
        <v>61.05263157894737</v>
      </c>
      <c r="F256" s="37">
        <v>2009</v>
      </c>
      <c r="G256" s="37" t="s">
        <v>119</v>
      </c>
      <c r="H256" s="37" t="s">
        <v>0</v>
      </c>
      <c r="I256" s="37" t="s">
        <v>0</v>
      </c>
      <c r="J256" s="37" t="s">
        <v>0</v>
      </c>
      <c r="K256" s="37" t="s">
        <v>0</v>
      </c>
      <c r="L256" s="9">
        <v>2022</v>
      </c>
      <c r="M256" s="2" t="s">
        <v>4836</v>
      </c>
      <c r="N256" s="37">
        <v>10</v>
      </c>
      <c r="O256" s="37">
        <v>8</v>
      </c>
      <c r="P256" s="37">
        <v>10</v>
      </c>
      <c r="Q256" s="37">
        <v>6</v>
      </c>
      <c r="R256" s="37">
        <v>0</v>
      </c>
      <c r="S256" s="37">
        <v>2</v>
      </c>
      <c r="T256" s="37">
        <v>3</v>
      </c>
      <c r="U256" s="37">
        <v>9</v>
      </c>
      <c r="V256" s="37">
        <v>9</v>
      </c>
      <c r="W256" s="37">
        <v>6</v>
      </c>
      <c r="X256" s="37">
        <v>2</v>
      </c>
      <c r="Y256" s="37">
        <v>5</v>
      </c>
      <c r="Z256" s="37">
        <v>9</v>
      </c>
      <c r="AA256" s="1">
        <v>5</v>
      </c>
      <c r="AB256" s="37">
        <v>4</v>
      </c>
      <c r="AC256" s="37">
        <v>7</v>
      </c>
      <c r="AD256" s="37">
        <v>4</v>
      </c>
      <c r="AE256" s="37">
        <v>8</v>
      </c>
      <c r="AF256" s="37">
        <v>9</v>
      </c>
      <c r="AH256" s="67"/>
    </row>
    <row r="257" spans="1:50" s="1" customFormat="1" ht="15.6" customHeight="1">
      <c r="A257" s="2" t="s">
        <v>4931</v>
      </c>
      <c r="B257" s="9" t="s">
        <v>4958</v>
      </c>
      <c r="C257" s="66" t="s">
        <v>4813</v>
      </c>
      <c r="D257" s="68" t="s">
        <v>123</v>
      </c>
      <c r="E257" s="61">
        <v>60.384615384615387</v>
      </c>
      <c r="F257" s="37">
        <v>2009</v>
      </c>
      <c r="G257" s="37" t="s">
        <v>119</v>
      </c>
      <c r="H257" s="37" t="s">
        <v>0</v>
      </c>
      <c r="I257" s="37" t="s">
        <v>0</v>
      </c>
      <c r="J257" s="37" t="s">
        <v>0</v>
      </c>
      <c r="K257" s="37" t="s">
        <v>0</v>
      </c>
      <c r="L257" s="9">
        <v>2022</v>
      </c>
      <c r="M257" s="2" t="s">
        <v>4836</v>
      </c>
      <c r="N257" s="37">
        <v>4</v>
      </c>
      <c r="O257" s="37">
        <v>10</v>
      </c>
      <c r="P257" s="37">
        <v>5</v>
      </c>
      <c r="Q257" s="37">
        <v>5</v>
      </c>
      <c r="R257" s="37">
        <v>4</v>
      </c>
      <c r="S257" s="37">
        <v>5</v>
      </c>
      <c r="T257" s="37">
        <v>6</v>
      </c>
      <c r="U257" s="37">
        <v>8</v>
      </c>
      <c r="V257" s="37">
        <v>9.5</v>
      </c>
      <c r="W257" s="37">
        <v>4</v>
      </c>
      <c r="X257" s="37">
        <v>5</v>
      </c>
      <c r="Y257" s="37">
        <v>7</v>
      </c>
      <c r="Z257" s="37">
        <v>6</v>
      </c>
      <c r="AB257" s="37"/>
      <c r="AC257" s="37"/>
      <c r="AD257" s="37"/>
      <c r="AE257" s="37"/>
      <c r="AF257" s="37"/>
    </row>
    <row r="258" spans="1:50" s="1" customFormat="1" ht="15.6" customHeight="1">
      <c r="A258" s="2" t="s">
        <v>4931</v>
      </c>
      <c r="B258" s="68" t="s">
        <v>4817</v>
      </c>
      <c r="C258" s="66" t="s">
        <v>4813</v>
      </c>
      <c r="D258" s="68" t="s">
        <v>123</v>
      </c>
      <c r="E258" s="61">
        <v>60</v>
      </c>
      <c r="F258" s="70">
        <v>2008</v>
      </c>
      <c r="G258" s="70" t="s">
        <v>119</v>
      </c>
      <c r="H258" s="37" t="s">
        <v>0</v>
      </c>
      <c r="I258" s="37" t="s">
        <v>0</v>
      </c>
      <c r="J258" s="37" t="s">
        <v>0</v>
      </c>
      <c r="K258" s="37" t="s">
        <v>0</v>
      </c>
      <c r="L258" s="9">
        <v>2022</v>
      </c>
      <c r="M258" s="2" t="s">
        <v>4836</v>
      </c>
      <c r="N258" s="70">
        <v>10</v>
      </c>
      <c r="O258" s="70">
        <v>4</v>
      </c>
      <c r="P258" s="70">
        <v>10</v>
      </c>
      <c r="Q258" s="70">
        <v>4</v>
      </c>
      <c r="R258" s="70">
        <v>3</v>
      </c>
      <c r="S258" s="70">
        <v>3</v>
      </c>
      <c r="T258" s="70">
        <v>9</v>
      </c>
      <c r="U258" s="70">
        <v>4</v>
      </c>
      <c r="V258" s="70">
        <v>10</v>
      </c>
      <c r="W258" s="70">
        <v>5</v>
      </c>
      <c r="X258" s="70">
        <v>3</v>
      </c>
      <c r="Y258" s="70">
        <v>8</v>
      </c>
      <c r="Z258" s="70">
        <v>5</v>
      </c>
      <c r="AA258" s="70"/>
      <c r="AB258" s="70"/>
      <c r="AC258" s="70"/>
      <c r="AD258" s="70"/>
      <c r="AE258" s="70"/>
      <c r="AF258" s="70"/>
      <c r="AG258" s="69"/>
    </row>
    <row r="259" spans="1:50" s="1" customFormat="1" ht="15.6" customHeight="1">
      <c r="A259" s="2" t="s">
        <v>4931</v>
      </c>
      <c r="B259" s="9" t="s">
        <v>4814</v>
      </c>
      <c r="C259" s="66" t="s">
        <v>4813</v>
      </c>
      <c r="D259" s="9" t="s">
        <v>4818</v>
      </c>
      <c r="E259" s="61">
        <v>58.125</v>
      </c>
      <c r="F259" s="37">
        <v>2012</v>
      </c>
      <c r="G259" s="37" t="s">
        <v>119</v>
      </c>
      <c r="H259" s="37" t="s">
        <v>0</v>
      </c>
      <c r="I259" s="37" t="s">
        <v>0</v>
      </c>
      <c r="J259" s="37" t="s">
        <v>0</v>
      </c>
      <c r="K259" s="37" t="s">
        <v>0</v>
      </c>
      <c r="L259" s="9">
        <v>2022</v>
      </c>
      <c r="M259" s="2" t="s">
        <v>4836</v>
      </c>
      <c r="N259" s="37">
        <v>0</v>
      </c>
      <c r="O259" s="37">
        <v>2</v>
      </c>
      <c r="P259" s="37">
        <v>2</v>
      </c>
      <c r="Q259" s="37">
        <v>9</v>
      </c>
      <c r="R259" s="37">
        <v>3</v>
      </c>
      <c r="S259" s="37">
        <v>5</v>
      </c>
      <c r="T259" s="37">
        <v>0</v>
      </c>
      <c r="U259" s="37">
        <v>8</v>
      </c>
      <c r="V259" s="37">
        <v>10</v>
      </c>
      <c r="W259" s="37">
        <v>10</v>
      </c>
      <c r="X259" s="37">
        <v>2</v>
      </c>
      <c r="Y259" s="37">
        <v>10</v>
      </c>
      <c r="Z259" s="37">
        <v>8</v>
      </c>
      <c r="AA259" s="1">
        <v>7</v>
      </c>
      <c r="AB259" s="37">
        <v>7</v>
      </c>
      <c r="AC259" s="37">
        <v>10</v>
      </c>
    </row>
    <row r="260" spans="1:50" ht="15.6" customHeight="1">
      <c r="A260" s="2" t="s">
        <v>4931</v>
      </c>
      <c r="B260" s="9" t="s">
        <v>4835</v>
      </c>
      <c r="C260" s="66" t="s">
        <v>4813</v>
      </c>
      <c r="D260" s="9" t="s">
        <v>4818</v>
      </c>
      <c r="E260" s="61">
        <v>57.777777777777779</v>
      </c>
      <c r="F260" s="37">
        <v>2008</v>
      </c>
      <c r="G260" s="37" t="s">
        <v>119</v>
      </c>
      <c r="H260" s="37" t="s">
        <v>0</v>
      </c>
      <c r="I260" s="37" t="s">
        <v>0</v>
      </c>
      <c r="J260" s="37" t="s">
        <v>0</v>
      </c>
      <c r="K260" s="37" t="s">
        <v>0</v>
      </c>
      <c r="L260" s="9">
        <v>2022</v>
      </c>
      <c r="M260" s="2" t="s">
        <v>4836</v>
      </c>
      <c r="N260" s="37">
        <v>2</v>
      </c>
      <c r="O260" s="37">
        <v>4</v>
      </c>
      <c r="P260" s="37">
        <v>6</v>
      </c>
      <c r="Q260" s="37">
        <v>3</v>
      </c>
      <c r="R260" s="37">
        <v>6</v>
      </c>
      <c r="S260" s="37">
        <v>3</v>
      </c>
      <c r="T260" s="37">
        <v>5</v>
      </c>
      <c r="U260" s="37">
        <v>10</v>
      </c>
      <c r="V260" s="37">
        <v>6</v>
      </c>
      <c r="W260" s="37">
        <v>6</v>
      </c>
      <c r="X260" s="37">
        <v>6</v>
      </c>
      <c r="Y260" s="37">
        <v>7</v>
      </c>
      <c r="Z260" s="37">
        <v>9</v>
      </c>
      <c r="AA260" s="1">
        <v>10</v>
      </c>
      <c r="AB260" s="37">
        <v>8</v>
      </c>
      <c r="AC260" s="37">
        <v>8</v>
      </c>
      <c r="AD260" s="37">
        <v>1</v>
      </c>
      <c r="AE260" s="37">
        <v>4</v>
      </c>
    </row>
    <row r="261" spans="1:50" ht="15.6" customHeight="1">
      <c r="A261" s="2" t="s">
        <v>4931</v>
      </c>
      <c r="B261" s="9" t="s">
        <v>4817</v>
      </c>
      <c r="C261" s="66" t="s">
        <v>4813</v>
      </c>
      <c r="D261" s="9" t="s">
        <v>4818</v>
      </c>
      <c r="E261" s="61">
        <v>57.727272727272727</v>
      </c>
      <c r="F261" s="37">
        <v>2007</v>
      </c>
      <c r="G261" s="37" t="s">
        <v>119</v>
      </c>
      <c r="H261" s="37" t="s">
        <v>0</v>
      </c>
      <c r="I261" s="37" t="s">
        <v>0</v>
      </c>
      <c r="J261" s="37" t="s">
        <v>0</v>
      </c>
      <c r="K261" s="37" t="s">
        <v>0</v>
      </c>
      <c r="L261" s="9">
        <v>2022</v>
      </c>
      <c r="M261" s="2" t="s">
        <v>4836</v>
      </c>
      <c r="N261" s="37">
        <v>6</v>
      </c>
      <c r="O261" s="37">
        <v>6</v>
      </c>
      <c r="P261" s="37">
        <v>10</v>
      </c>
      <c r="Q261" s="37">
        <v>8</v>
      </c>
      <c r="R261" s="37">
        <v>6</v>
      </c>
      <c r="T261" s="37">
        <v>3</v>
      </c>
      <c r="U261" s="37">
        <v>1.5</v>
      </c>
      <c r="V261" s="37">
        <v>2</v>
      </c>
      <c r="W261" s="37">
        <v>10</v>
      </c>
      <c r="X261" s="37">
        <v>7</v>
      </c>
      <c r="Y261" s="37">
        <v>4</v>
      </c>
    </row>
    <row r="262" spans="1:50" ht="15.6" customHeight="1">
      <c r="A262" s="2" t="s">
        <v>4931</v>
      </c>
      <c r="B262" s="9" t="s">
        <v>4835</v>
      </c>
      <c r="C262" s="66" t="s">
        <v>4813</v>
      </c>
      <c r="D262" s="68" t="s">
        <v>123</v>
      </c>
      <c r="E262" s="61">
        <v>56.666666666666671</v>
      </c>
      <c r="F262" s="37">
        <v>2008</v>
      </c>
      <c r="G262" s="37" t="s">
        <v>119</v>
      </c>
      <c r="H262" s="37" t="s">
        <v>0</v>
      </c>
      <c r="I262" s="37" t="s">
        <v>0</v>
      </c>
      <c r="J262" s="37" t="s">
        <v>0</v>
      </c>
      <c r="K262" s="37" t="s">
        <v>0</v>
      </c>
      <c r="L262" s="9">
        <v>2022</v>
      </c>
      <c r="M262" s="2" t="s">
        <v>4836</v>
      </c>
      <c r="N262" s="37">
        <v>5</v>
      </c>
      <c r="O262" s="37">
        <v>5</v>
      </c>
      <c r="P262" s="37">
        <v>6.5</v>
      </c>
      <c r="Q262" s="37">
        <v>7</v>
      </c>
      <c r="R262" s="37">
        <v>10</v>
      </c>
      <c r="S262" s="37">
        <v>5.5</v>
      </c>
      <c r="T262" s="37">
        <v>7</v>
      </c>
      <c r="U262" s="37">
        <v>3</v>
      </c>
      <c r="V262" s="37">
        <v>6</v>
      </c>
      <c r="W262" s="37">
        <v>7</v>
      </c>
      <c r="X262" s="37">
        <v>2</v>
      </c>
      <c r="Y262" s="37">
        <v>4</v>
      </c>
      <c r="Z262" s="37"/>
      <c r="AB262" s="37"/>
      <c r="AC262" s="37"/>
      <c r="AD262" s="37"/>
      <c r="AE262" s="37"/>
      <c r="AF262" s="37"/>
    </row>
    <row r="263" spans="1:50" ht="15.6" customHeight="1">
      <c r="A263" s="2" t="s">
        <v>2445</v>
      </c>
      <c r="B263" s="68" t="s">
        <v>4821</v>
      </c>
      <c r="C263" s="66" t="s">
        <v>4813</v>
      </c>
      <c r="D263" s="68" t="s">
        <v>4822</v>
      </c>
      <c r="E263" s="61">
        <v>56.5</v>
      </c>
      <c r="F263" s="70">
        <v>2001</v>
      </c>
      <c r="G263" s="70" t="s">
        <v>119</v>
      </c>
      <c r="H263" s="37" t="s">
        <v>0</v>
      </c>
      <c r="I263" s="37" t="s">
        <v>0</v>
      </c>
      <c r="J263" s="37" t="s">
        <v>0</v>
      </c>
      <c r="K263" s="37" t="s">
        <v>0</v>
      </c>
      <c r="L263" s="9">
        <v>2022</v>
      </c>
      <c r="M263" s="2" t="s">
        <v>4836</v>
      </c>
      <c r="N263" s="70">
        <v>7</v>
      </c>
      <c r="O263" s="70">
        <v>5</v>
      </c>
      <c r="P263" s="70">
        <v>4</v>
      </c>
      <c r="Q263" s="70">
        <v>2</v>
      </c>
      <c r="R263" s="70">
        <v>5</v>
      </c>
      <c r="S263" s="70">
        <v>6</v>
      </c>
      <c r="T263" s="70">
        <v>3</v>
      </c>
      <c r="U263" s="70">
        <v>10</v>
      </c>
      <c r="V263" s="70">
        <v>8</v>
      </c>
      <c r="W263" s="70">
        <v>10</v>
      </c>
      <c r="X263" s="70">
        <v>6</v>
      </c>
      <c r="Y263" s="70">
        <v>10</v>
      </c>
      <c r="Z263" s="70">
        <v>5</v>
      </c>
      <c r="AA263" s="70">
        <v>6</v>
      </c>
      <c r="AB263" s="70">
        <v>5</v>
      </c>
      <c r="AC263" s="70">
        <v>4</v>
      </c>
      <c r="AD263" s="70">
        <v>5</v>
      </c>
      <c r="AE263" s="70">
        <v>5</v>
      </c>
      <c r="AF263" s="70">
        <v>7</v>
      </c>
      <c r="AG263" s="69">
        <v>0</v>
      </c>
      <c r="AH263" s="69">
        <v>8</v>
      </c>
      <c r="AI263" s="69">
        <v>2</v>
      </c>
      <c r="AJ263" s="69">
        <v>0</v>
      </c>
      <c r="AK263" s="69">
        <v>6</v>
      </c>
      <c r="AL263" s="69">
        <v>6</v>
      </c>
      <c r="AM263" s="69">
        <v>9</v>
      </c>
    </row>
    <row r="264" spans="1:50" ht="15.6" customHeight="1">
      <c r="A264" s="2" t="s">
        <v>4931</v>
      </c>
      <c r="B264" s="9" t="s">
        <v>4828</v>
      </c>
      <c r="C264" s="66" t="s">
        <v>4813</v>
      </c>
      <c r="D264" s="68" t="s">
        <v>123</v>
      </c>
      <c r="E264" s="61">
        <v>55.833333333333329</v>
      </c>
      <c r="F264" s="37">
        <v>2010</v>
      </c>
      <c r="G264" s="37" t="s">
        <v>119</v>
      </c>
      <c r="H264" s="37" t="s">
        <v>0</v>
      </c>
      <c r="I264" s="37" t="s">
        <v>0</v>
      </c>
      <c r="J264" s="37" t="s">
        <v>0</v>
      </c>
      <c r="K264" s="37" t="s">
        <v>0</v>
      </c>
      <c r="L264" s="9">
        <v>2022</v>
      </c>
      <c r="M264" s="2" t="s">
        <v>4836</v>
      </c>
      <c r="N264" s="37">
        <v>0</v>
      </c>
      <c r="O264" s="37">
        <v>10</v>
      </c>
      <c r="P264" s="37">
        <v>4</v>
      </c>
      <c r="Q264" s="37">
        <v>5</v>
      </c>
      <c r="R264" s="37">
        <v>4</v>
      </c>
      <c r="S264" s="37">
        <v>6</v>
      </c>
      <c r="T264" s="37">
        <v>6</v>
      </c>
      <c r="U264" s="37">
        <v>7</v>
      </c>
      <c r="V264" s="37">
        <v>10</v>
      </c>
      <c r="W264" s="37">
        <v>10</v>
      </c>
      <c r="X264" s="37">
        <v>3</v>
      </c>
      <c r="Y264" s="37">
        <v>2</v>
      </c>
      <c r="Z264" s="37"/>
      <c r="AB264" s="37"/>
      <c r="AC264" s="37"/>
      <c r="AD264" s="37"/>
      <c r="AE264" s="37"/>
      <c r="AF264" s="37"/>
    </row>
    <row r="265" spans="1:50" ht="15.6" customHeight="1">
      <c r="A265" s="2" t="s">
        <v>2445</v>
      </c>
      <c r="B265" s="68" t="s">
        <v>4826</v>
      </c>
      <c r="C265" s="66" t="s">
        <v>4813</v>
      </c>
      <c r="D265" s="68" t="s">
        <v>4822</v>
      </c>
      <c r="E265" s="61">
        <v>55.75</v>
      </c>
      <c r="F265" s="70">
        <v>2002</v>
      </c>
      <c r="G265" s="70" t="s">
        <v>119</v>
      </c>
      <c r="H265" s="37" t="s">
        <v>0</v>
      </c>
      <c r="I265" s="37" t="s">
        <v>0</v>
      </c>
      <c r="J265" s="37" t="s">
        <v>0</v>
      </c>
      <c r="K265" s="37" t="s">
        <v>0</v>
      </c>
      <c r="L265" s="9">
        <v>2022</v>
      </c>
      <c r="M265" s="2" t="s">
        <v>4836</v>
      </c>
      <c r="N265" s="70">
        <v>7</v>
      </c>
      <c r="O265" s="70">
        <v>5</v>
      </c>
      <c r="P265" s="70">
        <v>10</v>
      </c>
      <c r="Q265" s="70">
        <v>6</v>
      </c>
      <c r="R265" s="70">
        <v>3</v>
      </c>
      <c r="S265" s="70">
        <v>8</v>
      </c>
      <c r="T265" s="70">
        <v>6.5</v>
      </c>
      <c r="U265" s="70">
        <v>6</v>
      </c>
      <c r="V265" s="70">
        <v>4</v>
      </c>
      <c r="W265" s="70">
        <v>4</v>
      </c>
      <c r="X265" s="70">
        <v>0</v>
      </c>
      <c r="Y265" s="70">
        <v>8</v>
      </c>
      <c r="Z265" s="70">
        <v>7</v>
      </c>
      <c r="AA265" s="70">
        <v>7</v>
      </c>
      <c r="AB265" s="70">
        <v>4</v>
      </c>
      <c r="AC265" s="70">
        <v>7</v>
      </c>
      <c r="AD265" s="70">
        <v>3</v>
      </c>
      <c r="AE265" s="70">
        <v>5</v>
      </c>
      <c r="AF265" s="70">
        <v>5</v>
      </c>
      <c r="AG265" s="69">
        <v>6</v>
      </c>
      <c r="AH265" s="69">
        <v>6</v>
      </c>
      <c r="AI265" s="69">
        <v>6</v>
      </c>
      <c r="AJ265" s="69">
        <v>5</v>
      </c>
      <c r="AK265" s="69">
        <v>3</v>
      </c>
      <c r="AL265" s="69">
        <v>5</v>
      </c>
      <c r="AM265" s="69">
        <v>6</v>
      </c>
    </row>
    <row r="266" spans="1:50" ht="15.6" customHeight="1">
      <c r="A266" s="2" t="s">
        <v>4931</v>
      </c>
      <c r="B266" s="9" t="s">
        <v>4825</v>
      </c>
      <c r="C266" s="66" t="s">
        <v>4813</v>
      </c>
      <c r="D266" s="68" t="s">
        <v>123</v>
      </c>
      <c r="E266" s="61">
        <v>55.384615384615387</v>
      </c>
      <c r="F266" s="37">
        <v>2011</v>
      </c>
      <c r="G266" s="37" t="s">
        <v>119</v>
      </c>
      <c r="H266" s="37" t="s">
        <v>0</v>
      </c>
      <c r="I266" s="37" t="s">
        <v>0</v>
      </c>
      <c r="J266" s="37" t="s">
        <v>0</v>
      </c>
      <c r="K266" s="37" t="s">
        <v>0</v>
      </c>
      <c r="L266" s="9">
        <v>2022</v>
      </c>
      <c r="M266" s="2" t="s">
        <v>4836</v>
      </c>
      <c r="N266" s="37">
        <v>4</v>
      </c>
      <c r="O266" s="37">
        <v>4</v>
      </c>
      <c r="P266" s="37">
        <v>5</v>
      </c>
      <c r="Q266" s="37">
        <v>8</v>
      </c>
      <c r="R266" s="37">
        <v>1</v>
      </c>
      <c r="S266" s="37">
        <v>7</v>
      </c>
      <c r="T266" s="37">
        <v>6</v>
      </c>
      <c r="U266" s="37">
        <v>7</v>
      </c>
      <c r="V266" s="37">
        <v>4</v>
      </c>
      <c r="W266" s="37">
        <v>4</v>
      </c>
      <c r="X266" s="37">
        <v>7</v>
      </c>
      <c r="Y266" s="37">
        <v>10</v>
      </c>
      <c r="Z266" s="37">
        <v>5</v>
      </c>
      <c r="AB266" s="37"/>
      <c r="AC266" s="37"/>
      <c r="AD266" s="37"/>
      <c r="AE266" s="37"/>
      <c r="AF266" s="37"/>
    </row>
    <row r="267" spans="1:50" ht="15.6" customHeight="1">
      <c r="A267" s="2" t="s">
        <v>2445</v>
      </c>
      <c r="B267" s="9" t="s">
        <v>4826</v>
      </c>
      <c r="C267" s="66" t="s">
        <v>4813</v>
      </c>
      <c r="D267" s="9" t="s">
        <v>4830</v>
      </c>
      <c r="E267" s="61">
        <v>55.384615384615387</v>
      </c>
      <c r="F267" s="37">
        <v>2004</v>
      </c>
      <c r="G267" s="37" t="s">
        <v>119</v>
      </c>
      <c r="H267" s="37" t="s">
        <v>0</v>
      </c>
      <c r="I267" s="37" t="s">
        <v>0</v>
      </c>
      <c r="J267" s="37" t="s">
        <v>0</v>
      </c>
      <c r="K267" s="37" t="s">
        <v>0</v>
      </c>
      <c r="L267" s="9">
        <v>2022</v>
      </c>
      <c r="M267" s="2" t="s">
        <v>4836</v>
      </c>
      <c r="N267" s="37">
        <v>8</v>
      </c>
      <c r="O267" s="37">
        <v>2</v>
      </c>
      <c r="P267" s="37">
        <v>4</v>
      </c>
      <c r="Q267" s="37">
        <v>7</v>
      </c>
      <c r="R267" s="37">
        <v>4</v>
      </c>
      <c r="S267" s="37">
        <v>7</v>
      </c>
      <c r="T267" s="37">
        <v>6</v>
      </c>
      <c r="U267" s="37">
        <v>8</v>
      </c>
      <c r="V267" s="37">
        <v>6</v>
      </c>
      <c r="W267" s="37">
        <v>3</v>
      </c>
      <c r="X267" s="37">
        <v>7</v>
      </c>
      <c r="Y267" s="37">
        <v>3</v>
      </c>
      <c r="Z267" s="37">
        <v>7</v>
      </c>
    </row>
    <row r="268" spans="1:50" ht="15.6" customHeight="1">
      <c r="A268" s="2" t="s">
        <v>4931</v>
      </c>
      <c r="B268" s="9" t="s">
        <v>4825</v>
      </c>
      <c r="C268" s="66" t="s">
        <v>4813</v>
      </c>
      <c r="D268" s="9" t="s">
        <v>4818</v>
      </c>
      <c r="E268" s="61">
        <v>54</v>
      </c>
      <c r="F268" s="37">
        <v>2011</v>
      </c>
      <c r="G268" s="37" t="s">
        <v>119</v>
      </c>
      <c r="H268" s="37" t="s">
        <v>0</v>
      </c>
      <c r="I268" s="37" t="s">
        <v>0</v>
      </c>
      <c r="J268" s="37" t="s">
        <v>0</v>
      </c>
      <c r="K268" s="37" t="s">
        <v>0</v>
      </c>
      <c r="L268" s="9">
        <v>2022</v>
      </c>
      <c r="M268" s="2" t="s">
        <v>4836</v>
      </c>
      <c r="N268" s="37">
        <v>10</v>
      </c>
      <c r="O268" s="37">
        <v>6</v>
      </c>
      <c r="P268" s="37">
        <v>1</v>
      </c>
      <c r="Q268" s="37">
        <v>6</v>
      </c>
      <c r="R268" s="37">
        <v>0</v>
      </c>
      <c r="S268" s="37">
        <v>8</v>
      </c>
      <c r="T268" s="37">
        <v>2</v>
      </c>
      <c r="U268" s="37">
        <v>5</v>
      </c>
      <c r="V268" s="37">
        <v>5</v>
      </c>
      <c r="W268" s="37">
        <v>6</v>
      </c>
      <c r="X268" s="37">
        <v>10</v>
      </c>
      <c r="Y268" s="37">
        <v>10</v>
      </c>
      <c r="Z268" s="37">
        <v>2</v>
      </c>
      <c r="AA268" s="1">
        <v>3</v>
      </c>
      <c r="AB268" s="37">
        <v>7</v>
      </c>
    </row>
    <row r="269" spans="1:50" ht="15.6" customHeight="1">
      <c r="A269" s="2" t="s">
        <v>4931</v>
      </c>
      <c r="B269" s="9" t="s">
        <v>4826</v>
      </c>
      <c r="C269" s="66" t="s">
        <v>4813</v>
      </c>
      <c r="D269" s="9" t="s">
        <v>4827</v>
      </c>
      <c r="E269" s="61">
        <v>53.846153846153854</v>
      </c>
      <c r="F269" s="37">
        <v>2002</v>
      </c>
      <c r="G269" s="37" t="s">
        <v>119</v>
      </c>
      <c r="H269" s="37" t="s">
        <v>0</v>
      </c>
      <c r="I269" s="37" t="s">
        <v>0</v>
      </c>
      <c r="J269" s="37" t="s">
        <v>0</v>
      </c>
      <c r="K269" s="37" t="s">
        <v>0</v>
      </c>
      <c r="L269" s="9">
        <v>2022</v>
      </c>
      <c r="M269" s="2" t="s">
        <v>4836</v>
      </c>
      <c r="N269" s="37">
        <v>7</v>
      </c>
      <c r="O269" s="37">
        <v>8</v>
      </c>
      <c r="P269" s="37">
        <v>7</v>
      </c>
      <c r="Q269" s="37">
        <v>4</v>
      </c>
      <c r="R269" s="37">
        <v>3</v>
      </c>
      <c r="S269" s="37">
        <v>3</v>
      </c>
      <c r="T269" s="37">
        <v>7</v>
      </c>
      <c r="U269" s="37">
        <v>2</v>
      </c>
      <c r="V269" s="37">
        <v>3</v>
      </c>
      <c r="W269" s="37">
        <v>5</v>
      </c>
      <c r="X269" s="37">
        <v>8</v>
      </c>
      <c r="Y269" s="37">
        <v>7</v>
      </c>
      <c r="Z269" s="37">
        <v>6</v>
      </c>
      <c r="AH269" s="69"/>
    </row>
    <row r="270" spans="1:50" ht="15.6" customHeight="1">
      <c r="A270" s="2" t="s">
        <v>4931</v>
      </c>
      <c r="B270" s="9" t="s">
        <v>4821</v>
      </c>
      <c r="C270" s="66" t="s">
        <v>4813</v>
      </c>
      <c r="D270" s="9" t="s">
        <v>4824</v>
      </c>
      <c r="E270" s="61">
        <v>53.333333333333329</v>
      </c>
      <c r="F270" s="37">
        <v>2010</v>
      </c>
      <c r="G270" s="37" t="s">
        <v>119</v>
      </c>
      <c r="H270" s="37" t="s">
        <v>0</v>
      </c>
      <c r="I270" s="37" t="s">
        <v>0</v>
      </c>
      <c r="J270" s="37" t="s">
        <v>0</v>
      </c>
      <c r="K270" s="37" t="s">
        <v>0</v>
      </c>
      <c r="L270" s="9">
        <v>2022</v>
      </c>
      <c r="M270" s="2" t="s">
        <v>4836</v>
      </c>
      <c r="N270" s="37">
        <v>9</v>
      </c>
      <c r="O270" s="37">
        <v>4</v>
      </c>
      <c r="P270" s="37">
        <v>6</v>
      </c>
      <c r="Q270" s="37">
        <v>4</v>
      </c>
      <c r="R270" s="37">
        <v>6</v>
      </c>
      <c r="S270" s="37">
        <v>6</v>
      </c>
      <c r="T270" s="37">
        <v>4</v>
      </c>
      <c r="U270" s="37">
        <v>4</v>
      </c>
      <c r="V270" s="37">
        <v>5</v>
      </c>
      <c r="W270" s="37">
        <v>4</v>
      </c>
      <c r="X270" s="37">
        <v>6</v>
      </c>
      <c r="Y270" s="37">
        <v>6</v>
      </c>
      <c r="Z270" s="69"/>
      <c r="AA270" s="69"/>
      <c r="AB270" s="69"/>
      <c r="AD270" s="69"/>
      <c r="AE270" s="69"/>
    </row>
    <row r="271" spans="1:50" ht="15.6" customHeight="1">
      <c r="A271" s="2" t="s">
        <v>4931</v>
      </c>
      <c r="B271" s="9" t="s">
        <v>4828</v>
      </c>
      <c r="C271" s="66" t="s">
        <v>4813</v>
      </c>
      <c r="D271" s="9" t="s">
        <v>4818</v>
      </c>
      <c r="E271" s="61">
        <v>52.75</v>
      </c>
      <c r="F271" s="37">
        <v>2010</v>
      </c>
      <c r="G271" s="37" t="s">
        <v>119</v>
      </c>
      <c r="H271" s="37" t="s">
        <v>0</v>
      </c>
      <c r="I271" s="37" t="s">
        <v>0</v>
      </c>
      <c r="J271" s="37" t="s">
        <v>0</v>
      </c>
      <c r="K271" s="37" t="s">
        <v>0</v>
      </c>
      <c r="L271" s="10">
        <v>2022</v>
      </c>
      <c r="M271" s="2" t="s">
        <v>4836</v>
      </c>
      <c r="N271" s="37">
        <v>6</v>
      </c>
      <c r="O271" s="37">
        <v>0</v>
      </c>
      <c r="P271" s="37">
        <v>1</v>
      </c>
      <c r="Q271" s="37">
        <v>6</v>
      </c>
      <c r="R271" s="37">
        <v>4</v>
      </c>
      <c r="S271" s="37">
        <v>4</v>
      </c>
      <c r="T271" s="37">
        <v>3</v>
      </c>
      <c r="U271" s="37">
        <v>7</v>
      </c>
      <c r="V271" s="37">
        <v>9</v>
      </c>
      <c r="W271" s="37">
        <v>9</v>
      </c>
      <c r="X271" s="37">
        <v>1</v>
      </c>
      <c r="Y271" s="37">
        <v>0</v>
      </c>
      <c r="Z271" s="37">
        <v>2</v>
      </c>
      <c r="AA271" s="1">
        <v>3</v>
      </c>
      <c r="AB271" s="37">
        <v>10</v>
      </c>
      <c r="AC271" s="37">
        <v>10</v>
      </c>
      <c r="AD271" s="37">
        <v>9</v>
      </c>
      <c r="AE271" s="37">
        <v>10</v>
      </c>
      <c r="AF271" s="37">
        <v>10</v>
      </c>
      <c r="AG271" s="1">
        <v>1.5</v>
      </c>
      <c r="AH271" s="67"/>
      <c r="AI271" s="67"/>
      <c r="AJ271" s="67"/>
      <c r="AK271" s="67"/>
      <c r="AL271" s="67"/>
      <c r="AM271" s="67"/>
    </row>
    <row r="272" spans="1:50" s="10" customFormat="1" ht="15.6" customHeight="1">
      <c r="A272" s="2" t="s">
        <v>4931</v>
      </c>
      <c r="B272" s="9" t="s">
        <v>4814</v>
      </c>
      <c r="C272" s="66" t="s">
        <v>4813</v>
      </c>
      <c r="D272" s="68" t="s">
        <v>123</v>
      </c>
      <c r="E272" s="61">
        <v>52.727272727272727</v>
      </c>
      <c r="F272" s="37">
        <v>2012</v>
      </c>
      <c r="G272" s="37" t="s">
        <v>119</v>
      </c>
      <c r="H272" s="37" t="s">
        <v>0</v>
      </c>
      <c r="I272" s="37" t="s">
        <v>0</v>
      </c>
      <c r="J272" s="37" t="s">
        <v>0</v>
      </c>
      <c r="K272" s="37" t="s">
        <v>0</v>
      </c>
      <c r="L272" s="10">
        <v>2022</v>
      </c>
      <c r="M272" s="2" t="s">
        <v>4836</v>
      </c>
      <c r="N272" s="37">
        <v>6</v>
      </c>
      <c r="O272" s="37">
        <v>3</v>
      </c>
      <c r="P272" s="37">
        <v>6</v>
      </c>
      <c r="Q272" s="37">
        <v>4</v>
      </c>
      <c r="R272" s="37">
        <v>7</v>
      </c>
      <c r="S272" s="37">
        <v>7</v>
      </c>
      <c r="T272" s="37">
        <v>6</v>
      </c>
      <c r="U272" s="37">
        <v>5</v>
      </c>
      <c r="V272" s="37">
        <v>6</v>
      </c>
      <c r="W272" s="37">
        <v>5</v>
      </c>
      <c r="X272" s="37">
        <v>3</v>
      </c>
      <c r="Y272" s="37"/>
      <c r="Z272" s="37"/>
      <c r="AA272" s="1"/>
      <c r="AB272" s="37"/>
      <c r="AC272" s="37"/>
      <c r="AD272" s="37"/>
      <c r="AE272" s="37"/>
      <c r="AF272" s="37"/>
      <c r="AG272" s="1"/>
      <c r="AH272" s="67"/>
      <c r="AI272" s="67"/>
      <c r="AJ272" s="67"/>
      <c r="AK272" s="67"/>
      <c r="AL272" s="67"/>
      <c r="AM272" s="67"/>
      <c r="AN272" s="67"/>
      <c r="AO272" s="67"/>
      <c r="AP272" s="67"/>
      <c r="AQ272" s="67"/>
      <c r="AR272" s="67"/>
      <c r="AS272" s="67"/>
      <c r="AT272" s="67"/>
      <c r="AU272" s="67"/>
      <c r="AV272" s="67"/>
      <c r="AW272" s="67"/>
      <c r="AX272" s="67"/>
    </row>
    <row r="273" spans="1:50" s="10" customFormat="1" ht="15.6" customHeight="1">
      <c r="A273" s="2" t="s">
        <v>4931</v>
      </c>
      <c r="B273" s="9" t="s">
        <v>4832</v>
      </c>
      <c r="C273" s="66" t="s">
        <v>4813</v>
      </c>
      <c r="D273" s="68" t="s">
        <v>123</v>
      </c>
      <c r="E273" s="61">
        <v>52.307692307692307</v>
      </c>
      <c r="F273" s="37">
        <v>2013</v>
      </c>
      <c r="G273" s="37" t="s">
        <v>119</v>
      </c>
      <c r="H273" s="37" t="s">
        <v>0</v>
      </c>
      <c r="I273" s="37" t="s">
        <v>0</v>
      </c>
      <c r="J273" s="37" t="s">
        <v>0</v>
      </c>
      <c r="K273" s="37" t="s">
        <v>0</v>
      </c>
      <c r="L273" s="10">
        <v>2022</v>
      </c>
      <c r="M273" s="2" t="s">
        <v>4836</v>
      </c>
      <c r="N273" s="37">
        <v>6</v>
      </c>
      <c r="O273" s="37">
        <v>4</v>
      </c>
      <c r="P273" s="37">
        <v>4</v>
      </c>
      <c r="Q273" s="37">
        <v>5</v>
      </c>
      <c r="R273" s="37">
        <v>5</v>
      </c>
      <c r="S273" s="37">
        <v>5</v>
      </c>
      <c r="T273" s="37">
        <v>6</v>
      </c>
      <c r="U273" s="37">
        <v>6</v>
      </c>
      <c r="V273" s="37">
        <v>6</v>
      </c>
      <c r="W273" s="37">
        <v>7</v>
      </c>
      <c r="X273" s="37">
        <v>3</v>
      </c>
      <c r="Y273" s="37">
        <v>9</v>
      </c>
      <c r="Z273" s="37">
        <v>2</v>
      </c>
      <c r="AA273" s="1"/>
      <c r="AB273" s="37"/>
      <c r="AC273" s="37"/>
      <c r="AD273" s="37"/>
      <c r="AE273" s="37"/>
      <c r="AF273" s="37"/>
      <c r="AG273" s="1"/>
      <c r="AH273" s="67"/>
      <c r="AI273" s="67"/>
      <c r="AJ273" s="67"/>
      <c r="AK273" s="67"/>
      <c r="AL273" s="67"/>
      <c r="AM273" s="67"/>
      <c r="AN273" s="67"/>
      <c r="AO273" s="67"/>
      <c r="AP273" s="67"/>
      <c r="AQ273" s="67"/>
      <c r="AR273" s="67"/>
      <c r="AS273" s="67"/>
      <c r="AT273" s="67"/>
      <c r="AU273" s="67"/>
      <c r="AV273" s="67"/>
      <c r="AW273" s="67"/>
      <c r="AX273" s="67"/>
    </row>
    <row r="274" spans="1:50" s="10" customFormat="1" ht="15.6" customHeight="1">
      <c r="A274" s="2" t="s">
        <v>4931</v>
      </c>
      <c r="B274" s="9" t="s">
        <v>4957</v>
      </c>
      <c r="C274" s="66" t="s">
        <v>4813</v>
      </c>
      <c r="D274" s="9" t="s">
        <v>123</v>
      </c>
      <c r="E274" s="61">
        <v>50</v>
      </c>
      <c r="F274" s="37">
        <v>2011</v>
      </c>
      <c r="G274" s="37" t="s">
        <v>119</v>
      </c>
      <c r="H274" s="67" t="s">
        <v>0</v>
      </c>
      <c r="I274" s="67" t="s">
        <v>0</v>
      </c>
      <c r="J274" s="67" t="s">
        <v>0</v>
      </c>
      <c r="K274" s="67" t="s">
        <v>0</v>
      </c>
      <c r="L274" s="10">
        <v>2022</v>
      </c>
      <c r="M274" s="10" t="s">
        <v>4836</v>
      </c>
      <c r="N274" s="37">
        <v>2</v>
      </c>
      <c r="O274" s="37">
        <v>5</v>
      </c>
      <c r="P274" s="37">
        <v>5</v>
      </c>
      <c r="Q274" s="37">
        <v>6</v>
      </c>
      <c r="R274" s="37">
        <v>6</v>
      </c>
      <c r="S274" s="69">
        <v>5</v>
      </c>
      <c r="T274" s="69">
        <v>5</v>
      </c>
      <c r="U274" s="37">
        <v>0</v>
      </c>
      <c r="V274" s="37">
        <v>9</v>
      </c>
      <c r="W274" s="37">
        <v>7</v>
      </c>
      <c r="X274" s="37">
        <v>4</v>
      </c>
      <c r="Y274" s="37">
        <v>6</v>
      </c>
      <c r="Z274" s="69">
        <v>5</v>
      </c>
      <c r="AA274" s="1"/>
      <c r="AB274" s="1"/>
      <c r="AC274" s="1"/>
      <c r="AD274" s="1"/>
      <c r="AE274" s="1"/>
      <c r="AF274" s="1"/>
      <c r="AG274" s="1"/>
      <c r="AH274" s="67"/>
      <c r="AI274" s="67"/>
      <c r="AJ274" s="67"/>
      <c r="AK274" s="67"/>
      <c r="AL274" s="67"/>
      <c r="AM274" s="67"/>
      <c r="AN274" s="67"/>
      <c r="AO274" s="67"/>
      <c r="AP274" s="67"/>
      <c r="AQ274" s="67"/>
      <c r="AR274" s="67"/>
      <c r="AS274" s="67"/>
      <c r="AT274" s="67"/>
      <c r="AU274" s="67"/>
      <c r="AV274" s="67"/>
      <c r="AW274" s="67"/>
      <c r="AX274" s="67"/>
    </row>
    <row r="275" spans="1:50" s="10" customFormat="1" ht="15.6" customHeight="1">
      <c r="A275" s="2" t="s">
        <v>4931</v>
      </c>
      <c r="B275" s="9" t="s">
        <v>4814</v>
      </c>
      <c r="C275" s="66" t="s">
        <v>4813</v>
      </c>
      <c r="D275" s="68" t="s">
        <v>123</v>
      </c>
      <c r="E275" s="61">
        <v>49.090909090909093</v>
      </c>
      <c r="F275" s="37">
        <v>2012</v>
      </c>
      <c r="G275" s="37" t="s">
        <v>119</v>
      </c>
      <c r="H275" s="67" t="s">
        <v>0</v>
      </c>
      <c r="I275" s="67" t="s">
        <v>0</v>
      </c>
      <c r="J275" s="67" t="s">
        <v>0</v>
      </c>
      <c r="K275" s="67" t="s">
        <v>0</v>
      </c>
      <c r="L275" s="10">
        <v>2022</v>
      </c>
      <c r="M275" s="10" t="s">
        <v>4836</v>
      </c>
      <c r="N275" s="37">
        <v>6</v>
      </c>
      <c r="O275" s="37">
        <v>4</v>
      </c>
      <c r="P275" s="37">
        <v>6</v>
      </c>
      <c r="Q275" s="37">
        <v>4</v>
      </c>
      <c r="R275" s="37">
        <v>5</v>
      </c>
      <c r="S275" s="37">
        <v>7</v>
      </c>
      <c r="T275" s="37">
        <v>6</v>
      </c>
      <c r="U275" s="37">
        <v>5</v>
      </c>
      <c r="V275" s="37">
        <v>5</v>
      </c>
      <c r="W275" s="37">
        <v>5</v>
      </c>
      <c r="X275" s="37">
        <v>1</v>
      </c>
      <c r="Y275" s="37"/>
      <c r="Z275" s="37"/>
      <c r="AA275" s="1"/>
      <c r="AB275" s="1"/>
      <c r="AC275" s="1"/>
      <c r="AD275" s="1"/>
      <c r="AE275" s="1"/>
      <c r="AF275" s="1"/>
      <c r="AG275" s="1"/>
      <c r="AH275" s="67"/>
      <c r="AI275" s="67"/>
      <c r="AJ275" s="67"/>
      <c r="AK275" s="67"/>
      <c r="AL275" s="67"/>
      <c r="AM275" s="67"/>
      <c r="AN275" s="67"/>
      <c r="AO275" s="67"/>
      <c r="AP275" s="67"/>
      <c r="AQ275" s="67"/>
      <c r="AR275" s="67"/>
      <c r="AS275" s="67"/>
      <c r="AT275" s="67"/>
      <c r="AU275" s="67"/>
      <c r="AV275" s="67"/>
      <c r="AW275" s="67"/>
      <c r="AX275" s="67"/>
    </row>
    <row r="276" spans="1:50" s="10" customFormat="1" ht="15.6" customHeight="1">
      <c r="A276" s="2" t="s">
        <v>4931</v>
      </c>
      <c r="B276" s="9" t="s">
        <v>4821</v>
      </c>
      <c r="C276" s="66" t="s">
        <v>4813</v>
      </c>
      <c r="D276" s="9" t="s">
        <v>4818</v>
      </c>
      <c r="E276" s="61">
        <v>42.5</v>
      </c>
      <c r="F276" s="37">
        <v>2005</v>
      </c>
      <c r="G276" s="37" t="s">
        <v>119</v>
      </c>
      <c r="H276" s="67" t="s">
        <v>0</v>
      </c>
      <c r="I276" s="67" t="s">
        <v>0</v>
      </c>
      <c r="J276" s="67" t="s">
        <v>0</v>
      </c>
      <c r="K276" s="67" t="s">
        <v>0</v>
      </c>
      <c r="L276" s="10">
        <v>2022</v>
      </c>
      <c r="M276" s="10" t="s">
        <v>4836</v>
      </c>
      <c r="N276" s="37">
        <v>2</v>
      </c>
      <c r="O276" s="37">
        <v>2</v>
      </c>
      <c r="P276" s="37">
        <v>9</v>
      </c>
      <c r="Q276" s="37">
        <v>9</v>
      </c>
      <c r="R276" s="37">
        <v>3</v>
      </c>
      <c r="S276" s="37">
        <v>5</v>
      </c>
      <c r="T276" s="37">
        <v>7</v>
      </c>
      <c r="U276" s="37">
        <v>3</v>
      </c>
      <c r="V276" s="37">
        <v>1</v>
      </c>
      <c r="W276" s="37">
        <v>5</v>
      </c>
      <c r="X276" s="37">
        <v>3</v>
      </c>
      <c r="Y276" s="37">
        <v>2</v>
      </c>
      <c r="Z276" s="1"/>
      <c r="AA276" s="1"/>
      <c r="AB276" s="1"/>
      <c r="AC276" s="1"/>
      <c r="AD276" s="1"/>
      <c r="AE276" s="1"/>
      <c r="AF276" s="1"/>
      <c r="AG276" s="1"/>
      <c r="AH276" s="67"/>
      <c r="AI276" s="67"/>
      <c r="AJ276" s="67"/>
      <c r="AK276" s="67"/>
      <c r="AL276" s="67"/>
      <c r="AM276" s="67"/>
      <c r="AN276" s="67"/>
      <c r="AO276" s="67"/>
      <c r="AP276" s="67"/>
      <c r="AQ276" s="67"/>
      <c r="AR276" s="67"/>
      <c r="AS276" s="67"/>
      <c r="AT276" s="67"/>
      <c r="AU276" s="67"/>
      <c r="AV276" s="67"/>
      <c r="AW276" s="67"/>
      <c r="AX276" s="67"/>
    </row>
    <row r="277" spans="1:50" s="10" customFormat="1" ht="15.6" customHeight="1">
      <c r="A277" s="2" t="s">
        <v>4931</v>
      </c>
      <c r="B277" s="9" t="s">
        <v>4821</v>
      </c>
      <c r="C277" s="66" t="s">
        <v>4813</v>
      </c>
      <c r="D277" s="16" t="s">
        <v>4820</v>
      </c>
      <c r="E277" s="61">
        <v>41</v>
      </c>
      <c r="F277" s="37">
        <v>2020</v>
      </c>
      <c r="G277" s="37" t="s">
        <v>119</v>
      </c>
      <c r="H277" s="67" t="s">
        <v>0</v>
      </c>
      <c r="I277" s="67" t="s">
        <v>0</v>
      </c>
      <c r="J277" s="67" t="s">
        <v>0</v>
      </c>
      <c r="K277" s="67" t="s">
        <v>0</v>
      </c>
      <c r="L277" s="10">
        <v>2022</v>
      </c>
      <c r="M277" s="9" t="s">
        <v>4836</v>
      </c>
      <c r="N277" s="37"/>
      <c r="O277" s="37"/>
      <c r="P277" s="37"/>
      <c r="Q277" s="37"/>
      <c r="R277" s="37"/>
      <c r="S277" s="1"/>
      <c r="T277" s="1"/>
      <c r="U277" s="1"/>
      <c r="V277" s="1"/>
      <c r="W277" s="1"/>
      <c r="X277" s="1"/>
      <c r="Y277" s="1"/>
      <c r="Z277" s="1"/>
      <c r="AA277" s="1"/>
      <c r="AB277" s="1"/>
      <c r="AC277" s="1"/>
      <c r="AD277" s="1"/>
      <c r="AE277" s="1"/>
      <c r="AF277" s="1"/>
      <c r="AG277" s="1"/>
      <c r="AH277" s="67"/>
      <c r="AI277" s="67"/>
      <c r="AJ277" s="67"/>
      <c r="AK277" s="67"/>
      <c r="AL277" s="67"/>
      <c r="AM277" s="67"/>
      <c r="AN277" s="67"/>
      <c r="AO277" s="67"/>
      <c r="AP277" s="67"/>
      <c r="AQ277" s="67"/>
      <c r="AR277" s="67"/>
      <c r="AS277" s="67"/>
      <c r="AT277" s="67"/>
      <c r="AU277" s="67"/>
      <c r="AV277" s="67"/>
      <c r="AW277" s="67"/>
      <c r="AX277" s="67"/>
    </row>
    <row r="278" spans="1:50" s="10" customFormat="1" ht="15.6" customHeight="1">
      <c r="A278" s="2" t="s">
        <v>4931</v>
      </c>
      <c r="B278" s="9" t="s">
        <v>4834</v>
      </c>
      <c r="C278" s="66" t="s">
        <v>4813</v>
      </c>
      <c r="D278" s="68" t="s">
        <v>123</v>
      </c>
      <c r="E278" s="61">
        <f>(AVERAGE(N278:AA278))*10</f>
        <v>40.769230769230766</v>
      </c>
      <c r="F278" s="37">
        <v>2012</v>
      </c>
      <c r="G278" s="37" t="s">
        <v>119</v>
      </c>
      <c r="H278" s="67" t="s">
        <v>0</v>
      </c>
      <c r="I278" s="67" t="s">
        <v>0</v>
      </c>
      <c r="J278" s="67" t="s">
        <v>0</v>
      </c>
      <c r="K278" s="67" t="s">
        <v>0</v>
      </c>
      <c r="L278" s="10">
        <v>2022</v>
      </c>
      <c r="M278" s="10" t="s">
        <v>4836</v>
      </c>
      <c r="N278" s="37">
        <v>5</v>
      </c>
      <c r="O278" s="37">
        <v>4</v>
      </c>
      <c r="P278" s="37">
        <v>10</v>
      </c>
      <c r="Q278" s="37">
        <v>4</v>
      </c>
      <c r="R278" s="37">
        <v>4</v>
      </c>
      <c r="S278" s="37">
        <v>3</v>
      </c>
      <c r="T278" s="37">
        <v>3</v>
      </c>
      <c r="U278" s="37">
        <v>4</v>
      </c>
      <c r="V278" s="37">
        <v>2</v>
      </c>
      <c r="W278" s="37">
        <v>3</v>
      </c>
      <c r="X278" s="37">
        <v>6</v>
      </c>
      <c r="Y278" s="37">
        <v>2</v>
      </c>
      <c r="Z278" s="37">
        <v>3</v>
      </c>
      <c r="AA278" s="1"/>
      <c r="AB278" s="1"/>
      <c r="AC278" s="1"/>
      <c r="AD278" s="1"/>
      <c r="AE278" s="1"/>
      <c r="AF278" s="1"/>
      <c r="AG278" s="1"/>
      <c r="AH278" s="67"/>
      <c r="AI278" s="67"/>
      <c r="AJ278" s="67"/>
      <c r="AK278" s="67"/>
      <c r="AL278" s="67"/>
      <c r="AM278" s="67"/>
      <c r="AN278" s="67"/>
      <c r="AO278" s="67"/>
      <c r="AP278" s="67"/>
      <c r="AQ278" s="67"/>
      <c r="AR278" s="67"/>
      <c r="AS278" s="67"/>
      <c r="AT278" s="67"/>
      <c r="AU278" s="67"/>
      <c r="AV278" s="67"/>
      <c r="AW278" s="67"/>
      <c r="AX278" s="67"/>
    </row>
    <row r="279" spans="1:50" s="10" customFormat="1" ht="15.6" customHeight="1">
      <c r="A279" s="2" t="s">
        <v>4931</v>
      </c>
      <c r="B279" s="9" t="s">
        <v>4823</v>
      </c>
      <c r="C279" s="66" t="s">
        <v>4813</v>
      </c>
      <c r="D279" s="68" t="s">
        <v>123</v>
      </c>
      <c r="E279" s="61">
        <v>38.46153846153846</v>
      </c>
      <c r="F279" s="37">
        <v>2014</v>
      </c>
      <c r="G279" s="37" t="s">
        <v>119</v>
      </c>
      <c r="H279" s="67" t="s">
        <v>0</v>
      </c>
      <c r="I279" s="67" t="s">
        <v>0</v>
      </c>
      <c r="J279" s="67" t="s">
        <v>0</v>
      </c>
      <c r="K279" s="67" t="s">
        <v>0</v>
      </c>
      <c r="L279" s="10">
        <v>2022</v>
      </c>
      <c r="M279" s="10" t="s">
        <v>4836</v>
      </c>
      <c r="N279" s="37">
        <v>6</v>
      </c>
      <c r="O279" s="37">
        <v>4</v>
      </c>
      <c r="P279" s="37">
        <v>2</v>
      </c>
      <c r="Q279" s="37">
        <v>6</v>
      </c>
      <c r="R279" s="37">
        <v>1</v>
      </c>
      <c r="S279" s="37">
        <v>4</v>
      </c>
      <c r="T279" s="37">
        <v>5</v>
      </c>
      <c r="U279" s="37">
        <v>5</v>
      </c>
      <c r="V279" s="37">
        <v>6</v>
      </c>
      <c r="W279" s="37">
        <v>0</v>
      </c>
      <c r="X279" s="37">
        <v>2</v>
      </c>
      <c r="Y279" s="37">
        <v>2</v>
      </c>
      <c r="Z279" s="37">
        <v>7</v>
      </c>
      <c r="AA279" s="1"/>
      <c r="AB279" s="1"/>
      <c r="AC279" s="1"/>
      <c r="AD279" s="1"/>
      <c r="AE279" s="1"/>
      <c r="AF279" s="1"/>
      <c r="AG279" s="1"/>
      <c r="AH279" s="67"/>
      <c r="AI279" s="67"/>
      <c r="AJ279" s="67"/>
      <c r="AK279" s="67"/>
      <c r="AL279" s="67"/>
      <c r="AM279" s="67"/>
      <c r="AN279" s="67"/>
      <c r="AO279" s="67"/>
      <c r="AP279" s="67"/>
      <c r="AQ279" s="67"/>
      <c r="AR279" s="67"/>
      <c r="AS279" s="67"/>
      <c r="AT279" s="67"/>
      <c r="AU279" s="67"/>
      <c r="AV279" s="67"/>
      <c r="AW279" s="67"/>
      <c r="AX279" s="67"/>
    </row>
    <row r="280" spans="1:50" s="10" customFormat="1" ht="15.6" customHeight="1">
      <c r="A280" s="2" t="s">
        <v>4954</v>
      </c>
      <c r="B280" s="2" t="s">
        <v>4838</v>
      </c>
      <c r="C280" s="66" t="s">
        <v>4956</v>
      </c>
      <c r="D280" s="2" t="s">
        <v>4955</v>
      </c>
      <c r="E280" s="61">
        <f>SUM(H280:K280)</f>
        <v>36</v>
      </c>
      <c r="F280" s="1">
        <v>2016</v>
      </c>
      <c r="G280" s="37" t="s">
        <v>119</v>
      </c>
      <c r="H280" s="37">
        <v>14</v>
      </c>
      <c r="I280" s="37">
        <v>7</v>
      </c>
      <c r="J280" s="37">
        <v>6</v>
      </c>
      <c r="K280" s="37">
        <v>9</v>
      </c>
      <c r="L280" s="2">
        <v>2022</v>
      </c>
      <c r="M280" s="10" t="s">
        <v>10</v>
      </c>
      <c r="N280" s="71"/>
      <c r="O280" s="71"/>
      <c r="P280" s="71"/>
      <c r="Q280" s="71"/>
      <c r="R280" s="71"/>
      <c r="S280" s="71"/>
      <c r="T280" s="71"/>
      <c r="U280" s="67"/>
      <c r="V280" s="67"/>
      <c r="W280" s="67"/>
      <c r="X280" s="67"/>
      <c r="Y280" s="67"/>
      <c r="Z280" s="67"/>
      <c r="AA280" s="67"/>
      <c r="AB280" s="67"/>
      <c r="AC280" s="67"/>
      <c r="AD280" s="67"/>
      <c r="AE280" s="67"/>
      <c r="AF280" s="67"/>
      <c r="AG280" s="67"/>
      <c r="AH280" s="67"/>
      <c r="AI280" s="67"/>
      <c r="AJ280" s="67"/>
      <c r="AK280" s="67"/>
      <c r="AL280" s="67"/>
      <c r="AM280" s="67"/>
      <c r="AN280" s="67"/>
      <c r="AO280" s="67"/>
      <c r="AP280" s="67"/>
      <c r="AQ280" s="67"/>
      <c r="AR280" s="67"/>
      <c r="AS280" s="67"/>
      <c r="AT280" s="67"/>
      <c r="AU280" s="67"/>
      <c r="AV280" s="67"/>
      <c r="AW280" s="67"/>
      <c r="AX280" s="67"/>
    </row>
    <row r="281" spans="1:50" s="10" customFormat="1" ht="15.6" customHeight="1">
      <c r="A281" s="2" t="s">
        <v>4954</v>
      </c>
      <c r="B281" s="2" t="s">
        <v>4838</v>
      </c>
      <c r="C281" s="66" t="s">
        <v>4953</v>
      </c>
      <c r="D281" s="2" t="s">
        <v>4952</v>
      </c>
      <c r="E281" s="61">
        <f>SUM(H281:K281)</f>
        <v>76</v>
      </c>
      <c r="F281" s="1">
        <v>2010</v>
      </c>
      <c r="G281" s="37" t="s">
        <v>119</v>
      </c>
      <c r="H281" s="37">
        <v>18</v>
      </c>
      <c r="I281" s="37">
        <v>20</v>
      </c>
      <c r="J281" s="37">
        <v>19</v>
      </c>
      <c r="K281" s="37">
        <v>19</v>
      </c>
      <c r="L281" s="2">
        <v>2021</v>
      </c>
      <c r="M281" s="10" t="s">
        <v>10</v>
      </c>
      <c r="N281" s="71"/>
      <c r="O281" s="71"/>
      <c r="P281" s="71"/>
      <c r="Q281" s="71"/>
      <c r="R281" s="71"/>
      <c r="S281" s="71"/>
      <c r="T281" s="71"/>
      <c r="U281" s="67"/>
      <c r="V281" s="67"/>
      <c r="W281" s="67"/>
      <c r="X281" s="67"/>
      <c r="Y281" s="67"/>
      <c r="Z281" s="67"/>
      <c r="AA281" s="67"/>
      <c r="AB281" s="67"/>
      <c r="AC281" s="67"/>
      <c r="AD281" s="67"/>
      <c r="AE281" s="67"/>
      <c r="AF281" s="67"/>
      <c r="AG281" s="67"/>
      <c r="AH281" s="1"/>
      <c r="AI281" s="69"/>
      <c r="AJ281" s="69"/>
      <c r="AK281" s="69"/>
      <c r="AL281" s="69"/>
      <c r="AM281" s="69"/>
      <c r="AN281" s="67"/>
      <c r="AO281" s="67"/>
      <c r="AP281" s="67"/>
      <c r="AQ281" s="67"/>
      <c r="AR281" s="67"/>
      <c r="AS281" s="67"/>
      <c r="AT281" s="67"/>
      <c r="AU281" s="67"/>
      <c r="AV281" s="67"/>
      <c r="AW281" s="67"/>
      <c r="AX281" s="67"/>
    </row>
    <row r="282" spans="1:50" s="10" customFormat="1" ht="15.6" customHeight="1">
      <c r="A282" s="2" t="s">
        <v>4951</v>
      </c>
      <c r="B282" s="2" t="s">
        <v>4819</v>
      </c>
      <c r="C282" s="66" t="s">
        <v>4950</v>
      </c>
      <c r="D282" s="2" t="s">
        <v>4949</v>
      </c>
      <c r="E282" s="61">
        <v>71</v>
      </c>
      <c r="F282" s="37">
        <v>2021</v>
      </c>
      <c r="G282" s="37" t="s">
        <v>119</v>
      </c>
      <c r="H282" s="37" t="s">
        <v>0</v>
      </c>
      <c r="I282" s="37" t="s">
        <v>0</v>
      </c>
      <c r="J282" s="37" t="s">
        <v>0</v>
      </c>
      <c r="K282" s="37" t="s">
        <v>0</v>
      </c>
      <c r="L282" s="72">
        <v>2021</v>
      </c>
      <c r="M282" s="10" t="s">
        <v>4836</v>
      </c>
      <c r="N282" s="71"/>
      <c r="O282" s="71"/>
      <c r="P282" s="71"/>
      <c r="Q282" s="71"/>
      <c r="R282" s="71"/>
      <c r="S282" s="71"/>
      <c r="T282" s="71"/>
      <c r="U282" s="67"/>
      <c r="V282" s="67"/>
      <c r="W282" s="67"/>
      <c r="X282" s="67"/>
      <c r="Y282" s="67"/>
      <c r="Z282" s="67"/>
      <c r="AA282" s="67"/>
      <c r="AB282" s="67"/>
      <c r="AC282" s="67"/>
      <c r="AD282" s="67"/>
      <c r="AE282" s="67"/>
      <c r="AF282" s="67"/>
      <c r="AG282" s="67"/>
      <c r="AH282" s="1"/>
      <c r="AI282" s="69"/>
      <c r="AJ282" s="69"/>
      <c r="AK282" s="69"/>
      <c r="AL282" s="69"/>
      <c r="AM282" s="69"/>
      <c r="AN282" s="67"/>
      <c r="AO282" s="67"/>
      <c r="AP282" s="67"/>
      <c r="AQ282" s="67"/>
      <c r="AR282" s="67"/>
      <c r="AS282" s="67"/>
      <c r="AT282" s="67"/>
      <c r="AU282" s="67"/>
      <c r="AV282" s="67"/>
      <c r="AW282" s="67"/>
      <c r="AX282" s="67"/>
    </row>
    <row r="283" spans="1:50" s="10" customFormat="1" ht="15.6" customHeight="1">
      <c r="A283" s="2" t="s">
        <v>4931</v>
      </c>
      <c r="B283" s="68" t="s">
        <v>4826</v>
      </c>
      <c r="C283" s="66" t="s">
        <v>4948</v>
      </c>
      <c r="D283" s="68" t="s">
        <v>123</v>
      </c>
      <c r="E283" s="61">
        <f>AVERAGE(N283:Y283)*10</f>
        <v>65.833333333333329</v>
      </c>
      <c r="F283" s="70">
        <v>2007</v>
      </c>
      <c r="G283" s="70" t="s">
        <v>119</v>
      </c>
      <c r="H283" s="67" t="s">
        <v>0</v>
      </c>
      <c r="I283" s="67" t="s">
        <v>0</v>
      </c>
      <c r="J283" s="67" t="s">
        <v>0</v>
      </c>
      <c r="K283" s="67" t="s">
        <v>0</v>
      </c>
      <c r="L283" s="10">
        <v>2021</v>
      </c>
      <c r="M283" s="10" t="s">
        <v>4836</v>
      </c>
      <c r="N283" s="70">
        <v>9</v>
      </c>
      <c r="O283" s="70">
        <v>6</v>
      </c>
      <c r="P283" s="70">
        <v>9</v>
      </c>
      <c r="Q283" s="70">
        <v>7</v>
      </c>
      <c r="R283" s="70">
        <v>7</v>
      </c>
      <c r="S283" s="70">
        <v>7</v>
      </c>
      <c r="T283" s="70">
        <v>5</v>
      </c>
      <c r="U283" s="70">
        <v>10</v>
      </c>
      <c r="V283" s="70">
        <v>4</v>
      </c>
      <c r="W283" s="70">
        <v>6</v>
      </c>
      <c r="X283" s="70">
        <v>3</v>
      </c>
      <c r="Y283" s="70">
        <v>6</v>
      </c>
      <c r="Z283" s="70"/>
      <c r="AA283" s="69"/>
      <c r="AB283" s="69"/>
      <c r="AC283" s="69"/>
      <c r="AD283" s="69"/>
      <c r="AE283" s="69"/>
      <c r="AF283" s="69"/>
      <c r="AG283" s="69"/>
      <c r="AH283" s="1"/>
      <c r="AI283" s="67"/>
      <c r="AJ283" s="67"/>
      <c r="AK283" s="67"/>
      <c r="AL283" s="67"/>
      <c r="AM283" s="67"/>
      <c r="AN283" s="67"/>
      <c r="AO283" s="67"/>
      <c r="AP283" s="67"/>
      <c r="AQ283" s="67"/>
      <c r="AR283" s="67"/>
      <c r="AS283" s="67"/>
      <c r="AT283" s="67"/>
      <c r="AU283" s="67"/>
      <c r="AV283" s="67"/>
      <c r="AW283" s="67"/>
      <c r="AX283" s="67"/>
    </row>
    <row r="284" spans="1:50" s="10" customFormat="1" ht="15.6" customHeight="1">
      <c r="A284" s="2" t="s">
        <v>4931</v>
      </c>
      <c r="B284" s="68" t="s">
        <v>4821</v>
      </c>
      <c r="C284" s="66" t="s">
        <v>4948</v>
      </c>
      <c r="D284" s="68" t="s">
        <v>123</v>
      </c>
      <c r="E284" s="61">
        <v>63.636363636363633</v>
      </c>
      <c r="F284" s="70">
        <v>2006</v>
      </c>
      <c r="G284" s="70" t="s">
        <v>119</v>
      </c>
      <c r="H284" s="37" t="s">
        <v>0</v>
      </c>
      <c r="I284" s="37" t="s">
        <v>0</v>
      </c>
      <c r="J284" s="37" t="s">
        <v>0</v>
      </c>
      <c r="K284" s="37" t="s">
        <v>0</v>
      </c>
      <c r="L284" s="9">
        <v>2021</v>
      </c>
      <c r="M284" s="2" t="s">
        <v>4836</v>
      </c>
      <c r="N284" s="70">
        <v>10</v>
      </c>
      <c r="O284" s="70">
        <v>7</v>
      </c>
      <c r="P284" s="70">
        <v>9</v>
      </c>
      <c r="Q284" s="70">
        <v>5</v>
      </c>
      <c r="R284" s="70">
        <v>6</v>
      </c>
      <c r="S284" s="70">
        <v>6</v>
      </c>
      <c r="T284" s="70">
        <v>5</v>
      </c>
      <c r="U284" s="70">
        <v>6</v>
      </c>
      <c r="V284" s="70">
        <v>4</v>
      </c>
      <c r="W284" s="70">
        <v>7</v>
      </c>
      <c r="X284" s="70">
        <v>5</v>
      </c>
      <c r="Y284" s="70"/>
      <c r="Z284" s="70"/>
      <c r="AA284" s="69"/>
      <c r="AB284" s="69"/>
      <c r="AC284" s="69"/>
      <c r="AD284" s="69"/>
      <c r="AE284" s="69"/>
      <c r="AF284" s="69"/>
      <c r="AG284" s="69"/>
      <c r="AH284" s="1"/>
      <c r="AI284" s="1"/>
      <c r="AJ284" s="1"/>
      <c r="AK284" s="1"/>
      <c r="AL284" s="1"/>
      <c r="AM284" s="1"/>
      <c r="AN284" s="67"/>
      <c r="AO284" s="67"/>
      <c r="AP284" s="67"/>
      <c r="AQ284" s="67"/>
      <c r="AR284" s="67"/>
      <c r="AS284" s="67"/>
      <c r="AT284" s="67"/>
      <c r="AU284" s="67"/>
      <c r="AV284" s="67"/>
      <c r="AW284" s="67"/>
      <c r="AX284" s="67"/>
    </row>
    <row r="285" spans="1:50" s="10" customFormat="1" ht="15.6" customHeight="1">
      <c r="A285" s="2" t="s">
        <v>2445</v>
      </c>
      <c r="B285" s="16" t="s">
        <v>4821</v>
      </c>
      <c r="C285" s="66" t="s">
        <v>4947</v>
      </c>
      <c r="D285" s="16" t="s">
        <v>4946</v>
      </c>
      <c r="E285" s="61">
        <v>56</v>
      </c>
      <c r="F285" s="64">
        <v>2017</v>
      </c>
      <c r="G285" s="37" t="s">
        <v>119</v>
      </c>
      <c r="H285" s="71" t="s">
        <v>0</v>
      </c>
      <c r="I285" s="71" t="s">
        <v>0</v>
      </c>
      <c r="J285" s="71" t="s">
        <v>0</v>
      </c>
      <c r="K285" s="71" t="s">
        <v>0</v>
      </c>
      <c r="L285" s="9">
        <v>2021</v>
      </c>
      <c r="M285" s="9" t="s">
        <v>4836</v>
      </c>
      <c r="N285" s="37"/>
      <c r="O285" s="37"/>
      <c r="P285" s="37"/>
      <c r="Q285" s="37"/>
      <c r="R285" s="37"/>
      <c r="S285" s="1"/>
      <c r="T285" s="1"/>
      <c r="U285" s="1"/>
      <c r="V285" s="1"/>
      <c r="W285" s="1"/>
      <c r="X285" s="1"/>
      <c r="Y285" s="1"/>
      <c r="Z285" s="1"/>
      <c r="AA285" s="1"/>
      <c r="AB285" s="1"/>
      <c r="AC285" s="1"/>
      <c r="AD285" s="1"/>
      <c r="AE285" s="1"/>
      <c r="AF285" s="1"/>
      <c r="AG285" s="1"/>
      <c r="AH285" s="1"/>
      <c r="AI285" s="1"/>
      <c r="AJ285" s="1"/>
      <c r="AK285" s="1"/>
      <c r="AL285" s="1"/>
      <c r="AM285" s="1"/>
      <c r="AN285" s="67"/>
      <c r="AO285" s="67"/>
      <c r="AP285" s="67"/>
      <c r="AQ285" s="67"/>
      <c r="AR285" s="67"/>
      <c r="AS285" s="67"/>
      <c r="AT285" s="67"/>
      <c r="AU285" s="67"/>
      <c r="AV285" s="67"/>
      <c r="AW285" s="67"/>
      <c r="AX285" s="67"/>
    </row>
    <row r="286" spans="1:50" s="10" customFormat="1" ht="15.6" customHeight="1">
      <c r="A286" s="10" t="s">
        <v>4931</v>
      </c>
      <c r="B286" s="2" t="s">
        <v>4838</v>
      </c>
      <c r="C286" s="66" t="s">
        <v>4882</v>
      </c>
      <c r="D286" s="2" t="s">
        <v>4945</v>
      </c>
      <c r="E286" s="61">
        <f t="shared" ref="E286:E331" si="8">SUM(H286:K286)</f>
        <v>64</v>
      </c>
      <c r="F286" s="37">
        <v>2023</v>
      </c>
      <c r="G286" s="37" t="s">
        <v>3244</v>
      </c>
      <c r="H286" s="37">
        <v>19</v>
      </c>
      <c r="I286" s="37">
        <v>10</v>
      </c>
      <c r="J286" s="37">
        <v>18</v>
      </c>
      <c r="K286" s="37">
        <v>17</v>
      </c>
      <c r="L286" s="74">
        <v>44949</v>
      </c>
      <c r="M286" s="10" t="s">
        <v>11</v>
      </c>
      <c r="N286" s="71"/>
      <c r="O286" s="71"/>
      <c r="P286" s="71"/>
      <c r="Q286" s="71"/>
      <c r="R286" s="71"/>
      <c r="S286" s="71"/>
      <c r="T286" s="71"/>
      <c r="U286" s="67"/>
      <c r="V286" s="67"/>
      <c r="W286" s="67"/>
      <c r="X286" s="67"/>
      <c r="Y286" s="67"/>
      <c r="Z286" s="67"/>
      <c r="AA286" s="67"/>
      <c r="AB286" s="67"/>
      <c r="AC286" s="67"/>
      <c r="AD286" s="67"/>
      <c r="AE286" s="67"/>
      <c r="AF286" s="67"/>
      <c r="AG286" s="67"/>
      <c r="AH286" s="67"/>
      <c r="AI286" s="67"/>
      <c r="AJ286" s="67"/>
      <c r="AK286" s="67"/>
      <c r="AL286" s="67"/>
      <c r="AM286" s="67"/>
      <c r="AN286" s="67"/>
      <c r="AO286" s="67"/>
      <c r="AP286" s="67"/>
      <c r="AQ286" s="67"/>
      <c r="AR286" s="67"/>
      <c r="AS286" s="67"/>
      <c r="AT286" s="67"/>
      <c r="AU286" s="67"/>
      <c r="AV286" s="67"/>
      <c r="AW286" s="67"/>
      <c r="AX286" s="67"/>
    </row>
    <row r="287" spans="1:50" s="10" customFormat="1" ht="15.6" customHeight="1">
      <c r="A287" s="10" t="s">
        <v>4931</v>
      </c>
      <c r="B287" s="2" t="s">
        <v>4838</v>
      </c>
      <c r="C287" s="66" t="s">
        <v>4944</v>
      </c>
      <c r="D287" s="2" t="s">
        <v>4943</v>
      </c>
      <c r="E287" s="61">
        <f t="shared" si="8"/>
        <v>75</v>
      </c>
      <c r="F287" s="37">
        <v>2019</v>
      </c>
      <c r="G287" s="37" t="s">
        <v>3244</v>
      </c>
      <c r="H287" s="37">
        <v>22</v>
      </c>
      <c r="I287" s="37">
        <v>14</v>
      </c>
      <c r="J287" s="37">
        <v>17</v>
      </c>
      <c r="K287" s="37">
        <v>22</v>
      </c>
      <c r="L287" s="74">
        <v>44939</v>
      </c>
      <c r="M287" s="10" t="s">
        <v>11</v>
      </c>
      <c r="N287" s="71"/>
      <c r="O287" s="71"/>
      <c r="P287" s="71"/>
      <c r="Q287" s="71"/>
      <c r="R287" s="71"/>
      <c r="S287" s="71"/>
      <c r="T287" s="71"/>
      <c r="U287" s="67"/>
      <c r="V287" s="67"/>
      <c r="W287" s="67"/>
      <c r="X287" s="67"/>
      <c r="Y287" s="67"/>
      <c r="Z287" s="67"/>
      <c r="AA287" s="67"/>
      <c r="AB287" s="67"/>
      <c r="AC287" s="67"/>
      <c r="AD287" s="67"/>
      <c r="AE287" s="67"/>
      <c r="AF287" s="67"/>
      <c r="AG287" s="67"/>
      <c r="AH287" s="67"/>
      <c r="AI287" s="67"/>
      <c r="AJ287" s="67"/>
      <c r="AK287" s="67"/>
      <c r="AL287" s="67"/>
      <c r="AM287" s="67"/>
      <c r="AN287" s="67"/>
      <c r="AO287" s="67"/>
      <c r="AP287" s="67"/>
      <c r="AQ287" s="67"/>
      <c r="AR287" s="67"/>
      <c r="AS287" s="67"/>
      <c r="AT287" s="67"/>
      <c r="AU287" s="67"/>
      <c r="AV287" s="67"/>
      <c r="AW287" s="67"/>
      <c r="AX287" s="67"/>
    </row>
    <row r="288" spans="1:50" s="10" customFormat="1" ht="15.6" customHeight="1">
      <c r="A288" s="2" t="s">
        <v>4934</v>
      </c>
      <c r="B288" s="2" t="s">
        <v>4838</v>
      </c>
      <c r="C288" s="66" t="s">
        <v>4942</v>
      </c>
      <c r="D288" s="16" t="s">
        <v>4941</v>
      </c>
      <c r="E288" s="61">
        <f t="shared" si="8"/>
        <v>71</v>
      </c>
      <c r="F288" s="37">
        <v>2013</v>
      </c>
      <c r="G288" s="37" t="s">
        <v>3244</v>
      </c>
      <c r="H288" s="37">
        <v>20</v>
      </c>
      <c r="I288" s="37">
        <v>16</v>
      </c>
      <c r="J288" s="37">
        <v>16</v>
      </c>
      <c r="K288" s="37">
        <v>19</v>
      </c>
      <c r="L288" s="74">
        <v>44937</v>
      </c>
      <c r="M288" s="10" t="s">
        <v>11</v>
      </c>
      <c r="N288" s="71"/>
      <c r="O288" s="71"/>
      <c r="P288" s="71"/>
      <c r="Q288" s="71"/>
      <c r="R288" s="71"/>
      <c r="S288" s="71"/>
      <c r="T288" s="71"/>
      <c r="U288" s="67"/>
      <c r="V288" s="67"/>
      <c r="W288" s="67"/>
      <c r="X288" s="67"/>
      <c r="Y288" s="67"/>
      <c r="Z288" s="67"/>
      <c r="AA288" s="67"/>
      <c r="AB288" s="67"/>
      <c r="AC288" s="67"/>
      <c r="AD288" s="67"/>
      <c r="AE288" s="67"/>
      <c r="AF288" s="67"/>
      <c r="AG288" s="67"/>
      <c r="AH288" s="67"/>
      <c r="AI288" s="67"/>
      <c r="AJ288" s="67"/>
      <c r="AK288" s="67"/>
      <c r="AL288" s="67"/>
      <c r="AM288" s="67"/>
      <c r="AN288" s="67"/>
      <c r="AO288" s="67"/>
      <c r="AP288" s="67"/>
      <c r="AQ288" s="67"/>
      <c r="AR288" s="67"/>
      <c r="AS288" s="67"/>
      <c r="AT288" s="67"/>
      <c r="AU288" s="67"/>
      <c r="AV288" s="67"/>
      <c r="AW288" s="67"/>
      <c r="AX288" s="67"/>
    </row>
    <row r="289" spans="1:50" s="10" customFormat="1" ht="15.6" customHeight="1">
      <c r="A289" s="10" t="s">
        <v>4940</v>
      </c>
      <c r="B289" s="2" t="s">
        <v>4838</v>
      </c>
      <c r="C289" s="66" t="s">
        <v>4939</v>
      </c>
      <c r="D289" s="10" t="s">
        <v>4938</v>
      </c>
      <c r="E289" s="61">
        <f t="shared" si="8"/>
        <v>62</v>
      </c>
      <c r="F289" s="37">
        <v>2020</v>
      </c>
      <c r="G289" s="37" t="s">
        <v>3244</v>
      </c>
      <c r="H289" s="37">
        <v>15</v>
      </c>
      <c r="I289" s="37">
        <v>18</v>
      </c>
      <c r="J289" s="37">
        <v>15</v>
      </c>
      <c r="K289" s="37">
        <v>14</v>
      </c>
      <c r="L289" s="74">
        <v>44936</v>
      </c>
      <c r="M289" s="10" t="s">
        <v>11</v>
      </c>
      <c r="N289" s="71"/>
      <c r="O289" s="71"/>
      <c r="P289" s="71"/>
      <c r="Q289" s="71"/>
      <c r="R289" s="71"/>
      <c r="S289" s="71"/>
      <c r="T289" s="71"/>
      <c r="U289" s="67"/>
      <c r="V289" s="67"/>
      <c r="W289" s="67"/>
      <c r="X289" s="67"/>
      <c r="Y289" s="67"/>
      <c r="Z289" s="67"/>
      <c r="AA289" s="67"/>
      <c r="AB289" s="67"/>
      <c r="AC289" s="67"/>
      <c r="AD289" s="67"/>
      <c r="AE289" s="67"/>
      <c r="AF289" s="67"/>
      <c r="AG289" s="67"/>
      <c r="AH289" s="67"/>
      <c r="AI289" s="67"/>
      <c r="AJ289" s="67"/>
      <c r="AK289" s="67"/>
      <c r="AL289" s="67"/>
      <c r="AM289" s="67"/>
      <c r="AN289" s="67"/>
      <c r="AO289" s="67"/>
      <c r="AP289" s="67"/>
      <c r="AQ289" s="67"/>
      <c r="AR289" s="67"/>
      <c r="AS289" s="67"/>
      <c r="AT289" s="67"/>
      <c r="AU289" s="67"/>
      <c r="AV289" s="67"/>
      <c r="AW289" s="67"/>
      <c r="AX289" s="67"/>
    </row>
    <row r="290" spans="1:50" s="10" customFormat="1" ht="15.6" customHeight="1">
      <c r="A290" s="10" t="s">
        <v>4937</v>
      </c>
      <c r="B290" s="2" t="s">
        <v>4821</v>
      </c>
      <c r="C290" s="66" t="s">
        <v>4936</v>
      </c>
      <c r="D290" s="2" t="s">
        <v>4935</v>
      </c>
      <c r="E290" s="61">
        <f t="shared" si="8"/>
        <v>74</v>
      </c>
      <c r="F290" s="37">
        <v>2008</v>
      </c>
      <c r="G290" s="37" t="s">
        <v>3244</v>
      </c>
      <c r="H290" s="37">
        <v>17</v>
      </c>
      <c r="I290" s="37">
        <v>16</v>
      </c>
      <c r="J290" s="37">
        <v>22</v>
      </c>
      <c r="K290" s="37">
        <v>19</v>
      </c>
      <c r="L290" s="74">
        <v>44928</v>
      </c>
      <c r="M290" s="10" t="s">
        <v>4928</v>
      </c>
      <c r="N290" s="71"/>
      <c r="O290" s="71"/>
      <c r="P290" s="71"/>
      <c r="Q290" s="71"/>
      <c r="R290" s="71"/>
      <c r="S290" s="71"/>
      <c r="T290" s="71"/>
      <c r="U290" s="67"/>
      <c r="V290" s="67"/>
      <c r="W290" s="67"/>
      <c r="X290" s="67"/>
      <c r="Y290" s="67"/>
      <c r="Z290" s="67"/>
      <c r="AA290" s="67"/>
      <c r="AB290" s="67"/>
      <c r="AC290" s="67"/>
      <c r="AD290" s="67"/>
      <c r="AE290" s="67"/>
      <c r="AF290" s="67"/>
      <c r="AG290" s="67"/>
      <c r="AH290" s="67"/>
      <c r="AI290" s="67"/>
      <c r="AJ290" s="67"/>
      <c r="AK290" s="67"/>
      <c r="AL290" s="67"/>
      <c r="AM290" s="67"/>
      <c r="AN290" s="67"/>
      <c r="AO290" s="67"/>
      <c r="AP290" s="67"/>
      <c r="AQ290" s="67"/>
      <c r="AR290" s="67"/>
      <c r="AS290" s="67"/>
      <c r="AT290" s="67"/>
      <c r="AU290" s="67"/>
      <c r="AV290" s="67"/>
      <c r="AW290" s="67"/>
      <c r="AX290" s="67"/>
    </row>
    <row r="291" spans="1:50" s="10" customFormat="1" ht="15.6" customHeight="1">
      <c r="A291" s="10" t="s">
        <v>4934</v>
      </c>
      <c r="B291" s="2" t="s">
        <v>4838</v>
      </c>
      <c r="C291" s="66" t="s">
        <v>4933</v>
      </c>
      <c r="D291" s="66" t="s">
        <v>4932</v>
      </c>
      <c r="E291" s="61">
        <f t="shared" si="8"/>
        <v>69</v>
      </c>
      <c r="F291" s="37">
        <v>2021</v>
      </c>
      <c r="G291" s="37" t="s">
        <v>3244</v>
      </c>
      <c r="H291" s="37">
        <v>18</v>
      </c>
      <c r="I291" s="37">
        <v>16</v>
      </c>
      <c r="J291" s="37">
        <v>20</v>
      </c>
      <c r="K291" s="37">
        <v>15</v>
      </c>
      <c r="L291" s="74">
        <v>44928</v>
      </c>
      <c r="M291" s="10" t="s">
        <v>11</v>
      </c>
      <c r="N291" s="71"/>
      <c r="O291" s="71"/>
      <c r="P291" s="71"/>
      <c r="Q291" s="71"/>
      <c r="R291" s="71"/>
      <c r="S291" s="71"/>
      <c r="T291" s="71"/>
      <c r="U291" s="67"/>
      <c r="V291" s="67"/>
      <c r="W291" s="67"/>
      <c r="X291" s="67"/>
      <c r="Y291" s="67"/>
      <c r="Z291" s="67"/>
      <c r="AA291" s="67"/>
      <c r="AB291" s="67"/>
      <c r="AC291" s="67"/>
      <c r="AD291" s="67"/>
      <c r="AE291" s="67"/>
      <c r="AF291" s="67"/>
      <c r="AG291" s="67"/>
      <c r="AH291" s="67"/>
      <c r="AI291" s="67"/>
      <c r="AJ291" s="67"/>
      <c r="AK291" s="67"/>
      <c r="AL291" s="67"/>
      <c r="AM291" s="67"/>
      <c r="AN291" s="67"/>
      <c r="AO291" s="67"/>
      <c r="AP291" s="67"/>
      <c r="AQ291" s="67"/>
      <c r="AR291" s="67"/>
      <c r="AS291" s="67"/>
      <c r="AT291" s="67"/>
      <c r="AU291" s="67"/>
      <c r="AV291" s="67"/>
      <c r="AW291" s="67"/>
      <c r="AX291" s="67"/>
    </row>
    <row r="292" spans="1:50" s="10" customFormat="1" ht="15.6" customHeight="1">
      <c r="A292" s="9" t="s">
        <v>4931</v>
      </c>
      <c r="B292" s="2" t="s">
        <v>4821</v>
      </c>
      <c r="C292" s="66" t="s">
        <v>4930</v>
      </c>
      <c r="D292" s="2" t="s">
        <v>4929</v>
      </c>
      <c r="E292" s="61">
        <f t="shared" si="8"/>
        <v>52</v>
      </c>
      <c r="F292" s="37">
        <v>2011</v>
      </c>
      <c r="G292" s="37" t="s">
        <v>3244</v>
      </c>
      <c r="H292" s="37">
        <v>12</v>
      </c>
      <c r="I292" s="37">
        <v>14</v>
      </c>
      <c r="J292" s="37">
        <v>14</v>
      </c>
      <c r="K292" s="37">
        <v>12</v>
      </c>
      <c r="L292" s="74">
        <v>44928</v>
      </c>
      <c r="M292" s="10" t="s">
        <v>4928</v>
      </c>
      <c r="N292" s="71"/>
      <c r="O292" s="71"/>
      <c r="P292" s="71"/>
      <c r="Q292" s="71"/>
      <c r="R292" s="71"/>
      <c r="S292" s="71"/>
      <c r="T292" s="71"/>
      <c r="U292" s="67"/>
      <c r="V292" s="67"/>
      <c r="W292" s="67"/>
      <c r="X292" s="67"/>
      <c r="Y292" s="67"/>
      <c r="Z292" s="67"/>
      <c r="AA292" s="67"/>
      <c r="AB292" s="67"/>
      <c r="AC292" s="67"/>
      <c r="AD292" s="67"/>
      <c r="AE292" s="67"/>
      <c r="AF292" s="67"/>
      <c r="AG292" s="67"/>
      <c r="AH292" s="67"/>
      <c r="AI292" s="67"/>
      <c r="AJ292" s="67"/>
      <c r="AK292" s="67"/>
      <c r="AL292" s="67"/>
      <c r="AM292" s="67"/>
      <c r="AN292" s="67"/>
      <c r="AO292" s="67"/>
      <c r="AP292" s="67"/>
      <c r="AQ292" s="67"/>
      <c r="AR292" s="67"/>
      <c r="AS292" s="67"/>
      <c r="AT292" s="67"/>
      <c r="AU292" s="67"/>
      <c r="AV292" s="67"/>
      <c r="AW292" s="67"/>
      <c r="AX292" s="67"/>
    </row>
    <row r="293" spans="1:50" s="10" customFormat="1" ht="15.6" customHeight="1">
      <c r="A293" s="62" t="s">
        <v>4927</v>
      </c>
      <c r="B293" s="62" t="s">
        <v>4838</v>
      </c>
      <c r="C293" s="62" t="s">
        <v>4926</v>
      </c>
      <c r="D293" s="2" t="s">
        <v>4925</v>
      </c>
      <c r="E293" s="61">
        <f t="shared" si="8"/>
        <v>81</v>
      </c>
      <c r="F293" s="1">
        <v>2021</v>
      </c>
      <c r="G293" s="1" t="s">
        <v>3244</v>
      </c>
      <c r="H293" s="1">
        <v>21</v>
      </c>
      <c r="I293" s="1">
        <v>16</v>
      </c>
      <c r="J293" s="1">
        <v>22</v>
      </c>
      <c r="K293" s="1">
        <v>22</v>
      </c>
      <c r="L293" s="75">
        <v>44921</v>
      </c>
      <c r="M293" s="2" t="s">
        <v>11</v>
      </c>
      <c r="N293" s="37"/>
      <c r="O293" s="37"/>
      <c r="P293" s="37"/>
      <c r="Q293" s="37"/>
      <c r="R293" s="37"/>
      <c r="S293" s="37"/>
      <c r="T293" s="37"/>
      <c r="U293" s="1"/>
      <c r="V293" s="1"/>
      <c r="W293" s="1"/>
      <c r="X293" s="1"/>
      <c r="Y293" s="1"/>
      <c r="Z293" s="1"/>
      <c r="AA293" s="1"/>
      <c r="AB293" s="1"/>
      <c r="AC293" s="1"/>
      <c r="AD293" s="1"/>
      <c r="AE293" s="1"/>
      <c r="AF293" s="1"/>
      <c r="AG293" s="1"/>
      <c r="AH293" s="67"/>
      <c r="AI293" s="67"/>
      <c r="AJ293" s="67"/>
      <c r="AK293" s="67"/>
      <c r="AL293" s="67"/>
      <c r="AM293" s="67"/>
      <c r="AN293" s="67"/>
      <c r="AO293" s="67"/>
      <c r="AP293" s="67"/>
      <c r="AQ293" s="67"/>
      <c r="AR293" s="67"/>
      <c r="AS293" s="67"/>
      <c r="AT293" s="67"/>
      <c r="AU293" s="67"/>
      <c r="AV293" s="67"/>
      <c r="AW293" s="67"/>
      <c r="AX293" s="67"/>
    </row>
    <row r="294" spans="1:50" s="10" customFormat="1" ht="15.6" customHeight="1">
      <c r="A294" s="62" t="s">
        <v>4924</v>
      </c>
      <c r="B294" s="2" t="s">
        <v>4838</v>
      </c>
      <c r="C294" s="62" t="s">
        <v>4923</v>
      </c>
      <c r="D294" s="2" t="s">
        <v>4922</v>
      </c>
      <c r="E294" s="61">
        <f t="shared" si="8"/>
        <v>72</v>
      </c>
      <c r="F294" s="1">
        <v>2021</v>
      </c>
      <c r="G294" s="1" t="s">
        <v>3244</v>
      </c>
      <c r="H294" s="1">
        <v>19</v>
      </c>
      <c r="I294" s="1">
        <v>18</v>
      </c>
      <c r="J294" s="1">
        <v>16</v>
      </c>
      <c r="K294" s="37">
        <v>19</v>
      </c>
      <c r="L294" s="74">
        <v>44921</v>
      </c>
      <c r="M294" s="2" t="s">
        <v>11</v>
      </c>
      <c r="N294" s="37"/>
      <c r="O294" s="37"/>
      <c r="P294" s="37"/>
      <c r="Q294" s="37"/>
      <c r="R294" s="37"/>
      <c r="S294" s="37"/>
      <c r="T294" s="37"/>
      <c r="U294" s="1"/>
      <c r="V294" s="1"/>
      <c r="W294" s="1"/>
      <c r="X294" s="1"/>
      <c r="Y294" s="1"/>
      <c r="Z294" s="1"/>
      <c r="AA294" s="1"/>
      <c r="AB294" s="1"/>
      <c r="AC294" s="1"/>
      <c r="AD294" s="1"/>
      <c r="AE294" s="1"/>
      <c r="AF294" s="1"/>
      <c r="AG294" s="1"/>
      <c r="AH294" s="67"/>
      <c r="AI294" s="67"/>
      <c r="AJ294" s="67"/>
      <c r="AK294" s="67"/>
      <c r="AL294" s="67"/>
      <c r="AM294" s="67"/>
      <c r="AN294" s="67"/>
      <c r="AO294" s="67"/>
      <c r="AP294" s="67"/>
      <c r="AQ294" s="67"/>
      <c r="AR294" s="67"/>
      <c r="AS294" s="67"/>
      <c r="AT294" s="67"/>
      <c r="AU294" s="67"/>
      <c r="AV294" s="67"/>
      <c r="AW294" s="67"/>
      <c r="AX294" s="67"/>
    </row>
    <row r="295" spans="1:50" s="10" customFormat="1" ht="15.6" customHeight="1">
      <c r="A295" s="2" t="s">
        <v>4901</v>
      </c>
      <c r="B295" s="2" t="s">
        <v>4838</v>
      </c>
      <c r="C295" s="66" t="s">
        <v>4921</v>
      </c>
      <c r="D295" s="16" t="s">
        <v>4920</v>
      </c>
      <c r="E295" s="61">
        <f t="shared" si="8"/>
        <v>72</v>
      </c>
      <c r="F295" s="37">
        <v>2010</v>
      </c>
      <c r="G295" s="37" t="s">
        <v>3244</v>
      </c>
      <c r="H295" s="37">
        <v>20</v>
      </c>
      <c r="I295" s="37">
        <v>21</v>
      </c>
      <c r="J295" s="37">
        <v>16</v>
      </c>
      <c r="K295" s="37">
        <v>15</v>
      </c>
      <c r="L295" s="74">
        <v>44917</v>
      </c>
      <c r="M295" s="10" t="s">
        <v>11</v>
      </c>
      <c r="N295" s="71"/>
      <c r="O295" s="71"/>
      <c r="P295" s="71"/>
      <c r="Q295" s="71"/>
      <c r="R295" s="71"/>
      <c r="S295" s="71"/>
      <c r="T295" s="71"/>
      <c r="U295" s="67"/>
      <c r="V295" s="67"/>
      <c r="W295" s="67"/>
      <c r="X295" s="67"/>
      <c r="Y295" s="67"/>
      <c r="Z295" s="67"/>
      <c r="AA295" s="67"/>
      <c r="AB295" s="67"/>
      <c r="AC295" s="67"/>
      <c r="AD295" s="67"/>
      <c r="AE295" s="67"/>
      <c r="AF295" s="67"/>
      <c r="AG295" s="67"/>
      <c r="AH295" s="67"/>
      <c r="AI295" s="67"/>
      <c r="AJ295" s="67"/>
      <c r="AK295" s="67"/>
      <c r="AL295" s="67"/>
      <c r="AM295" s="67"/>
      <c r="AN295" s="67"/>
      <c r="AO295" s="67"/>
      <c r="AP295" s="67"/>
      <c r="AQ295" s="67"/>
      <c r="AR295" s="67"/>
      <c r="AS295" s="67"/>
      <c r="AT295" s="67"/>
      <c r="AU295" s="67"/>
      <c r="AV295" s="67"/>
      <c r="AW295" s="67"/>
      <c r="AX295" s="67"/>
    </row>
    <row r="296" spans="1:50" s="10" customFormat="1" ht="15.6" customHeight="1">
      <c r="A296" s="2" t="s">
        <v>4919</v>
      </c>
      <c r="B296" s="2" t="s">
        <v>4838</v>
      </c>
      <c r="C296" s="66" t="s">
        <v>4918</v>
      </c>
      <c r="D296" s="16" t="s">
        <v>4917</v>
      </c>
      <c r="E296" s="61">
        <f t="shared" si="8"/>
        <v>53</v>
      </c>
      <c r="F296" s="37">
        <v>2015</v>
      </c>
      <c r="G296" s="37" t="s">
        <v>3244</v>
      </c>
      <c r="H296" s="37">
        <v>12</v>
      </c>
      <c r="I296" s="37">
        <v>18</v>
      </c>
      <c r="J296" s="37">
        <v>12</v>
      </c>
      <c r="K296" s="37">
        <v>11</v>
      </c>
      <c r="L296" s="74">
        <v>44914</v>
      </c>
      <c r="M296" s="10" t="s">
        <v>11</v>
      </c>
      <c r="N296" s="71"/>
      <c r="O296" s="71"/>
      <c r="P296" s="71"/>
      <c r="Q296" s="71"/>
      <c r="R296" s="71"/>
      <c r="S296" s="71"/>
      <c r="T296" s="71"/>
      <c r="U296" s="67"/>
      <c r="V296" s="67"/>
      <c r="W296" s="67"/>
      <c r="X296" s="67"/>
      <c r="Y296" s="67"/>
      <c r="Z296" s="67"/>
      <c r="AA296" s="67"/>
      <c r="AB296" s="67"/>
      <c r="AC296" s="67"/>
      <c r="AD296" s="67"/>
      <c r="AE296" s="67"/>
      <c r="AF296" s="67"/>
      <c r="AG296" s="67"/>
      <c r="AH296" s="1"/>
      <c r="AI296" s="1"/>
      <c r="AJ296" s="1"/>
      <c r="AK296" s="1"/>
      <c r="AL296" s="1"/>
      <c r="AM296" s="1"/>
      <c r="AN296" s="67"/>
      <c r="AO296" s="67"/>
      <c r="AP296" s="67"/>
      <c r="AQ296" s="67"/>
      <c r="AR296" s="67"/>
      <c r="AS296" s="67"/>
      <c r="AT296" s="67"/>
      <c r="AU296" s="67"/>
      <c r="AV296" s="67"/>
      <c r="AW296" s="67"/>
      <c r="AX296" s="67"/>
    </row>
    <row r="297" spans="1:50" s="10" customFormat="1" ht="15.6" customHeight="1">
      <c r="A297" s="2" t="s">
        <v>4916</v>
      </c>
      <c r="B297" s="2" t="s">
        <v>4838</v>
      </c>
      <c r="C297" s="66" t="s">
        <v>4915</v>
      </c>
      <c r="D297" s="16" t="s">
        <v>4914</v>
      </c>
      <c r="E297" s="61">
        <f t="shared" si="8"/>
        <v>66</v>
      </c>
      <c r="F297" s="37">
        <v>2022</v>
      </c>
      <c r="G297" s="37" t="s">
        <v>3244</v>
      </c>
      <c r="H297" s="37">
        <v>23</v>
      </c>
      <c r="I297" s="37">
        <v>12</v>
      </c>
      <c r="J297" s="37">
        <v>16</v>
      </c>
      <c r="K297" s="37">
        <v>15</v>
      </c>
      <c r="L297" s="74">
        <v>44913</v>
      </c>
      <c r="M297" s="10" t="s">
        <v>11</v>
      </c>
      <c r="N297" s="71"/>
      <c r="O297" s="71"/>
      <c r="P297" s="71"/>
      <c r="Q297" s="71"/>
      <c r="R297" s="71"/>
      <c r="S297" s="71"/>
      <c r="T297" s="71"/>
      <c r="U297" s="67"/>
      <c r="V297" s="67"/>
      <c r="W297" s="67"/>
      <c r="X297" s="67"/>
      <c r="Y297" s="67"/>
      <c r="Z297" s="67"/>
      <c r="AA297" s="67"/>
      <c r="AB297" s="67"/>
      <c r="AC297" s="67"/>
      <c r="AD297" s="67"/>
      <c r="AE297" s="67"/>
      <c r="AF297" s="67"/>
      <c r="AG297" s="67"/>
      <c r="AH297" s="67"/>
      <c r="AI297" s="67"/>
      <c r="AJ297" s="67"/>
      <c r="AK297" s="67"/>
      <c r="AL297" s="67"/>
      <c r="AM297" s="67"/>
      <c r="AN297" s="67"/>
      <c r="AO297" s="67"/>
      <c r="AP297" s="67"/>
      <c r="AQ297" s="67"/>
      <c r="AR297" s="67"/>
      <c r="AS297" s="67"/>
      <c r="AT297" s="67"/>
      <c r="AU297" s="67"/>
      <c r="AV297" s="67"/>
      <c r="AW297" s="67"/>
      <c r="AX297" s="67"/>
    </row>
    <row r="298" spans="1:50" s="10" customFormat="1" ht="15.6" customHeight="1">
      <c r="A298" s="2" t="s">
        <v>4877</v>
      </c>
      <c r="B298" s="2" t="s">
        <v>4838</v>
      </c>
      <c r="C298" s="66" t="s">
        <v>4913</v>
      </c>
      <c r="D298" s="16" t="s">
        <v>4912</v>
      </c>
      <c r="E298" s="61">
        <f t="shared" si="8"/>
        <v>56</v>
      </c>
      <c r="F298" s="37">
        <v>2021</v>
      </c>
      <c r="G298" s="37" t="s">
        <v>3244</v>
      </c>
      <c r="H298" s="37">
        <v>11</v>
      </c>
      <c r="I298" s="37">
        <v>15</v>
      </c>
      <c r="J298" s="37">
        <v>20</v>
      </c>
      <c r="K298" s="37">
        <v>10</v>
      </c>
      <c r="L298" s="74">
        <v>44901</v>
      </c>
      <c r="M298" s="10" t="s">
        <v>11</v>
      </c>
      <c r="N298" s="71"/>
      <c r="O298" s="71"/>
      <c r="P298" s="71"/>
      <c r="Q298" s="71"/>
      <c r="R298" s="71"/>
      <c r="S298" s="71"/>
      <c r="T298" s="71"/>
      <c r="U298" s="67"/>
      <c r="V298" s="67"/>
      <c r="W298" s="67"/>
      <c r="X298" s="67"/>
      <c r="Y298" s="67"/>
      <c r="Z298" s="67"/>
      <c r="AA298" s="67"/>
      <c r="AB298" s="67"/>
      <c r="AC298" s="67"/>
      <c r="AD298" s="67"/>
      <c r="AE298" s="67"/>
      <c r="AF298" s="67"/>
      <c r="AG298" s="67"/>
      <c r="AH298" s="67"/>
      <c r="AI298" s="67"/>
      <c r="AJ298" s="67"/>
      <c r="AK298" s="67"/>
      <c r="AL298" s="67"/>
      <c r="AM298" s="67"/>
      <c r="AN298" s="67"/>
      <c r="AO298" s="67"/>
      <c r="AP298" s="67"/>
      <c r="AQ298" s="67"/>
      <c r="AR298" s="67"/>
      <c r="AS298" s="67"/>
      <c r="AT298" s="67"/>
      <c r="AU298" s="67"/>
      <c r="AV298" s="67"/>
      <c r="AW298" s="67"/>
      <c r="AX298" s="67"/>
    </row>
    <row r="299" spans="1:50" s="10" customFormat="1" ht="15.6" customHeight="1">
      <c r="A299" s="2" t="s">
        <v>4911</v>
      </c>
      <c r="B299" s="2" t="s">
        <v>4838</v>
      </c>
      <c r="C299" s="66" t="s">
        <v>4910</v>
      </c>
      <c r="D299" s="2" t="s">
        <v>4909</v>
      </c>
      <c r="E299" s="61">
        <f t="shared" si="8"/>
        <v>70</v>
      </c>
      <c r="F299" s="37">
        <v>2008</v>
      </c>
      <c r="G299" s="37" t="s">
        <v>3244</v>
      </c>
      <c r="H299" s="37">
        <v>18</v>
      </c>
      <c r="I299" s="37">
        <v>12</v>
      </c>
      <c r="J299" s="37">
        <v>20</v>
      </c>
      <c r="K299" s="37">
        <v>20</v>
      </c>
      <c r="L299" s="74">
        <v>44897</v>
      </c>
      <c r="M299" s="10" t="s">
        <v>11</v>
      </c>
      <c r="N299" s="71"/>
      <c r="O299" s="71"/>
      <c r="P299" s="71"/>
      <c r="Q299" s="71"/>
      <c r="R299" s="71"/>
      <c r="S299" s="71"/>
      <c r="T299" s="71"/>
      <c r="U299" s="67"/>
      <c r="V299" s="67"/>
      <c r="W299" s="67"/>
      <c r="X299" s="67"/>
      <c r="Y299" s="67"/>
      <c r="Z299" s="67"/>
      <c r="AA299" s="67"/>
      <c r="AB299" s="67"/>
      <c r="AC299" s="67"/>
      <c r="AD299" s="67"/>
      <c r="AE299" s="67"/>
      <c r="AF299" s="67"/>
      <c r="AG299" s="67"/>
      <c r="AH299" s="67"/>
      <c r="AI299" s="67"/>
      <c r="AJ299" s="67"/>
      <c r="AK299" s="67"/>
      <c r="AL299" s="67"/>
      <c r="AM299" s="67"/>
      <c r="AN299" s="67"/>
      <c r="AO299" s="67"/>
      <c r="AP299" s="67"/>
      <c r="AQ299" s="67"/>
      <c r="AR299" s="67"/>
      <c r="AS299" s="67"/>
      <c r="AT299" s="67"/>
      <c r="AU299" s="67"/>
      <c r="AV299" s="67"/>
      <c r="AW299" s="67"/>
      <c r="AX299" s="67"/>
    </row>
    <row r="300" spans="1:50" s="10" customFormat="1" ht="15.6" customHeight="1">
      <c r="A300" s="2" t="s">
        <v>4866</v>
      </c>
      <c r="B300" s="2" t="s">
        <v>4838</v>
      </c>
      <c r="C300" s="66" t="s">
        <v>4882</v>
      </c>
      <c r="D300" s="16" t="s">
        <v>4908</v>
      </c>
      <c r="E300" s="61">
        <f t="shared" si="8"/>
        <v>62</v>
      </c>
      <c r="F300" s="37">
        <v>2022</v>
      </c>
      <c r="G300" s="37" t="s">
        <v>3244</v>
      </c>
      <c r="H300" s="37">
        <v>13</v>
      </c>
      <c r="I300" s="37">
        <v>14</v>
      </c>
      <c r="J300" s="37">
        <v>18</v>
      </c>
      <c r="K300" s="37">
        <v>17</v>
      </c>
      <c r="L300" s="74">
        <v>44896</v>
      </c>
      <c r="M300" s="10" t="s">
        <v>11</v>
      </c>
      <c r="N300" s="37"/>
      <c r="O300" s="37"/>
      <c r="P300" s="37"/>
      <c r="Q300" s="37"/>
      <c r="R300" s="37"/>
      <c r="S300" s="37"/>
      <c r="T300" s="37"/>
      <c r="U300" s="1"/>
      <c r="V300" s="1"/>
      <c r="W300" s="1"/>
      <c r="X300" s="1"/>
      <c r="Y300" s="1"/>
      <c r="Z300" s="1"/>
      <c r="AA300" s="1"/>
      <c r="AB300" s="1"/>
      <c r="AC300" s="1"/>
      <c r="AD300" s="1"/>
      <c r="AE300" s="1"/>
      <c r="AF300" s="1"/>
      <c r="AG300" s="1"/>
      <c r="AH300" s="67"/>
      <c r="AI300" s="67"/>
      <c r="AJ300" s="67"/>
      <c r="AK300" s="67"/>
      <c r="AL300" s="67"/>
      <c r="AM300" s="67"/>
      <c r="AN300" s="67"/>
      <c r="AO300" s="67"/>
      <c r="AP300" s="67"/>
      <c r="AQ300" s="67"/>
      <c r="AR300" s="67"/>
      <c r="AS300" s="67"/>
      <c r="AT300" s="67"/>
      <c r="AU300" s="67"/>
      <c r="AV300" s="67"/>
      <c r="AW300" s="67"/>
      <c r="AX300" s="67"/>
    </row>
    <row r="301" spans="1:50" s="10" customFormat="1" ht="15.6" customHeight="1">
      <c r="A301" s="2" t="s">
        <v>4866</v>
      </c>
      <c r="B301" s="2" t="s">
        <v>4838</v>
      </c>
      <c r="C301" s="66" t="s">
        <v>4882</v>
      </c>
      <c r="D301" s="16" t="s">
        <v>4907</v>
      </c>
      <c r="E301" s="61">
        <f t="shared" si="8"/>
        <v>62</v>
      </c>
      <c r="F301" s="37">
        <v>2022</v>
      </c>
      <c r="G301" s="37" t="s">
        <v>3244</v>
      </c>
      <c r="H301" s="37">
        <v>17</v>
      </c>
      <c r="I301" s="37">
        <v>13</v>
      </c>
      <c r="J301" s="37">
        <v>15</v>
      </c>
      <c r="K301" s="37">
        <v>17</v>
      </c>
      <c r="L301" s="74">
        <v>44896</v>
      </c>
      <c r="M301" s="10" t="s">
        <v>4836</v>
      </c>
      <c r="N301" s="37"/>
      <c r="O301" s="37"/>
      <c r="P301" s="37"/>
      <c r="Q301" s="37"/>
      <c r="R301" s="37"/>
      <c r="S301" s="37"/>
      <c r="T301" s="37"/>
      <c r="U301" s="1"/>
      <c r="V301" s="1"/>
      <c r="W301" s="1"/>
      <c r="X301" s="1"/>
      <c r="Y301" s="1"/>
      <c r="Z301" s="1"/>
      <c r="AA301" s="1"/>
      <c r="AB301" s="1"/>
      <c r="AC301" s="1"/>
      <c r="AD301" s="1"/>
      <c r="AE301" s="1"/>
      <c r="AF301" s="1"/>
      <c r="AG301" s="1"/>
      <c r="AH301" s="67"/>
      <c r="AI301" s="67"/>
      <c r="AJ301" s="67"/>
      <c r="AK301" s="67"/>
      <c r="AL301" s="67"/>
      <c r="AM301" s="67"/>
      <c r="AN301" s="67"/>
      <c r="AO301" s="67"/>
      <c r="AP301" s="67"/>
      <c r="AQ301" s="67"/>
      <c r="AR301" s="67"/>
      <c r="AS301" s="67"/>
      <c r="AT301" s="67"/>
      <c r="AU301" s="67"/>
      <c r="AV301" s="67"/>
      <c r="AW301" s="67"/>
      <c r="AX301" s="67"/>
    </row>
    <row r="302" spans="1:50" s="10" customFormat="1" ht="15.6" customHeight="1">
      <c r="A302" s="10" t="s">
        <v>4888</v>
      </c>
      <c r="B302" s="2" t="s">
        <v>4838</v>
      </c>
      <c r="C302" s="66" t="s">
        <v>4906</v>
      </c>
      <c r="D302" s="2" t="s">
        <v>4905</v>
      </c>
      <c r="E302" s="61">
        <f t="shared" si="8"/>
        <v>90</v>
      </c>
      <c r="F302" s="37">
        <v>2022</v>
      </c>
      <c r="G302" s="37" t="s">
        <v>3244</v>
      </c>
      <c r="H302" s="37">
        <v>24</v>
      </c>
      <c r="I302" s="37">
        <v>20</v>
      </c>
      <c r="J302" s="37">
        <v>23</v>
      </c>
      <c r="K302" s="37">
        <v>23</v>
      </c>
      <c r="L302" s="74">
        <v>44892</v>
      </c>
      <c r="M302" s="10" t="s">
        <v>11</v>
      </c>
      <c r="N302" s="71"/>
      <c r="O302" s="71"/>
      <c r="P302" s="71"/>
      <c r="Q302" s="71"/>
      <c r="R302" s="71"/>
      <c r="S302" s="71"/>
      <c r="T302" s="71"/>
      <c r="U302" s="67"/>
      <c r="V302" s="67"/>
      <c r="W302" s="67"/>
      <c r="X302" s="67"/>
      <c r="Y302" s="67"/>
      <c r="Z302" s="67"/>
      <c r="AA302" s="67"/>
      <c r="AB302" s="67"/>
      <c r="AC302" s="67"/>
      <c r="AD302" s="67"/>
      <c r="AE302" s="67"/>
      <c r="AF302" s="67"/>
      <c r="AG302" s="67"/>
      <c r="AH302" s="67"/>
      <c r="AI302" s="67"/>
      <c r="AJ302" s="67"/>
      <c r="AK302" s="67"/>
      <c r="AL302" s="67"/>
      <c r="AM302" s="67"/>
      <c r="AN302" s="67"/>
      <c r="AO302" s="67"/>
      <c r="AP302" s="67"/>
      <c r="AQ302" s="67"/>
      <c r="AR302" s="67"/>
      <c r="AS302" s="67"/>
      <c r="AT302" s="67"/>
      <c r="AU302" s="67"/>
      <c r="AV302" s="67"/>
      <c r="AW302" s="67"/>
      <c r="AX302" s="67"/>
    </row>
    <row r="303" spans="1:50" s="10" customFormat="1" ht="15.6" customHeight="1">
      <c r="A303" s="10" t="s">
        <v>4852</v>
      </c>
      <c r="B303" s="2" t="s">
        <v>4838</v>
      </c>
      <c r="C303" s="66" t="s">
        <v>4882</v>
      </c>
      <c r="D303" s="2" t="s">
        <v>4904</v>
      </c>
      <c r="E303" s="61">
        <f t="shared" si="8"/>
        <v>78</v>
      </c>
      <c r="F303" s="37">
        <v>2022</v>
      </c>
      <c r="G303" s="37" t="s">
        <v>3244</v>
      </c>
      <c r="H303" s="37">
        <v>20</v>
      </c>
      <c r="I303" s="37">
        <v>15</v>
      </c>
      <c r="J303" s="37">
        <v>23</v>
      </c>
      <c r="K303" s="37">
        <v>20</v>
      </c>
      <c r="L303" s="74">
        <v>44892</v>
      </c>
      <c r="M303" s="10" t="s">
        <v>4836</v>
      </c>
      <c r="N303" s="71"/>
      <c r="O303" s="71"/>
      <c r="P303" s="71"/>
      <c r="Q303" s="71"/>
      <c r="R303" s="71"/>
      <c r="S303" s="71"/>
      <c r="T303" s="71"/>
      <c r="U303" s="67"/>
      <c r="V303" s="67"/>
      <c r="W303" s="67"/>
      <c r="X303" s="67"/>
      <c r="Y303" s="67"/>
      <c r="Z303" s="67"/>
      <c r="AA303" s="67"/>
      <c r="AB303" s="67"/>
      <c r="AC303" s="67"/>
      <c r="AD303" s="67"/>
      <c r="AE303" s="67"/>
      <c r="AF303" s="67"/>
      <c r="AG303" s="67"/>
      <c r="AH303" s="67"/>
      <c r="AI303" s="67"/>
      <c r="AJ303" s="67"/>
      <c r="AK303" s="67"/>
      <c r="AL303" s="67"/>
      <c r="AM303" s="67"/>
      <c r="AN303" s="67"/>
      <c r="AO303" s="67"/>
      <c r="AP303" s="67"/>
      <c r="AQ303" s="67"/>
      <c r="AR303" s="67"/>
      <c r="AS303" s="67"/>
      <c r="AT303" s="67"/>
      <c r="AU303" s="67"/>
      <c r="AV303" s="67"/>
      <c r="AW303" s="67"/>
      <c r="AX303" s="67"/>
    </row>
    <row r="304" spans="1:50" s="10" customFormat="1" ht="15.6" customHeight="1">
      <c r="A304" s="10" t="s">
        <v>4891</v>
      </c>
      <c r="B304" s="2" t="s">
        <v>4838</v>
      </c>
      <c r="C304" s="66" t="s">
        <v>4903</v>
      </c>
      <c r="D304" s="2" t="s">
        <v>4902</v>
      </c>
      <c r="E304" s="61">
        <f t="shared" si="8"/>
        <v>69</v>
      </c>
      <c r="F304" s="37">
        <v>2022</v>
      </c>
      <c r="G304" s="37" t="s">
        <v>3244</v>
      </c>
      <c r="H304" s="37">
        <v>15</v>
      </c>
      <c r="I304" s="37">
        <v>15</v>
      </c>
      <c r="J304" s="37">
        <v>20</v>
      </c>
      <c r="K304" s="37">
        <v>19</v>
      </c>
      <c r="L304" s="74">
        <v>44892</v>
      </c>
      <c r="M304" s="10" t="s">
        <v>11</v>
      </c>
      <c r="N304" s="37"/>
      <c r="O304" s="37"/>
      <c r="P304" s="37"/>
      <c r="Q304" s="37"/>
      <c r="R304" s="37"/>
      <c r="S304" s="37"/>
      <c r="T304" s="37"/>
      <c r="U304" s="1"/>
      <c r="V304" s="67"/>
      <c r="W304" s="67"/>
      <c r="X304" s="67"/>
      <c r="Y304" s="67"/>
      <c r="Z304" s="67"/>
      <c r="AA304" s="67"/>
      <c r="AB304" s="67"/>
      <c r="AC304" s="67"/>
      <c r="AD304" s="67"/>
      <c r="AE304" s="67"/>
      <c r="AF304" s="67"/>
      <c r="AG304" s="67"/>
      <c r="AH304" s="67"/>
      <c r="AI304" s="67"/>
      <c r="AJ304" s="67"/>
      <c r="AK304" s="67"/>
      <c r="AL304" s="67"/>
      <c r="AM304" s="67"/>
      <c r="AN304" s="67"/>
      <c r="AO304" s="67"/>
      <c r="AP304" s="67"/>
      <c r="AQ304" s="67"/>
      <c r="AR304" s="67"/>
      <c r="AS304" s="67"/>
      <c r="AT304" s="67"/>
      <c r="AU304" s="67"/>
      <c r="AV304" s="67"/>
      <c r="AW304" s="67"/>
      <c r="AX304" s="67"/>
    </row>
    <row r="305" spans="1:50" s="10" customFormat="1" ht="15.6" customHeight="1">
      <c r="A305" s="2" t="s">
        <v>4901</v>
      </c>
      <c r="B305" s="2" t="s">
        <v>4838</v>
      </c>
      <c r="C305" s="66" t="s">
        <v>4900</v>
      </c>
      <c r="D305" s="16" t="s">
        <v>4899</v>
      </c>
      <c r="E305" s="61">
        <f t="shared" si="8"/>
        <v>54</v>
      </c>
      <c r="F305" s="37">
        <v>2022</v>
      </c>
      <c r="G305" s="37" t="s">
        <v>3244</v>
      </c>
      <c r="H305" s="37">
        <v>13</v>
      </c>
      <c r="I305" s="37">
        <v>12</v>
      </c>
      <c r="J305" s="37">
        <v>13</v>
      </c>
      <c r="K305" s="37">
        <v>16</v>
      </c>
      <c r="L305" s="74">
        <v>44886</v>
      </c>
      <c r="M305" s="10" t="s">
        <v>4836</v>
      </c>
      <c r="N305" s="71"/>
      <c r="O305" s="71"/>
      <c r="P305" s="71"/>
      <c r="Q305" s="71"/>
      <c r="R305" s="71"/>
      <c r="S305" s="71"/>
      <c r="T305" s="71"/>
      <c r="U305" s="67"/>
      <c r="V305" s="1"/>
      <c r="W305" s="1"/>
      <c r="X305" s="1"/>
      <c r="Y305" s="1"/>
      <c r="Z305" s="1"/>
      <c r="AA305" s="1"/>
      <c r="AB305" s="1"/>
      <c r="AC305" s="1"/>
      <c r="AD305" s="1"/>
      <c r="AE305" s="1"/>
      <c r="AF305" s="1"/>
      <c r="AG305" s="1"/>
      <c r="AH305" s="1"/>
      <c r="AI305" s="1"/>
      <c r="AJ305" s="1"/>
      <c r="AK305" s="1"/>
      <c r="AL305" s="1"/>
      <c r="AM305" s="1"/>
      <c r="AN305" s="67"/>
      <c r="AO305" s="67"/>
      <c r="AP305" s="67"/>
      <c r="AQ305" s="67"/>
      <c r="AR305" s="67"/>
      <c r="AS305" s="67"/>
      <c r="AT305" s="67"/>
      <c r="AU305" s="67"/>
      <c r="AV305" s="67"/>
      <c r="AW305" s="67"/>
      <c r="AX305" s="67"/>
    </row>
    <row r="306" spans="1:50" s="10" customFormat="1" ht="15.6" customHeight="1">
      <c r="A306" s="2" t="s">
        <v>4898</v>
      </c>
      <c r="B306" s="2" t="s">
        <v>4838</v>
      </c>
      <c r="C306" s="66" t="s">
        <v>4897</v>
      </c>
      <c r="D306" s="16" t="s">
        <v>4896</v>
      </c>
      <c r="E306" s="61">
        <f t="shared" si="8"/>
        <v>46</v>
      </c>
      <c r="F306" s="37">
        <v>2015</v>
      </c>
      <c r="G306" s="37" t="s">
        <v>3244</v>
      </c>
      <c r="H306" s="37">
        <v>10</v>
      </c>
      <c r="I306" s="37">
        <v>12</v>
      </c>
      <c r="J306" s="37">
        <v>12</v>
      </c>
      <c r="K306" s="37">
        <v>12</v>
      </c>
      <c r="L306" s="74">
        <v>44885</v>
      </c>
      <c r="M306" s="10" t="s">
        <v>11</v>
      </c>
      <c r="N306" s="37"/>
      <c r="O306" s="37"/>
      <c r="P306" s="37"/>
      <c r="Q306" s="37"/>
      <c r="R306" s="37"/>
      <c r="S306" s="37"/>
      <c r="T306" s="37"/>
      <c r="U306" s="1"/>
      <c r="V306" s="1"/>
      <c r="W306" s="1"/>
      <c r="X306" s="1"/>
      <c r="Y306" s="1"/>
      <c r="Z306" s="1"/>
      <c r="AA306" s="1"/>
      <c r="AB306" s="1"/>
      <c r="AC306" s="1"/>
      <c r="AD306" s="1"/>
      <c r="AE306" s="1"/>
      <c r="AF306" s="1"/>
      <c r="AG306" s="1"/>
      <c r="AH306" s="1"/>
      <c r="AI306" s="1"/>
      <c r="AJ306" s="1"/>
      <c r="AK306" s="1"/>
      <c r="AL306" s="1"/>
      <c r="AM306" s="1"/>
      <c r="AN306" s="67"/>
      <c r="AO306" s="67"/>
      <c r="AP306" s="67"/>
      <c r="AQ306" s="67"/>
      <c r="AR306" s="67"/>
      <c r="AS306" s="67"/>
      <c r="AT306" s="67"/>
      <c r="AU306" s="67"/>
      <c r="AV306" s="67"/>
      <c r="AW306" s="67"/>
      <c r="AX306" s="67"/>
    </row>
    <row r="307" spans="1:50" s="10" customFormat="1" ht="15.6" customHeight="1">
      <c r="A307" s="10" t="s">
        <v>4852</v>
      </c>
      <c r="B307" s="2" t="s">
        <v>4838</v>
      </c>
      <c r="C307" s="66" t="s">
        <v>3</v>
      </c>
      <c r="D307" s="2" t="s">
        <v>4895</v>
      </c>
      <c r="E307" s="61">
        <f t="shared" si="8"/>
        <v>70</v>
      </c>
      <c r="F307" s="37">
        <v>1986</v>
      </c>
      <c r="G307" s="37" t="s">
        <v>3244</v>
      </c>
      <c r="H307" s="37">
        <v>23</v>
      </c>
      <c r="I307" s="37">
        <v>15</v>
      </c>
      <c r="J307" s="37">
        <v>13</v>
      </c>
      <c r="K307" s="37">
        <v>19</v>
      </c>
      <c r="L307" s="74">
        <v>44874</v>
      </c>
      <c r="M307" s="10" t="s">
        <v>11</v>
      </c>
      <c r="N307" s="71"/>
      <c r="O307" s="71"/>
      <c r="P307" s="71"/>
      <c r="Q307" s="71"/>
      <c r="R307" s="71"/>
      <c r="S307" s="71"/>
      <c r="T307" s="71"/>
      <c r="U307" s="67"/>
      <c r="V307" s="67"/>
      <c r="W307" s="67"/>
      <c r="X307" s="67"/>
      <c r="Y307" s="67"/>
      <c r="Z307" s="67"/>
      <c r="AA307" s="67"/>
      <c r="AB307" s="67"/>
      <c r="AC307" s="67"/>
      <c r="AD307" s="67"/>
      <c r="AE307" s="67"/>
      <c r="AF307" s="67"/>
      <c r="AG307" s="67"/>
      <c r="AH307" s="67"/>
      <c r="AI307" s="67"/>
      <c r="AJ307" s="67"/>
      <c r="AK307" s="67"/>
      <c r="AL307" s="67"/>
      <c r="AM307" s="67"/>
      <c r="AN307" s="67"/>
      <c r="AO307" s="67"/>
      <c r="AP307" s="67"/>
      <c r="AQ307" s="67"/>
      <c r="AR307" s="67"/>
      <c r="AS307" s="67"/>
      <c r="AT307" s="67"/>
      <c r="AU307" s="67"/>
      <c r="AV307" s="67"/>
      <c r="AW307" s="67"/>
      <c r="AX307" s="67"/>
    </row>
    <row r="308" spans="1:50" s="10" customFormat="1" ht="15.6" customHeight="1">
      <c r="A308" s="2" t="s">
        <v>4894</v>
      </c>
      <c r="B308" s="2" t="s">
        <v>4838</v>
      </c>
      <c r="C308" s="66" t="s">
        <v>4893</v>
      </c>
      <c r="D308" s="16" t="s">
        <v>4892</v>
      </c>
      <c r="E308" s="61">
        <f t="shared" si="8"/>
        <v>90</v>
      </c>
      <c r="F308" s="37">
        <v>2022</v>
      </c>
      <c r="G308" s="37" t="s">
        <v>3244</v>
      </c>
      <c r="H308" s="37">
        <v>24</v>
      </c>
      <c r="I308" s="37">
        <v>20</v>
      </c>
      <c r="J308" s="37">
        <v>24</v>
      </c>
      <c r="K308" s="37">
        <v>22</v>
      </c>
      <c r="L308" s="74">
        <v>44872</v>
      </c>
      <c r="M308" s="10" t="s">
        <v>11</v>
      </c>
      <c r="N308" s="71"/>
      <c r="O308" s="71"/>
      <c r="P308" s="71"/>
      <c r="Q308" s="71"/>
      <c r="R308" s="71"/>
      <c r="S308" s="71"/>
      <c r="T308" s="71"/>
      <c r="U308" s="67"/>
      <c r="V308" s="67"/>
      <c r="W308" s="67"/>
      <c r="X308" s="67"/>
      <c r="Y308" s="67"/>
      <c r="Z308" s="67"/>
      <c r="AA308" s="67"/>
      <c r="AB308" s="67"/>
      <c r="AC308" s="67"/>
      <c r="AD308" s="67"/>
      <c r="AE308" s="67"/>
      <c r="AF308" s="67"/>
      <c r="AG308" s="67"/>
      <c r="AH308" s="67"/>
      <c r="AI308" s="67"/>
      <c r="AJ308" s="67"/>
      <c r="AK308" s="67"/>
      <c r="AL308" s="67"/>
      <c r="AM308" s="67"/>
      <c r="AN308" s="67"/>
      <c r="AO308" s="67"/>
      <c r="AP308" s="67"/>
      <c r="AQ308" s="67"/>
      <c r="AR308" s="67"/>
      <c r="AS308" s="67"/>
      <c r="AT308" s="67"/>
      <c r="AU308" s="67"/>
      <c r="AV308" s="67"/>
      <c r="AW308" s="67"/>
      <c r="AX308" s="67"/>
    </row>
    <row r="309" spans="1:50" s="10" customFormat="1" ht="15.6" customHeight="1">
      <c r="A309" s="2" t="s">
        <v>4891</v>
      </c>
      <c r="B309" s="2" t="s">
        <v>4838</v>
      </c>
      <c r="C309" s="66" t="s">
        <v>4890</v>
      </c>
      <c r="D309" s="16" t="s">
        <v>4889</v>
      </c>
      <c r="E309" s="61">
        <f t="shared" si="8"/>
        <v>86</v>
      </c>
      <c r="F309" s="37">
        <v>2017</v>
      </c>
      <c r="G309" s="37" t="s">
        <v>3244</v>
      </c>
      <c r="H309" s="37">
        <v>24</v>
      </c>
      <c r="I309" s="37">
        <v>19</v>
      </c>
      <c r="J309" s="37">
        <v>20</v>
      </c>
      <c r="K309" s="37">
        <v>23</v>
      </c>
      <c r="L309" s="74">
        <v>44872</v>
      </c>
      <c r="M309" s="10" t="s">
        <v>11</v>
      </c>
      <c r="N309" s="71"/>
      <c r="O309" s="71"/>
      <c r="P309" s="71"/>
      <c r="Q309" s="71"/>
      <c r="R309" s="71"/>
      <c r="S309" s="71"/>
      <c r="T309" s="71"/>
      <c r="U309" s="67"/>
      <c r="V309" s="67"/>
      <c r="W309" s="67"/>
      <c r="X309" s="67"/>
      <c r="Y309" s="67"/>
      <c r="Z309" s="67"/>
      <c r="AA309" s="67"/>
      <c r="AB309" s="67"/>
      <c r="AC309" s="67"/>
      <c r="AD309" s="67"/>
      <c r="AE309" s="67"/>
      <c r="AF309" s="67"/>
      <c r="AG309" s="67"/>
      <c r="AH309" s="67"/>
      <c r="AI309" s="67"/>
      <c r="AJ309" s="67"/>
      <c r="AK309" s="67"/>
      <c r="AL309" s="67"/>
      <c r="AM309" s="67"/>
      <c r="AN309" s="67"/>
      <c r="AO309" s="67"/>
      <c r="AP309" s="67"/>
      <c r="AQ309" s="67"/>
      <c r="AR309" s="67"/>
      <c r="AS309" s="67"/>
      <c r="AT309" s="67"/>
      <c r="AU309" s="67"/>
      <c r="AV309" s="67"/>
      <c r="AW309" s="67"/>
      <c r="AX309" s="67"/>
    </row>
    <row r="310" spans="1:50" s="10" customFormat="1" ht="15.6" customHeight="1">
      <c r="A310" s="2" t="s">
        <v>4888</v>
      </c>
      <c r="B310" s="2" t="s">
        <v>4838</v>
      </c>
      <c r="C310" s="66" t="s">
        <v>4887</v>
      </c>
      <c r="D310" s="16" t="s">
        <v>4886</v>
      </c>
      <c r="E310" s="61">
        <f t="shared" si="8"/>
        <v>60</v>
      </c>
      <c r="F310" s="37">
        <v>2022</v>
      </c>
      <c r="G310" s="37" t="s">
        <v>3244</v>
      </c>
      <c r="H310" s="37">
        <v>15</v>
      </c>
      <c r="I310" s="37">
        <v>15</v>
      </c>
      <c r="J310" s="37">
        <v>14</v>
      </c>
      <c r="K310" s="37">
        <v>16</v>
      </c>
      <c r="L310" s="74">
        <v>44871</v>
      </c>
      <c r="M310" s="10" t="s">
        <v>11</v>
      </c>
      <c r="N310" s="37"/>
      <c r="O310" s="37"/>
      <c r="P310" s="37"/>
      <c r="Q310" s="37"/>
      <c r="R310" s="37"/>
      <c r="S310" s="37"/>
      <c r="T310" s="37"/>
      <c r="U310" s="1"/>
      <c r="V310" s="1"/>
      <c r="W310" s="1"/>
      <c r="X310" s="1"/>
      <c r="Y310" s="1"/>
      <c r="Z310" s="1"/>
      <c r="AA310" s="1"/>
      <c r="AB310" s="1"/>
      <c r="AC310" s="1"/>
      <c r="AD310" s="1"/>
      <c r="AE310" s="1"/>
      <c r="AF310" s="1"/>
      <c r="AG310" s="1"/>
      <c r="AH310" s="67"/>
      <c r="AI310" s="67"/>
      <c r="AJ310" s="67"/>
      <c r="AK310" s="67"/>
      <c r="AL310" s="67"/>
      <c r="AM310" s="67"/>
      <c r="AN310" s="67"/>
      <c r="AO310" s="67"/>
      <c r="AP310" s="67"/>
      <c r="AQ310" s="67"/>
      <c r="AR310" s="67"/>
      <c r="AS310" s="67"/>
      <c r="AT310" s="67"/>
      <c r="AU310" s="67"/>
      <c r="AV310" s="67"/>
      <c r="AW310" s="67"/>
      <c r="AX310" s="67"/>
    </row>
    <row r="311" spans="1:50" s="10" customFormat="1" ht="15.6" customHeight="1">
      <c r="A311" s="66" t="s">
        <v>4885</v>
      </c>
      <c r="B311" s="2" t="s">
        <v>4838</v>
      </c>
      <c r="C311" s="66" t="s">
        <v>4884</v>
      </c>
      <c r="D311" s="16" t="s">
        <v>4883</v>
      </c>
      <c r="E311" s="61">
        <f t="shared" si="8"/>
        <v>56</v>
      </c>
      <c r="F311" s="37">
        <v>2022</v>
      </c>
      <c r="G311" s="37" t="s">
        <v>3244</v>
      </c>
      <c r="H311" s="37">
        <v>10</v>
      </c>
      <c r="I311" s="37">
        <v>16</v>
      </c>
      <c r="J311" s="37">
        <v>15</v>
      </c>
      <c r="K311" s="37">
        <v>15</v>
      </c>
      <c r="L311" s="74">
        <v>44870</v>
      </c>
      <c r="M311" s="10" t="s">
        <v>11</v>
      </c>
      <c r="N311" s="37"/>
      <c r="O311" s="37"/>
      <c r="P311" s="37"/>
      <c r="Q311" s="37"/>
      <c r="R311" s="37"/>
      <c r="S311" s="37"/>
      <c r="T311" s="37"/>
      <c r="U311" s="1"/>
      <c r="V311" s="1"/>
      <c r="W311" s="1"/>
      <c r="X311" s="1"/>
      <c r="Y311" s="1"/>
      <c r="Z311" s="1"/>
      <c r="AA311" s="1"/>
      <c r="AB311" s="1"/>
      <c r="AC311" s="1"/>
      <c r="AD311" s="1"/>
      <c r="AE311" s="1"/>
      <c r="AF311" s="1"/>
      <c r="AG311" s="1"/>
      <c r="AH311" s="1"/>
      <c r="AI311" s="1"/>
      <c r="AJ311" s="1"/>
      <c r="AK311" s="1"/>
      <c r="AL311" s="1"/>
      <c r="AM311" s="1"/>
      <c r="AN311" s="67"/>
      <c r="AO311" s="67"/>
      <c r="AP311" s="67"/>
      <c r="AQ311" s="67"/>
      <c r="AR311" s="67"/>
      <c r="AS311" s="67"/>
      <c r="AT311" s="67"/>
      <c r="AU311" s="67"/>
      <c r="AV311" s="67"/>
      <c r="AW311" s="67"/>
      <c r="AX311" s="67"/>
    </row>
    <row r="312" spans="1:50" s="10" customFormat="1" ht="15.6" customHeight="1">
      <c r="A312" s="2" t="s">
        <v>4866</v>
      </c>
      <c r="B312" s="2" t="s">
        <v>4838</v>
      </c>
      <c r="C312" s="66" t="s">
        <v>4882</v>
      </c>
      <c r="D312" s="16" t="s">
        <v>4881</v>
      </c>
      <c r="E312" s="61">
        <f t="shared" si="8"/>
        <v>83</v>
      </c>
      <c r="F312" s="37">
        <v>2022</v>
      </c>
      <c r="G312" s="37" t="s">
        <v>3244</v>
      </c>
      <c r="H312" s="37">
        <v>18</v>
      </c>
      <c r="I312" s="37">
        <v>22</v>
      </c>
      <c r="J312" s="37">
        <v>20</v>
      </c>
      <c r="K312" s="37">
        <v>23</v>
      </c>
      <c r="L312" s="74">
        <v>44867</v>
      </c>
      <c r="M312" s="10" t="s">
        <v>4836</v>
      </c>
      <c r="N312" s="71"/>
      <c r="O312" s="71"/>
      <c r="P312" s="71"/>
      <c r="Q312" s="71"/>
      <c r="R312" s="71"/>
      <c r="S312" s="71"/>
      <c r="T312" s="71"/>
      <c r="U312" s="67"/>
      <c r="V312" s="67"/>
      <c r="W312" s="67"/>
      <c r="X312" s="67"/>
      <c r="Y312" s="67"/>
      <c r="Z312" s="67"/>
      <c r="AA312" s="67"/>
      <c r="AB312" s="67"/>
      <c r="AC312" s="67"/>
      <c r="AD312" s="67"/>
      <c r="AE312" s="67"/>
      <c r="AF312" s="67"/>
      <c r="AG312" s="67"/>
      <c r="AH312" s="67"/>
      <c r="AI312" s="67"/>
      <c r="AJ312" s="67"/>
      <c r="AK312" s="67"/>
      <c r="AL312" s="67"/>
      <c r="AM312" s="67"/>
      <c r="AN312" s="67"/>
      <c r="AO312" s="67"/>
      <c r="AP312" s="67"/>
      <c r="AQ312" s="67"/>
      <c r="AR312" s="67"/>
      <c r="AS312" s="67"/>
      <c r="AT312" s="67"/>
      <c r="AU312" s="67"/>
      <c r="AV312" s="67"/>
      <c r="AW312" s="67"/>
      <c r="AX312" s="67"/>
    </row>
    <row r="313" spans="1:50" s="10" customFormat="1" ht="15.6" customHeight="1">
      <c r="A313" s="2" t="s">
        <v>4880</v>
      </c>
      <c r="B313" s="2" t="s">
        <v>4838</v>
      </c>
      <c r="C313" s="66" t="s">
        <v>4879</v>
      </c>
      <c r="D313" s="16" t="s">
        <v>4878</v>
      </c>
      <c r="E313" s="61">
        <f t="shared" si="8"/>
        <v>49</v>
      </c>
      <c r="F313" s="64">
        <v>2019</v>
      </c>
      <c r="G313" s="64" t="s">
        <v>3244</v>
      </c>
      <c r="H313" s="71">
        <v>14</v>
      </c>
      <c r="I313" s="71">
        <v>10</v>
      </c>
      <c r="J313" s="71">
        <v>14</v>
      </c>
      <c r="K313" s="71">
        <v>11</v>
      </c>
      <c r="L313" s="74">
        <v>44866</v>
      </c>
      <c r="M313" s="10" t="s">
        <v>11</v>
      </c>
      <c r="N313" s="37"/>
      <c r="O313" s="37"/>
      <c r="P313" s="37"/>
      <c r="Q313" s="37"/>
      <c r="R313" s="37"/>
      <c r="S313" s="37"/>
      <c r="T313" s="37"/>
      <c r="U313" s="1"/>
      <c r="V313" s="1"/>
      <c r="W313" s="1"/>
      <c r="X313" s="1"/>
      <c r="Y313" s="1"/>
      <c r="Z313" s="1"/>
      <c r="AA313" s="1"/>
      <c r="AB313" s="1"/>
      <c r="AC313" s="1"/>
      <c r="AD313" s="1"/>
      <c r="AE313" s="1"/>
      <c r="AF313" s="1"/>
      <c r="AG313" s="1"/>
      <c r="AH313" s="1"/>
      <c r="AI313" s="1"/>
      <c r="AJ313" s="1"/>
      <c r="AK313" s="1"/>
      <c r="AL313" s="1"/>
      <c r="AM313" s="1"/>
      <c r="AN313" s="67"/>
      <c r="AO313" s="67"/>
      <c r="AP313" s="67"/>
      <c r="AQ313" s="67"/>
      <c r="AR313" s="67"/>
      <c r="AS313" s="67"/>
      <c r="AT313" s="67"/>
      <c r="AU313" s="67"/>
      <c r="AV313" s="67"/>
      <c r="AW313" s="67"/>
      <c r="AX313" s="67"/>
    </row>
    <row r="314" spans="1:50" s="10" customFormat="1" ht="15.6" customHeight="1">
      <c r="A314" s="2" t="s">
        <v>4877</v>
      </c>
      <c r="B314" s="2" t="s">
        <v>4838</v>
      </c>
      <c r="C314" s="66" t="s">
        <v>4876</v>
      </c>
      <c r="D314" s="16" t="s">
        <v>4875</v>
      </c>
      <c r="E314" s="61">
        <f t="shared" si="8"/>
        <v>58</v>
      </c>
      <c r="F314" s="37">
        <v>2020</v>
      </c>
      <c r="G314" s="37" t="s">
        <v>3244</v>
      </c>
      <c r="H314" s="37">
        <v>20</v>
      </c>
      <c r="I314" s="37">
        <v>10</v>
      </c>
      <c r="J314" s="37">
        <v>15</v>
      </c>
      <c r="K314" s="37">
        <v>13</v>
      </c>
      <c r="L314" s="74">
        <v>44861</v>
      </c>
      <c r="M314" s="10" t="s">
        <v>11</v>
      </c>
      <c r="N314" s="37"/>
      <c r="O314" s="37"/>
      <c r="P314" s="37"/>
      <c r="Q314" s="37"/>
      <c r="R314" s="37"/>
      <c r="S314" s="37"/>
      <c r="T314" s="37"/>
      <c r="U314" s="1"/>
      <c r="V314" s="1"/>
      <c r="W314" s="1"/>
      <c r="X314" s="1"/>
      <c r="Y314" s="1"/>
      <c r="Z314" s="1"/>
      <c r="AA314" s="1"/>
      <c r="AB314" s="1"/>
      <c r="AC314" s="1"/>
      <c r="AD314" s="1"/>
      <c r="AE314" s="1"/>
      <c r="AF314" s="1"/>
      <c r="AG314" s="1"/>
      <c r="AH314" s="67"/>
      <c r="AI314" s="67"/>
      <c r="AJ314" s="67"/>
      <c r="AK314" s="67"/>
      <c r="AL314" s="67"/>
      <c r="AM314" s="67"/>
      <c r="AN314" s="67"/>
      <c r="AO314" s="67"/>
      <c r="AP314" s="67"/>
      <c r="AQ314" s="67"/>
      <c r="AR314" s="67"/>
      <c r="AS314" s="67"/>
      <c r="AT314" s="67"/>
      <c r="AU314" s="67"/>
      <c r="AV314" s="67"/>
      <c r="AW314" s="67"/>
      <c r="AX314" s="67"/>
    </row>
    <row r="315" spans="1:50" s="10" customFormat="1" ht="15.6" customHeight="1">
      <c r="A315" s="2" t="s">
        <v>4874</v>
      </c>
      <c r="B315" s="2" t="s">
        <v>4838</v>
      </c>
      <c r="C315" s="66" t="s">
        <v>4873</v>
      </c>
      <c r="D315" s="16" t="s">
        <v>4872</v>
      </c>
      <c r="E315" s="61">
        <f t="shared" si="8"/>
        <v>78</v>
      </c>
      <c r="F315" s="37">
        <v>2022</v>
      </c>
      <c r="G315" s="37" t="s">
        <v>3244</v>
      </c>
      <c r="H315" s="37">
        <v>22</v>
      </c>
      <c r="I315" s="37">
        <v>15</v>
      </c>
      <c r="J315" s="37">
        <v>22</v>
      </c>
      <c r="K315" s="37">
        <v>19</v>
      </c>
      <c r="L315" s="74">
        <v>44859</v>
      </c>
      <c r="M315" s="10" t="s">
        <v>4836</v>
      </c>
      <c r="N315" s="71"/>
      <c r="O315" s="71"/>
      <c r="P315" s="71"/>
      <c r="Q315" s="71"/>
      <c r="R315" s="71"/>
      <c r="S315" s="71"/>
      <c r="T315" s="71"/>
      <c r="U315" s="67"/>
      <c r="V315" s="67"/>
      <c r="W315" s="67"/>
      <c r="X315" s="67"/>
      <c r="Y315" s="67"/>
      <c r="Z315" s="67"/>
      <c r="AA315" s="67"/>
      <c r="AB315" s="67"/>
      <c r="AC315" s="67"/>
      <c r="AD315" s="67"/>
      <c r="AE315" s="67"/>
      <c r="AF315" s="67"/>
      <c r="AG315" s="67"/>
      <c r="AH315" s="67"/>
      <c r="AI315" s="67"/>
      <c r="AJ315" s="67"/>
      <c r="AK315" s="67"/>
      <c r="AL315" s="67"/>
      <c r="AM315" s="67"/>
      <c r="AN315" s="67"/>
      <c r="AO315" s="67"/>
      <c r="AP315" s="67"/>
      <c r="AQ315" s="67"/>
      <c r="AR315" s="67"/>
      <c r="AS315" s="67"/>
      <c r="AT315" s="67"/>
      <c r="AU315" s="67"/>
      <c r="AV315" s="67"/>
      <c r="AW315" s="67"/>
      <c r="AX315" s="67"/>
    </row>
    <row r="316" spans="1:50" s="10" customFormat="1" ht="15.6" customHeight="1">
      <c r="A316" s="2" t="s">
        <v>4871</v>
      </c>
      <c r="B316" s="2" t="s">
        <v>4838</v>
      </c>
      <c r="C316" s="66" t="s">
        <v>4870</v>
      </c>
      <c r="D316" s="16" t="s">
        <v>4869</v>
      </c>
      <c r="E316" s="61">
        <f t="shared" si="8"/>
        <v>87</v>
      </c>
      <c r="F316" s="37">
        <v>2016</v>
      </c>
      <c r="G316" s="37" t="s">
        <v>3244</v>
      </c>
      <c r="H316" s="37">
        <v>23</v>
      </c>
      <c r="I316" s="37">
        <v>18</v>
      </c>
      <c r="J316" s="37">
        <v>23</v>
      </c>
      <c r="K316" s="37">
        <v>23</v>
      </c>
      <c r="L316" s="74">
        <v>44851</v>
      </c>
      <c r="M316" s="10" t="s">
        <v>4836</v>
      </c>
      <c r="N316" s="71"/>
      <c r="O316" s="71"/>
      <c r="P316" s="71"/>
      <c r="Q316" s="71"/>
      <c r="R316" s="71"/>
      <c r="S316" s="71"/>
      <c r="T316" s="71"/>
      <c r="U316" s="67"/>
      <c r="V316" s="67"/>
      <c r="W316" s="67"/>
      <c r="X316" s="67"/>
      <c r="Y316" s="67"/>
      <c r="Z316" s="67"/>
      <c r="AA316" s="67"/>
      <c r="AB316" s="67"/>
      <c r="AC316" s="67"/>
      <c r="AD316" s="67"/>
      <c r="AE316" s="67"/>
      <c r="AF316" s="67"/>
      <c r="AG316" s="67"/>
      <c r="AH316" s="67"/>
      <c r="AI316" s="67"/>
      <c r="AJ316" s="67"/>
      <c r="AK316" s="67"/>
      <c r="AL316" s="67"/>
      <c r="AM316" s="67"/>
      <c r="AN316" s="67"/>
      <c r="AO316" s="67"/>
      <c r="AP316" s="67"/>
      <c r="AQ316" s="67"/>
      <c r="AR316" s="67"/>
      <c r="AS316" s="67"/>
      <c r="AT316" s="67"/>
      <c r="AU316" s="67"/>
      <c r="AV316" s="67"/>
      <c r="AW316" s="67"/>
      <c r="AX316" s="67"/>
    </row>
    <row r="317" spans="1:50" s="10" customFormat="1" ht="15.6" customHeight="1">
      <c r="A317" s="2" t="s">
        <v>4856</v>
      </c>
      <c r="B317" s="2" t="s">
        <v>4838</v>
      </c>
      <c r="C317" s="66" t="s">
        <v>4868</v>
      </c>
      <c r="D317" s="16" t="s">
        <v>4867</v>
      </c>
      <c r="E317" s="61">
        <f t="shared" si="8"/>
        <v>84</v>
      </c>
      <c r="F317" s="37">
        <v>1997</v>
      </c>
      <c r="G317" s="37" t="s">
        <v>3244</v>
      </c>
      <c r="H317" s="37">
        <v>23</v>
      </c>
      <c r="I317" s="37">
        <v>15</v>
      </c>
      <c r="J317" s="37">
        <v>24</v>
      </c>
      <c r="K317" s="37">
        <v>22</v>
      </c>
      <c r="L317" s="74">
        <v>44837</v>
      </c>
      <c r="M317" s="10" t="s">
        <v>11</v>
      </c>
      <c r="N317" s="71"/>
      <c r="O317" s="71"/>
      <c r="P317" s="71"/>
      <c r="Q317" s="71"/>
      <c r="R317" s="71"/>
      <c r="S317" s="71"/>
      <c r="T317" s="71"/>
      <c r="U317" s="67"/>
      <c r="V317" s="67"/>
      <c r="W317" s="67"/>
      <c r="X317" s="67"/>
      <c r="Y317" s="67"/>
      <c r="Z317" s="67"/>
      <c r="AA317" s="67"/>
      <c r="AB317" s="67"/>
      <c r="AC317" s="67"/>
      <c r="AD317" s="67"/>
      <c r="AE317" s="67"/>
      <c r="AF317" s="67"/>
      <c r="AG317" s="67"/>
      <c r="AH317" s="67"/>
      <c r="AI317" s="67"/>
      <c r="AJ317" s="67"/>
      <c r="AK317" s="67"/>
      <c r="AL317" s="67"/>
      <c r="AM317" s="67"/>
      <c r="AN317" s="67"/>
      <c r="AO317" s="67"/>
      <c r="AP317" s="67"/>
      <c r="AQ317" s="67"/>
      <c r="AR317" s="67"/>
      <c r="AS317" s="67"/>
      <c r="AT317" s="67"/>
      <c r="AU317" s="67"/>
      <c r="AV317" s="67"/>
      <c r="AW317" s="67"/>
      <c r="AX317" s="67"/>
    </row>
    <row r="318" spans="1:50" s="10" customFormat="1" ht="15.6" customHeight="1">
      <c r="A318" s="2" t="s">
        <v>4866</v>
      </c>
      <c r="B318" s="2" t="s">
        <v>4838</v>
      </c>
      <c r="C318" s="66" t="s">
        <v>4865</v>
      </c>
      <c r="D318" s="16" t="s">
        <v>4864</v>
      </c>
      <c r="E318" s="61">
        <f t="shared" si="8"/>
        <v>69</v>
      </c>
      <c r="F318" s="37">
        <v>2022</v>
      </c>
      <c r="G318" s="37" t="s">
        <v>3244</v>
      </c>
      <c r="H318" s="37">
        <v>14</v>
      </c>
      <c r="I318" s="37">
        <v>20</v>
      </c>
      <c r="J318" s="37">
        <v>18</v>
      </c>
      <c r="K318" s="37">
        <v>17</v>
      </c>
      <c r="L318" s="74">
        <v>44835</v>
      </c>
      <c r="M318" s="10" t="s">
        <v>11</v>
      </c>
      <c r="N318" s="37"/>
      <c r="O318" s="37"/>
      <c r="P318" s="37"/>
      <c r="Q318" s="37"/>
      <c r="R318" s="37"/>
      <c r="S318" s="37"/>
      <c r="T318" s="37"/>
      <c r="U318" s="1"/>
      <c r="V318" s="1"/>
      <c r="W318" s="1"/>
      <c r="X318" s="1"/>
      <c r="Y318" s="1"/>
      <c r="Z318" s="1"/>
      <c r="AA318" s="1"/>
      <c r="AB318" s="1"/>
      <c r="AC318" s="1"/>
      <c r="AD318" s="1"/>
      <c r="AE318" s="1"/>
      <c r="AF318" s="1"/>
      <c r="AG318" s="1"/>
      <c r="AH318" s="67"/>
      <c r="AI318" s="67"/>
      <c r="AJ318" s="67"/>
      <c r="AK318" s="67"/>
      <c r="AL318" s="67"/>
      <c r="AM318" s="67"/>
      <c r="AN318" s="67"/>
      <c r="AO318" s="67"/>
      <c r="AP318" s="67"/>
      <c r="AQ318" s="67"/>
      <c r="AR318" s="67"/>
      <c r="AS318" s="67"/>
      <c r="AT318" s="67"/>
      <c r="AU318" s="67"/>
      <c r="AV318" s="67"/>
      <c r="AW318" s="67"/>
      <c r="AX318" s="67"/>
    </row>
    <row r="319" spans="1:50" s="10" customFormat="1" ht="15.6" customHeight="1">
      <c r="A319" s="2" t="s">
        <v>4863</v>
      </c>
      <c r="B319" s="2" t="s">
        <v>4838</v>
      </c>
      <c r="C319" s="66" t="s">
        <v>4862</v>
      </c>
      <c r="D319" s="16" t="s">
        <v>4861</v>
      </c>
      <c r="E319" s="61">
        <f t="shared" si="8"/>
        <v>51</v>
      </c>
      <c r="F319" s="37">
        <v>2018</v>
      </c>
      <c r="G319" s="37" t="s">
        <v>3244</v>
      </c>
      <c r="H319" s="37">
        <v>16</v>
      </c>
      <c r="I319" s="37">
        <v>7</v>
      </c>
      <c r="J319" s="37">
        <v>12</v>
      </c>
      <c r="K319" s="37">
        <v>16</v>
      </c>
      <c r="L319" s="74">
        <v>44833</v>
      </c>
      <c r="M319" s="10" t="s">
        <v>11</v>
      </c>
      <c r="N319" s="37"/>
      <c r="O319" s="37"/>
      <c r="P319" s="37"/>
      <c r="Q319" s="37"/>
      <c r="R319" s="37"/>
      <c r="S319" s="37"/>
      <c r="T319" s="37"/>
      <c r="U319" s="1"/>
      <c r="V319" s="1"/>
      <c r="W319" s="1"/>
      <c r="X319" s="1"/>
      <c r="Y319" s="1"/>
      <c r="Z319" s="1"/>
      <c r="AA319" s="1"/>
      <c r="AB319" s="1"/>
      <c r="AC319" s="1"/>
      <c r="AD319" s="1"/>
      <c r="AE319" s="1"/>
      <c r="AF319" s="1"/>
      <c r="AG319" s="1"/>
      <c r="AH319" s="1"/>
      <c r="AI319" s="1"/>
      <c r="AJ319" s="1"/>
      <c r="AK319" s="1"/>
      <c r="AL319" s="1"/>
      <c r="AM319" s="1"/>
      <c r="AN319" s="67"/>
      <c r="AO319" s="67"/>
      <c r="AP319" s="67"/>
      <c r="AQ319" s="67"/>
      <c r="AR319" s="67"/>
      <c r="AS319" s="67"/>
      <c r="AT319" s="67"/>
      <c r="AU319" s="67"/>
      <c r="AV319" s="67"/>
      <c r="AW319" s="67"/>
      <c r="AX319" s="67"/>
    </row>
    <row r="320" spans="1:50" s="10" customFormat="1" ht="15.6" customHeight="1">
      <c r="A320" s="66" t="s">
        <v>4856</v>
      </c>
      <c r="B320" s="2" t="s">
        <v>4838</v>
      </c>
      <c r="C320" s="66" t="s">
        <v>4860</v>
      </c>
      <c r="D320" s="16" t="s">
        <v>4859</v>
      </c>
      <c r="E320" s="61">
        <f t="shared" si="8"/>
        <v>51</v>
      </c>
      <c r="F320" s="37">
        <v>1997</v>
      </c>
      <c r="G320" s="37" t="s">
        <v>3244</v>
      </c>
      <c r="H320" s="37">
        <v>14</v>
      </c>
      <c r="I320" s="37">
        <v>12</v>
      </c>
      <c r="J320" s="37">
        <v>14</v>
      </c>
      <c r="K320" s="37">
        <v>11</v>
      </c>
      <c r="L320" s="74">
        <v>44832</v>
      </c>
      <c r="M320" s="10" t="s">
        <v>11</v>
      </c>
      <c r="N320" s="37"/>
      <c r="O320" s="37"/>
      <c r="P320" s="37"/>
      <c r="Q320" s="37"/>
      <c r="R320" s="37"/>
      <c r="S320" s="37"/>
      <c r="T320" s="37"/>
      <c r="U320" s="1"/>
      <c r="V320" s="1"/>
      <c r="W320" s="1"/>
      <c r="X320" s="1"/>
      <c r="Y320" s="1"/>
      <c r="Z320" s="1"/>
      <c r="AA320" s="1"/>
      <c r="AB320" s="1"/>
      <c r="AC320" s="1"/>
      <c r="AD320" s="1"/>
      <c r="AE320" s="1"/>
      <c r="AF320" s="1"/>
      <c r="AG320" s="1"/>
      <c r="AH320" s="1"/>
      <c r="AI320" s="1"/>
      <c r="AJ320" s="1"/>
      <c r="AK320" s="1"/>
      <c r="AL320" s="1"/>
      <c r="AM320" s="1"/>
      <c r="AN320" s="67"/>
      <c r="AO320" s="67"/>
      <c r="AP320" s="67"/>
      <c r="AQ320" s="67"/>
      <c r="AR320" s="67"/>
      <c r="AS320" s="67"/>
      <c r="AT320" s="67"/>
      <c r="AU320" s="67"/>
      <c r="AV320" s="67"/>
      <c r="AW320" s="67"/>
      <c r="AX320" s="67"/>
    </row>
    <row r="321" spans="1:50" s="10" customFormat="1" ht="15.6" customHeight="1">
      <c r="A321" s="2" t="s">
        <v>4856</v>
      </c>
      <c r="B321" s="2" t="s">
        <v>4838</v>
      </c>
      <c r="C321" s="66" t="s">
        <v>4858</v>
      </c>
      <c r="D321" s="16" t="s">
        <v>4857</v>
      </c>
      <c r="E321" s="61">
        <f t="shared" si="8"/>
        <v>48</v>
      </c>
      <c r="F321" s="64">
        <v>2012</v>
      </c>
      <c r="G321" s="64" t="s">
        <v>3244</v>
      </c>
      <c r="H321" s="71">
        <v>10</v>
      </c>
      <c r="I321" s="71">
        <v>16</v>
      </c>
      <c r="J321" s="71">
        <v>12</v>
      </c>
      <c r="K321" s="71">
        <v>10</v>
      </c>
      <c r="L321" s="74">
        <v>44832</v>
      </c>
      <c r="M321" s="10" t="s">
        <v>11</v>
      </c>
      <c r="N321" s="37"/>
      <c r="O321" s="37"/>
      <c r="P321" s="37"/>
      <c r="Q321" s="37"/>
      <c r="R321" s="37"/>
      <c r="S321" s="37"/>
      <c r="T321" s="37"/>
      <c r="U321" s="1"/>
      <c r="V321" s="1"/>
      <c r="W321" s="1"/>
      <c r="X321" s="1"/>
      <c r="Y321" s="1"/>
      <c r="Z321" s="1"/>
      <c r="AA321" s="1"/>
      <c r="AB321" s="1"/>
      <c r="AC321" s="1"/>
      <c r="AD321" s="1"/>
      <c r="AE321" s="1"/>
      <c r="AF321" s="1"/>
      <c r="AG321" s="1"/>
      <c r="AH321" s="1"/>
      <c r="AI321" s="1"/>
      <c r="AJ321" s="1"/>
      <c r="AK321" s="1"/>
      <c r="AL321" s="1"/>
      <c r="AM321" s="1"/>
      <c r="AN321" s="67"/>
      <c r="AO321" s="67"/>
      <c r="AP321" s="67"/>
      <c r="AQ321" s="67"/>
      <c r="AR321" s="67"/>
      <c r="AS321" s="67"/>
      <c r="AT321" s="67"/>
      <c r="AU321" s="67"/>
      <c r="AV321" s="67"/>
      <c r="AW321" s="67"/>
      <c r="AX321" s="67"/>
    </row>
    <row r="322" spans="1:50" s="10" customFormat="1" ht="15.6" customHeight="1">
      <c r="A322" s="2" t="s">
        <v>4856</v>
      </c>
      <c r="B322" s="2" t="s">
        <v>4838</v>
      </c>
      <c r="C322" s="66" t="s">
        <v>4855</v>
      </c>
      <c r="D322" s="16" t="s">
        <v>4854</v>
      </c>
      <c r="E322" s="61">
        <f t="shared" si="8"/>
        <v>72</v>
      </c>
      <c r="F322" s="64">
        <v>1997</v>
      </c>
      <c r="G322" s="64" t="s">
        <v>3244</v>
      </c>
      <c r="H322" s="71">
        <v>24</v>
      </c>
      <c r="I322" s="71">
        <v>12</v>
      </c>
      <c r="J322" s="71">
        <v>13</v>
      </c>
      <c r="K322" s="71">
        <v>23</v>
      </c>
      <c r="L322" s="74">
        <v>44825</v>
      </c>
      <c r="M322" s="10" t="s">
        <v>11</v>
      </c>
      <c r="N322" s="71"/>
      <c r="O322" s="71"/>
      <c r="P322" s="71"/>
      <c r="Q322" s="71"/>
      <c r="R322" s="71"/>
      <c r="S322" s="71"/>
      <c r="T322" s="71"/>
      <c r="U322" s="67"/>
      <c r="V322" s="67"/>
      <c r="W322" s="67"/>
      <c r="X322" s="67"/>
      <c r="Y322" s="67"/>
      <c r="Z322" s="67"/>
      <c r="AA322" s="67"/>
      <c r="AB322" s="67"/>
      <c r="AC322" s="67"/>
      <c r="AD322" s="67"/>
      <c r="AE322" s="67"/>
      <c r="AF322" s="67"/>
      <c r="AG322" s="67"/>
      <c r="AH322" s="67"/>
      <c r="AI322" s="67"/>
      <c r="AJ322" s="67"/>
      <c r="AK322" s="67"/>
      <c r="AL322" s="67"/>
      <c r="AM322" s="67"/>
      <c r="AN322" s="67"/>
      <c r="AO322" s="67"/>
      <c r="AP322" s="67"/>
      <c r="AQ322" s="67"/>
      <c r="AR322" s="67"/>
      <c r="AS322" s="67"/>
      <c r="AT322" s="67"/>
      <c r="AU322" s="67"/>
      <c r="AV322" s="67"/>
      <c r="AW322" s="67"/>
      <c r="AX322" s="67"/>
    </row>
    <row r="323" spans="1:50" s="10" customFormat="1" ht="15.6" customHeight="1">
      <c r="A323" s="2" t="s">
        <v>4852</v>
      </c>
      <c r="B323" s="2" t="s">
        <v>4838</v>
      </c>
      <c r="C323" s="66" t="s">
        <v>4851</v>
      </c>
      <c r="D323" s="16" t="s">
        <v>4853</v>
      </c>
      <c r="E323" s="61">
        <f t="shared" si="8"/>
        <v>59</v>
      </c>
      <c r="F323" s="64">
        <v>2019</v>
      </c>
      <c r="G323" s="64" t="s">
        <v>3244</v>
      </c>
      <c r="H323" s="71">
        <v>19</v>
      </c>
      <c r="I323" s="71">
        <v>10</v>
      </c>
      <c r="J323" s="71">
        <v>9</v>
      </c>
      <c r="K323" s="71">
        <v>21</v>
      </c>
      <c r="L323" s="74">
        <v>44821</v>
      </c>
      <c r="M323" s="10" t="s">
        <v>11</v>
      </c>
      <c r="N323" s="37"/>
      <c r="O323" s="37"/>
      <c r="P323" s="37"/>
      <c r="Q323" s="37"/>
      <c r="R323" s="37"/>
      <c r="S323" s="37"/>
      <c r="T323" s="37"/>
      <c r="U323" s="1"/>
      <c r="V323" s="1"/>
      <c r="W323" s="1"/>
      <c r="X323" s="1"/>
      <c r="Y323" s="1"/>
      <c r="Z323" s="1"/>
      <c r="AA323" s="1"/>
      <c r="AB323" s="1"/>
      <c r="AC323" s="1"/>
      <c r="AD323" s="1"/>
      <c r="AE323" s="1"/>
      <c r="AF323" s="1"/>
      <c r="AG323" s="1"/>
      <c r="AH323" s="67"/>
      <c r="AI323" s="67"/>
      <c r="AJ323" s="67"/>
      <c r="AK323" s="67"/>
      <c r="AL323" s="67"/>
      <c r="AM323" s="67"/>
      <c r="AN323" s="67"/>
      <c r="AO323" s="67"/>
      <c r="AP323" s="67"/>
      <c r="AQ323" s="67"/>
      <c r="AR323" s="67"/>
      <c r="AS323" s="67"/>
      <c r="AT323" s="67"/>
      <c r="AU323" s="67"/>
      <c r="AV323" s="67"/>
      <c r="AW323" s="67"/>
      <c r="AX323" s="67"/>
    </row>
    <row r="324" spans="1:50" s="10" customFormat="1" ht="15.6" customHeight="1">
      <c r="A324" s="2" t="s">
        <v>4852</v>
      </c>
      <c r="B324" s="2" t="s">
        <v>4838</v>
      </c>
      <c r="C324" s="66" t="s">
        <v>4851</v>
      </c>
      <c r="D324" s="16" t="s">
        <v>4850</v>
      </c>
      <c r="E324" s="61">
        <f t="shared" si="8"/>
        <v>55</v>
      </c>
      <c r="F324" s="64">
        <v>2018</v>
      </c>
      <c r="G324" s="64" t="s">
        <v>3244</v>
      </c>
      <c r="H324" s="71">
        <v>17</v>
      </c>
      <c r="I324" s="71">
        <v>10</v>
      </c>
      <c r="J324" s="71">
        <v>12</v>
      </c>
      <c r="K324" s="71">
        <v>16</v>
      </c>
      <c r="L324" s="74">
        <v>44821</v>
      </c>
      <c r="M324" s="10" t="s">
        <v>11</v>
      </c>
      <c r="N324" s="37"/>
      <c r="O324" s="37"/>
      <c r="P324" s="37"/>
      <c r="Q324" s="37"/>
      <c r="R324" s="37"/>
      <c r="S324" s="37"/>
      <c r="T324" s="37"/>
      <c r="U324" s="1"/>
      <c r="V324" s="1"/>
      <c r="W324" s="1"/>
      <c r="X324" s="1"/>
      <c r="Y324" s="1"/>
      <c r="Z324" s="1"/>
      <c r="AA324" s="1"/>
      <c r="AB324" s="1"/>
      <c r="AC324" s="1"/>
      <c r="AD324" s="1"/>
      <c r="AE324" s="1"/>
      <c r="AF324" s="1"/>
      <c r="AG324" s="1"/>
      <c r="AH324" s="1"/>
      <c r="AI324" s="1"/>
      <c r="AJ324" s="1"/>
      <c r="AK324" s="1"/>
      <c r="AL324" s="1"/>
      <c r="AM324" s="1"/>
      <c r="AN324" s="67"/>
      <c r="AO324" s="67"/>
      <c r="AP324" s="67"/>
      <c r="AQ324" s="67"/>
      <c r="AR324" s="67"/>
      <c r="AS324" s="67"/>
      <c r="AT324" s="67"/>
      <c r="AU324" s="67"/>
      <c r="AV324" s="67"/>
      <c r="AW324" s="67"/>
      <c r="AX324" s="67"/>
    </row>
    <row r="325" spans="1:50" s="10" customFormat="1" ht="15.6" customHeight="1">
      <c r="A325" s="2" t="s">
        <v>4849</v>
      </c>
      <c r="B325" s="2" t="s">
        <v>4838</v>
      </c>
      <c r="C325" s="66" t="s">
        <v>4848</v>
      </c>
      <c r="D325" s="16" t="s">
        <v>4847</v>
      </c>
      <c r="E325" s="61">
        <f t="shared" si="8"/>
        <v>57</v>
      </c>
      <c r="F325" s="64">
        <v>2014</v>
      </c>
      <c r="G325" s="64" t="s">
        <v>3244</v>
      </c>
      <c r="H325" s="71">
        <v>14</v>
      </c>
      <c r="I325" s="71">
        <v>16</v>
      </c>
      <c r="J325" s="71">
        <v>14</v>
      </c>
      <c r="K325" s="71">
        <v>13</v>
      </c>
      <c r="L325" s="74">
        <v>44789</v>
      </c>
      <c r="M325" s="10" t="s">
        <v>11</v>
      </c>
      <c r="N325" s="37"/>
      <c r="O325" s="37"/>
      <c r="P325" s="37"/>
      <c r="Q325" s="37"/>
      <c r="R325" s="37"/>
      <c r="S325" s="37"/>
      <c r="T325" s="37"/>
      <c r="U325" s="1"/>
      <c r="V325" s="1"/>
      <c r="W325" s="1"/>
      <c r="X325" s="1"/>
      <c r="Y325" s="1"/>
      <c r="Z325" s="1"/>
      <c r="AA325" s="1"/>
      <c r="AB325" s="1"/>
      <c r="AC325" s="1"/>
      <c r="AD325" s="1"/>
      <c r="AE325" s="1"/>
      <c r="AF325" s="1"/>
      <c r="AG325" s="1"/>
      <c r="AH325" s="67"/>
      <c r="AI325" s="67"/>
      <c r="AJ325" s="67"/>
      <c r="AK325" s="67"/>
      <c r="AL325" s="67"/>
      <c r="AM325" s="67"/>
      <c r="AN325" s="67"/>
      <c r="AO325" s="67"/>
      <c r="AP325" s="67"/>
      <c r="AQ325" s="67"/>
      <c r="AR325" s="67"/>
      <c r="AS325" s="67"/>
      <c r="AT325" s="67"/>
      <c r="AU325" s="67"/>
      <c r="AV325" s="67"/>
      <c r="AW325" s="67"/>
      <c r="AX325" s="67"/>
    </row>
    <row r="326" spans="1:50" s="10" customFormat="1" ht="15.6" customHeight="1">
      <c r="A326" s="2" t="s">
        <v>4815</v>
      </c>
      <c r="B326" s="2" t="s">
        <v>4838</v>
      </c>
      <c r="C326" s="66" t="s">
        <v>4813</v>
      </c>
      <c r="D326" s="16" t="s">
        <v>4846</v>
      </c>
      <c r="E326" s="61">
        <f t="shared" si="8"/>
        <v>91</v>
      </c>
      <c r="F326" s="37">
        <v>2022</v>
      </c>
      <c r="G326" s="37" t="s">
        <v>3244</v>
      </c>
      <c r="H326" s="37">
        <v>24</v>
      </c>
      <c r="I326" s="37">
        <v>24</v>
      </c>
      <c r="J326" s="37">
        <v>20</v>
      </c>
      <c r="K326" s="37">
        <v>23</v>
      </c>
      <c r="L326" s="74">
        <v>44779</v>
      </c>
      <c r="M326" s="10" t="s">
        <v>11</v>
      </c>
      <c r="N326" s="71"/>
      <c r="O326" s="71"/>
      <c r="P326" s="71"/>
      <c r="Q326" s="71"/>
      <c r="R326" s="71"/>
      <c r="S326" s="71"/>
      <c r="T326" s="71"/>
      <c r="U326" s="67"/>
      <c r="V326" s="67"/>
      <c r="W326" s="67"/>
      <c r="X326" s="67"/>
      <c r="Y326" s="67"/>
      <c r="Z326" s="67"/>
      <c r="AA326" s="67"/>
      <c r="AB326" s="67"/>
      <c r="AC326" s="67"/>
      <c r="AD326" s="67"/>
      <c r="AE326" s="67"/>
      <c r="AF326" s="67"/>
      <c r="AG326" s="67"/>
      <c r="AH326" s="67"/>
      <c r="AI326" s="67"/>
      <c r="AJ326" s="67"/>
      <c r="AK326" s="67"/>
      <c r="AL326" s="67"/>
      <c r="AM326" s="67"/>
      <c r="AN326" s="67"/>
      <c r="AO326" s="67"/>
      <c r="AP326" s="67"/>
      <c r="AQ326" s="67"/>
      <c r="AR326" s="67"/>
      <c r="AS326" s="67"/>
      <c r="AT326" s="67"/>
      <c r="AU326" s="67"/>
      <c r="AV326" s="67"/>
      <c r="AW326" s="67"/>
      <c r="AX326" s="67"/>
    </row>
    <row r="327" spans="1:50" s="10" customFormat="1" ht="15.6" customHeight="1">
      <c r="A327" s="2" t="s">
        <v>4815</v>
      </c>
      <c r="B327" s="2" t="s">
        <v>4838</v>
      </c>
      <c r="C327" s="66" t="s">
        <v>4813</v>
      </c>
      <c r="D327" s="16" t="s">
        <v>4845</v>
      </c>
      <c r="E327" s="61">
        <f t="shared" si="8"/>
        <v>91</v>
      </c>
      <c r="F327" s="64">
        <v>2022</v>
      </c>
      <c r="G327" s="64" t="s">
        <v>3244</v>
      </c>
      <c r="H327" s="71">
        <v>23</v>
      </c>
      <c r="I327" s="71">
        <v>24</v>
      </c>
      <c r="J327" s="71">
        <v>22</v>
      </c>
      <c r="K327" s="71">
        <v>22</v>
      </c>
      <c r="L327" s="74">
        <v>44687</v>
      </c>
      <c r="M327" s="10" t="s">
        <v>11</v>
      </c>
      <c r="N327" s="71"/>
      <c r="O327" s="71"/>
      <c r="P327" s="71"/>
      <c r="Q327" s="71"/>
      <c r="R327" s="71"/>
      <c r="S327" s="71"/>
      <c r="T327" s="71"/>
      <c r="U327" s="67"/>
      <c r="V327" s="67"/>
      <c r="W327" s="67"/>
      <c r="X327" s="67"/>
      <c r="Y327" s="67"/>
      <c r="Z327" s="67"/>
      <c r="AA327" s="67"/>
      <c r="AB327" s="67"/>
      <c r="AC327" s="67"/>
      <c r="AD327" s="67"/>
      <c r="AE327" s="67"/>
      <c r="AF327" s="67"/>
      <c r="AG327" s="67"/>
      <c r="AH327" s="67"/>
      <c r="AI327" s="67"/>
      <c r="AJ327" s="67"/>
      <c r="AK327" s="67"/>
      <c r="AL327" s="67"/>
      <c r="AM327" s="67"/>
      <c r="AN327" s="67"/>
      <c r="AO327" s="67"/>
      <c r="AP327" s="67"/>
      <c r="AQ327" s="67"/>
      <c r="AR327" s="67"/>
      <c r="AS327" s="67"/>
      <c r="AT327" s="67"/>
      <c r="AU327" s="67"/>
      <c r="AV327" s="67"/>
      <c r="AW327" s="67"/>
      <c r="AX327" s="67"/>
    </row>
    <row r="328" spans="1:50" s="10" customFormat="1" ht="15.6" customHeight="1">
      <c r="A328" s="2" t="s">
        <v>4815</v>
      </c>
      <c r="B328" s="2" t="s">
        <v>4838</v>
      </c>
      <c r="C328" s="66" t="s">
        <v>4813</v>
      </c>
      <c r="D328" s="16" t="s">
        <v>4844</v>
      </c>
      <c r="E328" s="61">
        <f t="shared" si="8"/>
        <v>82</v>
      </c>
      <c r="F328" s="64">
        <v>2002</v>
      </c>
      <c r="G328" s="64" t="s">
        <v>3244</v>
      </c>
      <c r="H328" s="71">
        <v>23</v>
      </c>
      <c r="I328" s="71">
        <v>19</v>
      </c>
      <c r="J328" s="71">
        <v>17</v>
      </c>
      <c r="K328" s="71">
        <v>23</v>
      </c>
      <c r="L328" s="74">
        <v>44676</v>
      </c>
      <c r="M328" s="10" t="s">
        <v>11</v>
      </c>
      <c r="N328" s="71"/>
      <c r="O328" s="71"/>
      <c r="P328" s="71"/>
      <c r="Q328" s="71"/>
      <c r="R328" s="71"/>
      <c r="S328" s="71"/>
      <c r="T328" s="71"/>
      <c r="U328" s="67"/>
      <c r="V328" s="67"/>
      <c r="W328" s="67"/>
      <c r="X328" s="67"/>
      <c r="Y328" s="67"/>
      <c r="Z328" s="67"/>
      <c r="AA328" s="67"/>
      <c r="AB328" s="67"/>
      <c r="AC328" s="67"/>
      <c r="AD328" s="67"/>
      <c r="AE328" s="67"/>
      <c r="AF328" s="67"/>
      <c r="AG328" s="67"/>
      <c r="AH328" s="67"/>
      <c r="AI328" s="67"/>
      <c r="AJ328" s="67"/>
      <c r="AK328" s="67"/>
      <c r="AL328" s="67"/>
      <c r="AM328" s="67"/>
      <c r="AN328" s="67"/>
      <c r="AO328" s="67"/>
      <c r="AP328" s="67"/>
      <c r="AQ328" s="67"/>
      <c r="AR328" s="67"/>
      <c r="AS328" s="67"/>
      <c r="AT328" s="67"/>
      <c r="AU328" s="67"/>
      <c r="AV328" s="67"/>
      <c r="AW328" s="67"/>
      <c r="AX328" s="67"/>
    </row>
    <row r="329" spans="1:50" s="10" customFormat="1" ht="15.6" customHeight="1">
      <c r="A329" s="2" t="s">
        <v>4815</v>
      </c>
      <c r="B329" s="2" t="s">
        <v>4838</v>
      </c>
      <c r="C329" s="66" t="s">
        <v>4813</v>
      </c>
      <c r="D329" s="16" t="s">
        <v>4843</v>
      </c>
      <c r="E329" s="61">
        <f t="shared" si="8"/>
        <v>75</v>
      </c>
      <c r="F329" s="64">
        <v>2020</v>
      </c>
      <c r="G329" s="64" t="s">
        <v>3244</v>
      </c>
      <c r="H329" s="71">
        <v>22</v>
      </c>
      <c r="I329" s="71">
        <v>15</v>
      </c>
      <c r="J329" s="71">
        <v>21</v>
      </c>
      <c r="K329" s="71">
        <v>17</v>
      </c>
      <c r="L329" s="73">
        <v>44660</v>
      </c>
      <c r="M329" s="10" t="s">
        <v>11</v>
      </c>
      <c r="N329" s="71"/>
      <c r="O329" s="71"/>
      <c r="P329" s="71"/>
      <c r="Q329" s="71"/>
      <c r="R329" s="71"/>
      <c r="S329" s="71"/>
      <c r="T329" s="71"/>
      <c r="U329" s="67"/>
      <c r="V329" s="67"/>
      <c r="W329" s="67"/>
      <c r="X329" s="67"/>
      <c r="Y329" s="67"/>
      <c r="Z329" s="67"/>
      <c r="AA329" s="67"/>
      <c r="AB329" s="67"/>
      <c r="AC329" s="67"/>
      <c r="AD329" s="67"/>
      <c r="AE329" s="67"/>
      <c r="AF329" s="67"/>
      <c r="AG329" s="67"/>
      <c r="AH329" s="67"/>
      <c r="AI329" s="67"/>
      <c r="AJ329" s="67"/>
      <c r="AK329" s="67"/>
      <c r="AL329" s="67"/>
      <c r="AM329" s="67"/>
      <c r="AN329" s="67"/>
      <c r="AO329" s="67"/>
      <c r="AP329" s="67"/>
      <c r="AQ329" s="67"/>
      <c r="AR329" s="67"/>
      <c r="AS329" s="67"/>
      <c r="AT329" s="67"/>
      <c r="AU329" s="67"/>
      <c r="AV329" s="67"/>
      <c r="AW329" s="67"/>
      <c r="AX329" s="67"/>
    </row>
    <row r="330" spans="1:50" s="10" customFormat="1" ht="15.6" customHeight="1">
      <c r="A330" s="2" t="s">
        <v>4815</v>
      </c>
      <c r="B330" s="2" t="s">
        <v>4838</v>
      </c>
      <c r="C330" s="66" t="s">
        <v>4813</v>
      </c>
      <c r="D330" s="16" t="s">
        <v>4842</v>
      </c>
      <c r="E330" s="61">
        <f t="shared" si="8"/>
        <v>82</v>
      </c>
      <c r="F330" s="64">
        <v>2005</v>
      </c>
      <c r="G330" s="64" t="s">
        <v>3244</v>
      </c>
      <c r="H330" s="71">
        <v>23</v>
      </c>
      <c r="I330" s="71">
        <v>16</v>
      </c>
      <c r="J330" s="71">
        <v>23</v>
      </c>
      <c r="K330" s="71">
        <v>20</v>
      </c>
      <c r="L330" s="73">
        <v>44653</v>
      </c>
      <c r="M330" s="10" t="s">
        <v>11</v>
      </c>
      <c r="N330" s="71"/>
      <c r="O330" s="71"/>
      <c r="P330" s="71"/>
      <c r="Q330" s="71"/>
      <c r="R330" s="71"/>
      <c r="S330" s="71"/>
      <c r="T330" s="71"/>
      <c r="U330" s="67"/>
      <c r="V330" s="67"/>
      <c r="W330" s="67"/>
      <c r="X330" s="67"/>
      <c r="Y330" s="67"/>
      <c r="Z330" s="67"/>
      <c r="AA330" s="67"/>
      <c r="AB330" s="67"/>
      <c r="AC330" s="67"/>
      <c r="AD330" s="67"/>
      <c r="AE330" s="67"/>
      <c r="AF330" s="67"/>
      <c r="AG330" s="67"/>
      <c r="AH330" s="67"/>
      <c r="AI330" s="67"/>
      <c r="AJ330" s="67"/>
      <c r="AK330" s="67"/>
      <c r="AL330" s="67"/>
      <c r="AM330" s="67"/>
      <c r="AN330" s="67"/>
      <c r="AO330" s="67"/>
      <c r="AP330" s="67"/>
      <c r="AQ330" s="67"/>
      <c r="AR330" s="67"/>
      <c r="AS330" s="67"/>
      <c r="AT330" s="67"/>
      <c r="AU330" s="67"/>
      <c r="AV330" s="67"/>
      <c r="AW330" s="67"/>
      <c r="AX330" s="67"/>
    </row>
    <row r="331" spans="1:50" s="10" customFormat="1" ht="15.6" customHeight="1">
      <c r="A331" s="2" t="s">
        <v>4815</v>
      </c>
      <c r="B331" s="2" t="s">
        <v>4838</v>
      </c>
      <c r="C331" s="66" t="s">
        <v>4813</v>
      </c>
      <c r="D331" s="16" t="s">
        <v>4841</v>
      </c>
      <c r="E331" s="61">
        <f t="shared" si="8"/>
        <v>70</v>
      </c>
      <c r="F331" s="37">
        <v>2019</v>
      </c>
      <c r="G331" s="37" t="s">
        <v>3244</v>
      </c>
      <c r="H331" s="37">
        <v>20</v>
      </c>
      <c r="I331" s="37">
        <v>18</v>
      </c>
      <c r="J331" s="37">
        <v>14</v>
      </c>
      <c r="K331" s="37">
        <v>18</v>
      </c>
      <c r="L331" s="73">
        <v>44625</v>
      </c>
      <c r="M331" s="10" t="s">
        <v>11</v>
      </c>
      <c r="N331" s="71"/>
      <c r="O331" s="71"/>
      <c r="P331" s="71"/>
      <c r="Q331" s="71"/>
      <c r="R331" s="71"/>
      <c r="S331" s="71"/>
      <c r="T331" s="71"/>
      <c r="U331" s="67"/>
      <c r="V331" s="67"/>
      <c r="W331" s="67"/>
      <c r="X331" s="67"/>
      <c r="Y331" s="67"/>
      <c r="Z331" s="67"/>
      <c r="AA331" s="67"/>
      <c r="AB331" s="67"/>
      <c r="AC331" s="67"/>
      <c r="AD331" s="67"/>
      <c r="AE331" s="67"/>
      <c r="AF331" s="67"/>
      <c r="AG331" s="67"/>
      <c r="AH331" s="67"/>
      <c r="AI331" s="67"/>
      <c r="AJ331" s="67"/>
      <c r="AK331" s="67"/>
      <c r="AL331" s="67"/>
      <c r="AM331" s="67"/>
      <c r="AN331" s="67"/>
      <c r="AO331" s="67"/>
      <c r="AP331" s="67"/>
      <c r="AQ331" s="67"/>
      <c r="AR331" s="67"/>
      <c r="AS331" s="67"/>
      <c r="AT331" s="67"/>
      <c r="AU331" s="67"/>
      <c r="AV331" s="67"/>
      <c r="AW331" s="67"/>
      <c r="AX331" s="67"/>
    </row>
    <row r="332" spans="1:50" s="10" customFormat="1" ht="15.6" customHeight="1">
      <c r="A332" s="2" t="s">
        <v>4815</v>
      </c>
      <c r="B332" s="9" t="s">
        <v>4821</v>
      </c>
      <c r="C332" s="66" t="s">
        <v>4813</v>
      </c>
      <c r="D332" s="16" t="s">
        <v>4840</v>
      </c>
      <c r="E332" s="61">
        <v>83</v>
      </c>
      <c r="F332" s="37">
        <v>2021</v>
      </c>
      <c r="G332" s="37" t="s">
        <v>3244</v>
      </c>
      <c r="H332" s="37" t="s">
        <v>0</v>
      </c>
      <c r="I332" s="37" t="s">
        <v>0</v>
      </c>
      <c r="J332" s="37" t="s">
        <v>0</v>
      </c>
      <c r="K332" s="37" t="s">
        <v>0</v>
      </c>
      <c r="L332" s="9">
        <v>2022</v>
      </c>
      <c r="M332" s="9" t="s">
        <v>4836</v>
      </c>
      <c r="N332" s="37"/>
      <c r="O332" s="37"/>
      <c r="P332" s="37"/>
      <c r="Q332" s="37"/>
      <c r="R332" s="37"/>
      <c r="S332" s="1"/>
      <c r="T332" s="1"/>
      <c r="U332" s="1"/>
      <c r="V332" s="1"/>
      <c r="W332" s="1"/>
      <c r="X332" s="1"/>
      <c r="Y332" s="1"/>
      <c r="Z332" s="1"/>
      <c r="AA332" s="1"/>
      <c r="AB332" s="1"/>
      <c r="AC332" s="1"/>
      <c r="AD332" s="1"/>
      <c r="AE332" s="1"/>
      <c r="AF332" s="1"/>
      <c r="AG332" s="1"/>
      <c r="AH332" s="67"/>
      <c r="AI332" s="67"/>
      <c r="AJ332" s="67"/>
      <c r="AK332" s="67"/>
      <c r="AL332" s="67"/>
      <c r="AM332" s="67"/>
      <c r="AN332" s="67"/>
      <c r="AO332" s="67"/>
      <c r="AP332" s="67"/>
      <c r="AQ332" s="67"/>
      <c r="AR332" s="67"/>
      <c r="AS332" s="67"/>
      <c r="AT332" s="67"/>
      <c r="AU332" s="67"/>
      <c r="AV332" s="67"/>
      <c r="AW332" s="67"/>
      <c r="AX332" s="67"/>
    </row>
    <row r="333" spans="1:50" s="10" customFormat="1" ht="15.6" customHeight="1">
      <c r="A333" s="2" t="s">
        <v>4815</v>
      </c>
      <c r="B333" s="2" t="s">
        <v>4838</v>
      </c>
      <c r="C333" s="66" t="s">
        <v>4813</v>
      </c>
      <c r="D333" s="16" t="s">
        <v>4839</v>
      </c>
      <c r="E333" s="61">
        <v>82</v>
      </c>
      <c r="F333" s="37">
        <v>2021</v>
      </c>
      <c r="G333" s="37" t="s">
        <v>3244</v>
      </c>
      <c r="H333" s="37" t="s">
        <v>0</v>
      </c>
      <c r="I333" s="37" t="s">
        <v>0</v>
      </c>
      <c r="J333" s="37" t="s">
        <v>0</v>
      </c>
      <c r="K333" s="37" t="s">
        <v>0</v>
      </c>
      <c r="L333" s="72">
        <v>2021</v>
      </c>
      <c r="M333" s="10" t="s">
        <v>4836</v>
      </c>
      <c r="N333" s="71"/>
      <c r="O333" s="71"/>
      <c r="P333" s="71"/>
      <c r="Q333" s="71"/>
      <c r="R333" s="71"/>
      <c r="S333" s="71"/>
      <c r="T333" s="71"/>
      <c r="U333" s="67"/>
      <c r="V333" s="67"/>
      <c r="W333" s="67"/>
      <c r="X333" s="67"/>
      <c r="Y333" s="67"/>
      <c r="Z333" s="67"/>
      <c r="AA333" s="67"/>
      <c r="AB333" s="67"/>
      <c r="AC333" s="67"/>
      <c r="AD333" s="67"/>
      <c r="AE333" s="67"/>
      <c r="AF333" s="67"/>
      <c r="AG333" s="67"/>
      <c r="AH333" s="67"/>
      <c r="AI333" s="67"/>
      <c r="AJ333" s="67"/>
      <c r="AK333" s="67"/>
      <c r="AL333" s="67"/>
      <c r="AM333" s="67"/>
      <c r="AN333" s="67"/>
      <c r="AO333" s="67"/>
      <c r="AP333" s="67"/>
      <c r="AQ333" s="67"/>
      <c r="AR333" s="67"/>
      <c r="AS333" s="67"/>
      <c r="AT333" s="67"/>
      <c r="AU333" s="67"/>
      <c r="AV333" s="67"/>
      <c r="AW333" s="67"/>
      <c r="AX333" s="67"/>
    </row>
    <row r="334" spans="1:50" s="10" customFormat="1" ht="15.6" customHeight="1">
      <c r="A334" s="2" t="s">
        <v>4815</v>
      </c>
      <c r="B334" s="2" t="s">
        <v>4838</v>
      </c>
      <c r="C334" s="66" t="s">
        <v>4813</v>
      </c>
      <c r="D334" s="2" t="s">
        <v>4837</v>
      </c>
      <c r="E334" s="61">
        <v>75</v>
      </c>
      <c r="F334" s="37">
        <v>2021</v>
      </c>
      <c r="G334" s="37" t="s">
        <v>3244</v>
      </c>
      <c r="H334" s="37"/>
      <c r="I334" s="37"/>
      <c r="J334" s="37"/>
      <c r="K334" s="37"/>
      <c r="L334" s="72">
        <v>2021</v>
      </c>
      <c r="M334" s="10" t="s">
        <v>4836</v>
      </c>
      <c r="N334" s="71"/>
      <c r="O334" s="71"/>
      <c r="P334" s="71"/>
      <c r="Q334" s="71"/>
      <c r="R334" s="71"/>
      <c r="S334" s="71"/>
      <c r="T334" s="71"/>
      <c r="U334" s="67"/>
      <c r="V334" s="67"/>
      <c r="W334" s="67"/>
      <c r="X334" s="67"/>
      <c r="Y334" s="67"/>
      <c r="Z334" s="67"/>
      <c r="AA334" s="67"/>
      <c r="AB334" s="67"/>
      <c r="AC334" s="67"/>
      <c r="AD334" s="67"/>
      <c r="AE334" s="67"/>
      <c r="AF334" s="67"/>
      <c r="AG334" s="67"/>
      <c r="AH334" s="67"/>
      <c r="AI334" s="67"/>
      <c r="AJ334" s="67"/>
      <c r="AK334" s="67"/>
      <c r="AL334" s="67"/>
      <c r="AM334" s="67"/>
      <c r="AN334" s="67"/>
      <c r="AO334" s="67"/>
      <c r="AP334" s="67"/>
      <c r="AQ334" s="67"/>
      <c r="AR334" s="67"/>
      <c r="AS334" s="67"/>
      <c r="AT334" s="67"/>
      <c r="AU334" s="67"/>
      <c r="AV334" s="67"/>
      <c r="AW334" s="67"/>
      <c r="AX334" s="67"/>
    </row>
    <row r="335" spans="1:50" s="10" customFormat="1" ht="15.6" customHeight="1">
      <c r="A335" s="2" t="s">
        <v>4815</v>
      </c>
      <c r="B335" s="9" t="s">
        <v>4826</v>
      </c>
      <c r="C335" s="66" t="s">
        <v>4813</v>
      </c>
      <c r="D335" s="9" t="s">
        <v>4818</v>
      </c>
      <c r="E335" s="61">
        <v>68.125</v>
      </c>
      <c r="F335" s="37">
        <v>1990</v>
      </c>
      <c r="G335" s="37" t="s">
        <v>3244</v>
      </c>
      <c r="H335" s="37">
        <v>9</v>
      </c>
      <c r="I335" s="37">
        <v>7</v>
      </c>
      <c r="J335" s="37">
        <v>6</v>
      </c>
      <c r="K335" s="37">
        <v>9</v>
      </c>
      <c r="L335" s="9">
        <v>9</v>
      </c>
      <c r="M335" s="9">
        <v>5</v>
      </c>
      <c r="N335" s="37">
        <v>5</v>
      </c>
      <c r="O335" s="37">
        <v>8</v>
      </c>
      <c r="P335" s="37">
        <v>9</v>
      </c>
      <c r="Q335" s="37">
        <v>6</v>
      </c>
      <c r="R335" s="37">
        <v>10</v>
      </c>
      <c r="S335" s="37">
        <v>5</v>
      </c>
      <c r="T335" s="37">
        <v>5</v>
      </c>
      <c r="U335" s="37">
        <v>5</v>
      </c>
      <c r="V335" s="37">
        <v>5</v>
      </c>
      <c r="W335" s="37">
        <v>6</v>
      </c>
      <c r="X335" s="1"/>
      <c r="Y335" s="1"/>
      <c r="Z335" s="1"/>
      <c r="AA335" s="1"/>
      <c r="AB335" s="1"/>
      <c r="AC335" s="1"/>
      <c r="AD335" s="1"/>
      <c r="AE335" s="1"/>
      <c r="AF335" s="1"/>
      <c r="AG335" s="1"/>
      <c r="AH335" s="67"/>
      <c r="AI335" s="67"/>
      <c r="AJ335" s="67"/>
      <c r="AK335" s="67"/>
      <c r="AL335" s="67"/>
      <c r="AM335" s="67"/>
      <c r="AN335" s="67"/>
      <c r="AO335" s="67"/>
      <c r="AP335" s="67"/>
      <c r="AQ335" s="67"/>
      <c r="AR335" s="67"/>
      <c r="AS335" s="67"/>
      <c r="AT335" s="67"/>
      <c r="AU335" s="67"/>
      <c r="AV335" s="67"/>
      <c r="AW335" s="67"/>
      <c r="AX335" s="67"/>
    </row>
    <row r="336" spans="1:50" s="10" customFormat="1" ht="15.6" customHeight="1">
      <c r="A336" s="2" t="s">
        <v>4815</v>
      </c>
      <c r="B336" s="9" t="s">
        <v>4835</v>
      </c>
      <c r="C336" s="66" t="s">
        <v>4813</v>
      </c>
      <c r="D336" s="9" t="s">
        <v>4818</v>
      </c>
      <c r="E336" s="61">
        <v>57.916666666666671</v>
      </c>
      <c r="F336" s="37">
        <v>2008</v>
      </c>
      <c r="G336" s="37" t="s">
        <v>3244</v>
      </c>
      <c r="H336" s="37">
        <v>5</v>
      </c>
      <c r="I336" s="37">
        <v>5</v>
      </c>
      <c r="J336" s="37">
        <v>6</v>
      </c>
      <c r="K336" s="37">
        <v>7</v>
      </c>
      <c r="L336" s="9">
        <v>9</v>
      </c>
      <c r="M336" s="9">
        <v>5.5</v>
      </c>
      <c r="N336" s="37">
        <v>7</v>
      </c>
      <c r="O336" s="37">
        <v>4</v>
      </c>
      <c r="P336" s="37">
        <v>5</v>
      </c>
      <c r="Q336" s="37">
        <v>6</v>
      </c>
      <c r="R336" s="37">
        <v>4</v>
      </c>
      <c r="S336" s="37">
        <v>6</v>
      </c>
      <c r="T336" s="37"/>
      <c r="U336" s="1"/>
      <c r="V336" s="37"/>
      <c r="W336" s="37"/>
      <c r="X336" s="37"/>
      <c r="Y336" s="37"/>
      <c r="Z336" s="37"/>
      <c r="AA336" s="1"/>
      <c r="AB336" s="1"/>
      <c r="AC336" s="1"/>
      <c r="AD336" s="1"/>
      <c r="AE336" s="1"/>
      <c r="AF336" s="1"/>
      <c r="AG336" s="1"/>
      <c r="AH336" s="67"/>
      <c r="AI336" s="67"/>
      <c r="AJ336" s="67"/>
      <c r="AK336" s="67"/>
      <c r="AL336" s="67"/>
      <c r="AM336" s="67"/>
      <c r="AN336" s="67"/>
      <c r="AO336" s="67"/>
      <c r="AP336" s="67"/>
      <c r="AQ336" s="67"/>
      <c r="AR336" s="67"/>
      <c r="AS336" s="67"/>
      <c r="AT336" s="67"/>
      <c r="AU336" s="67"/>
      <c r="AV336" s="67"/>
      <c r="AW336" s="67"/>
      <c r="AX336" s="67"/>
    </row>
    <row r="337" spans="1:50" s="10" customFormat="1" ht="15.6" customHeight="1">
      <c r="A337" s="2" t="s">
        <v>4815</v>
      </c>
      <c r="B337" s="9" t="s">
        <v>4834</v>
      </c>
      <c r="C337" s="66" t="s">
        <v>4813</v>
      </c>
      <c r="D337" s="68" t="s">
        <v>123</v>
      </c>
      <c r="E337" s="61">
        <f>(AVERAGE(H337:AA337))*10</f>
        <v>56.153846153846146</v>
      </c>
      <c r="F337" s="37">
        <v>2012</v>
      </c>
      <c r="G337" s="37" t="s">
        <v>3244</v>
      </c>
      <c r="H337" s="37">
        <v>6</v>
      </c>
      <c r="I337" s="37">
        <v>4</v>
      </c>
      <c r="J337" s="37">
        <v>10</v>
      </c>
      <c r="K337" s="37">
        <v>6</v>
      </c>
      <c r="L337" s="9">
        <v>8</v>
      </c>
      <c r="M337" s="9">
        <v>5</v>
      </c>
      <c r="N337" s="37">
        <v>4</v>
      </c>
      <c r="O337" s="37">
        <v>5</v>
      </c>
      <c r="P337" s="37">
        <v>4</v>
      </c>
      <c r="Q337" s="37">
        <v>5</v>
      </c>
      <c r="R337" s="37">
        <v>7</v>
      </c>
      <c r="S337" s="37">
        <v>4</v>
      </c>
      <c r="T337" s="37">
        <v>5</v>
      </c>
      <c r="U337" s="1"/>
      <c r="V337" s="37"/>
      <c r="W337" s="1"/>
      <c r="X337" s="1"/>
      <c r="Y337" s="1"/>
      <c r="Z337" s="1"/>
      <c r="AA337" s="1"/>
      <c r="AB337" s="1"/>
      <c r="AC337" s="1"/>
      <c r="AD337" s="1"/>
      <c r="AE337" s="1"/>
      <c r="AF337" s="1"/>
      <c r="AG337" s="1"/>
      <c r="AH337" s="67"/>
      <c r="AI337" s="67"/>
      <c r="AJ337" s="67"/>
      <c r="AK337" s="67"/>
      <c r="AL337" s="67"/>
      <c r="AM337" s="67"/>
      <c r="AN337" s="67"/>
      <c r="AO337" s="67"/>
      <c r="AP337" s="67"/>
      <c r="AQ337" s="67"/>
      <c r="AR337" s="67"/>
      <c r="AS337" s="67"/>
      <c r="AT337" s="67"/>
      <c r="AU337" s="67"/>
      <c r="AV337" s="67"/>
      <c r="AW337" s="67"/>
      <c r="AX337" s="67"/>
    </row>
    <row r="338" spans="1:50" s="10" customFormat="1" ht="15.6" customHeight="1">
      <c r="A338" s="2" t="s">
        <v>4815</v>
      </c>
      <c r="B338" s="16" t="s">
        <v>4821</v>
      </c>
      <c r="C338" s="66" t="s">
        <v>4813</v>
      </c>
      <c r="D338" s="68" t="s">
        <v>123</v>
      </c>
      <c r="E338" s="61">
        <v>66.92307692307692</v>
      </c>
      <c r="F338" s="64">
        <v>1997</v>
      </c>
      <c r="G338" s="64" t="s">
        <v>3244</v>
      </c>
      <c r="H338" s="64">
        <v>8</v>
      </c>
      <c r="I338" s="64">
        <v>5</v>
      </c>
      <c r="J338" s="64">
        <v>5</v>
      </c>
      <c r="K338" s="64">
        <v>9</v>
      </c>
      <c r="L338" s="16">
        <v>7</v>
      </c>
      <c r="M338" s="16">
        <v>9</v>
      </c>
      <c r="N338" s="64">
        <v>10</v>
      </c>
      <c r="O338" s="64">
        <v>3</v>
      </c>
      <c r="P338" s="64">
        <v>9</v>
      </c>
      <c r="Q338" s="64">
        <v>9</v>
      </c>
      <c r="R338" s="64">
        <v>3</v>
      </c>
      <c r="S338" s="64">
        <v>2</v>
      </c>
      <c r="T338" s="64">
        <v>8</v>
      </c>
      <c r="U338" s="64"/>
      <c r="V338" s="64"/>
      <c r="W338" s="64"/>
      <c r="X338" s="64"/>
      <c r="Y338" s="64"/>
      <c r="Z338" s="64"/>
      <c r="AA338" s="67"/>
      <c r="AB338" s="67"/>
      <c r="AC338" s="67"/>
      <c r="AD338" s="67"/>
      <c r="AE338" s="67"/>
      <c r="AF338" s="67"/>
      <c r="AG338" s="67"/>
      <c r="AH338" s="67"/>
      <c r="AI338" s="67"/>
      <c r="AJ338" s="67"/>
      <c r="AK338" s="67"/>
      <c r="AL338" s="67"/>
      <c r="AM338" s="67"/>
      <c r="AN338" s="67"/>
      <c r="AO338" s="67"/>
      <c r="AP338" s="67"/>
      <c r="AQ338" s="67"/>
      <c r="AR338" s="67"/>
      <c r="AS338" s="67"/>
      <c r="AT338" s="67"/>
      <c r="AU338" s="67"/>
      <c r="AV338" s="67"/>
      <c r="AW338" s="67"/>
      <c r="AX338" s="67"/>
    </row>
    <row r="339" spans="1:50" s="10" customFormat="1" ht="15.6" customHeight="1">
      <c r="A339" s="2" t="s">
        <v>4815</v>
      </c>
      <c r="B339" s="9" t="s">
        <v>4821</v>
      </c>
      <c r="C339" s="66" t="s">
        <v>4813</v>
      </c>
      <c r="D339" s="68" t="s">
        <v>123</v>
      </c>
      <c r="E339" s="61">
        <v>58.333333333333329</v>
      </c>
      <c r="F339" s="37">
        <v>2022</v>
      </c>
      <c r="G339" s="37" t="s">
        <v>3244</v>
      </c>
      <c r="H339" s="37">
        <v>4</v>
      </c>
      <c r="I339" s="37">
        <v>7</v>
      </c>
      <c r="J339" s="37">
        <v>7</v>
      </c>
      <c r="K339" s="37">
        <v>4</v>
      </c>
      <c r="L339" s="9">
        <v>7</v>
      </c>
      <c r="M339" s="9">
        <v>6</v>
      </c>
      <c r="N339" s="37"/>
      <c r="O339" s="37"/>
      <c r="P339" s="37"/>
      <c r="Q339" s="37"/>
      <c r="R339" s="37"/>
      <c r="S339" s="37"/>
      <c r="T339" s="37"/>
      <c r="U339" s="1"/>
      <c r="V339" s="1"/>
      <c r="W339" s="1"/>
      <c r="X339" s="1"/>
      <c r="Y339" s="1"/>
      <c r="Z339" s="1"/>
      <c r="AA339" s="1"/>
      <c r="AB339" s="1"/>
      <c r="AC339" s="1"/>
      <c r="AD339" s="1"/>
      <c r="AE339" s="1"/>
      <c r="AF339" s="1"/>
      <c r="AG339" s="1"/>
      <c r="AH339" s="67"/>
      <c r="AI339" s="67"/>
      <c r="AJ339" s="67"/>
      <c r="AK339" s="67"/>
      <c r="AL339" s="67"/>
      <c r="AM339" s="67"/>
      <c r="AN339" s="67"/>
      <c r="AO339" s="67"/>
      <c r="AP339" s="67"/>
      <c r="AQ339" s="67"/>
      <c r="AR339" s="67"/>
      <c r="AS339" s="67"/>
      <c r="AT339" s="67"/>
      <c r="AU339" s="67"/>
      <c r="AV339" s="67"/>
      <c r="AW339" s="67"/>
      <c r="AX339" s="67"/>
    </row>
    <row r="340" spans="1:50" s="10" customFormat="1" ht="15.6" customHeight="1">
      <c r="A340" s="2" t="s">
        <v>4815</v>
      </c>
      <c r="B340" s="9" t="s">
        <v>4819</v>
      </c>
      <c r="C340" s="66" t="s">
        <v>4813</v>
      </c>
      <c r="D340" s="9" t="s">
        <v>4818</v>
      </c>
      <c r="E340" s="61">
        <v>52.083333333333329</v>
      </c>
      <c r="F340" s="37">
        <v>2022</v>
      </c>
      <c r="G340" s="37" t="s">
        <v>3244</v>
      </c>
      <c r="H340" s="37">
        <v>6</v>
      </c>
      <c r="I340" s="37">
        <v>7</v>
      </c>
      <c r="J340" s="37">
        <v>0</v>
      </c>
      <c r="K340" s="37">
        <v>6</v>
      </c>
      <c r="L340" s="9">
        <v>7</v>
      </c>
      <c r="M340" s="9">
        <v>5</v>
      </c>
      <c r="N340" s="37">
        <v>4</v>
      </c>
      <c r="O340" s="37" t="s">
        <v>0</v>
      </c>
      <c r="P340" s="37">
        <v>8</v>
      </c>
      <c r="Q340" s="37">
        <v>6.5</v>
      </c>
      <c r="R340" s="37">
        <v>3</v>
      </c>
      <c r="S340" s="37">
        <v>5</v>
      </c>
      <c r="T340" s="37">
        <v>5</v>
      </c>
      <c r="U340" s="1"/>
      <c r="V340" s="1"/>
      <c r="W340" s="1"/>
      <c r="X340" s="1"/>
      <c r="Y340" s="1"/>
      <c r="Z340" s="1"/>
      <c r="AA340" s="1"/>
      <c r="AB340" s="1"/>
      <c r="AC340" s="1"/>
      <c r="AD340" s="1"/>
      <c r="AE340" s="1"/>
      <c r="AF340" s="1"/>
      <c r="AG340" s="1"/>
      <c r="AH340" s="1"/>
      <c r="AI340" s="1"/>
      <c r="AJ340" s="1"/>
      <c r="AK340" s="1"/>
      <c r="AL340" s="1"/>
      <c r="AM340" s="1"/>
      <c r="AN340" s="67"/>
      <c r="AO340" s="67"/>
      <c r="AP340" s="67"/>
      <c r="AQ340" s="67"/>
      <c r="AR340" s="67"/>
      <c r="AS340" s="67"/>
      <c r="AT340" s="67"/>
      <c r="AU340" s="67"/>
      <c r="AV340" s="67"/>
      <c r="AW340" s="67"/>
      <c r="AX340" s="67"/>
    </row>
    <row r="341" spans="1:50" s="10" customFormat="1" ht="15.6" customHeight="1">
      <c r="A341" s="2" t="s">
        <v>4815</v>
      </c>
      <c r="B341" s="68" t="s">
        <v>4821</v>
      </c>
      <c r="C341" s="66" t="s">
        <v>4813</v>
      </c>
      <c r="D341" s="9" t="s">
        <v>4833</v>
      </c>
      <c r="E341" s="61">
        <v>66.818181818181813</v>
      </c>
      <c r="F341" s="70">
        <v>2006</v>
      </c>
      <c r="G341" s="70" t="s">
        <v>3244</v>
      </c>
      <c r="H341" s="70">
        <v>10</v>
      </c>
      <c r="I341" s="70">
        <v>6.5</v>
      </c>
      <c r="J341" s="70">
        <v>5</v>
      </c>
      <c r="K341" s="70">
        <v>7</v>
      </c>
      <c r="L341" s="68">
        <v>6</v>
      </c>
      <c r="M341" s="68">
        <v>8</v>
      </c>
      <c r="N341" s="70">
        <v>5</v>
      </c>
      <c r="O341" s="70">
        <v>6</v>
      </c>
      <c r="P341" s="70">
        <v>7</v>
      </c>
      <c r="Q341" s="70">
        <v>8</v>
      </c>
      <c r="R341" s="70">
        <v>5</v>
      </c>
      <c r="S341" s="70"/>
      <c r="T341" s="70"/>
      <c r="U341" s="70"/>
      <c r="V341" s="70"/>
      <c r="W341" s="70"/>
      <c r="X341" s="70"/>
      <c r="Y341" s="70"/>
      <c r="Z341" s="70"/>
      <c r="AA341" s="69"/>
      <c r="AB341" s="69"/>
      <c r="AC341" s="69"/>
      <c r="AD341" s="69"/>
      <c r="AE341" s="69"/>
      <c r="AF341" s="69"/>
      <c r="AG341" s="69"/>
      <c r="AH341" s="67"/>
      <c r="AI341" s="67"/>
      <c r="AJ341" s="67"/>
      <c r="AK341" s="67"/>
      <c r="AL341" s="67"/>
      <c r="AM341" s="67"/>
      <c r="AN341" s="67"/>
      <c r="AO341" s="67"/>
      <c r="AP341" s="67"/>
      <c r="AQ341" s="67"/>
      <c r="AR341" s="67"/>
      <c r="AS341" s="67"/>
      <c r="AT341" s="67"/>
      <c r="AU341" s="67"/>
      <c r="AV341" s="67"/>
      <c r="AW341" s="67"/>
      <c r="AX341" s="67"/>
    </row>
    <row r="342" spans="1:50" ht="15.6" customHeight="1">
      <c r="A342" s="2" t="s">
        <v>4815</v>
      </c>
      <c r="B342" s="9" t="s">
        <v>4832</v>
      </c>
      <c r="C342" s="66" t="s">
        <v>4813</v>
      </c>
      <c r="D342" s="68" t="s">
        <v>123</v>
      </c>
      <c r="E342" s="61">
        <v>63.333333333333329</v>
      </c>
      <c r="F342" s="37">
        <v>2022</v>
      </c>
      <c r="G342" s="37" t="s">
        <v>3244</v>
      </c>
      <c r="H342" s="37">
        <v>7</v>
      </c>
      <c r="I342" s="37">
        <v>5</v>
      </c>
      <c r="J342" s="37">
        <v>6</v>
      </c>
      <c r="K342" s="37">
        <v>6</v>
      </c>
      <c r="L342" s="9">
        <v>6</v>
      </c>
      <c r="M342" s="9">
        <v>8</v>
      </c>
      <c r="AH342" s="67"/>
      <c r="AI342" s="67"/>
      <c r="AJ342" s="67"/>
      <c r="AK342" s="67"/>
      <c r="AL342" s="67"/>
      <c r="AM342" s="67"/>
    </row>
    <row r="343" spans="1:50" ht="15.6" customHeight="1">
      <c r="A343" s="2" t="s">
        <v>4815</v>
      </c>
      <c r="B343" s="9" t="s">
        <v>4821</v>
      </c>
      <c r="C343" s="66" t="s">
        <v>4813</v>
      </c>
      <c r="D343" s="9" t="s">
        <v>4818</v>
      </c>
      <c r="E343" s="61">
        <v>62.857142857142854</v>
      </c>
      <c r="F343" s="37">
        <v>2022</v>
      </c>
      <c r="G343" s="37" t="s">
        <v>3244</v>
      </c>
      <c r="H343" s="37">
        <v>7</v>
      </c>
      <c r="I343" s="37">
        <v>5</v>
      </c>
      <c r="J343" s="37">
        <v>7</v>
      </c>
      <c r="K343" s="37">
        <v>6</v>
      </c>
      <c r="L343" s="9">
        <v>6</v>
      </c>
      <c r="M343" s="9">
        <v>7</v>
      </c>
      <c r="N343" s="37">
        <v>6</v>
      </c>
      <c r="T343" s="69"/>
      <c r="U343" s="69"/>
      <c r="V343" s="69"/>
      <c r="X343" s="69"/>
      <c r="Y343" s="69"/>
      <c r="AH343" s="67"/>
      <c r="AI343" s="67"/>
      <c r="AJ343" s="67"/>
      <c r="AK343" s="67"/>
      <c r="AL343" s="67"/>
      <c r="AM343" s="67"/>
    </row>
    <row r="344" spans="1:50" ht="15.6" customHeight="1">
      <c r="A344" s="2" t="s">
        <v>4815</v>
      </c>
      <c r="B344" s="9" t="s">
        <v>4821</v>
      </c>
      <c r="C344" s="66" t="s">
        <v>4813</v>
      </c>
      <c r="D344" s="9" t="s">
        <v>4831</v>
      </c>
      <c r="E344" s="61">
        <v>58.571428571428569</v>
      </c>
      <c r="F344" s="37">
        <v>1999</v>
      </c>
      <c r="G344" s="37" t="s">
        <v>3244</v>
      </c>
      <c r="H344" s="37">
        <v>10</v>
      </c>
      <c r="I344" s="37">
        <v>7</v>
      </c>
      <c r="J344" s="37">
        <v>5</v>
      </c>
      <c r="K344" s="37">
        <v>2</v>
      </c>
      <c r="L344" s="9">
        <v>6</v>
      </c>
      <c r="M344" s="9">
        <v>6</v>
      </c>
      <c r="N344" s="37">
        <v>5</v>
      </c>
      <c r="T344" s="69"/>
      <c r="U344" s="69"/>
      <c r="V344" s="69"/>
      <c r="X344" s="69"/>
      <c r="Y344" s="69"/>
      <c r="AH344" s="67"/>
      <c r="AI344" s="67"/>
      <c r="AJ344" s="67"/>
      <c r="AK344" s="67"/>
      <c r="AL344" s="67"/>
      <c r="AM344" s="67"/>
    </row>
    <row r="345" spans="1:50" ht="15.6" customHeight="1">
      <c r="A345" s="2" t="s">
        <v>4815</v>
      </c>
      <c r="B345" s="9" t="s">
        <v>4821</v>
      </c>
      <c r="C345" s="66" t="s">
        <v>4813</v>
      </c>
      <c r="D345" s="68" t="s">
        <v>123</v>
      </c>
      <c r="E345" s="61">
        <v>55</v>
      </c>
      <c r="F345" s="37">
        <v>2013</v>
      </c>
      <c r="G345" s="37" t="s">
        <v>3244</v>
      </c>
      <c r="H345" s="37">
        <v>5</v>
      </c>
      <c r="I345" s="37">
        <v>4</v>
      </c>
      <c r="J345" s="37">
        <v>7</v>
      </c>
      <c r="K345" s="37">
        <v>5</v>
      </c>
      <c r="L345" s="9">
        <v>6</v>
      </c>
      <c r="M345" s="9">
        <v>5</v>
      </c>
      <c r="N345" s="37">
        <v>5</v>
      </c>
      <c r="O345" s="37">
        <v>5</v>
      </c>
      <c r="P345" s="37">
        <v>7</v>
      </c>
      <c r="Q345" s="37">
        <v>5</v>
      </c>
      <c r="R345" s="37">
        <v>6</v>
      </c>
      <c r="S345" s="37">
        <v>6</v>
      </c>
    </row>
    <row r="346" spans="1:50" ht="15.6" customHeight="1">
      <c r="A346" s="2" t="s">
        <v>4815</v>
      </c>
      <c r="B346" s="9" t="s">
        <v>4821</v>
      </c>
      <c r="C346" s="66" t="s">
        <v>4813</v>
      </c>
      <c r="D346" s="68" t="s">
        <v>4822</v>
      </c>
      <c r="E346" s="61">
        <v>51.25</v>
      </c>
      <c r="F346" s="37">
        <v>2022</v>
      </c>
      <c r="G346" s="37" t="s">
        <v>3244</v>
      </c>
      <c r="H346" s="37">
        <v>5</v>
      </c>
      <c r="I346" s="37">
        <v>5</v>
      </c>
      <c r="J346" s="37">
        <v>5</v>
      </c>
      <c r="K346" s="37">
        <v>5</v>
      </c>
      <c r="L346" s="9">
        <v>6</v>
      </c>
      <c r="M346" s="9">
        <v>5</v>
      </c>
      <c r="N346" s="37">
        <v>5</v>
      </c>
      <c r="O346" s="37">
        <v>5</v>
      </c>
    </row>
    <row r="347" spans="1:50" ht="15.6" customHeight="1">
      <c r="A347" s="2" t="s">
        <v>4815</v>
      </c>
      <c r="B347" s="9" t="s">
        <v>4826</v>
      </c>
      <c r="C347" s="66" t="s">
        <v>4813</v>
      </c>
      <c r="D347" s="68" t="s">
        <v>123</v>
      </c>
      <c r="E347" s="61">
        <v>70.833333333333329</v>
      </c>
      <c r="F347" s="37">
        <v>2004</v>
      </c>
      <c r="G347" s="37" t="s">
        <v>3244</v>
      </c>
      <c r="H347" s="37">
        <v>5</v>
      </c>
      <c r="I347" s="37">
        <v>7</v>
      </c>
      <c r="J347" s="37">
        <v>5</v>
      </c>
      <c r="K347" s="37">
        <v>10</v>
      </c>
      <c r="L347" s="9">
        <v>5</v>
      </c>
      <c r="M347" s="9">
        <v>5</v>
      </c>
      <c r="N347" s="37">
        <v>10</v>
      </c>
      <c r="O347" s="37">
        <v>6</v>
      </c>
      <c r="P347" s="37">
        <v>10</v>
      </c>
      <c r="Q347" s="37">
        <v>7</v>
      </c>
      <c r="R347" s="37">
        <v>8</v>
      </c>
      <c r="S347" s="37">
        <v>7</v>
      </c>
      <c r="AH347" s="67"/>
      <c r="AI347" s="67"/>
      <c r="AJ347" s="67"/>
      <c r="AK347" s="67"/>
      <c r="AL347" s="67"/>
      <c r="AM347" s="67"/>
    </row>
    <row r="348" spans="1:50" ht="15.6" customHeight="1">
      <c r="A348" s="2" t="s">
        <v>4815</v>
      </c>
      <c r="B348" s="9" t="s">
        <v>4821</v>
      </c>
      <c r="C348" s="66" t="s">
        <v>4813</v>
      </c>
      <c r="D348" s="9" t="s">
        <v>4830</v>
      </c>
      <c r="E348" s="61">
        <v>64</v>
      </c>
      <c r="F348" s="37">
        <v>1989</v>
      </c>
      <c r="G348" s="37" t="s">
        <v>3244</v>
      </c>
      <c r="H348" s="37">
        <v>6</v>
      </c>
      <c r="I348" s="37">
        <v>8</v>
      </c>
      <c r="J348" s="37">
        <v>5</v>
      </c>
      <c r="K348" s="37">
        <v>8</v>
      </c>
      <c r="L348" s="9">
        <v>5</v>
      </c>
      <c r="M348" s="9"/>
      <c r="AH348" s="67"/>
      <c r="AI348" s="67"/>
      <c r="AJ348" s="67"/>
      <c r="AK348" s="67"/>
      <c r="AL348" s="67"/>
      <c r="AM348" s="67"/>
    </row>
    <row r="349" spans="1:50" ht="15.6" customHeight="1">
      <c r="A349" s="2" t="s">
        <v>4815</v>
      </c>
      <c r="B349" s="9" t="s">
        <v>4821</v>
      </c>
      <c r="C349" s="66" t="s">
        <v>4813</v>
      </c>
      <c r="D349" s="68" t="s">
        <v>123</v>
      </c>
      <c r="E349" s="61">
        <v>61.25</v>
      </c>
      <c r="F349" s="37">
        <v>2012</v>
      </c>
      <c r="G349" s="37" t="s">
        <v>3244</v>
      </c>
      <c r="H349" s="37">
        <v>7</v>
      </c>
      <c r="I349" s="37">
        <v>3</v>
      </c>
      <c r="J349" s="37">
        <v>6</v>
      </c>
      <c r="K349" s="37">
        <v>9</v>
      </c>
      <c r="L349" s="9">
        <v>5</v>
      </c>
      <c r="M349" s="9">
        <v>7</v>
      </c>
      <c r="N349" s="37">
        <v>7</v>
      </c>
      <c r="O349" s="37">
        <v>5</v>
      </c>
      <c r="T349" s="69"/>
      <c r="U349" s="69"/>
      <c r="V349" s="69"/>
      <c r="X349" s="69"/>
      <c r="Y349" s="69"/>
      <c r="AH349" s="67"/>
      <c r="AI349" s="67"/>
      <c r="AJ349" s="67"/>
      <c r="AK349" s="67"/>
      <c r="AL349" s="67"/>
      <c r="AM349" s="67"/>
    </row>
    <row r="350" spans="1:50" ht="15.6" customHeight="1">
      <c r="A350" s="2" t="s">
        <v>4815</v>
      </c>
      <c r="B350" s="9" t="s">
        <v>4828</v>
      </c>
      <c r="C350" s="66" t="s">
        <v>4813</v>
      </c>
      <c r="D350" s="9" t="s">
        <v>4818</v>
      </c>
      <c r="E350" s="61">
        <v>60.833333333333329</v>
      </c>
      <c r="F350" s="37">
        <v>2010</v>
      </c>
      <c r="G350" s="37" t="s">
        <v>3244</v>
      </c>
      <c r="H350" s="37">
        <v>2</v>
      </c>
      <c r="I350" s="37">
        <v>8</v>
      </c>
      <c r="J350" s="37">
        <v>5</v>
      </c>
      <c r="K350" s="37">
        <v>5</v>
      </c>
      <c r="L350" s="9">
        <v>5</v>
      </c>
      <c r="M350" s="9">
        <v>5</v>
      </c>
      <c r="N350" s="37">
        <v>5</v>
      </c>
      <c r="O350" s="37">
        <v>9</v>
      </c>
      <c r="P350" s="37">
        <v>10</v>
      </c>
      <c r="Q350" s="37">
        <v>10</v>
      </c>
      <c r="R350" s="37">
        <v>4</v>
      </c>
      <c r="S350" s="37">
        <v>5</v>
      </c>
      <c r="V350" s="37"/>
      <c r="W350" s="37"/>
      <c r="X350" s="37"/>
      <c r="Y350" s="37"/>
      <c r="Z350" s="37"/>
      <c r="AH350" s="67"/>
      <c r="AI350" s="67"/>
      <c r="AJ350" s="67"/>
      <c r="AK350" s="67"/>
      <c r="AL350" s="67"/>
      <c r="AM350" s="67"/>
    </row>
    <row r="351" spans="1:50" ht="15.6" customHeight="1">
      <c r="A351" s="2" t="s">
        <v>4815</v>
      </c>
      <c r="B351" s="9" t="s">
        <v>4821</v>
      </c>
      <c r="C351" s="66" t="s">
        <v>4813</v>
      </c>
      <c r="D351" s="9" t="s">
        <v>4829</v>
      </c>
      <c r="E351" s="61">
        <v>57.142857142857146</v>
      </c>
      <c r="F351" s="37">
        <v>2022</v>
      </c>
      <c r="G351" s="37" t="s">
        <v>3244</v>
      </c>
      <c r="H351" s="37">
        <v>7</v>
      </c>
      <c r="I351" s="37">
        <v>2</v>
      </c>
      <c r="J351" s="37">
        <v>8</v>
      </c>
      <c r="K351" s="37">
        <v>5</v>
      </c>
      <c r="L351" s="9">
        <v>5</v>
      </c>
      <c r="M351" s="9"/>
      <c r="N351" s="37">
        <v>8</v>
      </c>
      <c r="O351" s="37">
        <v>5</v>
      </c>
      <c r="T351" s="69"/>
      <c r="U351" s="69"/>
      <c r="V351" s="69"/>
      <c r="X351" s="69"/>
      <c r="Y351" s="69"/>
      <c r="AH351" s="67"/>
      <c r="AI351" s="67"/>
      <c r="AJ351" s="67"/>
      <c r="AK351" s="67"/>
      <c r="AL351" s="67"/>
      <c r="AM351" s="67"/>
    </row>
    <row r="352" spans="1:50" ht="15.6" customHeight="1">
      <c r="A352" s="2" t="s">
        <v>4815</v>
      </c>
      <c r="B352" s="16" t="s">
        <v>4826</v>
      </c>
      <c r="C352" s="66" t="s">
        <v>4813</v>
      </c>
      <c r="D352" s="9" t="s">
        <v>123</v>
      </c>
      <c r="E352" s="61">
        <v>53.333333333333329</v>
      </c>
      <c r="F352" s="64">
        <v>1998</v>
      </c>
      <c r="G352" s="64" t="s">
        <v>3244</v>
      </c>
      <c r="H352" s="64">
        <v>5</v>
      </c>
      <c r="I352" s="64">
        <v>5</v>
      </c>
      <c r="J352" s="37">
        <v>10</v>
      </c>
      <c r="K352" s="64">
        <v>5</v>
      </c>
      <c r="L352" s="16">
        <v>5</v>
      </c>
      <c r="M352" s="16">
        <v>5</v>
      </c>
      <c r="N352" s="64">
        <v>4</v>
      </c>
      <c r="O352" s="64">
        <v>4</v>
      </c>
      <c r="P352" s="64">
        <v>8</v>
      </c>
      <c r="Q352" s="64">
        <v>6</v>
      </c>
      <c r="R352" s="64">
        <v>6</v>
      </c>
      <c r="S352" s="64">
        <v>6</v>
      </c>
      <c r="T352" s="64">
        <v>5</v>
      </c>
      <c r="U352" s="64">
        <v>1</v>
      </c>
      <c r="V352" s="64">
        <v>6</v>
      </c>
      <c r="W352" s="64">
        <v>5</v>
      </c>
      <c r="X352" s="64">
        <v>5</v>
      </c>
      <c r="Y352" s="64">
        <v>5</v>
      </c>
      <c r="Z352" s="64"/>
      <c r="AA352" s="67"/>
      <c r="AB352" s="67"/>
      <c r="AC352" s="67"/>
      <c r="AD352" s="67"/>
      <c r="AE352" s="67"/>
      <c r="AF352" s="67"/>
      <c r="AG352" s="67"/>
    </row>
    <row r="353" spans="1:39" ht="15.6" customHeight="1">
      <c r="A353" s="2" t="s">
        <v>4815</v>
      </c>
      <c r="B353" s="9" t="s">
        <v>4821</v>
      </c>
      <c r="C353" s="66" t="s">
        <v>4813</v>
      </c>
      <c r="D353" s="68" t="s">
        <v>123</v>
      </c>
      <c r="E353" s="61">
        <v>51.666666666666671</v>
      </c>
      <c r="F353" s="37">
        <v>2005</v>
      </c>
      <c r="G353" s="37" t="s">
        <v>3244</v>
      </c>
      <c r="H353" s="37">
        <v>5</v>
      </c>
      <c r="I353" s="37">
        <v>2</v>
      </c>
      <c r="J353" s="37">
        <v>9</v>
      </c>
      <c r="K353" s="37">
        <v>9</v>
      </c>
      <c r="L353" s="9">
        <v>5</v>
      </c>
      <c r="M353" s="9">
        <v>5</v>
      </c>
      <c r="N353" s="37">
        <v>7</v>
      </c>
      <c r="O353" s="37">
        <v>3</v>
      </c>
      <c r="P353" s="37">
        <v>3</v>
      </c>
      <c r="Q353" s="37">
        <v>6</v>
      </c>
      <c r="R353" s="37">
        <v>5</v>
      </c>
      <c r="S353" s="37">
        <v>3</v>
      </c>
    </row>
    <row r="354" spans="1:39" s="1" customFormat="1" ht="15.6" customHeight="1">
      <c r="A354" s="2" t="s">
        <v>4815</v>
      </c>
      <c r="B354" s="9" t="s">
        <v>4828</v>
      </c>
      <c r="C354" s="66" t="s">
        <v>4813</v>
      </c>
      <c r="D354" s="9" t="s">
        <v>4818</v>
      </c>
      <c r="E354" s="61">
        <v>60.25</v>
      </c>
      <c r="F354" s="37">
        <v>2010</v>
      </c>
      <c r="G354" s="37" t="s">
        <v>3244</v>
      </c>
      <c r="H354" s="37">
        <v>7</v>
      </c>
      <c r="I354" s="37">
        <v>3</v>
      </c>
      <c r="J354" s="37">
        <v>3</v>
      </c>
      <c r="K354" s="37">
        <v>7</v>
      </c>
      <c r="L354" s="9">
        <v>4</v>
      </c>
      <c r="M354" s="9">
        <v>4</v>
      </c>
      <c r="N354" s="37">
        <v>5</v>
      </c>
      <c r="O354" s="37">
        <v>7.5</v>
      </c>
      <c r="P354" s="37">
        <v>8</v>
      </c>
      <c r="Q354" s="37">
        <v>9</v>
      </c>
      <c r="R354" s="37">
        <v>5</v>
      </c>
      <c r="S354" s="37">
        <v>3</v>
      </c>
      <c r="T354" s="37">
        <v>4</v>
      </c>
      <c r="U354" s="1">
        <v>2</v>
      </c>
      <c r="V354" s="37">
        <v>10</v>
      </c>
      <c r="W354" s="37">
        <v>10</v>
      </c>
      <c r="X354" s="37">
        <v>8</v>
      </c>
      <c r="Y354" s="37">
        <v>9</v>
      </c>
      <c r="Z354" s="37">
        <v>10</v>
      </c>
      <c r="AA354" s="1">
        <v>2</v>
      </c>
      <c r="AH354" s="67"/>
      <c r="AI354" s="67"/>
      <c r="AJ354" s="67"/>
      <c r="AK354" s="67"/>
      <c r="AL354" s="67"/>
      <c r="AM354" s="67"/>
    </row>
    <row r="355" spans="1:39" s="1" customFormat="1" ht="15.6" customHeight="1">
      <c r="A355" s="2" t="s">
        <v>4815</v>
      </c>
      <c r="B355" s="68" t="s">
        <v>4826</v>
      </c>
      <c r="C355" s="66" t="s">
        <v>4813</v>
      </c>
      <c r="D355" s="9" t="s">
        <v>4818</v>
      </c>
      <c r="E355" s="61">
        <v>51</v>
      </c>
      <c r="F355" s="70">
        <v>2002</v>
      </c>
      <c r="G355" s="70" t="s">
        <v>3244</v>
      </c>
      <c r="H355" s="70">
        <v>6</v>
      </c>
      <c r="I355" s="70">
        <v>5</v>
      </c>
      <c r="J355" s="70">
        <v>10</v>
      </c>
      <c r="K355" s="70">
        <v>2</v>
      </c>
      <c r="L355" s="68">
        <v>4</v>
      </c>
      <c r="M355" s="68">
        <v>8</v>
      </c>
      <c r="N355" s="70">
        <v>5</v>
      </c>
      <c r="O355" s="70">
        <v>6</v>
      </c>
      <c r="P355" s="70">
        <v>5</v>
      </c>
      <c r="Q355" s="70">
        <v>5</v>
      </c>
      <c r="R355" s="70">
        <v>0</v>
      </c>
      <c r="S355" s="70">
        <v>6</v>
      </c>
      <c r="T355" s="70">
        <v>4</v>
      </c>
      <c r="U355" s="70">
        <v>5</v>
      </c>
      <c r="V355" s="70">
        <v>5</v>
      </c>
      <c r="W355" s="70">
        <v>6</v>
      </c>
      <c r="X355" s="70">
        <v>5</v>
      </c>
      <c r="Y355" s="70">
        <v>5</v>
      </c>
      <c r="Z355" s="70">
        <v>5</v>
      </c>
      <c r="AA355" s="69">
        <v>5</v>
      </c>
      <c r="AB355" s="69">
        <v>5</v>
      </c>
      <c r="AC355" s="69">
        <v>5</v>
      </c>
      <c r="AD355" s="69">
        <v>5</v>
      </c>
      <c r="AE355" s="69">
        <v>5</v>
      </c>
      <c r="AF355" s="69">
        <v>5</v>
      </c>
      <c r="AG355" s="69">
        <v>6</v>
      </c>
    </row>
    <row r="356" spans="1:39" s="1" customFormat="1" ht="15.6" customHeight="1">
      <c r="A356" s="2" t="s">
        <v>4815</v>
      </c>
      <c r="B356" s="9" t="s">
        <v>4826</v>
      </c>
      <c r="C356" s="66" t="s">
        <v>4813</v>
      </c>
      <c r="D356" s="9" t="s">
        <v>4827</v>
      </c>
      <c r="E356" s="61">
        <v>49.230769230769234</v>
      </c>
      <c r="F356" s="37">
        <v>2004</v>
      </c>
      <c r="G356" s="37" t="s">
        <v>3244</v>
      </c>
      <c r="H356" s="37">
        <v>5</v>
      </c>
      <c r="I356" s="37">
        <v>2</v>
      </c>
      <c r="J356" s="37">
        <v>4</v>
      </c>
      <c r="K356" s="37">
        <v>6</v>
      </c>
      <c r="L356" s="9">
        <v>4</v>
      </c>
      <c r="M356" s="9">
        <v>6</v>
      </c>
      <c r="N356" s="37">
        <v>5</v>
      </c>
      <c r="O356" s="37">
        <v>8</v>
      </c>
      <c r="P356" s="37">
        <v>5</v>
      </c>
      <c r="Q356" s="37">
        <v>3</v>
      </c>
      <c r="R356" s="37">
        <v>6</v>
      </c>
      <c r="S356" s="37">
        <v>5</v>
      </c>
      <c r="T356" s="37">
        <v>5</v>
      </c>
    </row>
    <row r="357" spans="1:39" s="1" customFormat="1" ht="15.6" customHeight="1">
      <c r="A357" s="2" t="s">
        <v>4815</v>
      </c>
      <c r="B357" s="9" t="s">
        <v>4826</v>
      </c>
      <c r="C357" s="66" t="s">
        <v>4813</v>
      </c>
      <c r="D357" s="68" t="s">
        <v>123</v>
      </c>
      <c r="E357" s="61">
        <v>56.25</v>
      </c>
      <c r="F357" s="37">
        <v>1990</v>
      </c>
      <c r="G357" s="37" t="s">
        <v>3244</v>
      </c>
      <c r="H357" s="37"/>
      <c r="I357" s="37"/>
      <c r="J357" s="37">
        <v>6.5</v>
      </c>
      <c r="K357" s="37">
        <v>9</v>
      </c>
      <c r="L357" s="9">
        <v>3</v>
      </c>
      <c r="M357" s="9">
        <v>4</v>
      </c>
      <c r="N357" s="37"/>
      <c r="O357" s="37"/>
      <c r="P357" s="37"/>
      <c r="Q357" s="37"/>
      <c r="R357" s="37"/>
      <c r="S357" s="37"/>
      <c r="T357" s="37"/>
      <c r="AH357" s="67"/>
      <c r="AI357" s="67"/>
      <c r="AJ357" s="67"/>
      <c r="AK357" s="67"/>
      <c r="AL357" s="67"/>
      <c r="AM357" s="67"/>
    </row>
    <row r="358" spans="1:39" s="1" customFormat="1" ht="15.6" customHeight="1">
      <c r="A358" s="2" t="s">
        <v>4815</v>
      </c>
      <c r="B358" s="9" t="s">
        <v>4825</v>
      </c>
      <c r="C358" s="66" t="s">
        <v>4813</v>
      </c>
      <c r="D358" s="9" t="s">
        <v>4824</v>
      </c>
      <c r="E358" s="61">
        <v>54.615384615384613</v>
      </c>
      <c r="F358" s="37">
        <v>2011</v>
      </c>
      <c r="G358" s="37" t="s">
        <v>3244</v>
      </c>
      <c r="H358" s="37">
        <v>7</v>
      </c>
      <c r="I358" s="37">
        <v>4</v>
      </c>
      <c r="J358" s="37">
        <v>5</v>
      </c>
      <c r="K358" s="37">
        <v>7</v>
      </c>
      <c r="L358" s="9">
        <v>3</v>
      </c>
      <c r="M358" s="9">
        <v>8</v>
      </c>
      <c r="N358" s="37">
        <v>6</v>
      </c>
      <c r="O358" s="37">
        <v>6</v>
      </c>
      <c r="P358" s="37">
        <v>3</v>
      </c>
      <c r="Q358" s="37">
        <v>5</v>
      </c>
      <c r="R358" s="37">
        <v>6</v>
      </c>
      <c r="S358" s="37">
        <v>6</v>
      </c>
      <c r="T358" s="37">
        <v>5</v>
      </c>
      <c r="V358" s="37"/>
      <c r="W358" s="37"/>
      <c r="X358" s="37"/>
      <c r="Y358" s="37"/>
      <c r="Z358" s="37"/>
    </row>
    <row r="359" spans="1:39" s="1" customFormat="1" ht="15.6" customHeight="1">
      <c r="A359" s="2" t="s">
        <v>4815</v>
      </c>
      <c r="B359" s="9" t="s">
        <v>4823</v>
      </c>
      <c r="C359" s="66" t="s">
        <v>4813</v>
      </c>
      <c r="D359" s="68" t="s">
        <v>4822</v>
      </c>
      <c r="E359" s="61">
        <v>51.53846153846154</v>
      </c>
      <c r="F359" s="37">
        <v>2014</v>
      </c>
      <c r="G359" s="37" t="s">
        <v>3244</v>
      </c>
      <c r="H359" s="37">
        <v>6</v>
      </c>
      <c r="I359" s="37">
        <v>5</v>
      </c>
      <c r="J359" s="37">
        <v>6</v>
      </c>
      <c r="K359" s="37">
        <v>6</v>
      </c>
      <c r="L359" s="9">
        <v>3</v>
      </c>
      <c r="M359" s="9">
        <v>5</v>
      </c>
      <c r="N359" s="37">
        <v>6</v>
      </c>
      <c r="O359" s="37">
        <v>5</v>
      </c>
      <c r="P359" s="37">
        <v>6</v>
      </c>
      <c r="Q359" s="37">
        <v>5</v>
      </c>
      <c r="R359" s="37">
        <v>4</v>
      </c>
      <c r="S359" s="37">
        <v>4</v>
      </c>
      <c r="T359" s="37">
        <v>6</v>
      </c>
      <c r="V359" s="37"/>
      <c r="W359" s="37"/>
      <c r="X359" s="37"/>
      <c r="Y359" s="37"/>
      <c r="Z359" s="37"/>
    </row>
    <row r="360" spans="1:39" s="1" customFormat="1" ht="15.6" customHeight="1">
      <c r="A360" s="2" t="s">
        <v>4815</v>
      </c>
      <c r="B360" s="9" t="s">
        <v>4821</v>
      </c>
      <c r="C360" s="66" t="s">
        <v>4813</v>
      </c>
      <c r="D360" s="16" t="s">
        <v>4820</v>
      </c>
      <c r="E360" s="61">
        <v>54</v>
      </c>
      <c r="F360" s="37">
        <v>2004</v>
      </c>
      <c r="G360" s="37" t="s">
        <v>3244</v>
      </c>
      <c r="H360" s="37">
        <v>7</v>
      </c>
      <c r="I360" s="37">
        <v>6</v>
      </c>
      <c r="J360" s="37">
        <v>7</v>
      </c>
      <c r="K360" s="37">
        <v>5</v>
      </c>
      <c r="L360" s="9">
        <v>2</v>
      </c>
      <c r="M360" s="9">
        <v>7</v>
      </c>
      <c r="N360" s="37">
        <v>3</v>
      </c>
      <c r="O360" s="37">
        <v>6</v>
      </c>
      <c r="P360" s="37">
        <v>5</v>
      </c>
      <c r="Q360" s="37">
        <v>5</v>
      </c>
      <c r="R360" s="37">
        <v>5</v>
      </c>
      <c r="S360" s="37">
        <v>6</v>
      </c>
      <c r="T360" s="37">
        <v>5</v>
      </c>
      <c r="U360" s="1">
        <v>6</v>
      </c>
      <c r="V360" s="37">
        <v>4</v>
      </c>
      <c r="W360" s="37">
        <v>7</v>
      </c>
      <c r="X360" s="37">
        <v>6</v>
      </c>
      <c r="Y360" s="37">
        <v>6</v>
      </c>
      <c r="Z360" s="37">
        <v>4</v>
      </c>
      <c r="AA360" s="1">
        <v>6</v>
      </c>
      <c r="AB360" s="1">
        <v>5</v>
      </c>
      <c r="AC360" s="1">
        <v>5</v>
      </c>
    </row>
    <row r="361" spans="1:39" s="1" customFormat="1" ht="15.6" customHeight="1">
      <c r="A361" s="2" t="s">
        <v>4815</v>
      </c>
      <c r="B361" s="62" t="s">
        <v>4819</v>
      </c>
      <c r="C361" s="66" t="s">
        <v>4813</v>
      </c>
      <c r="D361" s="9" t="s">
        <v>4818</v>
      </c>
      <c r="E361" s="61">
        <v>73</v>
      </c>
      <c r="F361" s="37">
        <v>2021</v>
      </c>
      <c r="G361" s="37" t="s">
        <v>3244</v>
      </c>
      <c r="H361" s="37">
        <v>7.3</v>
      </c>
      <c r="I361" s="37"/>
      <c r="J361" s="37"/>
      <c r="K361" s="37"/>
      <c r="L361" s="9"/>
      <c r="M361" s="9"/>
      <c r="N361" s="37"/>
      <c r="O361" s="37"/>
      <c r="P361" s="37"/>
      <c r="Q361" s="37"/>
      <c r="R361" s="37"/>
      <c r="S361" s="37"/>
      <c r="T361" s="37"/>
      <c r="AH361" s="67"/>
      <c r="AI361" s="67"/>
      <c r="AJ361" s="67"/>
      <c r="AK361" s="67"/>
      <c r="AL361" s="67"/>
      <c r="AM361" s="67"/>
    </row>
    <row r="362" spans="1:39" s="1" customFormat="1" ht="15.6" customHeight="1">
      <c r="A362" s="2" t="s">
        <v>4815</v>
      </c>
      <c r="B362" s="16" t="s">
        <v>4817</v>
      </c>
      <c r="C362" s="66" t="s">
        <v>4813</v>
      </c>
      <c r="D362" s="16" t="s">
        <v>4816</v>
      </c>
      <c r="E362" s="61">
        <v>65</v>
      </c>
      <c r="F362" s="64">
        <v>1999</v>
      </c>
      <c r="G362" s="64" t="s">
        <v>3244</v>
      </c>
      <c r="H362" s="64">
        <v>4</v>
      </c>
      <c r="I362" s="64">
        <v>8</v>
      </c>
      <c r="J362" s="37">
        <v>8</v>
      </c>
      <c r="K362" s="64">
        <v>6</v>
      </c>
      <c r="L362" s="16"/>
      <c r="M362" s="16"/>
      <c r="N362" s="64"/>
      <c r="O362" s="64"/>
      <c r="P362" s="64"/>
      <c r="Q362" s="64"/>
      <c r="R362" s="64"/>
      <c r="S362" s="64"/>
      <c r="T362" s="64"/>
      <c r="U362" s="64"/>
      <c r="V362" s="64"/>
      <c r="W362" s="64"/>
      <c r="X362" s="64"/>
      <c r="Y362" s="64"/>
      <c r="Z362" s="64"/>
      <c r="AA362" s="67"/>
      <c r="AB362" s="67"/>
      <c r="AC362" s="67"/>
      <c r="AD362" s="67"/>
      <c r="AE362" s="67"/>
      <c r="AF362" s="67"/>
      <c r="AG362" s="67"/>
      <c r="AH362" s="67"/>
      <c r="AI362" s="67"/>
      <c r="AJ362" s="67"/>
      <c r="AK362" s="67"/>
      <c r="AL362" s="67"/>
      <c r="AM362" s="67"/>
    </row>
    <row r="363" spans="1:39" s="1" customFormat="1" ht="15.6" customHeight="1">
      <c r="A363" s="2" t="s">
        <v>4815</v>
      </c>
      <c r="B363" s="9" t="s">
        <v>4814</v>
      </c>
      <c r="C363" s="66" t="s">
        <v>4813</v>
      </c>
      <c r="D363" s="68" t="s">
        <v>123</v>
      </c>
      <c r="E363" s="61">
        <v>57</v>
      </c>
      <c r="F363" s="37">
        <v>2021</v>
      </c>
      <c r="G363" s="37" t="s">
        <v>3244</v>
      </c>
      <c r="H363" s="37">
        <v>5.7</v>
      </c>
      <c r="I363" s="37"/>
      <c r="J363" s="37"/>
      <c r="K363" s="37"/>
      <c r="L363" s="9"/>
      <c r="M363" s="9"/>
      <c r="N363" s="37"/>
      <c r="O363" s="37"/>
      <c r="P363" s="37"/>
      <c r="Q363" s="37"/>
      <c r="R363" s="37"/>
      <c r="S363" s="37"/>
      <c r="T363" s="37"/>
      <c r="AH363" s="67"/>
      <c r="AI363" s="67"/>
      <c r="AJ363" s="67"/>
      <c r="AK363" s="67"/>
      <c r="AL363" s="67"/>
      <c r="AM363" s="67"/>
    </row>
    <row r="364" spans="1:39" s="1" customFormat="1" ht="15.6" customHeight="1">
      <c r="A364" s="2"/>
      <c r="B364" s="9"/>
      <c r="C364" s="66"/>
      <c r="D364" s="68"/>
      <c r="E364" s="61"/>
      <c r="F364" s="37"/>
      <c r="G364" s="37"/>
      <c r="H364" s="37"/>
      <c r="I364" s="37"/>
      <c r="J364" s="37"/>
      <c r="K364" s="37"/>
      <c r="L364" s="9"/>
      <c r="M364" s="9"/>
      <c r="N364" s="37"/>
      <c r="O364" s="37"/>
      <c r="P364" s="37"/>
      <c r="Q364" s="37"/>
      <c r="R364" s="37"/>
      <c r="S364" s="37"/>
      <c r="T364" s="37"/>
      <c r="AH364" s="67"/>
      <c r="AI364" s="67"/>
      <c r="AJ364" s="67"/>
      <c r="AK364" s="67"/>
      <c r="AL364" s="67"/>
      <c r="AM364" s="67"/>
    </row>
    <row r="365" spans="1:39" s="1" customFormat="1" ht="15.6" customHeight="1">
      <c r="A365" s="62"/>
      <c r="B365" s="62"/>
      <c r="C365" s="62"/>
      <c r="D365" s="62" t="s">
        <v>4812</v>
      </c>
      <c r="E365" s="63">
        <v>10</v>
      </c>
      <c r="L365" s="2"/>
      <c r="M365" s="2" t="s">
        <v>10</v>
      </c>
      <c r="N365" s="37"/>
      <c r="O365" s="37"/>
      <c r="P365" s="37"/>
      <c r="Q365" s="37"/>
      <c r="R365" s="37"/>
      <c r="S365" s="37"/>
      <c r="T365" s="37"/>
    </row>
    <row r="366" spans="1:39" s="1" customFormat="1" ht="15.6" customHeight="1">
      <c r="C366" s="62" t="s">
        <v>4811</v>
      </c>
      <c r="D366" s="62" t="s">
        <v>4810</v>
      </c>
      <c r="E366" s="63">
        <v>10</v>
      </c>
      <c r="L366" s="2"/>
      <c r="M366" s="2" t="s">
        <v>10</v>
      </c>
    </row>
    <row r="367" spans="1:39" s="1" customFormat="1" ht="15.6" customHeight="1">
      <c r="C367" s="66" t="s">
        <v>4800</v>
      </c>
      <c r="D367" s="62" t="s">
        <v>9</v>
      </c>
      <c r="E367" s="65">
        <v>10</v>
      </c>
      <c r="L367" s="2"/>
      <c r="M367" s="2" t="s">
        <v>10</v>
      </c>
    </row>
    <row r="368" spans="1:39" s="1" customFormat="1" ht="15.6" customHeight="1">
      <c r="C368" s="62"/>
      <c r="D368" s="62" t="s">
        <v>4809</v>
      </c>
      <c r="E368" s="65">
        <v>10</v>
      </c>
      <c r="F368" s="64"/>
      <c r="G368" s="64"/>
      <c r="H368" s="64"/>
      <c r="I368" s="64"/>
      <c r="J368" s="64"/>
      <c r="K368" s="37"/>
      <c r="L368" s="9"/>
      <c r="M368" s="2" t="s">
        <v>10</v>
      </c>
    </row>
    <row r="369" spans="3:13" s="1" customFormat="1" ht="15.6" customHeight="1">
      <c r="C369" s="62" t="s">
        <v>4808</v>
      </c>
      <c r="D369" s="62" t="s">
        <v>4807</v>
      </c>
      <c r="E369" s="63">
        <v>10</v>
      </c>
      <c r="F369" s="37"/>
      <c r="G369" s="37"/>
      <c r="H369" s="37"/>
      <c r="I369" s="37"/>
      <c r="J369" s="37"/>
      <c r="K369" s="37"/>
      <c r="L369" s="9"/>
      <c r="M369" s="2" t="s">
        <v>10</v>
      </c>
    </row>
    <row r="370" spans="3:13" s="37" customFormat="1" ht="15.6" customHeight="1">
      <c r="C370" s="62" t="s">
        <v>4806</v>
      </c>
      <c r="D370" s="62" t="s">
        <v>4805</v>
      </c>
      <c r="E370" s="63">
        <v>9</v>
      </c>
      <c r="L370" s="9"/>
      <c r="M370" s="2" t="s">
        <v>10</v>
      </c>
    </row>
    <row r="371" spans="3:13" s="37" customFormat="1" ht="15.6" customHeight="1">
      <c r="C371" s="62"/>
      <c r="D371" s="62" t="s">
        <v>4804</v>
      </c>
      <c r="E371" s="63">
        <v>9</v>
      </c>
      <c r="L371" s="9"/>
      <c r="M371" s="2" t="s">
        <v>10</v>
      </c>
    </row>
    <row r="372" spans="3:13" s="37" customFormat="1" ht="15.6" customHeight="1">
      <c r="C372" s="62"/>
      <c r="D372" s="62" t="s">
        <v>4803</v>
      </c>
      <c r="E372" s="63">
        <v>9</v>
      </c>
      <c r="L372" s="9"/>
      <c r="M372" s="2" t="s">
        <v>10</v>
      </c>
    </row>
    <row r="373" spans="3:13" s="37" customFormat="1" ht="15.6" customHeight="1">
      <c r="C373" s="62"/>
      <c r="D373" s="62" t="s">
        <v>4802</v>
      </c>
      <c r="E373" s="63">
        <v>9</v>
      </c>
      <c r="L373" s="9"/>
      <c r="M373" s="2" t="s">
        <v>10</v>
      </c>
    </row>
    <row r="374" spans="3:13" s="37" customFormat="1" ht="15.6" customHeight="1">
      <c r="C374" s="62"/>
      <c r="D374" s="62" t="s">
        <v>4801</v>
      </c>
      <c r="E374" s="63">
        <v>9</v>
      </c>
      <c r="L374" s="9"/>
      <c r="M374" s="2" t="s">
        <v>10</v>
      </c>
    </row>
    <row r="375" spans="3:13" s="37" customFormat="1" ht="15.6" customHeight="1">
      <c r="C375" s="62" t="s">
        <v>4800</v>
      </c>
      <c r="D375" s="62" t="s">
        <v>4799</v>
      </c>
      <c r="E375" s="63">
        <v>9</v>
      </c>
      <c r="L375" s="9"/>
      <c r="M375" s="2" t="s">
        <v>10</v>
      </c>
    </row>
    <row r="376" spans="3:13" s="37" customFormat="1" ht="15.6" customHeight="1">
      <c r="C376" s="62"/>
      <c r="D376" s="62" t="s">
        <v>4798</v>
      </c>
      <c r="E376" s="63">
        <v>9</v>
      </c>
      <c r="L376" s="9"/>
      <c r="M376" s="2" t="s">
        <v>10</v>
      </c>
    </row>
    <row r="377" spans="3:13" s="37" customFormat="1" ht="15.6" customHeight="1">
      <c r="C377" s="62"/>
      <c r="D377" s="62" t="s">
        <v>4797</v>
      </c>
      <c r="E377" s="63">
        <v>9</v>
      </c>
      <c r="L377" s="9"/>
      <c r="M377" s="2" t="s">
        <v>10</v>
      </c>
    </row>
    <row r="378" spans="3:13" s="37" customFormat="1" ht="15.6" customHeight="1">
      <c r="C378" s="62"/>
      <c r="D378" s="62" t="s">
        <v>4796</v>
      </c>
      <c r="E378" s="63">
        <v>9</v>
      </c>
      <c r="L378" s="9"/>
      <c r="M378" s="2" t="s">
        <v>10</v>
      </c>
    </row>
    <row r="379" spans="3:13" s="37" customFormat="1" ht="15.6" customHeight="1">
      <c r="C379" s="62" t="s">
        <v>4795</v>
      </c>
      <c r="D379" s="62" t="s">
        <v>4794</v>
      </c>
      <c r="E379" s="63">
        <v>9</v>
      </c>
      <c r="L379" s="9"/>
      <c r="M379" s="2" t="s">
        <v>10</v>
      </c>
    </row>
    <row r="380" spans="3:13" s="37" customFormat="1" ht="15.6" customHeight="1">
      <c r="C380" s="62" t="s">
        <v>4793</v>
      </c>
      <c r="D380" s="62" t="s">
        <v>4792</v>
      </c>
      <c r="E380" s="63">
        <v>9</v>
      </c>
      <c r="L380" s="9"/>
      <c r="M380" s="2" t="s">
        <v>10</v>
      </c>
    </row>
    <row r="381" spans="3:13" s="37" customFormat="1" ht="15.6" customHeight="1">
      <c r="C381" s="62" t="s">
        <v>4791</v>
      </c>
      <c r="D381" s="62" t="s">
        <v>4790</v>
      </c>
      <c r="E381" s="63">
        <v>9</v>
      </c>
      <c r="L381" s="9"/>
      <c r="M381" s="2" t="s">
        <v>10</v>
      </c>
    </row>
    <row r="382" spans="3:13" s="37" customFormat="1" ht="15.6" customHeight="1">
      <c r="C382" s="62" t="s">
        <v>4789</v>
      </c>
      <c r="D382" s="62" t="s">
        <v>4788</v>
      </c>
      <c r="E382" s="63">
        <v>9</v>
      </c>
      <c r="L382" s="9"/>
      <c r="M382" s="2" t="s">
        <v>10</v>
      </c>
    </row>
    <row r="383" spans="3:13" s="37" customFormat="1" ht="15.6" customHeight="1">
      <c r="C383" s="62"/>
      <c r="D383" s="62" t="s">
        <v>4787</v>
      </c>
      <c r="E383" s="63">
        <v>9</v>
      </c>
      <c r="L383" s="9"/>
      <c r="M383" s="2" t="s">
        <v>10</v>
      </c>
    </row>
    <row r="384" spans="3:13" s="37" customFormat="1" ht="15.6" customHeight="1">
      <c r="C384" s="62" t="s">
        <v>4786</v>
      </c>
      <c r="D384" s="62" t="s">
        <v>4785</v>
      </c>
      <c r="E384" s="63">
        <v>8</v>
      </c>
      <c r="L384" s="9"/>
      <c r="M384" s="2" t="s">
        <v>10</v>
      </c>
    </row>
    <row r="385" spans="3:13" s="37" customFormat="1" ht="15.6" customHeight="1">
      <c r="C385" s="62"/>
      <c r="D385" s="62" t="s">
        <v>4784</v>
      </c>
      <c r="E385" s="63">
        <v>8</v>
      </c>
      <c r="L385" s="9"/>
      <c r="M385" s="2" t="s">
        <v>10</v>
      </c>
    </row>
    <row r="386" spans="3:13" s="37" customFormat="1" ht="15.6" customHeight="1">
      <c r="C386" s="62"/>
      <c r="D386" s="62" t="s">
        <v>4783</v>
      </c>
      <c r="E386" s="63">
        <v>8</v>
      </c>
      <c r="L386" s="9"/>
      <c r="M386" s="2" t="s">
        <v>10</v>
      </c>
    </row>
    <row r="387" spans="3:13" s="37" customFormat="1" ht="15.6" customHeight="1">
      <c r="C387" s="62" t="s">
        <v>4782</v>
      </c>
      <c r="D387" s="62" t="s">
        <v>4781</v>
      </c>
      <c r="E387" s="63">
        <v>8</v>
      </c>
      <c r="L387" s="9"/>
      <c r="M387" s="2" t="s">
        <v>10</v>
      </c>
    </row>
    <row r="388" spans="3:13" s="37" customFormat="1" ht="15.6" customHeight="1">
      <c r="C388" s="62" t="s">
        <v>4780</v>
      </c>
      <c r="D388" s="62" t="s">
        <v>4779</v>
      </c>
      <c r="E388" s="63">
        <v>8</v>
      </c>
      <c r="L388" s="9"/>
      <c r="M388" s="2" t="s">
        <v>10</v>
      </c>
    </row>
    <row r="389" spans="3:13" s="37" customFormat="1" ht="15.6" customHeight="1">
      <c r="C389" s="62" t="s">
        <v>4737</v>
      </c>
      <c r="D389" s="62" t="s">
        <v>4778</v>
      </c>
      <c r="E389" s="63">
        <v>8</v>
      </c>
      <c r="L389" s="9"/>
      <c r="M389" s="2" t="s">
        <v>10</v>
      </c>
    </row>
    <row r="390" spans="3:13" s="37" customFormat="1" ht="15.6" customHeight="1">
      <c r="C390" s="62"/>
      <c r="D390" s="62" t="s">
        <v>4777</v>
      </c>
      <c r="E390" s="63">
        <v>8</v>
      </c>
      <c r="L390" s="9"/>
      <c r="M390" s="2" t="s">
        <v>10</v>
      </c>
    </row>
    <row r="391" spans="3:13" s="37" customFormat="1" ht="15.6" customHeight="1">
      <c r="C391" s="62"/>
      <c r="D391" s="62" t="s">
        <v>4776</v>
      </c>
      <c r="E391" s="63">
        <v>8</v>
      </c>
      <c r="L391" s="9"/>
      <c r="M391" s="2" t="s">
        <v>10</v>
      </c>
    </row>
    <row r="392" spans="3:13" s="37" customFormat="1" ht="15.6" customHeight="1">
      <c r="C392" s="62"/>
      <c r="D392" s="62" t="s">
        <v>4775</v>
      </c>
      <c r="E392" s="63">
        <v>8</v>
      </c>
      <c r="L392" s="9"/>
      <c r="M392" s="2" t="s">
        <v>10</v>
      </c>
    </row>
    <row r="393" spans="3:13" s="37" customFormat="1" ht="15.6" customHeight="1">
      <c r="C393" s="62"/>
      <c r="D393" s="62" t="s">
        <v>4774</v>
      </c>
      <c r="E393" s="63">
        <v>8</v>
      </c>
      <c r="L393" s="9"/>
      <c r="M393" s="2" t="s">
        <v>10</v>
      </c>
    </row>
    <row r="394" spans="3:13" s="37" customFormat="1" ht="15.6" customHeight="1">
      <c r="C394" s="62"/>
      <c r="D394" s="62" t="s">
        <v>4773</v>
      </c>
      <c r="E394" s="63">
        <v>8</v>
      </c>
      <c r="L394" s="9"/>
      <c r="M394" s="2" t="s">
        <v>10</v>
      </c>
    </row>
    <row r="395" spans="3:13" s="37" customFormat="1" ht="15.6" customHeight="1">
      <c r="C395" s="62" t="s">
        <v>4772</v>
      </c>
      <c r="D395" s="62" t="s">
        <v>4771</v>
      </c>
      <c r="E395" s="63">
        <v>8</v>
      </c>
      <c r="L395" s="9"/>
      <c r="M395" s="2" t="s">
        <v>10</v>
      </c>
    </row>
    <row r="396" spans="3:13" s="37" customFormat="1" ht="15.6" customHeight="1">
      <c r="C396" s="62"/>
      <c r="D396" s="62" t="s">
        <v>4770</v>
      </c>
      <c r="E396" s="63">
        <v>8</v>
      </c>
      <c r="L396" s="9"/>
      <c r="M396" s="2" t="s">
        <v>10</v>
      </c>
    </row>
    <row r="397" spans="3:13" s="37" customFormat="1" ht="15.6" customHeight="1">
      <c r="C397" s="62"/>
      <c r="D397" s="62" t="s">
        <v>4769</v>
      </c>
      <c r="E397" s="63">
        <v>8</v>
      </c>
      <c r="L397" s="9"/>
      <c r="M397" s="2" t="s">
        <v>10</v>
      </c>
    </row>
    <row r="398" spans="3:13" s="37" customFormat="1" ht="15.6" customHeight="1">
      <c r="C398" s="62"/>
      <c r="D398" s="62" t="s">
        <v>4768</v>
      </c>
      <c r="E398" s="63">
        <v>7</v>
      </c>
      <c r="L398" s="9"/>
      <c r="M398" s="2" t="s">
        <v>10</v>
      </c>
    </row>
    <row r="399" spans="3:13" s="37" customFormat="1" ht="15.6" customHeight="1">
      <c r="C399" s="62" t="s">
        <v>4767</v>
      </c>
      <c r="D399" s="62" t="s">
        <v>4766</v>
      </c>
      <c r="E399" s="63">
        <v>7</v>
      </c>
      <c r="L399" s="9"/>
      <c r="M399" s="2" t="s">
        <v>10</v>
      </c>
    </row>
    <row r="400" spans="3:13" s="37" customFormat="1" ht="15.6" customHeight="1">
      <c r="C400" s="62"/>
      <c r="D400" s="62" t="s">
        <v>4765</v>
      </c>
      <c r="E400" s="63">
        <v>7</v>
      </c>
      <c r="L400" s="9"/>
      <c r="M400" s="2" t="s">
        <v>10</v>
      </c>
    </row>
    <row r="401" spans="3:13" s="37" customFormat="1" ht="15.6" customHeight="1">
      <c r="C401" s="62"/>
      <c r="D401" s="62" t="s">
        <v>4764</v>
      </c>
      <c r="E401" s="63">
        <v>7</v>
      </c>
      <c r="L401" s="9"/>
      <c r="M401" s="2" t="s">
        <v>10</v>
      </c>
    </row>
    <row r="402" spans="3:13" s="37" customFormat="1" ht="15.6" customHeight="1">
      <c r="C402" s="62" t="s">
        <v>4763</v>
      </c>
      <c r="D402" s="62" t="s">
        <v>4762</v>
      </c>
      <c r="E402" s="63">
        <v>6</v>
      </c>
      <c r="L402" s="9"/>
      <c r="M402" s="2" t="s">
        <v>10</v>
      </c>
    </row>
    <row r="403" spans="3:13" s="37" customFormat="1" ht="15.6" customHeight="1">
      <c r="C403" s="62"/>
      <c r="D403" s="62" t="s">
        <v>4761</v>
      </c>
      <c r="E403" s="63">
        <v>6</v>
      </c>
      <c r="L403" s="9"/>
      <c r="M403" s="2" t="s">
        <v>10</v>
      </c>
    </row>
    <row r="404" spans="3:13" s="37" customFormat="1" ht="15.6" customHeight="1">
      <c r="C404" s="62" t="s">
        <v>4760</v>
      </c>
      <c r="D404" s="62" t="s">
        <v>4759</v>
      </c>
      <c r="E404" s="63">
        <v>6</v>
      </c>
      <c r="L404" s="9"/>
      <c r="M404" s="2" t="s">
        <v>10</v>
      </c>
    </row>
    <row r="405" spans="3:13" s="37" customFormat="1" ht="15.6" customHeight="1">
      <c r="C405" s="62"/>
      <c r="D405" s="62" t="s">
        <v>4758</v>
      </c>
      <c r="E405" s="63">
        <v>6</v>
      </c>
      <c r="L405" s="9"/>
      <c r="M405" s="2" t="s">
        <v>10</v>
      </c>
    </row>
    <row r="406" spans="3:13" s="37" customFormat="1" ht="15.6" customHeight="1">
      <c r="C406" s="62"/>
      <c r="D406" s="62" t="s">
        <v>4757</v>
      </c>
      <c r="E406" s="63">
        <v>6</v>
      </c>
      <c r="L406" s="9"/>
      <c r="M406" s="2" t="s">
        <v>10</v>
      </c>
    </row>
    <row r="407" spans="3:13" s="37" customFormat="1" ht="15.6" customHeight="1">
      <c r="C407" s="62" t="s">
        <v>4756</v>
      </c>
      <c r="D407" s="62" t="s">
        <v>4755</v>
      </c>
      <c r="E407" s="63">
        <v>5</v>
      </c>
      <c r="L407" s="9"/>
      <c r="M407" s="2" t="s">
        <v>10</v>
      </c>
    </row>
    <row r="408" spans="3:13" s="37" customFormat="1" ht="15.6" customHeight="1">
      <c r="C408" s="62" t="s">
        <v>4754</v>
      </c>
      <c r="D408" s="62" t="s">
        <v>4753</v>
      </c>
      <c r="E408" s="63">
        <v>5</v>
      </c>
      <c r="L408" s="9"/>
      <c r="M408" s="2" t="s">
        <v>10</v>
      </c>
    </row>
    <row r="409" spans="3:13" s="37" customFormat="1" ht="15.6" customHeight="1">
      <c r="C409" s="62" t="s">
        <v>4752</v>
      </c>
      <c r="D409" s="62" t="s">
        <v>4751</v>
      </c>
      <c r="E409" s="63">
        <v>5</v>
      </c>
      <c r="L409" s="9"/>
      <c r="M409" s="2" t="s">
        <v>10</v>
      </c>
    </row>
    <row r="410" spans="3:13" s="37" customFormat="1" ht="15.6" customHeight="1">
      <c r="C410" s="62" t="s">
        <v>4750</v>
      </c>
      <c r="D410" s="62" t="s">
        <v>4749</v>
      </c>
      <c r="E410" s="63">
        <v>5</v>
      </c>
      <c r="L410" s="9"/>
      <c r="M410" s="2" t="s">
        <v>10</v>
      </c>
    </row>
    <row r="411" spans="3:13" s="37" customFormat="1" ht="15.6" customHeight="1">
      <c r="C411" s="62" t="s">
        <v>4737</v>
      </c>
      <c r="D411" s="62" t="s">
        <v>4748</v>
      </c>
      <c r="E411" s="63">
        <v>5</v>
      </c>
      <c r="L411" s="9"/>
      <c r="M411" s="2" t="s">
        <v>10</v>
      </c>
    </row>
    <row r="412" spans="3:13" s="37" customFormat="1" ht="15.6" customHeight="1">
      <c r="C412" s="62" t="s">
        <v>4747</v>
      </c>
      <c r="D412" s="62" t="s">
        <v>4746</v>
      </c>
      <c r="E412" s="63">
        <v>4</v>
      </c>
      <c r="L412" s="9"/>
      <c r="M412" s="2" t="s">
        <v>10</v>
      </c>
    </row>
    <row r="413" spans="3:13" s="37" customFormat="1" ht="15.6" customHeight="1">
      <c r="C413" s="62"/>
      <c r="D413" s="62" t="s">
        <v>4745</v>
      </c>
      <c r="E413" s="63">
        <v>4</v>
      </c>
      <c r="L413" s="9"/>
      <c r="M413" s="2" t="s">
        <v>10</v>
      </c>
    </row>
    <row r="414" spans="3:13" s="37" customFormat="1" ht="15.6" customHeight="1">
      <c r="C414" s="62"/>
      <c r="D414" s="62" t="s">
        <v>4744</v>
      </c>
      <c r="E414" s="63">
        <v>4</v>
      </c>
      <c r="L414" s="9"/>
      <c r="M414" s="2" t="s">
        <v>10</v>
      </c>
    </row>
    <row r="415" spans="3:13" s="37" customFormat="1" ht="15.6" customHeight="1">
      <c r="C415" s="62"/>
      <c r="D415" s="62" t="s">
        <v>4743</v>
      </c>
      <c r="E415" s="63">
        <v>4</v>
      </c>
      <c r="L415" s="9"/>
      <c r="M415" s="2" t="s">
        <v>10</v>
      </c>
    </row>
    <row r="416" spans="3:13" s="37" customFormat="1" ht="15.6" customHeight="1">
      <c r="C416" s="62" t="s">
        <v>4742</v>
      </c>
      <c r="D416" s="62" t="s">
        <v>4741</v>
      </c>
      <c r="E416" s="63">
        <v>3</v>
      </c>
      <c r="L416" s="9"/>
      <c r="M416" s="2" t="s">
        <v>10</v>
      </c>
    </row>
    <row r="417" spans="3:13" s="37" customFormat="1" ht="15.6" customHeight="1">
      <c r="C417" s="62" t="s">
        <v>4740</v>
      </c>
      <c r="D417" s="62" t="s">
        <v>4739</v>
      </c>
      <c r="E417" s="63">
        <v>3</v>
      </c>
      <c r="L417" s="9"/>
      <c r="M417" s="2" t="s">
        <v>10</v>
      </c>
    </row>
    <row r="418" spans="3:13" s="37" customFormat="1" ht="15.6" customHeight="1">
      <c r="C418" s="62"/>
      <c r="D418" s="62" t="s">
        <v>4738</v>
      </c>
      <c r="E418" s="63">
        <v>3</v>
      </c>
      <c r="L418" s="9"/>
      <c r="M418" s="2" t="s">
        <v>10</v>
      </c>
    </row>
    <row r="419" spans="3:13" s="37" customFormat="1" ht="15.6" customHeight="1">
      <c r="C419" s="62" t="s">
        <v>4737</v>
      </c>
      <c r="D419" s="62" t="s">
        <v>4736</v>
      </c>
      <c r="E419" s="63">
        <v>3</v>
      </c>
      <c r="L419" s="9"/>
      <c r="M419" s="2" t="s">
        <v>10</v>
      </c>
    </row>
    <row r="420" spans="3:13" s="37" customFormat="1" ht="15.6" customHeight="1">
      <c r="C420" s="62"/>
      <c r="D420" s="62" t="s">
        <v>4735</v>
      </c>
      <c r="E420" s="63">
        <v>3</v>
      </c>
      <c r="L420" s="9"/>
      <c r="M420" s="2" t="s">
        <v>10</v>
      </c>
    </row>
    <row r="421" spans="3:13" s="37" customFormat="1" ht="15.6" customHeight="1">
      <c r="C421" s="62" t="s">
        <v>4734</v>
      </c>
      <c r="D421" s="62" t="s">
        <v>4733</v>
      </c>
      <c r="E421" s="63">
        <v>3</v>
      </c>
      <c r="L421" s="9"/>
      <c r="M421" s="2" t="s">
        <v>10</v>
      </c>
    </row>
    <row r="422" spans="3:13" s="37" customFormat="1" ht="15.6" customHeight="1">
      <c r="C422" s="62" t="s">
        <v>4732</v>
      </c>
      <c r="D422" s="62" t="s">
        <v>4731</v>
      </c>
      <c r="E422" s="63">
        <v>3</v>
      </c>
      <c r="L422" s="9"/>
      <c r="M422" s="2" t="s">
        <v>10</v>
      </c>
    </row>
    <row r="423" spans="3:13" s="37" customFormat="1" ht="15.6" customHeight="1">
      <c r="C423" s="62" t="s">
        <v>4730</v>
      </c>
      <c r="D423" s="62" t="s">
        <v>4729</v>
      </c>
      <c r="E423" s="63">
        <v>3</v>
      </c>
      <c r="L423" s="9"/>
      <c r="M423" s="2" t="s">
        <v>10</v>
      </c>
    </row>
    <row r="424" spans="3:13" s="37" customFormat="1" ht="15.6" customHeight="1">
      <c r="C424" s="62" t="s">
        <v>4728</v>
      </c>
      <c r="D424" s="62" t="s">
        <v>4727</v>
      </c>
      <c r="E424" s="63">
        <v>3</v>
      </c>
      <c r="L424" s="9"/>
      <c r="M424" s="2" t="s">
        <v>10</v>
      </c>
    </row>
    <row r="425" spans="3:13" s="37" customFormat="1" ht="15.6" customHeight="1">
      <c r="C425" s="62" t="s">
        <v>4726</v>
      </c>
      <c r="D425" s="62" t="s">
        <v>4725</v>
      </c>
      <c r="E425" s="63">
        <v>3</v>
      </c>
      <c r="L425" s="9"/>
      <c r="M425" s="2" t="s">
        <v>10</v>
      </c>
    </row>
    <row r="426" spans="3:13" s="37" customFormat="1" ht="15.6" customHeight="1">
      <c r="C426" s="62" t="s">
        <v>4724</v>
      </c>
      <c r="D426" s="62" t="s">
        <v>4723</v>
      </c>
      <c r="E426" s="63">
        <v>2</v>
      </c>
      <c r="L426" s="9"/>
      <c r="M426" s="2" t="s">
        <v>10</v>
      </c>
    </row>
    <row r="427" spans="3:13" s="37" customFormat="1" ht="15.6" customHeight="1">
      <c r="C427" s="62"/>
      <c r="D427" s="62" t="s">
        <v>4722</v>
      </c>
      <c r="E427" s="63">
        <v>2</v>
      </c>
      <c r="L427" s="9"/>
      <c r="M427" s="2" t="s">
        <v>10</v>
      </c>
    </row>
    <row r="428" spans="3:13" s="37" customFormat="1" ht="15.6" customHeight="1">
      <c r="C428" s="62"/>
      <c r="D428" s="62" t="s">
        <v>4721</v>
      </c>
      <c r="E428" s="63">
        <v>2</v>
      </c>
      <c r="L428" s="9"/>
      <c r="M428" s="2" t="s">
        <v>10</v>
      </c>
    </row>
    <row r="429" spans="3:13" s="37" customFormat="1" ht="15.6" customHeight="1">
      <c r="C429" s="62" t="s">
        <v>4720</v>
      </c>
      <c r="D429" s="62" t="s">
        <v>4719</v>
      </c>
      <c r="E429" s="63">
        <v>2</v>
      </c>
      <c r="L429" s="9"/>
      <c r="M429" s="2" t="s">
        <v>10</v>
      </c>
    </row>
    <row r="430" spans="3:13" s="37" customFormat="1" ht="15.6" customHeight="1">
      <c r="C430" s="62"/>
      <c r="D430" s="62" t="s">
        <v>4718</v>
      </c>
      <c r="E430" s="63">
        <v>2</v>
      </c>
      <c r="L430" s="9"/>
      <c r="M430" s="2" t="s">
        <v>10</v>
      </c>
    </row>
    <row r="431" spans="3:13" s="37" customFormat="1" ht="15.6" customHeight="1">
      <c r="C431" s="62"/>
      <c r="D431" s="62" t="s">
        <v>4717</v>
      </c>
      <c r="E431" s="63">
        <v>2</v>
      </c>
      <c r="L431" s="9"/>
      <c r="M431" s="2" t="s">
        <v>10</v>
      </c>
    </row>
    <row r="432" spans="3:13" s="37" customFormat="1" ht="15.6" customHeight="1">
      <c r="C432" s="62"/>
      <c r="D432" s="62" t="s">
        <v>4716</v>
      </c>
      <c r="E432" s="63">
        <v>2</v>
      </c>
      <c r="L432" s="9"/>
      <c r="M432" s="2" t="s">
        <v>10</v>
      </c>
    </row>
    <row r="433" spans="3:13" s="37" customFormat="1" ht="15.6" customHeight="1">
      <c r="C433" s="62" t="s">
        <v>4715</v>
      </c>
      <c r="D433" s="62" t="s">
        <v>4714</v>
      </c>
      <c r="E433" s="63">
        <v>2</v>
      </c>
      <c r="L433" s="9"/>
      <c r="M433" s="2" t="s">
        <v>10</v>
      </c>
    </row>
    <row r="434" spans="3:13" s="37" customFormat="1" ht="15.6" customHeight="1">
      <c r="C434" s="62"/>
      <c r="D434" s="62" t="s">
        <v>4713</v>
      </c>
      <c r="E434" s="63">
        <v>2</v>
      </c>
      <c r="L434" s="9"/>
      <c r="M434" s="2" t="s">
        <v>10</v>
      </c>
    </row>
    <row r="435" spans="3:13" s="37" customFormat="1" ht="15.6" customHeight="1">
      <c r="C435" s="62" t="s">
        <v>4712</v>
      </c>
      <c r="D435" s="62" t="s">
        <v>4711</v>
      </c>
      <c r="E435" s="63">
        <v>1</v>
      </c>
      <c r="L435" s="9"/>
      <c r="M435" s="2" t="s">
        <v>10</v>
      </c>
    </row>
    <row r="436" spans="3:13" s="37" customFormat="1" ht="15.6" customHeight="1">
      <c r="C436" s="62" t="s">
        <v>4708</v>
      </c>
      <c r="D436" s="62" t="s">
        <v>4710</v>
      </c>
      <c r="E436" s="63">
        <v>0</v>
      </c>
      <c r="L436" s="9"/>
      <c r="M436" s="2" t="s">
        <v>10</v>
      </c>
    </row>
    <row r="437" spans="3:13" s="37" customFormat="1" ht="15.6" customHeight="1">
      <c r="C437" s="62" t="s">
        <v>4708</v>
      </c>
      <c r="D437" s="62" t="s">
        <v>4709</v>
      </c>
      <c r="E437" s="63">
        <v>0</v>
      </c>
      <c r="L437" s="9"/>
      <c r="M437" s="2" t="s">
        <v>10</v>
      </c>
    </row>
    <row r="438" spans="3:13" s="37" customFormat="1" ht="15.6" customHeight="1">
      <c r="C438" s="62" t="s">
        <v>4708</v>
      </c>
      <c r="D438" s="62" t="s">
        <v>4707</v>
      </c>
      <c r="E438" s="63">
        <v>0</v>
      </c>
      <c r="L438" s="9"/>
      <c r="M438" s="2" t="s">
        <v>10</v>
      </c>
    </row>
    <row r="439" spans="3:13" s="37" customFormat="1" ht="15.6" customHeight="1">
      <c r="C439" s="62" t="s">
        <v>4706</v>
      </c>
      <c r="D439" s="62" t="s">
        <v>4705</v>
      </c>
      <c r="E439" s="63">
        <v>10</v>
      </c>
      <c r="L439" s="9"/>
      <c r="M439" s="2" t="s">
        <v>10</v>
      </c>
    </row>
    <row r="440" spans="3:13" s="37" customFormat="1" ht="15.6" customHeight="1">
      <c r="C440" s="2"/>
      <c r="D440" s="62" t="s">
        <v>4704</v>
      </c>
      <c r="E440" s="61"/>
      <c r="L440" s="9"/>
      <c r="M440" s="2" t="s">
        <v>11</v>
      </c>
    </row>
    <row r="441" spans="3:13" s="37" customFormat="1" ht="15.6" customHeight="1">
      <c r="C441" s="62"/>
      <c r="D441" s="2" t="s">
        <v>4703</v>
      </c>
      <c r="E441" s="61"/>
      <c r="L441" s="9"/>
      <c r="M441" s="2" t="s">
        <v>11</v>
      </c>
    </row>
    <row r="442" spans="3:13" s="37" customFormat="1" ht="15.6" customHeight="1">
      <c r="C442" s="62"/>
      <c r="D442" s="2" t="s">
        <v>4702</v>
      </c>
      <c r="E442" s="61"/>
      <c r="L442" s="9"/>
      <c r="M442" s="2" t="s">
        <v>11</v>
      </c>
    </row>
    <row r="443" spans="3:13" s="37" customFormat="1" ht="15.6" customHeight="1">
      <c r="C443" s="62"/>
      <c r="D443" s="2" t="s">
        <v>14</v>
      </c>
      <c r="E443" s="61"/>
      <c r="L443" s="9"/>
      <c r="M443" s="2" t="s">
        <v>11</v>
      </c>
    </row>
    <row r="444" spans="3:13" s="37" customFormat="1" ht="15.6" customHeight="1">
      <c r="C444" s="62"/>
      <c r="D444" s="62" t="s">
        <v>4701</v>
      </c>
      <c r="E444" s="61"/>
      <c r="L444" s="9"/>
      <c r="M444" s="2" t="s">
        <v>11</v>
      </c>
    </row>
    <row r="445" spans="3:13" s="37" customFormat="1" ht="15.6" customHeight="1">
      <c r="C445" s="62"/>
      <c r="D445" s="2" t="s">
        <v>4700</v>
      </c>
      <c r="E445" s="61">
        <v>9</v>
      </c>
      <c r="L445" s="9"/>
      <c r="M445" s="2" t="s">
        <v>10</v>
      </c>
    </row>
    <row r="446" spans="3:13" s="37" customFormat="1" ht="15.6" customHeight="1">
      <c r="C446" s="62"/>
      <c r="D446" s="2" t="s">
        <v>4699</v>
      </c>
      <c r="E446" s="61">
        <v>10</v>
      </c>
      <c r="L446" s="9"/>
      <c r="M446" s="2" t="s">
        <v>11</v>
      </c>
    </row>
    <row r="447" spans="3:13" s="37" customFormat="1" ht="15.6" customHeight="1">
      <c r="C447" s="62"/>
      <c r="D447" s="2" t="s">
        <v>4698</v>
      </c>
      <c r="E447" s="61">
        <v>8</v>
      </c>
      <c r="L447" s="9"/>
      <c r="M447" s="2" t="s">
        <v>11</v>
      </c>
    </row>
    <row r="448" spans="3:13" s="37" customFormat="1" ht="15.6" customHeight="1">
      <c r="C448" s="62"/>
      <c r="D448" s="2" t="s">
        <v>4697</v>
      </c>
      <c r="E448" s="61">
        <v>3</v>
      </c>
      <c r="L448" s="9"/>
      <c r="M448" s="2" t="s">
        <v>10</v>
      </c>
    </row>
    <row r="449" spans="3:13" s="37" customFormat="1" ht="15.6" customHeight="1">
      <c r="C449" s="62"/>
      <c r="D449" s="2" t="s">
        <v>4696</v>
      </c>
      <c r="E449" s="61">
        <v>7</v>
      </c>
      <c r="L449" s="9"/>
      <c r="M449" s="2" t="s">
        <v>11</v>
      </c>
    </row>
    <row r="450" spans="3:13" s="37" customFormat="1" ht="15.6" customHeight="1">
      <c r="C450" s="62"/>
      <c r="D450" s="2" t="s">
        <v>12</v>
      </c>
      <c r="E450" s="61"/>
      <c r="L450" s="9"/>
      <c r="M450" s="2" t="s">
        <v>11</v>
      </c>
    </row>
    <row r="451" spans="3:13" s="37" customFormat="1" ht="15.6" customHeight="1">
      <c r="C451" s="62"/>
      <c r="D451" s="2" t="s">
        <v>4695</v>
      </c>
      <c r="E451" s="61"/>
      <c r="L451" s="9"/>
      <c r="M451" s="2" t="s">
        <v>10</v>
      </c>
    </row>
    <row r="452" spans="3:13" s="37" customFormat="1" ht="15.6" customHeight="1">
      <c r="C452" s="62"/>
      <c r="D452" s="2" t="s">
        <v>4694</v>
      </c>
      <c r="E452" s="61"/>
      <c r="L452" s="9"/>
      <c r="M452" s="2" t="s">
        <v>10</v>
      </c>
    </row>
    <row r="453" spans="3:13" s="37" customFormat="1" ht="15.6" customHeight="1">
      <c r="C453" s="62"/>
      <c r="D453" s="2" t="s">
        <v>4693</v>
      </c>
      <c r="E453" s="61"/>
      <c r="L453" s="9"/>
      <c r="M453" s="2" t="s">
        <v>10</v>
      </c>
    </row>
    <row r="454" spans="3:13" s="37" customFormat="1" ht="15.6" customHeight="1">
      <c r="C454" s="62"/>
      <c r="D454" s="2" t="s">
        <v>4692</v>
      </c>
      <c r="E454" s="61"/>
      <c r="L454" s="9"/>
      <c r="M454" s="2" t="s">
        <v>10</v>
      </c>
    </row>
    <row r="455" spans="3:13" s="37" customFormat="1" ht="15.6" customHeight="1">
      <c r="C455" s="62"/>
      <c r="D455" s="2" t="s">
        <v>4691</v>
      </c>
      <c r="E455" s="61"/>
      <c r="L455" s="9"/>
      <c r="M455" s="2" t="s">
        <v>10</v>
      </c>
    </row>
    <row r="456" spans="3:13" s="37" customFormat="1" ht="15.6" customHeight="1">
      <c r="C456" s="62"/>
      <c r="D456" s="2" t="s">
        <v>4690</v>
      </c>
      <c r="E456" s="61"/>
      <c r="L456" s="9"/>
      <c r="M456" s="2"/>
    </row>
    <row r="457" spans="3:13" s="37" customFormat="1" ht="15.6" customHeight="1">
      <c r="C457" s="62"/>
      <c r="D457" s="2" t="s">
        <v>13</v>
      </c>
      <c r="E457" s="61"/>
      <c r="L457" s="9"/>
      <c r="M457" s="2" t="s">
        <v>11</v>
      </c>
    </row>
    <row r="458" spans="3:13" s="37" customFormat="1" ht="15.6" customHeight="1">
      <c r="C458" s="62"/>
      <c r="D458" s="2" t="s">
        <v>4689</v>
      </c>
      <c r="E458" s="61"/>
      <c r="L458" s="9"/>
      <c r="M458" s="2"/>
    </row>
    <row r="459" spans="3:13" s="37" customFormat="1" ht="15.6" customHeight="1">
      <c r="C459" s="62"/>
      <c r="D459" s="2" t="s">
        <v>4688</v>
      </c>
      <c r="E459" s="61"/>
      <c r="L459" s="9"/>
      <c r="M459" s="2"/>
    </row>
    <row r="460" spans="3:13" s="37" customFormat="1" ht="15.6" customHeight="1">
      <c r="C460" s="62"/>
      <c r="D460" s="2" t="s">
        <v>4687</v>
      </c>
      <c r="E460" s="61"/>
      <c r="L460" s="9"/>
      <c r="M460" s="2"/>
    </row>
    <row r="461" spans="3:13" s="37" customFormat="1" ht="15.6" customHeight="1">
      <c r="C461" s="62"/>
      <c r="D461" s="2"/>
      <c r="E461" s="61"/>
      <c r="L461" s="9"/>
      <c r="M461" s="2" t="s">
        <v>8</v>
      </c>
    </row>
    <row r="462" spans="3:13" s="37" customFormat="1" ht="15.6" customHeight="1">
      <c r="D462" s="2" t="s">
        <v>4686</v>
      </c>
      <c r="E462" s="61"/>
      <c r="L462" s="9"/>
      <c r="M462" s="2" t="s">
        <v>8</v>
      </c>
    </row>
    <row r="463" spans="3:13" s="37" customFormat="1" ht="15.6" customHeight="1">
      <c r="D463" s="2" t="s">
        <v>4685</v>
      </c>
      <c r="E463" s="61"/>
      <c r="L463" s="9"/>
      <c r="M463" s="2" t="s">
        <v>8</v>
      </c>
    </row>
    <row r="464" spans="3:13" s="37" customFormat="1" ht="15.6" customHeight="1">
      <c r="D464" s="2" t="s">
        <v>50</v>
      </c>
      <c r="E464" s="61"/>
      <c r="L464" s="9"/>
      <c r="M464" s="2" t="s">
        <v>8</v>
      </c>
    </row>
    <row r="465" spans="4:13" s="37" customFormat="1" ht="15.6" customHeight="1">
      <c r="D465" s="2" t="s">
        <v>4684</v>
      </c>
      <c r="E465" s="61"/>
      <c r="L465" s="9"/>
      <c r="M465" s="2" t="s">
        <v>8</v>
      </c>
    </row>
    <row r="466" spans="4:13" s="37" customFormat="1" ht="15.6" customHeight="1">
      <c r="D466" s="2" t="s">
        <v>4683</v>
      </c>
      <c r="E466" s="61"/>
      <c r="L466" s="9"/>
      <c r="M466" s="2" t="s">
        <v>8</v>
      </c>
    </row>
    <row r="467" spans="4:13" s="37" customFormat="1" ht="15.6" customHeight="1">
      <c r="D467" s="2" t="s">
        <v>4682</v>
      </c>
      <c r="E467" s="61"/>
      <c r="L467" s="9"/>
      <c r="M467" s="2" t="s">
        <v>8</v>
      </c>
    </row>
    <row r="468" spans="4:13" s="37" customFormat="1" ht="15.6" customHeight="1">
      <c r="D468" s="2" t="s">
        <v>17</v>
      </c>
      <c r="E468" s="61"/>
      <c r="L468" s="9"/>
      <c r="M468" s="2" t="s">
        <v>8</v>
      </c>
    </row>
    <row r="469" spans="4:13" s="37" customFormat="1" ht="15.6" customHeight="1">
      <c r="D469" s="2" t="s">
        <v>72</v>
      </c>
      <c r="E469" s="61"/>
      <c r="L469" s="9"/>
      <c r="M469" s="2" t="s">
        <v>8</v>
      </c>
    </row>
    <row r="470" spans="4:13" s="37" customFormat="1" ht="15.6" customHeight="1">
      <c r="D470" s="2" t="s">
        <v>62</v>
      </c>
      <c r="E470" s="61"/>
      <c r="L470" s="9"/>
      <c r="M470" s="2" t="s">
        <v>8</v>
      </c>
    </row>
    <row r="471" spans="4:13" s="37" customFormat="1" ht="15.6" customHeight="1">
      <c r="D471" s="2" t="s">
        <v>18</v>
      </c>
      <c r="E471" s="61"/>
      <c r="L471" s="9"/>
      <c r="M471" s="2" t="s">
        <v>8</v>
      </c>
    </row>
    <row r="472" spans="4:13" s="37" customFormat="1" ht="15.6" customHeight="1">
      <c r="D472" s="2" t="s">
        <v>28</v>
      </c>
      <c r="E472" s="61"/>
      <c r="L472" s="9"/>
      <c r="M472" s="2" t="s">
        <v>8</v>
      </c>
    </row>
    <row r="473" spans="4:13" s="37" customFormat="1" ht="15.6" customHeight="1">
      <c r="D473" s="2" t="s">
        <v>4681</v>
      </c>
      <c r="E473" s="61"/>
      <c r="L473" s="9"/>
      <c r="M473" s="2" t="s">
        <v>8</v>
      </c>
    </row>
    <row r="474" spans="4:13" s="37" customFormat="1" ht="15.6" customHeight="1">
      <c r="D474" s="2" t="s">
        <v>42</v>
      </c>
      <c r="E474" s="61"/>
      <c r="L474" s="9"/>
      <c r="M474" s="2" t="s">
        <v>8</v>
      </c>
    </row>
    <row r="475" spans="4:13" s="37" customFormat="1" ht="15.6" customHeight="1">
      <c r="D475" s="2" t="s">
        <v>7</v>
      </c>
      <c r="E475" s="61"/>
      <c r="L475" s="9"/>
      <c r="M475" s="2" t="s">
        <v>8</v>
      </c>
    </row>
    <row r="476" spans="4:13" s="37" customFormat="1" ht="15.6" customHeight="1">
      <c r="D476" s="2" t="s">
        <v>29</v>
      </c>
      <c r="E476" s="61"/>
      <c r="L476" s="9"/>
      <c r="M476" s="2" t="s">
        <v>8</v>
      </c>
    </row>
    <row r="477" spans="4:13" s="37" customFormat="1" ht="15.6" customHeight="1">
      <c r="D477" s="2" t="s">
        <v>4680</v>
      </c>
      <c r="E477" s="61"/>
      <c r="L477" s="9"/>
      <c r="M477" s="2" t="s">
        <v>8</v>
      </c>
    </row>
    <row r="478" spans="4:13" s="37" customFormat="1" ht="15.6" customHeight="1">
      <c r="D478" s="2" t="s">
        <v>51</v>
      </c>
      <c r="E478" s="61"/>
      <c r="L478" s="9"/>
      <c r="M478" s="2" t="s">
        <v>8</v>
      </c>
    </row>
    <row r="479" spans="4:13" s="37" customFormat="1" ht="15.6" customHeight="1">
      <c r="D479" s="2" t="s">
        <v>63</v>
      </c>
      <c r="E479" s="61"/>
      <c r="L479" s="9"/>
      <c r="M479" s="2" t="s">
        <v>8</v>
      </c>
    </row>
    <row r="480" spans="4:13" s="37" customFormat="1" ht="15.6" customHeight="1">
      <c r="D480" s="2" t="s">
        <v>30</v>
      </c>
      <c r="E480" s="61"/>
      <c r="L480" s="9"/>
      <c r="M480" s="2" t="s">
        <v>8</v>
      </c>
    </row>
    <row r="481" spans="4:13" s="37" customFormat="1" ht="15.6" customHeight="1">
      <c r="D481" s="2" t="s">
        <v>73</v>
      </c>
      <c r="E481" s="61"/>
      <c r="L481" s="9"/>
      <c r="M481" s="2" t="s">
        <v>8</v>
      </c>
    </row>
    <row r="482" spans="4:13" s="37" customFormat="1" ht="15.6" customHeight="1">
      <c r="D482" s="2" t="s">
        <v>19</v>
      </c>
      <c r="E482" s="61"/>
      <c r="L482" s="9"/>
      <c r="M482" s="2" t="s">
        <v>8</v>
      </c>
    </row>
    <row r="483" spans="4:13" s="37" customFormat="1" ht="15.6" customHeight="1">
      <c r="D483" s="2" t="s">
        <v>31</v>
      </c>
      <c r="E483" s="61"/>
      <c r="L483" s="9"/>
      <c r="M483" s="2" t="s">
        <v>8</v>
      </c>
    </row>
    <row r="484" spans="4:13" s="37" customFormat="1" ht="15.6" customHeight="1">
      <c r="D484" s="2" t="s">
        <v>32</v>
      </c>
      <c r="E484" s="61"/>
      <c r="L484" s="9"/>
      <c r="M484" s="2" t="s">
        <v>8</v>
      </c>
    </row>
    <row r="485" spans="4:13" s="37" customFormat="1" ht="15.6" customHeight="1">
      <c r="D485" s="2" t="s">
        <v>33</v>
      </c>
      <c r="E485" s="61"/>
      <c r="L485" s="9"/>
      <c r="M485" s="2" t="s">
        <v>8</v>
      </c>
    </row>
    <row r="486" spans="4:13" s="37" customFormat="1" ht="15.6" customHeight="1">
      <c r="D486" s="2" t="s">
        <v>34</v>
      </c>
      <c r="E486" s="61"/>
      <c r="L486" s="9"/>
      <c r="M486" s="2" t="s">
        <v>8</v>
      </c>
    </row>
    <row r="487" spans="4:13" s="37" customFormat="1" ht="15.6" customHeight="1">
      <c r="D487" s="2" t="s">
        <v>52</v>
      </c>
      <c r="E487" s="61"/>
      <c r="L487" s="9"/>
      <c r="M487" s="2" t="s">
        <v>8</v>
      </c>
    </row>
    <row r="488" spans="4:13" s="37" customFormat="1" ht="15.6" customHeight="1">
      <c r="D488" s="2" t="s">
        <v>4679</v>
      </c>
      <c r="E488" s="61"/>
      <c r="L488" s="9"/>
      <c r="M488" s="2" t="s">
        <v>8</v>
      </c>
    </row>
    <row r="489" spans="4:13" s="37" customFormat="1" ht="15.6" customHeight="1">
      <c r="D489" s="2" t="s">
        <v>53</v>
      </c>
      <c r="E489" s="61"/>
      <c r="L489" s="9"/>
      <c r="M489" s="2" t="s">
        <v>8</v>
      </c>
    </row>
    <row r="490" spans="4:13" s="37" customFormat="1" ht="15.6" customHeight="1">
      <c r="D490" s="2" t="s">
        <v>43</v>
      </c>
      <c r="E490" s="61"/>
      <c r="L490" s="9"/>
      <c r="M490" s="2" t="s">
        <v>8</v>
      </c>
    </row>
    <row r="491" spans="4:13" s="37" customFormat="1" ht="15.6" customHeight="1">
      <c r="D491" s="2" t="s">
        <v>4678</v>
      </c>
      <c r="E491" s="61"/>
      <c r="L491" s="9"/>
      <c r="M491" s="2" t="s">
        <v>8</v>
      </c>
    </row>
    <row r="492" spans="4:13" s="37" customFormat="1" ht="15.6" customHeight="1">
      <c r="D492" s="2" t="s">
        <v>20</v>
      </c>
      <c r="E492" s="61"/>
      <c r="L492" s="9"/>
      <c r="M492" s="2" t="s">
        <v>8</v>
      </c>
    </row>
    <row r="493" spans="4:13" s="37" customFormat="1" ht="15.6" customHeight="1">
      <c r="D493" s="2" t="s">
        <v>4677</v>
      </c>
      <c r="E493" s="61"/>
      <c r="L493" s="9"/>
      <c r="M493" s="2" t="s">
        <v>8</v>
      </c>
    </row>
    <row r="494" spans="4:13" s="37" customFormat="1" ht="15.6" customHeight="1">
      <c r="D494" s="2" t="s">
        <v>64</v>
      </c>
      <c r="E494" s="61"/>
      <c r="L494" s="9"/>
      <c r="M494" s="2" t="s">
        <v>8</v>
      </c>
    </row>
    <row r="495" spans="4:13" s="37" customFormat="1" ht="15.6" customHeight="1">
      <c r="D495" s="2" t="s">
        <v>4676</v>
      </c>
      <c r="E495" s="61"/>
      <c r="L495" s="9"/>
      <c r="M495" s="2" t="s">
        <v>8</v>
      </c>
    </row>
    <row r="496" spans="4:13" s="37" customFormat="1" ht="15.6" customHeight="1">
      <c r="D496" s="2" t="s">
        <v>4675</v>
      </c>
      <c r="E496" s="61"/>
      <c r="L496" s="9"/>
      <c r="M496" s="2" t="s">
        <v>8</v>
      </c>
    </row>
    <row r="497" spans="4:13" s="37" customFormat="1" ht="15.6" customHeight="1">
      <c r="D497" s="2" t="s">
        <v>65</v>
      </c>
      <c r="E497" s="61"/>
      <c r="L497" s="9"/>
      <c r="M497" s="2" t="s">
        <v>8</v>
      </c>
    </row>
    <row r="498" spans="4:13" s="37" customFormat="1" ht="15.6" customHeight="1">
      <c r="D498" s="2" t="s">
        <v>44</v>
      </c>
      <c r="E498" s="61"/>
      <c r="L498" s="9"/>
      <c r="M498" s="2" t="s">
        <v>8</v>
      </c>
    </row>
    <row r="499" spans="4:13" s="37" customFormat="1" ht="15.6" customHeight="1">
      <c r="D499" s="2" t="s">
        <v>21</v>
      </c>
      <c r="E499" s="61"/>
      <c r="L499" s="9"/>
      <c r="M499" s="2" t="s">
        <v>8</v>
      </c>
    </row>
    <row r="500" spans="4:13" s="37" customFormat="1" ht="15.6" customHeight="1">
      <c r="D500" s="2" t="s">
        <v>66</v>
      </c>
      <c r="E500" s="61"/>
      <c r="L500" s="9"/>
      <c r="M500" s="2" t="s">
        <v>8</v>
      </c>
    </row>
    <row r="501" spans="4:13" s="37" customFormat="1" ht="15.6" customHeight="1">
      <c r="D501" s="2" t="s">
        <v>45</v>
      </c>
      <c r="E501" s="61"/>
      <c r="L501" s="9"/>
      <c r="M501" s="2" t="s">
        <v>8</v>
      </c>
    </row>
    <row r="502" spans="4:13" s="37" customFormat="1" ht="15.6" customHeight="1">
      <c r="D502" s="2" t="s">
        <v>22</v>
      </c>
      <c r="E502" s="61"/>
      <c r="L502" s="9"/>
      <c r="M502" s="2" t="s">
        <v>8</v>
      </c>
    </row>
    <row r="503" spans="4:13" s="37" customFormat="1" ht="15.6" customHeight="1">
      <c r="D503" s="2" t="s">
        <v>81</v>
      </c>
      <c r="E503" s="61"/>
      <c r="L503" s="9"/>
      <c r="M503" s="2" t="s">
        <v>8</v>
      </c>
    </row>
    <row r="504" spans="4:13" s="37" customFormat="1" ht="15.6" customHeight="1">
      <c r="D504" s="2" t="s">
        <v>4674</v>
      </c>
      <c r="E504" s="61"/>
      <c r="L504" s="9"/>
      <c r="M504" s="2" t="s">
        <v>8</v>
      </c>
    </row>
    <row r="505" spans="4:13" s="37" customFormat="1" ht="15.6" customHeight="1">
      <c r="D505" s="2" t="s">
        <v>74</v>
      </c>
      <c r="E505" s="61"/>
      <c r="L505" s="9"/>
      <c r="M505" s="2" t="s">
        <v>8</v>
      </c>
    </row>
    <row r="506" spans="4:13" s="37" customFormat="1" ht="15.6" customHeight="1">
      <c r="D506" s="2" t="s">
        <v>67</v>
      </c>
      <c r="E506" s="61"/>
      <c r="L506" s="9"/>
      <c r="M506" s="2" t="s">
        <v>8</v>
      </c>
    </row>
    <row r="507" spans="4:13" s="37" customFormat="1" ht="15.6" customHeight="1">
      <c r="D507" s="2" t="s">
        <v>35</v>
      </c>
      <c r="E507" s="61"/>
      <c r="L507" s="9"/>
      <c r="M507" s="2" t="s">
        <v>8</v>
      </c>
    </row>
    <row r="508" spans="4:13" s="37" customFormat="1" ht="15.6" customHeight="1">
      <c r="D508" s="2" t="s">
        <v>82</v>
      </c>
      <c r="E508" s="61"/>
      <c r="L508" s="9"/>
      <c r="M508" s="2" t="s">
        <v>8</v>
      </c>
    </row>
    <row r="509" spans="4:13" s="37" customFormat="1" ht="15.6" customHeight="1">
      <c r="D509" s="2" t="s">
        <v>68</v>
      </c>
      <c r="E509" s="61"/>
      <c r="L509" s="9"/>
      <c r="M509" s="2" t="s">
        <v>8</v>
      </c>
    </row>
    <row r="510" spans="4:13" s="37" customFormat="1" ht="15.6" customHeight="1">
      <c r="D510" s="2" t="s">
        <v>54</v>
      </c>
      <c r="E510" s="61"/>
      <c r="L510" s="9"/>
      <c r="M510" s="2" t="s">
        <v>8</v>
      </c>
    </row>
    <row r="511" spans="4:13" s="37" customFormat="1" ht="15.6" customHeight="1">
      <c r="D511" s="2" t="s">
        <v>23</v>
      </c>
      <c r="E511" s="61"/>
      <c r="L511" s="9"/>
      <c r="M511" s="2" t="s">
        <v>8</v>
      </c>
    </row>
    <row r="512" spans="4:13" s="37" customFormat="1" ht="15.6" customHeight="1">
      <c r="D512" s="2" t="s">
        <v>4673</v>
      </c>
      <c r="E512" s="61"/>
      <c r="L512" s="9"/>
      <c r="M512" s="2" t="s">
        <v>8</v>
      </c>
    </row>
    <row r="513" spans="4:13" s="37" customFormat="1" ht="15.6" customHeight="1">
      <c r="D513" s="2" t="s">
        <v>75</v>
      </c>
      <c r="E513" s="61"/>
      <c r="L513" s="9"/>
      <c r="M513" s="2" t="s">
        <v>8</v>
      </c>
    </row>
    <row r="514" spans="4:13" s="37" customFormat="1" ht="15.6" customHeight="1">
      <c r="D514" s="2" t="s">
        <v>4672</v>
      </c>
      <c r="E514" s="61"/>
      <c r="L514" s="9"/>
      <c r="M514" s="2" t="s">
        <v>8</v>
      </c>
    </row>
    <row r="515" spans="4:13" s="37" customFormat="1" ht="15.6" customHeight="1">
      <c r="D515" s="2" t="s">
        <v>4671</v>
      </c>
      <c r="E515" s="61"/>
      <c r="L515" s="9"/>
      <c r="M515" s="2" t="s">
        <v>8</v>
      </c>
    </row>
    <row r="516" spans="4:13" s="37" customFormat="1" ht="15.6" customHeight="1">
      <c r="D516" s="2" t="s">
        <v>69</v>
      </c>
      <c r="E516" s="61"/>
      <c r="L516" s="9"/>
      <c r="M516" s="2" t="s">
        <v>8</v>
      </c>
    </row>
    <row r="517" spans="4:13" s="37" customFormat="1" ht="15.6" customHeight="1">
      <c r="D517" s="2" t="s">
        <v>4670</v>
      </c>
      <c r="E517" s="61"/>
      <c r="L517" s="9"/>
      <c r="M517" s="2" t="s">
        <v>8</v>
      </c>
    </row>
    <row r="518" spans="4:13" s="37" customFormat="1" ht="15.6" customHeight="1">
      <c r="D518" s="2" t="s">
        <v>36</v>
      </c>
      <c r="E518" s="61"/>
      <c r="L518" s="9"/>
      <c r="M518" s="2" t="s">
        <v>8</v>
      </c>
    </row>
    <row r="519" spans="4:13" s="37" customFormat="1" ht="15.6" customHeight="1">
      <c r="D519" s="2" t="s">
        <v>24</v>
      </c>
      <c r="E519" s="61"/>
      <c r="L519" s="9"/>
      <c r="M519" s="2" t="s">
        <v>8</v>
      </c>
    </row>
    <row r="520" spans="4:13" s="37" customFormat="1" ht="15.6" customHeight="1">
      <c r="D520" s="2" t="s">
        <v>4669</v>
      </c>
      <c r="E520" s="61"/>
      <c r="L520" s="9"/>
      <c r="M520" s="2" t="s">
        <v>8</v>
      </c>
    </row>
    <row r="521" spans="4:13" s="37" customFormat="1" ht="15.6" customHeight="1">
      <c r="D521" s="2" t="s">
        <v>4668</v>
      </c>
      <c r="E521" s="61"/>
      <c r="L521" s="9"/>
      <c r="M521" s="2" t="s">
        <v>8</v>
      </c>
    </row>
    <row r="522" spans="4:13" s="37" customFormat="1" ht="15.6" customHeight="1">
      <c r="D522" s="2" t="s">
        <v>46</v>
      </c>
      <c r="E522" s="61"/>
      <c r="L522" s="9"/>
      <c r="M522" s="2" t="s">
        <v>8</v>
      </c>
    </row>
    <row r="523" spans="4:13" s="37" customFormat="1" ht="15.6" customHeight="1">
      <c r="D523" s="2" t="s">
        <v>37</v>
      </c>
      <c r="E523" s="61"/>
      <c r="L523" s="9"/>
      <c r="M523" s="2" t="s">
        <v>8</v>
      </c>
    </row>
    <row r="524" spans="4:13" s="37" customFormat="1" ht="15.6" customHeight="1">
      <c r="D524" s="2" t="s">
        <v>25</v>
      </c>
      <c r="E524" s="61"/>
      <c r="L524" s="9"/>
      <c r="M524" s="2" t="s">
        <v>8</v>
      </c>
    </row>
    <row r="525" spans="4:13" s="37" customFormat="1" ht="15.6" customHeight="1">
      <c r="D525" s="2" t="s">
        <v>26</v>
      </c>
      <c r="E525" s="61"/>
      <c r="L525" s="9"/>
      <c r="M525" s="2" t="s">
        <v>8</v>
      </c>
    </row>
    <row r="526" spans="4:13" s="37" customFormat="1" ht="15.6" customHeight="1">
      <c r="D526" s="2" t="s">
        <v>76</v>
      </c>
      <c r="E526" s="61"/>
      <c r="L526" s="9"/>
      <c r="M526" s="2" t="s">
        <v>8</v>
      </c>
    </row>
    <row r="527" spans="4:13" s="37" customFormat="1" ht="15.6" customHeight="1">
      <c r="D527" s="2" t="s">
        <v>55</v>
      </c>
      <c r="E527" s="61"/>
      <c r="L527" s="9"/>
      <c r="M527" s="2" t="s">
        <v>8</v>
      </c>
    </row>
    <row r="528" spans="4:13" s="37" customFormat="1" ht="15.6" customHeight="1">
      <c r="D528" s="2" t="s">
        <v>4667</v>
      </c>
      <c r="E528" s="61"/>
      <c r="L528" s="9"/>
      <c r="M528" s="2" t="s">
        <v>8</v>
      </c>
    </row>
    <row r="529" spans="4:13" s="37" customFormat="1" ht="15.6" customHeight="1">
      <c r="D529" s="2" t="s">
        <v>4666</v>
      </c>
      <c r="E529" s="61"/>
      <c r="L529" s="9"/>
      <c r="M529" s="2" t="s">
        <v>8</v>
      </c>
    </row>
    <row r="530" spans="4:13" s="37" customFormat="1" ht="15.6" customHeight="1">
      <c r="D530" s="2" t="s">
        <v>70</v>
      </c>
      <c r="E530" s="61"/>
      <c r="L530" s="9"/>
      <c r="M530" s="2" t="s">
        <v>8</v>
      </c>
    </row>
    <row r="531" spans="4:13" s="37" customFormat="1" ht="15.6" customHeight="1">
      <c r="D531" s="2" t="s">
        <v>15</v>
      </c>
      <c r="E531" s="61"/>
      <c r="L531" s="9"/>
      <c r="M531" s="2" t="s">
        <v>8</v>
      </c>
    </row>
    <row r="532" spans="4:13" s="37" customFormat="1" ht="15.6" customHeight="1">
      <c r="D532" s="2" t="s">
        <v>4665</v>
      </c>
      <c r="E532" s="61"/>
      <c r="L532" s="9"/>
      <c r="M532" s="2" t="s">
        <v>8</v>
      </c>
    </row>
    <row r="533" spans="4:13" s="37" customFormat="1" ht="15.6" customHeight="1">
      <c r="D533" s="2" t="s">
        <v>4664</v>
      </c>
      <c r="E533" s="61"/>
      <c r="L533" s="9"/>
      <c r="M533" s="2" t="s">
        <v>8</v>
      </c>
    </row>
    <row r="534" spans="4:13" s="37" customFormat="1" ht="15.6" customHeight="1">
      <c r="D534" s="2" t="s">
        <v>4663</v>
      </c>
      <c r="E534" s="61"/>
      <c r="L534" s="9"/>
      <c r="M534" s="2" t="s">
        <v>8</v>
      </c>
    </row>
    <row r="535" spans="4:13" s="37" customFormat="1" ht="15.6" customHeight="1">
      <c r="D535" s="2" t="s">
        <v>4662</v>
      </c>
      <c r="E535" s="61"/>
      <c r="L535" s="9"/>
      <c r="M535" s="2" t="s">
        <v>8</v>
      </c>
    </row>
    <row r="536" spans="4:13" s="37" customFormat="1" ht="15.6" customHeight="1">
      <c r="D536" s="2" t="s">
        <v>4661</v>
      </c>
      <c r="E536" s="61"/>
      <c r="L536" s="9"/>
      <c r="M536" s="2" t="s">
        <v>8</v>
      </c>
    </row>
    <row r="537" spans="4:13" s="37" customFormat="1" ht="15.6" customHeight="1">
      <c r="D537" s="2" t="s">
        <v>38</v>
      </c>
      <c r="E537" s="61"/>
      <c r="L537" s="9"/>
      <c r="M537" s="2" t="s">
        <v>8</v>
      </c>
    </row>
    <row r="538" spans="4:13" s="37" customFormat="1" ht="15.6" customHeight="1">
      <c r="D538" s="2" t="s">
        <v>56</v>
      </c>
      <c r="E538" s="61"/>
      <c r="L538" s="9"/>
      <c r="M538" s="2" t="s">
        <v>8</v>
      </c>
    </row>
    <row r="539" spans="4:13" s="37" customFormat="1" ht="15.6" customHeight="1">
      <c r="D539" s="2" t="s">
        <v>4660</v>
      </c>
      <c r="E539" s="61"/>
      <c r="L539" s="9"/>
      <c r="M539" s="2" t="s">
        <v>8</v>
      </c>
    </row>
    <row r="540" spans="4:13" s="37" customFormat="1" ht="15.6" customHeight="1">
      <c r="D540" s="2" t="s">
        <v>16</v>
      </c>
      <c r="E540" s="61"/>
      <c r="L540" s="9"/>
      <c r="M540" s="2" t="s">
        <v>8</v>
      </c>
    </row>
    <row r="541" spans="4:13" s="37" customFormat="1" ht="15.6" customHeight="1">
      <c r="D541" s="2" t="s">
        <v>77</v>
      </c>
      <c r="E541" s="61"/>
      <c r="L541" s="9"/>
      <c r="M541" s="2" t="s">
        <v>8</v>
      </c>
    </row>
    <row r="542" spans="4:13" s="37" customFormat="1" ht="15.6" customHeight="1">
      <c r="D542" s="2" t="s">
        <v>78</v>
      </c>
      <c r="E542" s="61"/>
      <c r="L542" s="9"/>
      <c r="M542" s="2" t="s">
        <v>8</v>
      </c>
    </row>
    <row r="543" spans="4:13" s="37" customFormat="1" ht="15.6" customHeight="1">
      <c r="D543" s="2" t="s">
        <v>57</v>
      </c>
      <c r="E543" s="61"/>
      <c r="L543" s="9"/>
      <c r="M543" s="2" t="s">
        <v>8</v>
      </c>
    </row>
    <row r="544" spans="4:13" s="37" customFormat="1" ht="15.6" customHeight="1">
      <c r="D544" s="2" t="s">
        <v>58</v>
      </c>
      <c r="E544" s="61"/>
      <c r="L544" s="9"/>
      <c r="M544" s="2" t="s">
        <v>8</v>
      </c>
    </row>
    <row r="545" spans="4:13" s="37" customFormat="1" ht="15.6" customHeight="1">
      <c r="D545" s="2" t="s">
        <v>47</v>
      </c>
      <c r="E545" s="61"/>
      <c r="L545" s="9"/>
      <c r="M545" s="2" t="s">
        <v>8</v>
      </c>
    </row>
    <row r="546" spans="4:13" s="37" customFormat="1" ht="15.6" customHeight="1">
      <c r="D546" s="2" t="s">
        <v>39</v>
      </c>
      <c r="E546" s="61"/>
      <c r="L546" s="9"/>
      <c r="M546" s="2" t="s">
        <v>8</v>
      </c>
    </row>
    <row r="547" spans="4:13" s="37" customFormat="1" ht="15.6" customHeight="1">
      <c r="D547" s="2" t="s">
        <v>79</v>
      </c>
      <c r="E547" s="61"/>
      <c r="L547" s="9"/>
      <c r="M547" s="2" t="s">
        <v>8</v>
      </c>
    </row>
    <row r="548" spans="4:13" s="37" customFormat="1" ht="15.6" customHeight="1">
      <c r="D548" s="2" t="s">
        <v>59</v>
      </c>
      <c r="E548" s="61"/>
      <c r="L548" s="9"/>
      <c r="M548" s="2" t="s">
        <v>8</v>
      </c>
    </row>
    <row r="549" spans="4:13" s="37" customFormat="1" ht="15.6" customHeight="1">
      <c r="D549" s="2" t="s">
        <v>40</v>
      </c>
      <c r="E549" s="61"/>
      <c r="L549" s="9"/>
      <c r="M549" s="2" t="s">
        <v>8</v>
      </c>
    </row>
    <row r="550" spans="4:13" s="37" customFormat="1" ht="15.6" customHeight="1">
      <c r="D550" s="2" t="s">
        <v>60</v>
      </c>
      <c r="E550" s="61"/>
      <c r="L550" s="9"/>
      <c r="M550" s="2" t="s">
        <v>8</v>
      </c>
    </row>
    <row r="551" spans="4:13" s="37" customFormat="1" ht="15.6" customHeight="1">
      <c r="D551" s="2" t="s">
        <v>4659</v>
      </c>
      <c r="E551" s="61"/>
      <c r="L551" s="9"/>
      <c r="M551" s="2" t="s">
        <v>8</v>
      </c>
    </row>
    <row r="552" spans="4:13" s="37" customFormat="1" ht="15.6" customHeight="1">
      <c r="D552" s="2" t="s">
        <v>71</v>
      </c>
      <c r="E552" s="61"/>
      <c r="L552" s="9"/>
      <c r="M552" s="2" t="s">
        <v>8</v>
      </c>
    </row>
    <row r="553" spans="4:13" s="37" customFormat="1" ht="15.6" customHeight="1">
      <c r="D553" s="2" t="s">
        <v>48</v>
      </c>
      <c r="E553" s="61"/>
      <c r="L553" s="9"/>
      <c r="M553" s="2" t="s">
        <v>8</v>
      </c>
    </row>
    <row r="554" spans="4:13" s="37" customFormat="1" ht="15.6" customHeight="1">
      <c r="D554" s="2" t="s">
        <v>49</v>
      </c>
      <c r="E554" s="61"/>
      <c r="L554" s="9"/>
      <c r="M554" s="2" t="s">
        <v>8</v>
      </c>
    </row>
    <row r="555" spans="4:13" s="37" customFormat="1" ht="15.6" customHeight="1">
      <c r="D555" s="2" t="s">
        <v>4658</v>
      </c>
      <c r="E555" s="61"/>
      <c r="L555" s="9"/>
      <c r="M555" s="2" t="s">
        <v>8</v>
      </c>
    </row>
    <row r="556" spans="4:13" s="37" customFormat="1" ht="15.6" customHeight="1">
      <c r="D556" s="2" t="s">
        <v>61</v>
      </c>
      <c r="E556" s="61"/>
      <c r="L556" s="9"/>
      <c r="M556" s="2" t="s">
        <v>8</v>
      </c>
    </row>
    <row r="557" spans="4:13" s="37" customFormat="1" ht="15.6" customHeight="1">
      <c r="D557" s="2" t="s">
        <v>41</v>
      </c>
      <c r="E557" s="61"/>
      <c r="L557" s="9"/>
      <c r="M557" s="2" t="s">
        <v>8</v>
      </c>
    </row>
    <row r="558" spans="4:13" s="37" customFormat="1" ht="15.6" customHeight="1">
      <c r="D558" s="2" t="s">
        <v>27</v>
      </c>
      <c r="E558" s="61"/>
      <c r="L558" s="9"/>
      <c r="M558" s="2" t="s">
        <v>8</v>
      </c>
    </row>
    <row r="559" spans="4:13" s="37" customFormat="1" ht="15.6" customHeight="1">
      <c r="D559" s="2" t="s">
        <v>80</v>
      </c>
      <c r="E559" s="61"/>
      <c r="L559" s="9"/>
      <c r="M559" s="2" t="s">
        <v>8</v>
      </c>
    </row>
    <row r="560" spans="4:13" s="37" customFormat="1" ht="15.6" customHeight="1">
      <c r="D560" s="2"/>
      <c r="E560" s="61"/>
      <c r="L560" s="9"/>
      <c r="M560" s="2" t="s">
        <v>8</v>
      </c>
    </row>
  </sheetData>
  <autoFilter ref="D1:M357" xr:uid="{19C1E6BA-903B-4E97-9455-E87CC18A209B}">
    <sortState xmlns:xlrd2="http://schemas.microsoft.com/office/spreadsheetml/2017/richdata2" ref="D2:M357">
      <sortCondition descending="1" ref="L1:L357"/>
    </sortState>
  </autoFilter>
  <pageMargins left="0.75" right="0.75" top="1" bottom="1" header="0.5" footer="0.5"/>
  <pageSetup scale="10" orientation="landscape"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2106F-2F18-4D41-BD8B-1A07D610FD65}">
  <sheetPr codeName="Sheet8">
    <tabColor theme="0"/>
  </sheetPr>
  <dimension ref="A1:BO64"/>
  <sheetViews>
    <sheetView zoomScale="72" zoomScaleNormal="70" workbookViewId="0">
      <pane ySplit="1" topLeftCell="A47" activePane="bottomLeft" state="frozen"/>
      <selection activeCell="D15" sqref="D15"/>
      <selection pane="bottomLeft" activeCell="U65" sqref="U65"/>
    </sheetView>
  </sheetViews>
  <sheetFormatPr defaultColWidth="10.875" defaultRowHeight="15.75"/>
  <cols>
    <col min="1" max="1" width="10.875" style="1"/>
    <col min="2" max="2" width="32.625" style="2" customWidth="1"/>
    <col min="3" max="4" width="10" style="1" customWidth="1"/>
    <col min="5" max="5" width="21.375" style="1" customWidth="1"/>
    <col min="6" max="6" width="10.875" style="1"/>
    <col min="7" max="7" width="13.375" style="8" customWidth="1"/>
    <col min="8" max="8" width="10.875" style="1"/>
    <col min="9" max="9" width="14.125" style="1" customWidth="1"/>
    <col min="10" max="12" width="10.875" style="1"/>
    <col min="13" max="13" width="14.125" style="1" customWidth="1"/>
    <col min="14" max="16384" width="10.875" style="1"/>
  </cols>
  <sheetData>
    <row r="1" spans="1:67" s="50" customFormat="1" ht="40.5" customHeight="1">
      <c r="B1" s="50" t="s">
        <v>3316</v>
      </c>
      <c r="C1" s="50" t="s">
        <v>3315</v>
      </c>
      <c r="D1" s="50" t="s">
        <v>3314</v>
      </c>
      <c r="E1" s="50" t="s">
        <v>3313</v>
      </c>
      <c r="F1" s="50" t="s">
        <v>257</v>
      </c>
      <c r="G1" s="51" t="s">
        <v>253</v>
      </c>
      <c r="H1" s="50" t="s">
        <v>3312</v>
      </c>
      <c r="I1" s="50" t="s">
        <v>3311</v>
      </c>
      <c r="J1" s="50" t="s">
        <v>3310</v>
      </c>
      <c r="K1" s="50" t="s">
        <v>3309</v>
      </c>
      <c r="L1" s="50" t="s">
        <v>3308</v>
      </c>
      <c r="M1" s="50" t="s">
        <v>3307</v>
      </c>
      <c r="N1" s="50" t="s">
        <v>3306</v>
      </c>
      <c r="O1" s="50" t="s">
        <v>3305</v>
      </c>
      <c r="P1" s="50" t="s">
        <v>3304</v>
      </c>
      <c r="Q1" s="50" t="s">
        <v>3303</v>
      </c>
      <c r="R1" s="50" t="s">
        <v>3302</v>
      </c>
      <c r="S1" s="50" t="s">
        <v>3301</v>
      </c>
      <c r="T1" s="50" t="s">
        <v>3300</v>
      </c>
      <c r="U1" s="50" t="s">
        <v>3299</v>
      </c>
      <c r="V1" s="50" t="s">
        <v>3298</v>
      </c>
      <c r="W1" s="50" t="s">
        <v>3297</v>
      </c>
      <c r="X1" s="50" t="s">
        <v>3296</v>
      </c>
      <c r="Y1" s="50" t="s">
        <v>3295</v>
      </c>
      <c r="Z1" s="50" t="s">
        <v>3294</v>
      </c>
      <c r="AA1" s="50" t="s">
        <v>3293</v>
      </c>
      <c r="AB1" s="50" t="s">
        <v>3292</v>
      </c>
      <c r="AC1" s="50" t="s">
        <v>3291</v>
      </c>
      <c r="AD1" s="50" t="s">
        <v>3290</v>
      </c>
      <c r="AE1" s="50" t="s">
        <v>3289</v>
      </c>
      <c r="AF1" s="50" t="s">
        <v>3288</v>
      </c>
      <c r="AG1" s="50" t="s">
        <v>3287</v>
      </c>
      <c r="AH1" s="50" t="s">
        <v>3286</v>
      </c>
      <c r="AI1" s="50" t="s">
        <v>3285</v>
      </c>
      <c r="AJ1" s="50" t="s">
        <v>3284</v>
      </c>
      <c r="AK1" s="50" t="s">
        <v>3283</v>
      </c>
      <c r="AL1" s="50" t="s">
        <v>3282</v>
      </c>
      <c r="AM1" s="50" t="s">
        <v>3281</v>
      </c>
      <c r="AN1" s="50" t="s">
        <v>3280</v>
      </c>
      <c r="AO1" s="50" t="s">
        <v>3279</v>
      </c>
      <c r="AP1" s="50" t="s">
        <v>3278</v>
      </c>
      <c r="AQ1" s="50" t="s">
        <v>3277</v>
      </c>
      <c r="AR1" s="50" t="s">
        <v>3276</v>
      </c>
      <c r="AS1" s="50" t="s">
        <v>3275</v>
      </c>
      <c r="AT1" s="50" t="s">
        <v>3274</v>
      </c>
      <c r="AU1" s="50" t="s">
        <v>3273</v>
      </c>
      <c r="AV1" s="50" t="s">
        <v>3272</v>
      </c>
      <c r="AW1" s="50" t="s">
        <v>3271</v>
      </c>
      <c r="AX1" s="50" t="s">
        <v>3270</v>
      </c>
      <c r="AY1" s="50" t="s">
        <v>3269</v>
      </c>
      <c r="AZ1" s="50" t="s">
        <v>3268</v>
      </c>
      <c r="BA1" s="50" t="s">
        <v>3267</v>
      </c>
      <c r="BB1" s="50" t="s">
        <v>3266</v>
      </c>
      <c r="BC1" s="50" t="s">
        <v>3265</v>
      </c>
      <c r="BD1" s="50" t="s">
        <v>3264</v>
      </c>
      <c r="BE1" s="50" t="s">
        <v>3263</v>
      </c>
      <c r="BF1" s="50" t="s">
        <v>3262</v>
      </c>
      <c r="BG1" s="50" t="s">
        <v>3261</v>
      </c>
      <c r="BH1" s="50" t="s">
        <v>3260</v>
      </c>
      <c r="BI1" s="50" t="s">
        <v>3259</v>
      </c>
      <c r="BJ1" s="50" t="s">
        <v>3258</v>
      </c>
      <c r="BK1" s="50" t="s">
        <v>3257</v>
      </c>
      <c r="BL1" s="50" t="s">
        <v>3256</v>
      </c>
    </row>
    <row r="2" spans="1:67">
      <c r="A2" s="1" t="s">
        <v>3202</v>
      </c>
      <c r="B2" s="2" t="s">
        <v>8154</v>
      </c>
      <c r="C2" s="1">
        <v>1719</v>
      </c>
      <c r="D2" s="1">
        <v>2025</v>
      </c>
      <c r="E2" s="1" t="s">
        <v>8320</v>
      </c>
      <c r="F2" s="1" t="s">
        <v>3203</v>
      </c>
      <c r="G2" s="8">
        <f>(AVERAGE(H2:AX2))</f>
        <v>8.4285714285714288</v>
      </c>
      <c r="H2" s="1" t="s">
        <v>0</v>
      </c>
      <c r="I2" s="1" t="s">
        <v>0</v>
      </c>
      <c r="J2" s="1" t="s">
        <v>0</v>
      </c>
      <c r="K2" s="1" t="s">
        <v>0</v>
      </c>
      <c r="L2" s="1" t="s">
        <v>0</v>
      </c>
      <c r="M2" s="1" t="s">
        <v>0</v>
      </c>
      <c r="N2" s="1" t="s">
        <v>0</v>
      </c>
      <c r="O2" s="1">
        <v>7</v>
      </c>
      <c r="P2" s="1">
        <v>7</v>
      </c>
      <c r="Q2" s="1">
        <v>8</v>
      </c>
      <c r="R2" s="1">
        <v>9</v>
      </c>
      <c r="S2" s="1">
        <v>9</v>
      </c>
      <c r="T2" s="1">
        <v>9</v>
      </c>
      <c r="U2" s="1">
        <v>8</v>
      </c>
      <c r="V2" s="1">
        <v>8</v>
      </c>
      <c r="W2" s="1">
        <v>8</v>
      </c>
      <c r="X2" s="1">
        <v>9</v>
      </c>
      <c r="Y2" s="1">
        <v>9</v>
      </c>
      <c r="Z2" s="1">
        <v>9</v>
      </c>
      <c r="AA2" s="1">
        <v>9</v>
      </c>
      <c r="AB2" s="1">
        <v>9</v>
      </c>
      <c r="AC2" s="1">
        <v>9</v>
      </c>
      <c r="AD2" s="1">
        <v>8</v>
      </c>
      <c r="AE2" s="1">
        <v>7</v>
      </c>
      <c r="AF2" s="1">
        <v>8</v>
      </c>
      <c r="AG2" s="1">
        <v>8</v>
      </c>
      <c r="AH2" s="1">
        <v>9</v>
      </c>
      <c r="AI2" s="1">
        <v>10</v>
      </c>
    </row>
    <row r="3" spans="1:67">
      <c r="A3" s="1" t="s">
        <v>3202</v>
      </c>
      <c r="B3" s="2" t="s">
        <v>3232</v>
      </c>
      <c r="C3" s="1">
        <v>1846</v>
      </c>
      <c r="D3" s="1">
        <v>2023</v>
      </c>
      <c r="E3" s="1" t="s">
        <v>3212</v>
      </c>
      <c r="F3" s="1" t="s">
        <v>3203</v>
      </c>
      <c r="G3" s="8">
        <f t="shared" ref="G3:G8" si="0">(AVERAGE(H3:N3))</f>
        <v>7.8571428571428568</v>
      </c>
      <c r="H3" s="1">
        <v>10</v>
      </c>
      <c r="I3" s="1">
        <v>6</v>
      </c>
      <c r="J3" s="1">
        <v>7</v>
      </c>
      <c r="K3" s="1">
        <v>5</v>
      </c>
      <c r="L3" s="1">
        <v>8</v>
      </c>
      <c r="M3" s="1">
        <v>9</v>
      </c>
      <c r="N3" s="1">
        <v>10</v>
      </c>
    </row>
    <row r="4" spans="1:67">
      <c r="A4" s="1" t="s">
        <v>3202</v>
      </c>
      <c r="B4" s="2" t="s">
        <v>3231</v>
      </c>
      <c r="C4" s="1">
        <v>1988</v>
      </c>
      <c r="D4" s="1">
        <v>2022</v>
      </c>
      <c r="E4" s="1" t="s">
        <v>3230</v>
      </c>
      <c r="F4" s="1" t="s">
        <v>3203</v>
      </c>
      <c r="G4" s="8">
        <f t="shared" si="0"/>
        <v>7.4285714285714288</v>
      </c>
      <c r="H4" s="1">
        <v>7</v>
      </c>
      <c r="I4" s="1">
        <v>7</v>
      </c>
      <c r="J4" s="1">
        <v>8</v>
      </c>
      <c r="K4" s="1">
        <v>7</v>
      </c>
      <c r="L4" s="1">
        <v>7</v>
      </c>
      <c r="M4" s="1">
        <v>8</v>
      </c>
      <c r="N4" s="1">
        <v>8</v>
      </c>
    </row>
    <row r="5" spans="1:67">
      <c r="A5" s="1" t="s">
        <v>3202</v>
      </c>
      <c r="B5" s="2" t="s">
        <v>3229</v>
      </c>
      <c r="C5" s="1">
        <v>1960</v>
      </c>
      <c r="D5" s="1">
        <v>2022</v>
      </c>
      <c r="E5" s="1" t="s">
        <v>3228</v>
      </c>
      <c r="F5" s="1" t="s">
        <v>3203</v>
      </c>
      <c r="G5" s="8">
        <f t="shared" si="0"/>
        <v>7.4285714285714288</v>
      </c>
      <c r="H5" s="1">
        <v>8</v>
      </c>
      <c r="I5" s="1">
        <v>7</v>
      </c>
      <c r="J5" s="1">
        <v>9</v>
      </c>
      <c r="K5" s="1">
        <v>7</v>
      </c>
      <c r="L5" s="1">
        <v>8</v>
      </c>
      <c r="M5" s="1">
        <v>6</v>
      </c>
      <c r="N5" s="1">
        <v>7</v>
      </c>
    </row>
    <row r="6" spans="1:67">
      <c r="A6" s="1" t="s">
        <v>3202</v>
      </c>
      <c r="B6" s="2" t="s">
        <v>3227</v>
      </c>
      <c r="C6" s="1">
        <v>2020</v>
      </c>
      <c r="D6" s="1">
        <v>2022</v>
      </c>
      <c r="E6" s="1" t="s">
        <v>3226</v>
      </c>
      <c r="F6" s="1" t="s">
        <v>3203</v>
      </c>
      <c r="G6" s="8">
        <f t="shared" si="0"/>
        <v>7.1428571428571432</v>
      </c>
      <c r="H6" s="1">
        <v>6</v>
      </c>
      <c r="I6" s="1">
        <v>6</v>
      </c>
      <c r="J6" s="1">
        <v>8</v>
      </c>
      <c r="K6" s="1">
        <v>8</v>
      </c>
      <c r="L6" s="1">
        <v>7</v>
      </c>
      <c r="M6" s="1">
        <v>8</v>
      </c>
      <c r="N6" s="1">
        <v>7</v>
      </c>
    </row>
    <row r="7" spans="1:67">
      <c r="A7" s="1" t="s">
        <v>3202</v>
      </c>
      <c r="B7" s="2">
        <v>1984</v>
      </c>
      <c r="C7" s="1">
        <v>1949</v>
      </c>
      <c r="D7" s="1">
        <v>2022</v>
      </c>
      <c r="E7" s="1" t="s">
        <v>3225</v>
      </c>
      <c r="F7" s="1" t="s">
        <v>3203</v>
      </c>
      <c r="G7" s="8">
        <f t="shared" si="0"/>
        <v>7.1428571428571432</v>
      </c>
      <c r="H7" s="1">
        <v>7</v>
      </c>
      <c r="I7" s="1">
        <v>8</v>
      </c>
      <c r="J7" s="1">
        <v>6</v>
      </c>
      <c r="K7" s="1">
        <v>6</v>
      </c>
      <c r="L7" s="1">
        <v>8</v>
      </c>
      <c r="M7" s="1">
        <v>8</v>
      </c>
      <c r="N7" s="1">
        <v>7</v>
      </c>
    </row>
    <row r="8" spans="1:67">
      <c r="A8" s="1" t="s">
        <v>3202</v>
      </c>
      <c r="B8" s="2" t="s">
        <v>3224</v>
      </c>
      <c r="C8" s="1">
        <v>1954</v>
      </c>
      <c r="D8" s="1">
        <v>2022</v>
      </c>
      <c r="E8" s="1" t="s">
        <v>3223</v>
      </c>
      <c r="F8" s="1" t="s">
        <v>3203</v>
      </c>
      <c r="G8" s="8">
        <f t="shared" si="0"/>
        <v>6.5714285714285712</v>
      </c>
      <c r="H8" s="1">
        <v>7</v>
      </c>
      <c r="I8" s="1">
        <v>8</v>
      </c>
      <c r="J8" s="1">
        <v>8</v>
      </c>
      <c r="K8" s="1">
        <v>6</v>
      </c>
      <c r="L8" s="1">
        <v>5</v>
      </c>
      <c r="M8" s="1">
        <v>6</v>
      </c>
      <c r="N8" s="1">
        <v>6</v>
      </c>
    </row>
    <row r="9" spans="1:67">
      <c r="A9" s="1" t="s">
        <v>3202</v>
      </c>
      <c r="B9" s="2" t="s">
        <v>3222</v>
      </c>
      <c r="C9" s="1">
        <v>1897</v>
      </c>
      <c r="D9" s="1">
        <v>2024</v>
      </c>
      <c r="E9" s="1" t="s">
        <v>3221</v>
      </c>
      <c r="F9" s="1" t="s">
        <v>3203</v>
      </c>
      <c r="G9" s="8">
        <f>(AVERAGE(H9:AX9))</f>
        <v>6.5294117647058822</v>
      </c>
      <c r="H9" s="1">
        <v>7</v>
      </c>
      <c r="I9" s="1">
        <v>5</v>
      </c>
      <c r="J9" s="1">
        <v>5</v>
      </c>
      <c r="K9" s="1">
        <v>4</v>
      </c>
      <c r="L9" s="1">
        <v>8</v>
      </c>
      <c r="M9" s="1">
        <v>5</v>
      </c>
      <c r="N9" s="1">
        <v>6</v>
      </c>
      <c r="O9" s="1">
        <v>5</v>
      </c>
      <c r="P9" s="1">
        <v>5</v>
      </c>
      <c r="Q9" s="1">
        <v>6</v>
      </c>
      <c r="R9" s="1">
        <v>7</v>
      </c>
      <c r="S9" s="1">
        <v>4</v>
      </c>
      <c r="T9" s="1">
        <v>4</v>
      </c>
      <c r="U9" s="1">
        <v>7</v>
      </c>
      <c r="V9" s="1">
        <v>7</v>
      </c>
      <c r="W9" s="1">
        <v>7</v>
      </c>
      <c r="X9" s="1">
        <v>7</v>
      </c>
      <c r="Y9" s="1">
        <v>7</v>
      </c>
      <c r="Z9" s="1">
        <v>8</v>
      </c>
      <c r="AA9" s="1">
        <v>8</v>
      </c>
      <c r="AB9" s="1">
        <v>7</v>
      </c>
      <c r="AC9" s="1">
        <v>7</v>
      </c>
      <c r="AD9" s="1">
        <v>8</v>
      </c>
      <c r="AE9" s="1">
        <v>6</v>
      </c>
      <c r="AF9" s="1">
        <v>8</v>
      </c>
      <c r="AG9" s="1">
        <v>7</v>
      </c>
      <c r="AH9" s="1">
        <v>6</v>
      </c>
      <c r="AI9" s="1">
        <v>9</v>
      </c>
      <c r="AJ9" s="1">
        <v>6</v>
      </c>
      <c r="AK9" s="1">
        <v>7</v>
      </c>
      <c r="AL9" s="1">
        <v>7</v>
      </c>
      <c r="AM9" s="1">
        <v>7</v>
      </c>
      <c r="AN9" s="1">
        <v>7</v>
      </c>
      <c r="AO9" s="1">
        <v>8</v>
      </c>
    </row>
    <row r="10" spans="1:67">
      <c r="A10" s="1" t="s">
        <v>3202</v>
      </c>
      <c r="B10" s="2" t="s">
        <v>3220</v>
      </c>
      <c r="C10" s="1">
        <v>2003</v>
      </c>
      <c r="D10" s="1">
        <v>2022</v>
      </c>
      <c r="E10" s="1" t="s">
        <v>3219</v>
      </c>
      <c r="F10" s="1" t="s">
        <v>3203</v>
      </c>
      <c r="G10" s="8">
        <f>(AVERAGE(H10:N10))</f>
        <v>6.4285714285714288</v>
      </c>
      <c r="H10" s="1">
        <v>6</v>
      </c>
      <c r="I10" s="1">
        <v>6</v>
      </c>
      <c r="J10" s="1">
        <v>8</v>
      </c>
      <c r="K10" s="1">
        <v>6</v>
      </c>
      <c r="L10" s="1">
        <v>6</v>
      </c>
      <c r="M10" s="1">
        <v>7</v>
      </c>
      <c r="N10" s="1">
        <v>6</v>
      </c>
    </row>
    <row r="11" spans="1:67">
      <c r="A11" s="1" t="s">
        <v>3202</v>
      </c>
      <c r="B11" s="2" t="s">
        <v>3218</v>
      </c>
      <c r="C11" s="4">
        <v>1952</v>
      </c>
      <c r="D11" s="1">
        <v>2023</v>
      </c>
      <c r="E11" s="1" t="s">
        <v>3204</v>
      </c>
      <c r="F11" s="1" t="s">
        <v>3203</v>
      </c>
      <c r="G11" s="8">
        <f>(AVERAGE(H11:AX11))</f>
        <v>5.558139534883721</v>
      </c>
      <c r="H11" s="1">
        <v>7</v>
      </c>
      <c r="I11" s="1">
        <v>6</v>
      </c>
      <c r="J11" s="1">
        <v>9</v>
      </c>
      <c r="K11" s="1">
        <v>7</v>
      </c>
      <c r="L11" s="1">
        <v>6</v>
      </c>
      <c r="M11" s="1">
        <v>5</v>
      </c>
      <c r="N11" s="1">
        <v>6</v>
      </c>
      <c r="O11" s="1">
        <v>5</v>
      </c>
      <c r="P11" s="1">
        <v>3</v>
      </c>
      <c r="Q11" s="1">
        <v>6</v>
      </c>
      <c r="R11" s="1">
        <v>4</v>
      </c>
      <c r="S11" s="1">
        <v>4</v>
      </c>
      <c r="T11" s="1">
        <v>5</v>
      </c>
      <c r="U11" s="1">
        <v>6</v>
      </c>
      <c r="V11" s="1">
        <v>7</v>
      </c>
      <c r="W11" s="1">
        <v>6</v>
      </c>
      <c r="X11" s="1">
        <v>8</v>
      </c>
      <c r="Y11" s="1">
        <v>5</v>
      </c>
      <c r="Z11" s="1">
        <v>6</v>
      </c>
      <c r="AA11" s="1">
        <v>6</v>
      </c>
      <c r="AB11" s="1">
        <v>6</v>
      </c>
      <c r="AC11" s="1">
        <v>5</v>
      </c>
      <c r="AD11" s="1">
        <v>5</v>
      </c>
      <c r="AE11" s="1">
        <v>5</v>
      </c>
      <c r="AF11" s="1">
        <v>5</v>
      </c>
      <c r="AG11" s="1">
        <v>5</v>
      </c>
      <c r="AH11" s="1">
        <v>6</v>
      </c>
      <c r="AI11" s="1">
        <v>6</v>
      </c>
      <c r="AJ11" s="1">
        <v>6</v>
      </c>
      <c r="AK11" s="1">
        <v>5</v>
      </c>
      <c r="AL11" s="1">
        <v>7</v>
      </c>
      <c r="AM11" s="1">
        <v>5</v>
      </c>
      <c r="AN11" s="1">
        <v>5</v>
      </c>
      <c r="AO11" s="1">
        <v>7</v>
      </c>
      <c r="AP11" s="1">
        <v>5</v>
      </c>
      <c r="AQ11" s="1">
        <v>6</v>
      </c>
      <c r="AR11" s="1">
        <v>4</v>
      </c>
      <c r="AS11" s="1">
        <v>5</v>
      </c>
      <c r="AT11" s="1">
        <v>6</v>
      </c>
      <c r="AU11" s="1">
        <v>4</v>
      </c>
      <c r="AV11" s="1">
        <v>4</v>
      </c>
      <c r="AW11" s="1">
        <v>5</v>
      </c>
      <c r="AX11" s="1">
        <v>5</v>
      </c>
      <c r="AY11" s="1">
        <v>6</v>
      </c>
      <c r="AZ11" s="1">
        <v>4</v>
      </c>
      <c r="BA11" s="1">
        <v>4</v>
      </c>
      <c r="BB11" s="1">
        <v>4</v>
      </c>
      <c r="BC11" s="1">
        <v>4</v>
      </c>
      <c r="BD11" s="1">
        <v>4</v>
      </c>
      <c r="BE11" s="1">
        <v>4</v>
      </c>
      <c r="BF11" s="1">
        <v>5</v>
      </c>
      <c r="BG11" s="1">
        <v>4</v>
      </c>
      <c r="BH11" s="1">
        <v>4</v>
      </c>
      <c r="BI11" s="1">
        <v>5</v>
      </c>
      <c r="BJ11" s="1">
        <v>4</v>
      </c>
      <c r="BK11" s="1">
        <v>4</v>
      </c>
      <c r="BL11" s="1">
        <v>4</v>
      </c>
      <c r="BM11" s="1">
        <v>5</v>
      </c>
      <c r="BN11" s="1">
        <v>4</v>
      </c>
      <c r="BO11" s="1">
        <v>3</v>
      </c>
    </row>
    <row r="12" spans="1:67">
      <c r="A12" s="1" t="s">
        <v>3202</v>
      </c>
      <c r="B12" s="2" t="s">
        <v>3217</v>
      </c>
      <c r="C12" s="4">
        <v>1997</v>
      </c>
      <c r="D12" s="1">
        <v>2024</v>
      </c>
      <c r="E12" s="1" t="s">
        <v>3216</v>
      </c>
      <c r="F12" s="1" t="s">
        <v>3203</v>
      </c>
      <c r="G12" s="8">
        <f>(AVERAGE(H12:AX12))</f>
        <v>5.3023255813953485</v>
      </c>
      <c r="H12" s="1">
        <v>4</v>
      </c>
      <c r="I12" s="1">
        <v>4</v>
      </c>
      <c r="J12" s="1">
        <v>8</v>
      </c>
      <c r="K12" s="1">
        <v>5</v>
      </c>
      <c r="L12" s="1">
        <v>5</v>
      </c>
      <c r="M12" s="1">
        <v>2</v>
      </c>
      <c r="N12" s="1">
        <v>3</v>
      </c>
      <c r="O12" s="1">
        <v>5</v>
      </c>
      <c r="P12" s="1">
        <v>3</v>
      </c>
      <c r="Q12" s="1">
        <v>3</v>
      </c>
      <c r="R12" s="1">
        <v>3</v>
      </c>
      <c r="S12" s="1">
        <v>5</v>
      </c>
      <c r="T12" s="1">
        <v>5</v>
      </c>
      <c r="U12" s="1">
        <v>5</v>
      </c>
      <c r="V12" s="1">
        <v>4</v>
      </c>
      <c r="W12" s="1">
        <v>6</v>
      </c>
      <c r="X12" s="1">
        <v>5</v>
      </c>
      <c r="Y12" s="1">
        <v>6</v>
      </c>
      <c r="Z12" s="1">
        <v>6</v>
      </c>
      <c r="AA12" s="1">
        <v>7</v>
      </c>
      <c r="AB12" s="1">
        <v>6</v>
      </c>
      <c r="AC12" s="1">
        <v>5</v>
      </c>
      <c r="AD12" s="1">
        <v>6</v>
      </c>
      <c r="AE12" s="1">
        <v>6</v>
      </c>
      <c r="AF12" s="1">
        <v>6</v>
      </c>
      <c r="AG12" s="1">
        <v>6</v>
      </c>
      <c r="AH12" s="1">
        <v>5</v>
      </c>
      <c r="AI12" s="1">
        <v>5</v>
      </c>
      <c r="AJ12" s="1">
        <v>6</v>
      </c>
      <c r="AK12" s="1">
        <v>6</v>
      </c>
      <c r="AL12" s="1">
        <v>4</v>
      </c>
      <c r="AM12" s="1">
        <v>7</v>
      </c>
      <c r="AN12" s="1">
        <v>6</v>
      </c>
      <c r="AO12" s="1">
        <v>6</v>
      </c>
      <c r="AP12" s="1">
        <v>5</v>
      </c>
      <c r="AQ12" s="1">
        <v>6</v>
      </c>
      <c r="AR12" s="1">
        <v>5</v>
      </c>
      <c r="AS12" s="1">
        <v>6</v>
      </c>
      <c r="AT12" s="1">
        <v>6</v>
      </c>
      <c r="AU12" s="1">
        <v>6</v>
      </c>
      <c r="AV12" s="1">
        <v>7</v>
      </c>
      <c r="AW12" s="1">
        <v>7</v>
      </c>
      <c r="AX12" s="1">
        <v>6</v>
      </c>
      <c r="AY12" s="1">
        <v>6</v>
      </c>
      <c r="AZ12" s="1">
        <v>7</v>
      </c>
      <c r="BA12" s="1">
        <v>6</v>
      </c>
      <c r="BB12" s="1">
        <v>6</v>
      </c>
      <c r="BC12" s="1">
        <v>6</v>
      </c>
      <c r="BD12" s="1">
        <v>6</v>
      </c>
      <c r="BE12" s="1">
        <v>6</v>
      </c>
      <c r="BF12" s="1">
        <v>6</v>
      </c>
      <c r="BG12" s="1">
        <v>4</v>
      </c>
    </row>
    <row r="13" spans="1:67">
      <c r="A13" s="1" t="s">
        <v>3202</v>
      </c>
      <c r="B13" s="2" t="s">
        <v>3215</v>
      </c>
      <c r="C13" s="1">
        <v>1970</v>
      </c>
      <c r="D13" s="1">
        <v>2022</v>
      </c>
      <c r="E13" s="1" t="s">
        <v>3214</v>
      </c>
      <c r="F13" s="1" t="s">
        <v>3203</v>
      </c>
      <c r="G13" s="8">
        <f>(AVERAGE(H13:N13))</f>
        <v>4.8571428571428568</v>
      </c>
      <c r="H13" s="1">
        <v>6</v>
      </c>
      <c r="I13" s="1">
        <v>7</v>
      </c>
      <c r="J13" s="1">
        <v>5</v>
      </c>
      <c r="K13" s="1">
        <v>5</v>
      </c>
      <c r="L13" s="1">
        <v>3</v>
      </c>
      <c r="M13" s="1">
        <v>4</v>
      </c>
      <c r="N13" s="1">
        <v>4</v>
      </c>
    </row>
    <row r="14" spans="1:67">
      <c r="A14" s="1" t="s">
        <v>3202</v>
      </c>
      <c r="B14" s="2" t="s">
        <v>3213</v>
      </c>
      <c r="C14" s="4">
        <v>1844</v>
      </c>
      <c r="D14" s="1">
        <v>2024</v>
      </c>
      <c r="E14" s="1" t="s">
        <v>3212</v>
      </c>
      <c r="F14" s="1" t="s">
        <v>3203</v>
      </c>
      <c r="G14" s="8">
        <f>(AVERAGE(H14:AX14))</f>
        <v>4.8461538461538458</v>
      </c>
      <c r="H14" s="1">
        <v>5</v>
      </c>
      <c r="I14" s="1">
        <v>5.5</v>
      </c>
      <c r="J14" s="1">
        <v>3</v>
      </c>
      <c r="K14" s="1">
        <v>2</v>
      </c>
      <c r="L14" s="1">
        <v>8.5</v>
      </c>
      <c r="M14" s="1">
        <v>3</v>
      </c>
      <c r="N14" s="1">
        <v>4</v>
      </c>
      <c r="O14" s="1">
        <v>5</v>
      </c>
      <c r="P14" s="1">
        <v>5</v>
      </c>
      <c r="Q14" s="1">
        <v>5</v>
      </c>
      <c r="R14" s="1">
        <v>5</v>
      </c>
      <c r="S14" s="1">
        <v>5</v>
      </c>
      <c r="T14" s="1">
        <v>7</v>
      </c>
    </row>
    <row r="15" spans="1:67">
      <c r="A15" s="1" t="s">
        <v>3202</v>
      </c>
      <c r="B15" s="2" t="s">
        <v>3211</v>
      </c>
      <c r="C15" s="1">
        <v>1859</v>
      </c>
      <c r="D15" s="1">
        <v>2022</v>
      </c>
      <c r="E15" s="1" t="s">
        <v>3210</v>
      </c>
      <c r="F15" s="1" t="s">
        <v>3203</v>
      </c>
      <c r="G15" s="8">
        <f>(AVERAGE(H15:N15))</f>
        <v>4.7142857142857144</v>
      </c>
      <c r="H15" s="1">
        <v>7</v>
      </c>
      <c r="I15" s="1">
        <v>7</v>
      </c>
      <c r="J15" s="1">
        <v>4</v>
      </c>
      <c r="K15" s="1">
        <v>3</v>
      </c>
      <c r="L15" s="1">
        <v>3</v>
      </c>
      <c r="M15" s="1">
        <v>5</v>
      </c>
      <c r="N15" s="1">
        <v>4</v>
      </c>
    </row>
    <row r="16" spans="1:67">
      <c r="A16" s="1" t="s">
        <v>3202</v>
      </c>
      <c r="B16" s="2" t="s">
        <v>3209</v>
      </c>
      <c r="C16" s="1">
        <v>1884</v>
      </c>
      <c r="D16" s="1">
        <v>2022</v>
      </c>
      <c r="E16" s="1" t="s">
        <v>3208</v>
      </c>
      <c r="F16" s="1" t="s">
        <v>3203</v>
      </c>
      <c r="G16" s="8">
        <f>(AVERAGE(H16:N16))</f>
        <v>4.5714285714285712</v>
      </c>
      <c r="H16" s="1">
        <v>6</v>
      </c>
      <c r="I16" s="1">
        <v>6</v>
      </c>
      <c r="J16" s="1">
        <v>3</v>
      </c>
      <c r="K16" s="1">
        <v>3</v>
      </c>
      <c r="L16" s="1">
        <v>6</v>
      </c>
      <c r="M16" s="1">
        <v>5</v>
      </c>
      <c r="N16" s="1">
        <v>3</v>
      </c>
    </row>
    <row r="17" spans="1:43">
      <c r="A17" s="1" t="s">
        <v>3202</v>
      </c>
      <c r="B17" s="2" t="s">
        <v>3205</v>
      </c>
      <c r="C17" s="1">
        <v>1937</v>
      </c>
      <c r="D17" s="1">
        <v>2024</v>
      </c>
      <c r="E17" s="1" t="s">
        <v>3204</v>
      </c>
      <c r="F17" s="1" t="s">
        <v>3203</v>
      </c>
      <c r="G17" s="8">
        <v>4.5</v>
      </c>
      <c r="H17" s="1" t="s">
        <v>0</v>
      </c>
      <c r="I17" s="1" t="s">
        <v>0</v>
      </c>
      <c r="J17" s="1" t="s">
        <v>0</v>
      </c>
      <c r="K17" s="1" t="s">
        <v>0</v>
      </c>
      <c r="L17" s="1" t="s">
        <v>0</v>
      </c>
      <c r="M17" s="1" t="s">
        <v>0</v>
      </c>
      <c r="N17" s="1" t="s">
        <v>0</v>
      </c>
    </row>
    <row r="18" spans="1:43">
      <c r="A18" s="1" t="s">
        <v>3202</v>
      </c>
      <c r="B18" s="2" t="s">
        <v>86</v>
      </c>
      <c r="C18" s="4">
        <v>1946</v>
      </c>
      <c r="D18" s="1">
        <v>2023</v>
      </c>
      <c r="E18" s="1" t="s">
        <v>3207</v>
      </c>
      <c r="F18" s="1" t="s">
        <v>3203</v>
      </c>
      <c r="G18" s="8">
        <f t="shared" ref="G18:G24" si="1">(AVERAGE(H18:AX18))</f>
        <v>4.08</v>
      </c>
      <c r="H18" s="1">
        <v>8</v>
      </c>
      <c r="I18" s="1">
        <v>7</v>
      </c>
      <c r="J18" s="1">
        <v>5</v>
      </c>
      <c r="K18" s="1">
        <v>5</v>
      </c>
      <c r="L18" s="1">
        <v>4</v>
      </c>
      <c r="M18" s="1">
        <v>4</v>
      </c>
      <c r="N18" s="1">
        <v>3</v>
      </c>
      <c r="O18" s="1">
        <v>3</v>
      </c>
      <c r="P18" s="1">
        <v>2</v>
      </c>
      <c r="Q18" s="1">
        <v>2</v>
      </c>
      <c r="R18" s="1">
        <v>2</v>
      </c>
      <c r="S18" s="1">
        <v>2</v>
      </c>
      <c r="T18" s="1">
        <v>3</v>
      </c>
      <c r="U18" s="1">
        <v>4</v>
      </c>
      <c r="V18" s="1">
        <v>4</v>
      </c>
      <c r="W18" s="1">
        <v>4</v>
      </c>
      <c r="X18" s="1">
        <v>5</v>
      </c>
      <c r="Y18" s="1">
        <v>4</v>
      </c>
      <c r="Z18" s="1">
        <v>3</v>
      </c>
      <c r="AA18" s="1">
        <v>3</v>
      </c>
      <c r="AB18" s="1">
        <v>5</v>
      </c>
      <c r="AC18" s="1">
        <v>5</v>
      </c>
      <c r="AD18" s="1">
        <v>5</v>
      </c>
      <c r="AE18" s="1">
        <v>5</v>
      </c>
      <c r="AF18" s="1">
        <v>5</v>
      </c>
    </row>
    <row r="19" spans="1:43">
      <c r="A19" s="1" t="s">
        <v>3202</v>
      </c>
      <c r="B19" s="2" t="s">
        <v>3206</v>
      </c>
      <c r="C19" s="1">
        <v>1939</v>
      </c>
      <c r="D19" s="1">
        <v>2023</v>
      </c>
      <c r="E19" s="1" t="s">
        <v>3204</v>
      </c>
      <c r="F19" s="1" t="s">
        <v>3203</v>
      </c>
      <c r="G19" s="8">
        <f t="shared" si="1"/>
        <v>3.9722222222222223</v>
      </c>
      <c r="H19" s="1">
        <v>4</v>
      </c>
      <c r="I19" s="1">
        <v>7</v>
      </c>
      <c r="J19" s="1">
        <v>5</v>
      </c>
      <c r="K19" s="1">
        <v>5</v>
      </c>
      <c r="L19" s="1">
        <v>5</v>
      </c>
      <c r="M19" s="1">
        <v>5</v>
      </c>
      <c r="N19" s="1">
        <v>5</v>
      </c>
      <c r="O19" s="1">
        <v>8</v>
      </c>
      <c r="P19" s="1">
        <v>3</v>
      </c>
      <c r="Q19" s="1">
        <v>2</v>
      </c>
      <c r="R19" s="1">
        <v>2</v>
      </c>
      <c r="S19" s="1">
        <v>4</v>
      </c>
      <c r="T19" s="1">
        <v>4</v>
      </c>
      <c r="U19" s="1">
        <v>1</v>
      </c>
      <c r="V19" s="1">
        <v>5</v>
      </c>
      <c r="W19" s="1">
        <v>3</v>
      </c>
      <c r="X19" s="1">
        <v>4</v>
      </c>
      <c r="Y19" s="1">
        <v>6</v>
      </c>
      <c r="Z19" s="1">
        <v>3</v>
      </c>
      <c r="AA19" s="1">
        <v>5</v>
      </c>
      <c r="AB19" s="1">
        <v>2</v>
      </c>
      <c r="AC19" s="1">
        <v>2</v>
      </c>
      <c r="AD19" s="1">
        <v>3</v>
      </c>
      <c r="AE19" s="1">
        <v>2</v>
      </c>
      <c r="AF19" s="1">
        <v>3</v>
      </c>
      <c r="AG19" s="1">
        <v>2</v>
      </c>
      <c r="AH19" s="1">
        <v>4</v>
      </c>
      <c r="AI19" s="1">
        <v>5</v>
      </c>
      <c r="AJ19" s="1">
        <v>4</v>
      </c>
      <c r="AK19" s="1">
        <v>4</v>
      </c>
      <c r="AL19" s="1">
        <v>3</v>
      </c>
      <c r="AM19" s="1">
        <v>3</v>
      </c>
      <c r="AN19" s="1">
        <v>7</v>
      </c>
      <c r="AO19" s="1">
        <v>2</v>
      </c>
      <c r="AP19" s="1">
        <v>3</v>
      </c>
      <c r="AQ19" s="1">
        <v>8</v>
      </c>
    </row>
    <row r="20" spans="1:43">
      <c r="A20" s="1" t="s">
        <v>89</v>
      </c>
      <c r="B20" s="2" t="s">
        <v>3243</v>
      </c>
      <c r="C20" s="1">
        <v>2023</v>
      </c>
      <c r="D20" s="1">
        <v>2024</v>
      </c>
      <c r="E20" s="1" t="s">
        <v>3242</v>
      </c>
      <c r="F20" s="1" t="s">
        <v>3203</v>
      </c>
      <c r="G20" s="8">
        <f t="shared" si="1"/>
        <v>7.65625</v>
      </c>
      <c r="H20" s="1">
        <v>8</v>
      </c>
      <c r="I20" s="1">
        <v>8</v>
      </c>
      <c r="J20" s="1">
        <v>8</v>
      </c>
      <c r="K20" s="1">
        <v>8</v>
      </c>
      <c r="L20" s="1" t="s">
        <v>0</v>
      </c>
      <c r="M20" s="1" t="s">
        <v>0</v>
      </c>
      <c r="N20" s="1">
        <v>9</v>
      </c>
      <c r="O20" s="1">
        <v>6</v>
      </c>
      <c r="P20" s="1">
        <v>8</v>
      </c>
      <c r="Q20" s="1">
        <v>8</v>
      </c>
      <c r="R20" s="1">
        <v>8</v>
      </c>
      <c r="S20" s="1">
        <v>7</v>
      </c>
      <c r="T20" s="1">
        <v>7</v>
      </c>
      <c r="U20" s="1">
        <v>7</v>
      </c>
      <c r="V20" s="1">
        <v>7</v>
      </c>
      <c r="W20" s="1">
        <v>7</v>
      </c>
      <c r="X20" s="1">
        <v>7</v>
      </c>
      <c r="Y20" s="1">
        <v>7</v>
      </c>
      <c r="Z20" s="1">
        <v>8</v>
      </c>
      <c r="AA20" s="1">
        <v>6</v>
      </c>
      <c r="AB20" s="1">
        <v>8</v>
      </c>
      <c r="AC20" s="1">
        <v>7</v>
      </c>
      <c r="AD20" s="1">
        <v>8</v>
      </c>
      <c r="AE20" s="1">
        <v>7</v>
      </c>
      <c r="AF20" s="1">
        <v>8</v>
      </c>
      <c r="AG20" s="1">
        <v>9</v>
      </c>
      <c r="AH20" s="1">
        <v>9</v>
      </c>
      <c r="AI20" s="1">
        <v>8</v>
      </c>
      <c r="AJ20" s="1">
        <v>8</v>
      </c>
      <c r="AK20" s="1">
        <v>8</v>
      </c>
      <c r="AL20" s="1">
        <v>8</v>
      </c>
      <c r="AM20" s="1">
        <v>8</v>
      </c>
      <c r="AN20" s="1">
        <v>7</v>
      </c>
      <c r="AO20" s="1">
        <v>8</v>
      </c>
    </row>
    <row r="21" spans="1:43">
      <c r="A21" s="1" t="s">
        <v>89</v>
      </c>
      <c r="B21" s="2" t="s">
        <v>3241</v>
      </c>
      <c r="C21" s="4">
        <v>1965</v>
      </c>
      <c r="D21" s="1">
        <v>2023</v>
      </c>
      <c r="E21" s="1" t="s">
        <v>3240</v>
      </c>
      <c r="F21" s="1" t="s">
        <v>3203</v>
      </c>
      <c r="G21" s="8">
        <f t="shared" si="1"/>
        <v>7.25</v>
      </c>
      <c r="H21" s="1">
        <v>7</v>
      </c>
      <c r="I21" s="1">
        <v>8</v>
      </c>
      <c r="J21" s="1">
        <v>9</v>
      </c>
      <c r="K21" s="1">
        <v>7</v>
      </c>
      <c r="O21" s="1">
        <v>6</v>
      </c>
      <c r="P21" s="1">
        <v>6</v>
      </c>
      <c r="Q21" s="1">
        <v>7</v>
      </c>
      <c r="R21" s="1">
        <v>8</v>
      </c>
    </row>
    <row r="22" spans="1:43">
      <c r="A22" s="1" t="s">
        <v>89</v>
      </c>
      <c r="B22" s="2" t="s">
        <v>3239</v>
      </c>
      <c r="C22" s="4">
        <v>1983</v>
      </c>
      <c r="D22" s="1">
        <v>2024</v>
      </c>
      <c r="E22" s="1" t="s">
        <v>3238</v>
      </c>
      <c r="F22" s="1" t="s">
        <v>3203</v>
      </c>
      <c r="G22" s="8">
        <f t="shared" si="1"/>
        <v>5.8125</v>
      </c>
      <c r="H22" s="1">
        <v>5</v>
      </c>
      <c r="I22" s="1">
        <v>4</v>
      </c>
      <c r="J22" s="1">
        <v>9</v>
      </c>
      <c r="K22" s="1">
        <v>6</v>
      </c>
      <c r="N22" s="1">
        <v>6</v>
      </c>
      <c r="O22" s="1">
        <v>5</v>
      </c>
      <c r="P22" s="1">
        <v>5</v>
      </c>
      <c r="Q22" s="1">
        <v>5</v>
      </c>
      <c r="R22" s="1">
        <v>5</v>
      </c>
      <c r="S22" s="1">
        <v>6</v>
      </c>
      <c r="T22" s="1">
        <v>6</v>
      </c>
      <c r="U22" s="1">
        <v>6</v>
      </c>
      <c r="V22" s="1">
        <v>6</v>
      </c>
      <c r="W22" s="1">
        <v>6</v>
      </c>
      <c r="X22" s="1">
        <v>6</v>
      </c>
      <c r="Y22" s="1">
        <v>7</v>
      </c>
    </row>
    <row r="23" spans="1:43">
      <c r="A23" s="1" t="s">
        <v>89</v>
      </c>
      <c r="B23" s="1" t="s">
        <v>3237</v>
      </c>
      <c r="C23" s="4">
        <v>1791</v>
      </c>
      <c r="D23" s="1">
        <v>2024</v>
      </c>
      <c r="E23" s="1" t="s">
        <v>3236</v>
      </c>
      <c r="F23" s="1" t="s">
        <v>3203</v>
      </c>
      <c r="G23" s="8">
        <f t="shared" si="1"/>
        <v>5.083333333333333</v>
      </c>
      <c r="H23" s="1">
        <v>4</v>
      </c>
      <c r="I23" s="1">
        <v>6</v>
      </c>
      <c r="J23" s="1">
        <v>5</v>
      </c>
      <c r="K23" s="1">
        <v>7</v>
      </c>
      <c r="L23" s="1" t="s">
        <v>0</v>
      </c>
      <c r="M23" s="1" t="s">
        <v>0</v>
      </c>
      <c r="N23" s="1">
        <v>5</v>
      </c>
      <c r="O23" s="1">
        <v>6</v>
      </c>
      <c r="P23" s="1">
        <v>5</v>
      </c>
      <c r="Q23" s="1">
        <v>5</v>
      </c>
      <c r="R23" s="1">
        <v>5</v>
      </c>
      <c r="S23" s="1">
        <v>3</v>
      </c>
      <c r="T23" s="1">
        <v>5</v>
      </c>
      <c r="U23" s="1">
        <v>6</v>
      </c>
      <c r="V23" s="1">
        <v>5</v>
      </c>
      <c r="W23" s="1">
        <v>5</v>
      </c>
      <c r="X23" s="1">
        <v>6</v>
      </c>
      <c r="Y23" s="1">
        <v>5</v>
      </c>
      <c r="Z23" s="1">
        <v>5</v>
      </c>
      <c r="AA23" s="1">
        <v>6</v>
      </c>
      <c r="AB23" s="1">
        <v>4</v>
      </c>
      <c r="AC23" s="1">
        <v>4</v>
      </c>
      <c r="AD23" s="1">
        <v>4</v>
      </c>
      <c r="AE23" s="1">
        <v>5</v>
      </c>
      <c r="AF23" s="1">
        <v>5</v>
      </c>
      <c r="AG23" s="1">
        <v>6</v>
      </c>
    </row>
    <row r="24" spans="1:43">
      <c r="A24" s="1" t="s">
        <v>89</v>
      </c>
      <c r="B24" s="2" t="s">
        <v>3235</v>
      </c>
      <c r="C24" s="4" t="s">
        <v>3234</v>
      </c>
      <c r="D24" s="1">
        <v>2023</v>
      </c>
      <c r="E24" s="1" t="s">
        <v>3233</v>
      </c>
      <c r="F24" s="1" t="s">
        <v>3203</v>
      </c>
      <c r="G24" s="8">
        <f t="shared" si="1"/>
        <v>4.666666666666667</v>
      </c>
      <c r="H24" s="1">
        <v>5</v>
      </c>
      <c r="I24" s="1">
        <v>6</v>
      </c>
      <c r="J24" s="1">
        <v>4</v>
      </c>
      <c r="K24" s="1">
        <v>4</v>
      </c>
      <c r="O24" s="1">
        <v>3</v>
      </c>
      <c r="P24" s="1">
        <v>8</v>
      </c>
      <c r="Q24" s="1">
        <v>4</v>
      </c>
      <c r="R24" s="1">
        <v>4</v>
      </c>
      <c r="S24" s="1">
        <v>4</v>
      </c>
    </row>
    <row r="25" spans="1:43">
      <c r="A25" s="1" t="s">
        <v>3202</v>
      </c>
      <c r="B25" s="2" t="s">
        <v>3227</v>
      </c>
      <c r="C25" s="1">
        <v>2020</v>
      </c>
      <c r="D25" s="1">
        <v>2022</v>
      </c>
      <c r="E25" s="1" t="s">
        <v>3226</v>
      </c>
      <c r="F25" s="1" t="s">
        <v>3244</v>
      </c>
      <c r="G25" s="8">
        <f t="shared" ref="G25:G33" si="2">(AVERAGE(H25:N25))</f>
        <v>7.5714285714285712</v>
      </c>
      <c r="H25" s="1">
        <v>7</v>
      </c>
      <c r="I25" s="1">
        <v>6</v>
      </c>
      <c r="J25" s="1">
        <v>9</v>
      </c>
      <c r="K25" s="1">
        <v>8</v>
      </c>
      <c r="L25" s="1">
        <v>7</v>
      </c>
      <c r="M25" s="1">
        <v>8</v>
      </c>
      <c r="N25" s="1">
        <v>8</v>
      </c>
    </row>
    <row r="26" spans="1:43">
      <c r="A26" s="1" t="s">
        <v>3202</v>
      </c>
      <c r="B26" s="2" t="s">
        <v>3224</v>
      </c>
      <c r="C26" s="1">
        <v>1954</v>
      </c>
      <c r="D26" s="1">
        <v>2022</v>
      </c>
      <c r="E26" s="1" t="s">
        <v>3223</v>
      </c>
      <c r="F26" s="1" t="s">
        <v>3244</v>
      </c>
      <c r="G26" s="8">
        <f t="shared" si="2"/>
        <v>7.4285714285714288</v>
      </c>
      <c r="H26" s="1">
        <v>8</v>
      </c>
      <c r="I26" s="1">
        <v>8</v>
      </c>
      <c r="J26" s="1">
        <v>8</v>
      </c>
      <c r="K26" s="1">
        <v>5</v>
      </c>
      <c r="L26" s="1">
        <v>8</v>
      </c>
      <c r="M26" s="1">
        <v>8</v>
      </c>
      <c r="N26" s="1">
        <v>7</v>
      </c>
    </row>
    <row r="27" spans="1:43">
      <c r="A27" s="1" t="s">
        <v>3202</v>
      </c>
      <c r="B27" s="2" t="s">
        <v>3231</v>
      </c>
      <c r="C27" s="1">
        <v>1988</v>
      </c>
      <c r="D27" s="1">
        <v>2022</v>
      </c>
      <c r="E27" s="1" t="s">
        <v>3230</v>
      </c>
      <c r="F27" s="1" t="s">
        <v>3244</v>
      </c>
      <c r="G27" s="8">
        <f t="shared" si="2"/>
        <v>6.7142857142857144</v>
      </c>
      <c r="H27" s="1">
        <v>6</v>
      </c>
      <c r="I27" s="1">
        <v>8</v>
      </c>
      <c r="J27" s="1">
        <v>7</v>
      </c>
      <c r="K27" s="1">
        <v>6</v>
      </c>
      <c r="L27" s="1">
        <v>7</v>
      </c>
      <c r="M27" s="1">
        <v>6</v>
      </c>
      <c r="N27" s="1">
        <v>7</v>
      </c>
    </row>
    <row r="28" spans="1:43">
      <c r="A28" s="1" t="s">
        <v>3202</v>
      </c>
      <c r="B28" s="2" t="s">
        <v>3229</v>
      </c>
      <c r="C28" s="1">
        <v>1960</v>
      </c>
      <c r="D28" s="1">
        <v>2022</v>
      </c>
      <c r="E28" s="1" t="s">
        <v>3228</v>
      </c>
      <c r="F28" s="1" t="s">
        <v>3244</v>
      </c>
      <c r="G28" s="8">
        <f t="shared" si="2"/>
        <v>6.7142857142857144</v>
      </c>
      <c r="H28" s="1">
        <v>8</v>
      </c>
      <c r="I28" s="1">
        <v>6</v>
      </c>
      <c r="J28" s="1">
        <v>8</v>
      </c>
      <c r="K28" s="1">
        <v>7</v>
      </c>
      <c r="L28" s="1">
        <v>7</v>
      </c>
      <c r="M28" s="1">
        <v>5</v>
      </c>
      <c r="N28" s="1">
        <v>6</v>
      </c>
    </row>
    <row r="29" spans="1:43">
      <c r="A29" s="1" t="s">
        <v>3202</v>
      </c>
      <c r="B29" s="2">
        <v>1984</v>
      </c>
      <c r="C29" s="1">
        <v>1949</v>
      </c>
      <c r="D29" s="1">
        <v>2022</v>
      </c>
      <c r="E29" s="1" t="s">
        <v>3225</v>
      </c>
      <c r="F29" s="1" t="s">
        <v>3244</v>
      </c>
      <c r="G29" s="8">
        <f t="shared" si="2"/>
        <v>6.4285714285714288</v>
      </c>
      <c r="H29" s="1">
        <v>7</v>
      </c>
      <c r="I29" s="1">
        <v>7</v>
      </c>
      <c r="J29" s="1">
        <v>6</v>
      </c>
      <c r="K29" s="1">
        <v>6</v>
      </c>
      <c r="L29" s="1">
        <v>6</v>
      </c>
      <c r="M29" s="1">
        <v>7</v>
      </c>
      <c r="N29" s="1">
        <v>6</v>
      </c>
    </row>
    <row r="30" spans="1:43">
      <c r="A30" s="1" t="s">
        <v>3202</v>
      </c>
      <c r="B30" s="2" t="s">
        <v>3220</v>
      </c>
      <c r="C30" s="1">
        <v>2003</v>
      </c>
      <c r="D30" s="1">
        <v>2022</v>
      </c>
      <c r="E30" s="1" t="s">
        <v>3219</v>
      </c>
      <c r="F30" s="1" t="s">
        <v>3244</v>
      </c>
      <c r="G30" s="8">
        <f t="shared" si="2"/>
        <v>6</v>
      </c>
      <c r="H30" s="1">
        <v>6</v>
      </c>
      <c r="I30" s="1">
        <v>5</v>
      </c>
      <c r="J30" s="1">
        <v>8</v>
      </c>
      <c r="K30" s="1">
        <v>5</v>
      </c>
      <c r="L30" s="1">
        <v>5</v>
      </c>
      <c r="M30" s="1">
        <v>7</v>
      </c>
      <c r="N30" s="1">
        <v>6</v>
      </c>
    </row>
    <row r="31" spans="1:43">
      <c r="A31" s="1" t="s">
        <v>3202</v>
      </c>
      <c r="B31" s="2" t="s">
        <v>3245</v>
      </c>
      <c r="C31" s="1">
        <v>1859</v>
      </c>
      <c r="D31" s="1">
        <v>2022</v>
      </c>
      <c r="E31" s="1" t="s">
        <v>3210</v>
      </c>
      <c r="F31" s="1" t="s">
        <v>3244</v>
      </c>
      <c r="G31" s="8">
        <f t="shared" si="2"/>
        <v>5</v>
      </c>
      <c r="H31" s="1">
        <v>8</v>
      </c>
      <c r="I31" s="1">
        <v>6</v>
      </c>
      <c r="J31" s="1">
        <v>4</v>
      </c>
      <c r="K31" s="1">
        <v>4</v>
      </c>
      <c r="L31" s="1">
        <v>4</v>
      </c>
      <c r="M31" s="1">
        <v>5</v>
      </c>
      <c r="N31" s="1">
        <v>4</v>
      </c>
    </row>
    <row r="32" spans="1:43">
      <c r="A32" s="1" t="s">
        <v>3202</v>
      </c>
      <c r="B32" s="2" t="s">
        <v>3215</v>
      </c>
      <c r="C32" s="1">
        <v>1970</v>
      </c>
      <c r="D32" s="1">
        <v>2022</v>
      </c>
      <c r="E32" s="1" t="s">
        <v>3214</v>
      </c>
      <c r="F32" s="1" t="s">
        <v>3244</v>
      </c>
      <c r="G32" s="8">
        <f t="shared" si="2"/>
        <v>4.8571428571428568</v>
      </c>
      <c r="H32" s="1">
        <v>6</v>
      </c>
      <c r="I32" s="1">
        <v>8</v>
      </c>
      <c r="J32" s="1">
        <v>4</v>
      </c>
      <c r="K32" s="1">
        <v>5</v>
      </c>
      <c r="L32" s="1">
        <v>4</v>
      </c>
      <c r="M32" s="1">
        <v>4</v>
      </c>
      <c r="N32" s="1">
        <v>3</v>
      </c>
    </row>
    <row r="33" spans="1:39">
      <c r="A33" s="1" t="s">
        <v>3202</v>
      </c>
      <c r="B33" s="2" t="s">
        <v>3209</v>
      </c>
      <c r="C33" s="1">
        <v>1884</v>
      </c>
      <c r="D33" s="1">
        <v>2022</v>
      </c>
      <c r="E33" s="1" t="s">
        <v>3208</v>
      </c>
      <c r="F33" s="1" t="s">
        <v>3244</v>
      </c>
      <c r="G33" s="8">
        <f t="shared" si="2"/>
        <v>4.7142857142857144</v>
      </c>
      <c r="H33" s="1">
        <v>6</v>
      </c>
      <c r="I33" s="1">
        <v>7</v>
      </c>
      <c r="J33" s="1">
        <v>3</v>
      </c>
      <c r="K33" s="1">
        <v>3</v>
      </c>
      <c r="L33" s="1">
        <v>6</v>
      </c>
      <c r="M33" s="1">
        <v>6</v>
      </c>
      <c r="N33" s="1">
        <v>2</v>
      </c>
    </row>
    <row r="34" spans="1:39">
      <c r="A34" s="1" t="s">
        <v>3202</v>
      </c>
      <c r="B34" s="2" t="s">
        <v>8154</v>
      </c>
      <c r="C34" s="1">
        <v>1719</v>
      </c>
      <c r="D34" s="1">
        <v>2025</v>
      </c>
      <c r="E34" s="1" t="s">
        <v>8320</v>
      </c>
      <c r="F34" s="1" t="s">
        <v>119</v>
      </c>
      <c r="G34" s="8">
        <f>(AVERAGE(H34:AX34))</f>
        <v>9.2714285714285722</v>
      </c>
      <c r="H34" s="1">
        <v>8.4</v>
      </c>
      <c r="I34" s="1">
        <v>8.4</v>
      </c>
      <c r="J34" s="1">
        <v>9.1999999999999993</v>
      </c>
      <c r="K34" s="1">
        <v>9.4</v>
      </c>
      <c r="L34" s="1">
        <v>9.5</v>
      </c>
      <c r="M34" s="1">
        <v>10</v>
      </c>
      <c r="N34" s="1">
        <v>10</v>
      </c>
    </row>
    <row r="35" spans="1:39">
      <c r="A35" s="1" t="s">
        <v>3202</v>
      </c>
      <c r="B35" s="2">
        <v>1984</v>
      </c>
      <c r="C35" s="1">
        <v>1949</v>
      </c>
      <c r="D35" s="1">
        <v>2022</v>
      </c>
      <c r="E35" s="1" t="s">
        <v>3225</v>
      </c>
      <c r="F35" s="1" t="s">
        <v>119</v>
      </c>
      <c r="G35" s="8">
        <f>(AVERAGE(H35:N35))</f>
        <v>8.1428571428571423</v>
      </c>
      <c r="H35" s="1">
        <v>9</v>
      </c>
      <c r="I35" s="1">
        <v>10</v>
      </c>
      <c r="J35" s="1">
        <v>8</v>
      </c>
      <c r="K35" s="1">
        <v>5</v>
      </c>
      <c r="L35" s="1">
        <v>8</v>
      </c>
      <c r="M35" s="1">
        <v>8</v>
      </c>
      <c r="N35" s="1">
        <v>9</v>
      </c>
    </row>
    <row r="36" spans="1:39">
      <c r="A36" s="1" t="s">
        <v>3202</v>
      </c>
      <c r="B36" s="2" t="s">
        <v>3232</v>
      </c>
      <c r="C36" s="1">
        <v>1846</v>
      </c>
      <c r="D36" s="1">
        <v>2023</v>
      </c>
      <c r="E36" s="1" t="s">
        <v>3212</v>
      </c>
      <c r="F36" s="1" t="s">
        <v>119</v>
      </c>
      <c r="G36" s="8">
        <f>(AVERAGE(H36:N36))</f>
        <v>7.7142857142857144</v>
      </c>
      <c r="H36" s="1">
        <v>10</v>
      </c>
      <c r="I36" s="1">
        <v>7</v>
      </c>
      <c r="J36" s="1">
        <v>8</v>
      </c>
      <c r="K36" s="1">
        <v>3</v>
      </c>
      <c r="L36" s="1">
        <v>8</v>
      </c>
      <c r="M36" s="1">
        <v>8</v>
      </c>
      <c r="N36" s="1">
        <v>10</v>
      </c>
    </row>
    <row r="37" spans="1:39">
      <c r="A37" s="1" t="s">
        <v>3202</v>
      </c>
      <c r="B37" s="2" t="s">
        <v>3205</v>
      </c>
      <c r="C37" s="1">
        <v>1937</v>
      </c>
      <c r="D37" s="1">
        <v>2024</v>
      </c>
      <c r="E37" s="1" t="s">
        <v>3204</v>
      </c>
      <c r="F37" s="1" t="s">
        <v>119</v>
      </c>
      <c r="G37" s="8">
        <f>(AVERAGE(H37:AX37))</f>
        <v>7.6272727272727279</v>
      </c>
      <c r="H37" s="1">
        <v>7.5</v>
      </c>
      <c r="I37" s="1">
        <v>9</v>
      </c>
      <c r="J37" s="1">
        <v>8</v>
      </c>
      <c r="K37" s="1">
        <v>8</v>
      </c>
      <c r="L37" s="1">
        <v>8</v>
      </c>
      <c r="M37" s="1">
        <v>8.5</v>
      </c>
      <c r="N37" s="1">
        <v>0.5</v>
      </c>
      <c r="O37" s="1">
        <v>7.4</v>
      </c>
      <c r="P37" s="1">
        <v>8</v>
      </c>
      <c r="Q37" s="1">
        <v>9</v>
      </c>
      <c r="R37" s="1">
        <v>10</v>
      </c>
    </row>
    <row r="38" spans="1:39">
      <c r="A38" s="1" t="s">
        <v>3202</v>
      </c>
      <c r="B38" s="2" t="s">
        <v>3224</v>
      </c>
      <c r="C38" s="1">
        <v>1954</v>
      </c>
      <c r="D38" s="1">
        <v>2022</v>
      </c>
      <c r="E38" s="1" t="s">
        <v>3223</v>
      </c>
      <c r="F38" s="1" t="s">
        <v>119</v>
      </c>
      <c r="G38" s="8">
        <f>(AVERAGE(H38:N38))</f>
        <v>7.1428571428571432</v>
      </c>
      <c r="H38" s="1">
        <v>8</v>
      </c>
      <c r="I38" s="1">
        <v>10</v>
      </c>
      <c r="J38" s="1">
        <v>7</v>
      </c>
      <c r="K38" s="1">
        <v>4</v>
      </c>
      <c r="L38" s="1">
        <v>7</v>
      </c>
      <c r="M38" s="1">
        <v>7</v>
      </c>
      <c r="N38" s="1">
        <v>7</v>
      </c>
    </row>
    <row r="39" spans="1:39">
      <c r="A39" s="1" t="s">
        <v>3202</v>
      </c>
      <c r="B39" s="2" t="s">
        <v>3251</v>
      </c>
      <c r="C39" s="1">
        <v>2021</v>
      </c>
      <c r="D39" s="1">
        <v>2021</v>
      </c>
      <c r="E39" s="1" t="s">
        <v>3250</v>
      </c>
      <c r="F39" s="1" t="s">
        <v>119</v>
      </c>
      <c r="G39" s="8">
        <f>(AVERAGE(H39:N39))</f>
        <v>6.5714285714285712</v>
      </c>
      <c r="H39" s="1">
        <v>10</v>
      </c>
      <c r="I39" s="1">
        <v>7</v>
      </c>
      <c r="J39" s="1">
        <v>8</v>
      </c>
      <c r="K39" s="1">
        <v>3</v>
      </c>
      <c r="L39" s="1">
        <v>7</v>
      </c>
      <c r="M39" s="1">
        <v>5</v>
      </c>
      <c r="N39" s="1">
        <v>6</v>
      </c>
    </row>
    <row r="40" spans="1:39">
      <c r="A40" s="1" t="s">
        <v>3202</v>
      </c>
      <c r="B40" s="2" t="s">
        <v>3227</v>
      </c>
      <c r="C40" s="1">
        <v>2020</v>
      </c>
      <c r="D40" s="1">
        <v>2022</v>
      </c>
      <c r="E40" s="1" t="s">
        <v>3226</v>
      </c>
      <c r="F40" s="1" t="s">
        <v>119</v>
      </c>
      <c r="G40" s="8">
        <f>(AVERAGE(H40:N40))</f>
        <v>6.5714285714285712</v>
      </c>
      <c r="H40" s="1">
        <v>4</v>
      </c>
      <c r="I40" s="1">
        <v>8</v>
      </c>
      <c r="J40" s="1">
        <v>9</v>
      </c>
      <c r="K40" s="1">
        <v>4</v>
      </c>
      <c r="L40" s="1">
        <v>8</v>
      </c>
      <c r="M40" s="1">
        <v>7</v>
      </c>
      <c r="N40" s="1">
        <v>6</v>
      </c>
    </row>
    <row r="41" spans="1:39">
      <c r="A41" s="1" t="s">
        <v>3202</v>
      </c>
      <c r="B41" s="2" t="s">
        <v>86</v>
      </c>
      <c r="C41" s="4">
        <v>1946</v>
      </c>
      <c r="D41" s="1">
        <v>2023</v>
      </c>
      <c r="E41" s="1" t="s">
        <v>3207</v>
      </c>
      <c r="F41" s="1" t="s">
        <v>119</v>
      </c>
      <c r="G41" s="8">
        <f>(AVERAGE(H41:AX41))</f>
        <v>6.4333333333333336</v>
      </c>
      <c r="H41" s="1">
        <v>7</v>
      </c>
      <c r="I41" s="1">
        <v>8</v>
      </c>
      <c r="J41" s="1">
        <v>8</v>
      </c>
      <c r="K41" s="1">
        <v>6</v>
      </c>
      <c r="L41" s="1">
        <v>2</v>
      </c>
      <c r="M41" s="1">
        <v>5</v>
      </c>
      <c r="N41" s="1">
        <v>6</v>
      </c>
      <c r="O41" s="1">
        <v>9</v>
      </c>
      <c r="P41" s="1">
        <v>9</v>
      </c>
      <c r="Q41" s="1">
        <v>7</v>
      </c>
      <c r="R41" s="1">
        <v>6.5</v>
      </c>
      <c r="S41" s="1">
        <v>5</v>
      </c>
      <c r="T41" s="1">
        <v>3</v>
      </c>
      <c r="U41" s="1">
        <v>5</v>
      </c>
      <c r="V41" s="1">
        <v>10</v>
      </c>
    </row>
    <row r="42" spans="1:39">
      <c r="A42" s="1" t="s">
        <v>3202</v>
      </c>
      <c r="B42" s="2" t="s">
        <v>3220</v>
      </c>
      <c r="C42" s="1">
        <v>2003</v>
      </c>
      <c r="D42" s="1">
        <v>2022</v>
      </c>
      <c r="E42" s="1" t="s">
        <v>3219</v>
      </c>
      <c r="F42" s="1" t="s">
        <v>119</v>
      </c>
      <c r="G42" s="8">
        <f>(AVERAGE(H42:N42))</f>
        <v>6.4285714285714288</v>
      </c>
      <c r="H42" s="1">
        <v>6</v>
      </c>
      <c r="I42" s="1">
        <v>5</v>
      </c>
      <c r="J42" s="1">
        <v>9</v>
      </c>
      <c r="K42" s="1">
        <v>6</v>
      </c>
      <c r="L42" s="1">
        <v>4</v>
      </c>
      <c r="M42" s="1">
        <v>8</v>
      </c>
      <c r="N42" s="1">
        <v>7</v>
      </c>
    </row>
    <row r="43" spans="1:39">
      <c r="A43" s="1" t="s">
        <v>3202</v>
      </c>
      <c r="B43" s="2" t="s">
        <v>3218</v>
      </c>
      <c r="C43" s="4">
        <v>1952</v>
      </c>
      <c r="D43" s="1">
        <v>2023</v>
      </c>
      <c r="E43" s="1" t="s">
        <v>3204</v>
      </c>
      <c r="F43" s="1" t="s">
        <v>119</v>
      </c>
      <c r="G43" s="8">
        <f>(AVERAGE(H43:AX43))</f>
        <v>6.2307692307692308</v>
      </c>
      <c r="H43" s="1">
        <v>6</v>
      </c>
      <c r="I43" s="1">
        <v>6</v>
      </c>
      <c r="J43" s="1">
        <v>7</v>
      </c>
      <c r="K43" s="1">
        <v>4</v>
      </c>
      <c r="L43" s="1">
        <v>6</v>
      </c>
      <c r="M43" s="1">
        <v>5</v>
      </c>
      <c r="N43" s="1">
        <v>4</v>
      </c>
      <c r="O43" s="1">
        <v>10</v>
      </c>
      <c r="P43" s="1">
        <v>7</v>
      </c>
      <c r="Q43" s="1">
        <v>7</v>
      </c>
      <c r="R43" s="1">
        <v>6</v>
      </c>
      <c r="S43" s="1">
        <v>4</v>
      </c>
      <c r="T43" s="1">
        <v>9</v>
      </c>
    </row>
    <row r="44" spans="1:39">
      <c r="A44" s="1" t="s">
        <v>3202</v>
      </c>
      <c r="B44" s="2" t="s">
        <v>3229</v>
      </c>
      <c r="C44" s="1">
        <v>1960</v>
      </c>
      <c r="D44" s="1">
        <v>2022</v>
      </c>
      <c r="E44" s="1" t="s">
        <v>3228</v>
      </c>
      <c r="F44" s="1" t="s">
        <v>119</v>
      </c>
      <c r="G44" s="8">
        <f>(AVERAGE(H44:N44))</f>
        <v>6</v>
      </c>
      <c r="H44" s="1">
        <v>7</v>
      </c>
      <c r="I44" s="1">
        <v>8</v>
      </c>
      <c r="J44" s="1">
        <v>6</v>
      </c>
      <c r="K44" s="1">
        <v>4</v>
      </c>
      <c r="L44" s="1">
        <v>8</v>
      </c>
      <c r="M44" s="1">
        <v>5</v>
      </c>
      <c r="N44" s="1">
        <v>4</v>
      </c>
    </row>
    <row r="45" spans="1:39">
      <c r="A45" s="1" t="s">
        <v>3202</v>
      </c>
      <c r="B45" s="2" t="s">
        <v>3222</v>
      </c>
      <c r="C45" s="1">
        <v>1897</v>
      </c>
      <c r="D45" s="1">
        <v>2024</v>
      </c>
      <c r="E45" s="1" t="s">
        <v>3221</v>
      </c>
      <c r="F45" s="1" t="s">
        <v>119</v>
      </c>
      <c r="G45" s="8">
        <f>(AVERAGE(H45:AX45))</f>
        <v>6</v>
      </c>
      <c r="H45" s="1">
        <v>6</v>
      </c>
      <c r="I45" s="1">
        <v>4</v>
      </c>
      <c r="J45" s="1">
        <v>4</v>
      </c>
      <c r="K45" s="1">
        <v>3</v>
      </c>
      <c r="L45" s="1">
        <v>10</v>
      </c>
      <c r="M45" s="1">
        <v>6</v>
      </c>
      <c r="N45" s="1">
        <v>6</v>
      </c>
      <c r="O45" s="1">
        <v>9</v>
      </c>
      <c r="P45" s="1">
        <v>9</v>
      </c>
      <c r="Q45" s="1">
        <v>7</v>
      </c>
      <c r="R45" s="1">
        <v>4</v>
      </c>
      <c r="S45" s="1">
        <v>6</v>
      </c>
      <c r="T45" s="1">
        <v>4</v>
      </c>
    </row>
    <row r="46" spans="1:39">
      <c r="A46" s="1" t="s">
        <v>3202</v>
      </c>
      <c r="B46" s="2" t="s">
        <v>3217</v>
      </c>
      <c r="C46" s="4">
        <v>1997</v>
      </c>
      <c r="D46" s="1">
        <v>2024</v>
      </c>
      <c r="E46" s="1" t="s">
        <v>3216</v>
      </c>
      <c r="F46" s="1" t="s">
        <v>119</v>
      </c>
      <c r="G46" s="8">
        <f>(AVERAGE(H46:AX46))</f>
        <v>5.9333333333333336</v>
      </c>
      <c r="H46" s="1">
        <v>4</v>
      </c>
      <c r="I46" s="1">
        <v>6</v>
      </c>
      <c r="J46" s="1">
        <v>10</v>
      </c>
      <c r="K46" s="1">
        <v>4</v>
      </c>
      <c r="L46" s="1">
        <v>5</v>
      </c>
      <c r="M46" s="1">
        <v>2</v>
      </c>
      <c r="N46" s="1">
        <v>5</v>
      </c>
      <c r="O46" s="1">
        <v>7</v>
      </c>
      <c r="P46" s="1">
        <v>8</v>
      </c>
      <c r="Q46" s="1">
        <v>7</v>
      </c>
      <c r="R46" s="1">
        <v>6</v>
      </c>
      <c r="S46" s="1">
        <v>5</v>
      </c>
      <c r="T46" s="1">
        <v>5</v>
      </c>
      <c r="U46" s="1">
        <v>8</v>
      </c>
      <c r="V46" s="1">
        <v>7</v>
      </c>
    </row>
    <row r="47" spans="1:39">
      <c r="A47" s="1" t="s">
        <v>3202</v>
      </c>
      <c r="B47" s="2" t="s">
        <v>3213</v>
      </c>
      <c r="C47" s="4">
        <v>1844</v>
      </c>
      <c r="D47" s="1">
        <v>2024</v>
      </c>
      <c r="E47" s="1" t="s">
        <v>3212</v>
      </c>
      <c r="F47" s="1" t="s">
        <v>119</v>
      </c>
      <c r="G47" s="8">
        <f>(AVERAGE(H47:AX47))</f>
        <v>5.8375000000000004</v>
      </c>
      <c r="H47" s="1">
        <v>7</v>
      </c>
      <c r="I47" s="1">
        <v>7.2</v>
      </c>
      <c r="J47" s="1">
        <v>3.5</v>
      </c>
      <c r="K47" s="1">
        <v>3</v>
      </c>
      <c r="L47" s="1">
        <v>10</v>
      </c>
      <c r="M47" s="1">
        <v>2.5</v>
      </c>
      <c r="N47" s="1">
        <v>5.5</v>
      </c>
      <c r="O47" s="1">
        <v>6</v>
      </c>
      <c r="P47" s="1">
        <v>3</v>
      </c>
      <c r="Q47" s="1">
        <v>9</v>
      </c>
      <c r="R47" s="1">
        <v>7</v>
      </c>
      <c r="S47" s="1">
        <v>8</v>
      </c>
      <c r="T47" s="1">
        <v>7</v>
      </c>
      <c r="U47" s="1">
        <v>3</v>
      </c>
      <c r="V47" s="1">
        <v>3</v>
      </c>
      <c r="W47" s="1">
        <v>7</v>
      </c>
      <c r="X47" s="1">
        <v>8</v>
      </c>
      <c r="Y47" s="1">
        <v>6.8</v>
      </c>
      <c r="Z47" s="1">
        <v>4</v>
      </c>
      <c r="AA47" s="1">
        <v>5.5</v>
      </c>
      <c r="AB47" s="1">
        <v>4</v>
      </c>
      <c r="AC47" s="1">
        <v>3</v>
      </c>
      <c r="AD47" s="1">
        <v>4.5</v>
      </c>
      <c r="AE47" s="1">
        <v>7.2</v>
      </c>
      <c r="AF47" s="1">
        <v>6.3</v>
      </c>
      <c r="AG47" s="1">
        <v>3</v>
      </c>
      <c r="AH47" s="1">
        <v>5</v>
      </c>
      <c r="AI47" s="1">
        <v>8</v>
      </c>
      <c r="AJ47" s="1">
        <v>8</v>
      </c>
      <c r="AK47" s="1">
        <v>10</v>
      </c>
      <c r="AL47" s="1">
        <v>5</v>
      </c>
      <c r="AM47" s="1">
        <v>6.8</v>
      </c>
    </row>
    <row r="48" spans="1:39">
      <c r="A48" s="1" t="s">
        <v>3202</v>
      </c>
      <c r="B48" s="2" t="s">
        <v>3206</v>
      </c>
      <c r="C48" s="1">
        <v>1939</v>
      </c>
      <c r="D48" s="1">
        <v>2023</v>
      </c>
      <c r="E48" s="1" t="s">
        <v>3204</v>
      </c>
      <c r="F48" s="1" t="s">
        <v>119</v>
      </c>
      <c r="G48" s="8">
        <f>(AVERAGE(H48:AX48))</f>
        <v>5.4333333333333336</v>
      </c>
      <c r="H48" s="1">
        <v>7</v>
      </c>
      <c r="I48" s="1">
        <v>8</v>
      </c>
      <c r="J48" s="1">
        <v>5</v>
      </c>
      <c r="K48" s="1">
        <v>3</v>
      </c>
      <c r="L48" s="1">
        <v>6</v>
      </c>
      <c r="M48" s="1">
        <v>3</v>
      </c>
      <c r="N48" s="1">
        <v>4</v>
      </c>
      <c r="O48" s="1">
        <v>10</v>
      </c>
      <c r="P48" s="1">
        <v>7</v>
      </c>
      <c r="Q48" s="1">
        <v>2</v>
      </c>
      <c r="R48" s="1">
        <v>7</v>
      </c>
      <c r="S48" s="1">
        <v>8</v>
      </c>
      <c r="T48" s="1">
        <v>6</v>
      </c>
      <c r="U48" s="1">
        <v>5</v>
      </c>
      <c r="V48" s="1">
        <v>3</v>
      </c>
      <c r="W48" s="1">
        <v>6</v>
      </c>
      <c r="X48" s="1">
        <v>8</v>
      </c>
      <c r="Y48" s="1">
        <v>10</v>
      </c>
      <c r="Z48" s="1">
        <v>7</v>
      </c>
      <c r="AA48" s="1">
        <v>5</v>
      </c>
      <c r="AB48" s="1">
        <v>6</v>
      </c>
      <c r="AC48" s="1">
        <v>7</v>
      </c>
      <c r="AD48" s="1">
        <v>6</v>
      </c>
      <c r="AE48" s="1">
        <v>2</v>
      </c>
      <c r="AF48" s="1">
        <v>3</v>
      </c>
      <c r="AG48" s="1">
        <v>3</v>
      </c>
      <c r="AH48" s="1">
        <v>4</v>
      </c>
      <c r="AI48" s="1">
        <v>5</v>
      </c>
      <c r="AJ48" s="1">
        <v>4</v>
      </c>
      <c r="AK48" s="1">
        <v>3</v>
      </c>
    </row>
    <row r="49" spans="1:47">
      <c r="A49" s="1" t="s">
        <v>3202</v>
      </c>
      <c r="B49" s="2" t="s">
        <v>3249</v>
      </c>
      <c r="C49" s="1">
        <v>1899</v>
      </c>
      <c r="D49" s="1">
        <v>2022</v>
      </c>
      <c r="E49" s="1" t="s">
        <v>3248</v>
      </c>
      <c r="F49" s="1" t="s">
        <v>119</v>
      </c>
      <c r="G49" s="8">
        <f t="shared" ref="G49:G54" si="3">(AVERAGE(H49:N49))</f>
        <v>5.4285714285714288</v>
      </c>
      <c r="H49" s="1">
        <v>9</v>
      </c>
      <c r="I49" s="1">
        <v>10</v>
      </c>
      <c r="J49" s="1">
        <v>0</v>
      </c>
      <c r="K49" s="1">
        <v>6</v>
      </c>
      <c r="L49" s="1">
        <v>8</v>
      </c>
      <c r="M49" s="1">
        <v>3</v>
      </c>
      <c r="N49" s="1">
        <v>2</v>
      </c>
    </row>
    <row r="50" spans="1:47">
      <c r="A50" s="1" t="s">
        <v>3202</v>
      </c>
      <c r="B50" s="2" t="s">
        <v>3231</v>
      </c>
      <c r="C50" s="1">
        <v>1988</v>
      </c>
      <c r="D50" s="1">
        <v>2022</v>
      </c>
      <c r="E50" s="1" t="s">
        <v>3230</v>
      </c>
      <c r="F50" s="1" t="s">
        <v>119</v>
      </c>
      <c r="G50" s="8">
        <f t="shared" si="3"/>
        <v>5.2857142857142856</v>
      </c>
      <c r="H50" s="1">
        <v>4</v>
      </c>
      <c r="I50" s="1">
        <v>5</v>
      </c>
      <c r="J50" s="1">
        <v>6</v>
      </c>
      <c r="K50" s="1">
        <v>7</v>
      </c>
      <c r="L50" s="1">
        <v>6</v>
      </c>
      <c r="M50" s="1">
        <v>4</v>
      </c>
      <c r="N50" s="1">
        <v>5</v>
      </c>
    </row>
    <row r="51" spans="1:47">
      <c r="A51" s="1" t="s">
        <v>3202</v>
      </c>
      <c r="B51" s="2" t="s">
        <v>3215</v>
      </c>
      <c r="C51" s="1">
        <v>1970</v>
      </c>
      <c r="D51" s="1">
        <v>2022</v>
      </c>
      <c r="E51" s="1" t="s">
        <v>3214</v>
      </c>
      <c r="F51" s="1" t="s">
        <v>119</v>
      </c>
      <c r="G51" s="8">
        <f t="shared" si="3"/>
        <v>4.8571428571428568</v>
      </c>
      <c r="H51" s="1">
        <v>7</v>
      </c>
      <c r="I51" s="1">
        <v>8</v>
      </c>
      <c r="J51" s="1">
        <v>4</v>
      </c>
      <c r="K51" s="1">
        <v>5</v>
      </c>
      <c r="L51" s="1">
        <v>4</v>
      </c>
      <c r="M51" s="1">
        <v>2</v>
      </c>
      <c r="N51" s="1">
        <v>4</v>
      </c>
    </row>
    <row r="52" spans="1:47">
      <c r="A52" s="1" t="s">
        <v>3202</v>
      </c>
      <c r="B52" s="2" t="s">
        <v>3245</v>
      </c>
      <c r="C52" s="1">
        <v>1859</v>
      </c>
      <c r="D52" s="1">
        <v>2022</v>
      </c>
      <c r="E52" s="1" t="s">
        <v>3210</v>
      </c>
      <c r="F52" s="1" t="s">
        <v>119</v>
      </c>
      <c r="G52" s="8">
        <f t="shared" si="3"/>
        <v>4.4285714285714288</v>
      </c>
      <c r="H52" s="1">
        <v>8</v>
      </c>
      <c r="I52" s="1">
        <v>7</v>
      </c>
      <c r="J52" s="1">
        <v>1</v>
      </c>
      <c r="K52" s="1">
        <v>3</v>
      </c>
      <c r="L52" s="1">
        <v>4</v>
      </c>
      <c r="M52" s="1">
        <v>6</v>
      </c>
      <c r="N52" s="1">
        <v>2</v>
      </c>
    </row>
    <row r="53" spans="1:47">
      <c r="A53" s="1" t="s">
        <v>3202</v>
      </c>
      <c r="B53" s="2" t="s">
        <v>3247</v>
      </c>
      <c r="C53" s="1">
        <v>2018</v>
      </c>
      <c r="D53" s="1">
        <v>2022</v>
      </c>
      <c r="E53" s="1" t="s">
        <v>3246</v>
      </c>
      <c r="F53" s="1" t="s">
        <v>119</v>
      </c>
      <c r="G53" s="8">
        <f t="shared" si="3"/>
        <v>4.4285714285714288</v>
      </c>
      <c r="H53" s="1">
        <v>4</v>
      </c>
      <c r="I53" s="1">
        <v>9</v>
      </c>
      <c r="J53" s="1">
        <v>6</v>
      </c>
      <c r="K53" s="1">
        <v>1</v>
      </c>
      <c r="L53" s="1">
        <v>6</v>
      </c>
      <c r="M53" s="1">
        <v>3</v>
      </c>
      <c r="N53" s="1">
        <v>2</v>
      </c>
    </row>
    <row r="54" spans="1:47">
      <c r="A54" s="1" t="s">
        <v>3202</v>
      </c>
      <c r="B54" s="2" t="s">
        <v>3209</v>
      </c>
      <c r="C54" s="1">
        <v>1884</v>
      </c>
      <c r="D54" s="1">
        <v>2022</v>
      </c>
      <c r="E54" s="1" t="s">
        <v>3208</v>
      </c>
      <c r="F54" s="1" t="s">
        <v>119</v>
      </c>
      <c r="G54" s="8">
        <f t="shared" si="3"/>
        <v>4.2857142857142856</v>
      </c>
      <c r="H54" s="1">
        <v>6</v>
      </c>
      <c r="I54" s="1">
        <v>7</v>
      </c>
      <c r="J54" s="1">
        <v>3</v>
      </c>
      <c r="K54" s="1">
        <v>2</v>
      </c>
      <c r="L54" s="1">
        <v>7</v>
      </c>
      <c r="M54" s="1">
        <v>3</v>
      </c>
      <c r="N54" s="1">
        <v>2</v>
      </c>
    </row>
    <row r="55" spans="1:47">
      <c r="A55" s="1" t="s">
        <v>89</v>
      </c>
      <c r="B55" s="2" t="s">
        <v>3243</v>
      </c>
      <c r="C55" s="1">
        <v>2023</v>
      </c>
      <c r="D55" s="1">
        <v>2024</v>
      </c>
      <c r="E55" s="1" t="s">
        <v>3242</v>
      </c>
      <c r="F55" s="1" t="s">
        <v>119</v>
      </c>
      <c r="G55" s="8">
        <f>(AVERAGE(H55:AX55))</f>
        <v>8.1999999999999993</v>
      </c>
      <c r="H55" s="1">
        <v>9</v>
      </c>
      <c r="I55" s="1">
        <v>8</v>
      </c>
      <c r="J55" s="1">
        <v>8</v>
      </c>
      <c r="K55" s="1">
        <v>8</v>
      </c>
      <c r="L55" s="1" t="s">
        <v>0</v>
      </c>
      <c r="M55" s="1" t="s">
        <v>0</v>
      </c>
      <c r="N55" s="1">
        <v>10</v>
      </c>
      <c r="O55" s="1">
        <v>10</v>
      </c>
      <c r="P55" s="1">
        <v>9</v>
      </c>
      <c r="Q55" s="1">
        <v>4</v>
      </c>
      <c r="R55" s="1">
        <v>8</v>
      </c>
      <c r="S55" s="1">
        <v>8</v>
      </c>
    </row>
    <row r="56" spans="1:47">
      <c r="A56" s="1" t="s">
        <v>89</v>
      </c>
      <c r="B56" s="2" t="s">
        <v>3241</v>
      </c>
      <c r="C56" s="4">
        <v>1965</v>
      </c>
      <c r="D56" s="1">
        <v>2023</v>
      </c>
      <c r="E56" s="1" t="s">
        <v>3240</v>
      </c>
      <c r="F56" s="1" t="s">
        <v>119</v>
      </c>
      <c r="G56" s="8">
        <f>(AVERAGE(H56:AX56))</f>
        <v>7.7095238095238097</v>
      </c>
      <c r="H56" s="1">
        <v>5</v>
      </c>
      <c r="I56" s="1">
        <v>7</v>
      </c>
      <c r="J56" s="1">
        <v>10</v>
      </c>
      <c r="K56" s="1">
        <v>8</v>
      </c>
      <c r="O56" s="1">
        <v>4</v>
      </c>
      <c r="P56" s="1">
        <v>4</v>
      </c>
      <c r="Q56" s="1">
        <v>10</v>
      </c>
      <c r="R56" s="1">
        <v>7</v>
      </c>
      <c r="T56" s="1">
        <v>10</v>
      </c>
      <c r="U56" s="1">
        <v>10</v>
      </c>
      <c r="V56" s="1">
        <v>9</v>
      </c>
      <c r="W56" s="1">
        <v>10</v>
      </c>
      <c r="X56" s="1">
        <v>10</v>
      </c>
      <c r="Y56" s="1">
        <v>9</v>
      </c>
      <c r="Z56" s="1">
        <v>7.5</v>
      </c>
      <c r="AA56" s="1">
        <v>7.4</v>
      </c>
      <c r="AB56" s="1">
        <v>8</v>
      </c>
      <c r="AC56" s="1">
        <v>7</v>
      </c>
      <c r="AD56" s="1">
        <v>6</v>
      </c>
      <c r="AE56" s="1">
        <v>7</v>
      </c>
      <c r="AF56" s="1">
        <v>6</v>
      </c>
    </row>
    <row r="57" spans="1:47">
      <c r="A57" s="1" t="s">
        <v>89</v>
      </c>
      <c r="B57" s="1" t="s">
        <v>3237</v>
      </c>
      <c r="C57" s="4">
        <v>1791</v>
      </c>
      <c r="D57" s="1">
        <v>2024</v>
      </c>
      <c r="E57" s="1" t="s">
        <v>3236</v>
      </c>
      <c r="F57" s="1" t="s">
        <v>119</v>
      </c>
      <c r="G57" s="8">
        <f>(AVERAGE(H57:AX57))</f>
        <v>6.9230769230769234</v>
      </c>
      <c r="H57" s="1">
        <v>5</v>
      </c>
      <c r="I57" s="1">
        <v>10</v>
      </c>
      <c r="J57" s="1">
        <v>4</v>
      </c>
      <c r="K57" s="1">
        <v>7</v>
      </c>
      <c r="L57" s="1" t="s">
        <v>0</v>
      </c>
      <c r="M57" s="1" t="s">
        <v>0</v>
      </c>
      <c r="N57" s="1">
        <v>7</v>
      </c>
      <c r="O57" s="1">
        <v>4</v>
      </c>
      <c r="P57" s="1">
        <v>7</v>
      </c>
      <c r="Q57" s="1">
        <v>8</v>
      </c>
      <c r="R57" s="1">
        <v>8</v>
      </c>
      <c r="S57" s="1">
        <v>6</v>
      </c>
      <c r="T57" s="1">
        <v>7</v>
      </c>
      <c r="U57" s="1">
        <v>9</v>
      </c>
      <c r="V57" s="1">
        <v>8</v>
      </c>
    </row>
    <row r="58" spans="1:47">
      <c r="A58" s="1" t="s">
        <v>89</v>
      </c>
      <c r="B58" s="2" t="s">
        <v>3239</v>
      </c>
      <c r="C58" s="4">
        <v>1983</v>
      </c>
      <c r="D58" s="1">
        <v>2024</v>
      </c>
      <c r="E58" s="1" t="s">
        <v>3238</v>
      </c>
      <c r="F58" s="1" t="s">
        <v>119</v>
      </c>
      <c r="G58" s="8">
        <v>6.8</v>
      </c>
      <c r="H58" s="1">
        <v>6.5</v>
      </c>
      <c r="I58" s="1">
        <v>4</v>
      </c>
      <c r="J58" s="1">
        <v>8</v>
      </c>
      <c r="K58" s="1">
        <v>5</v>
      </c>
      <c r="N58" s="1">
        <v>6.8</v>
      </c>
      <c r="O58" s="1">
        <v>6</v>
      </c>
      <c r="P58" s="1">
        <v>8</v>
      </c>
      <c r="Q58" s="1">
        <v>6</v>
      </c>
      <c r="R58" s="1">
        <v>7</v>
      </c>
      <c r="S58" s="1">
        <v>6</v>
      </c>
      <c r="T58" s="1">
        <v>9</v>
      </c>
      <c r="U58" s="1">
        <v>7.1</v>
      </c>
      <c r="V58" s="1">
        <v>7.3</v>
      </c>
      <c r="W58" s="1">
        <v>7.8</v>
      </c>
      <c r="X58" s="1">
        <v>7</v>
      </c>
      <c r="Y58" s="1">
        <v>10</v>
      </c>
      <c r="Z58" s="1">
        <v>8.1999999999999993</v>
      </c>
      <c r="AA58" s="1">
        <v>8.1999999999999993</v>
      </c>
      <c r="AB58" s="1">
        <v>7</v>
      </c>
      <c r="AC58" s="1">
        <v>7.8</v>
      </c>
      <c r="AD58" s="1">
        <v>7.4</v>
      </c>
      <c r="AE58" s="1">
        <v>4</v>
      </c>
      <c r="AF58" s="1">
        <v>6.5</v>
      </c>
      <c r="AG58" s="1">
        <v>8</v>
      </c>
      <c r="AH58" s="1">
        <v>10</v>
      </c>
      <c r="AI58" s="1">
        <v>6.5</v>
      </c>
      <c r="AJ58" s="1">
        <v>6</v>
      </c>
      <c r="AK58" s="1">
        <v>6.8</v>
      </c>
      <c r="AL58" s="1">
        <v>7.8</v>
      </c>
      <c r="AM58" s="1">
        <v>6.8</v>
      </c>
      <c r="AN58" s="1">
        <v>5.5</v>
      </c>
      <c r="AO58" s="1">
        <v>10</v>
      </c>
      <c r="AP58" s="1">
        <v>9</v>
      </c>
      <c r="AQ58" s="1">
        <v>6.5</v>
      </c>
      <c r="AR58" s="1">
        <v>9.5</v>
      </c>
      <c r="AS58" s="1">
        <v>8</v>
      </c>
      <c r="AT58" s="1">
        <v>10</v>
      </c>
      <c r="AU58" s="1">
        <v>6.5</v>
      </c>
    </row>
    <row r="59" spans="1:47">
      <c r="A59" s="1" t="s">
        <v>89</v>
      </c>
      <c r="B59" s="2" t="s">
        <v>3235</v>
      </c>
      <c r="C59" s="4" t="s">
        <v>3234</v>
      </c>
      <c r="D59" s="1">
        <v>2023</v>
      </c>
      <c r="E59" s="1" t="s">
        <v>3233</v>
      </c>
      <c r="F59" s="1" t="s">
        <v>119</v>
      </c>
      <c r="G59" s="8">
        <f>(AVERAGE(H59:AX59))</f>
        <v>6.7</v>
      </c>
      <c r="H59" s="1">
        <v>8</v>
      </c>
      <c r="I59" s="1">
        <v>8</v>
      </c>
      <c r="J59" s="1">
        <v>3</v>
      </c>
      <c r="K59" s="1">
        <v>6</v>
      </c>
      <c r="O59" s="1">
        <v>10</v>
      </c>
      <c r="P59" s="1">
        <v>10</v>
      </c>
      <c r="Q59" s="1">
        <v>10</v>
      </c>
      <c r="R59" s="1">
        <v>6</v>
      </c>
      <c r="S59" s="1">
        <v>2</v>
      </c>
      <c r="T59" s="1">
        <v>4</v>
      </c>
    </row>
    <row r="60" spans="1:47">
      <c r="A60" s="1" t="s">
        <v>111</v>
      </c>
      <c r="B60" s="2" t="s">
        <v>3255</v>
      </c>
      <c r="C60" s="4">
        <v>1951</v>
      </c>
      <c r="D60" s="1">
        <v>2024</v>
      </c>
      <c r="E60" s="1" t="s">
        <v>3254</v>
      </c>
      <c r="F60" s="1" t="s">
        <v>119</v>
      </c>
      <c r="G60" s="8">
        <f>(AVERAGE(H60:AX60))</f>
        <v>7.2133333333333329</v>
      </c>
      <c r="O60" s="1">
        <v>8</v>
      </c>
      <c r="P60" s="1">
        <v>6</v>
      </c>
      <c r="Q60" s="1">
        <v>7</v>
      </c>
      <c r="R60" s="1">
        <v>10</v>
      </c>
      <c r="S60" s="1">
        <v>8</v>
      </c>
      <c r="T60" s="1">
        <v>7.5</v>
      </c>
      <c r="U60" s="1">
        <v>6.4</v>
      </c>
      <c r="V60" s="1">
        <v>7.8</v>
      </c>
      <c r="W60" s="1">
        <v>8.5</v>
      </c>
      <c r="X60" s="1">
        <v>8</v>
      </c>
      <c r="Y60" s="1">
        <v>6</v>
      </c>
      <c r="Z60" s="1">
        <v>8</v>
      </c>
      <c r="AA60" s="1">
        <v>8</v>
      </c>
      <c r="AB60" s="1">
        <v>4</v>
      </c>
      <c r="AC60" s="1">
        <v>5</v>
      </c>
    </row>
    <row r="61" spans="1:47">
      <c r="A61" s="1" t="s">
        <v>111</v>
      </c>
      <c r="B61" s="2" t="s">
        <v>3253</v>
      </c>
      <c r="C61" s="1">
        <v>2003</v>
      </c>
      <c r="D61" s="1">
        <v>2024</v>
      </c>
      <c r="E61" s="1" t="s">
        <v>3252</v>
      </c>
      <c r="F61" s="1" t="s">
        <v>119</v>
      </c>
      <c r="G61" s="8">
        <f>(AVERAGE(H61:AX61))</f>
        <v>7.0764705882352938</v>
      </c>
      <c r="H61" s="1">
        <v>6.8</v>
      </c>
      <c r="I61" s="1">
        <v>9</v>
      </c>
      <c r="J61" s="1">
        <v>10</v>
      </c>
      <c r="K61" s="1">
        <v>7</v>
      </c>
      <c r="L61" s="1" t="s">
        <v>0</v>
      </c>
      <c r="M61" s="1" t="s">
        <v>0</v>
      </c>
      <c r="N61" s="1">
        <v>10</v>
      </c>
      <c r="O61" s="1">
        <v>5.5</v>
      </c>
      <c r="P61" s="1">
        <v>3</v>
      </c>
      <c r="Q61" s="1">
        <v>5.5</v>
      </c>
      <c r="R61" s="1">
        <v>2</v>
      </c>
      <c r="S61" s="1">
        <v>4.5</v>
      </c>
      <c r="T61" s="1">
        <v>10</v>
      </c>
      <c r="U61" s="1">
        <v>10</v>
      </c>
      <c r="V61" s="1">
        <v>10</v>
      </c>
      <c r="W61" s="1">
        <v>8</v>
      </c>
      <c r="X61" s="1">
        <v>7</v>
      </c>
      <c r="Y61" s="1">
        <v>6</v>
      </c>
      <c r="Z61" s="1">
        <v>6</v>
      </c>
    </row>
    <row r="62" spans="1:47">
      <c r="A62" s="1" t="s">
        <v>3202</v>
      </c>
      <c r="B62" s="2" t="s">
        <v>3201</v>
      </c>
      <c r="C62" s="1">
        <v>2024</v>
      </c>
      <c r="D62" s="1">
        <v>2024</v>
      </c>
      <c r="E62" s="1" t="s">
        <v>3200</v>
      </c>
      <c r="F62" s="1" t="s">
        <v>119</v>
      </c>
      <c r="G62" s="8">
        <f t="shared" ref="G62:G64" si="4">(AVERAGE(H62:AX62))</f>
        <v>6.9</v>
      </c>
      <c r="O62" s="1">
        <v>6.9</v>
      </c>
    </row>
    <row r="63" spans="1:47">
      <c r="A63" s="1" t="s">
        <v>3199</v>
      </c>
      <c r="B63" s="2" t="s">
        <v>88</v>
      </c>
      <c r="C63" s="4">
        <v>1484</v>
      </c>
      <c r="D63" s="1">
        <v>2024</v>
      </c>
      <c r="E63" s="1" t="s">
        <v>3198</v>
      </c>
      <c r="F63" s="1" t="s">
        <v>119</v>
      </c>
      <c r="G63" s="8">
        <f t="shared" si="4"/>
        <v>7.0333333333333341</v>
      </c>
      <c r="O63" s="1">
        <v>7</v>
      </c>
      <c r="P63" s="1">
        <v>8</v>
      </c>
      <c r="Q63" s="1">
        <v>6</v>
      </c>
      <c r="R63" s="1">
        <v>8</v>
      </c>
      <c r="S63" s="1">
        <v>10</v>
      </c>
      <c r="T63" s="1">
        <v>6.9</v>
      </c>
      <c r="U63" s="1">
        <v>6.8</v>
      </c>
      <c r="V63" s="1">
        <v>7.8</v>
      </c>
      <c r="W63" s="1">
        <v>7.6</v>
      </c>
      <c r="X63" s="1">
        <v>6.3</v>
      </c>
      <c r="Y63" s="1">
        <v>3.2</v>
      </c>
      <c r="Z63" s="1">
        <v>5.4</v>
      </c>
      <c r="AA63" s="1">
        <v>7.2</v>
      </c>
      <c r="AB63" s="1">
        <v>6.8</v>
      </c>
      <c r="AC63" s="1">
        <v>5.8</v>
      </c>
      <c r="AD63" s="1">
        <v>7.4</v>
      </c>
      <c r="AE63" s="1">
        <v>7.6</v>
      </c>
      <c r="AF63" s="1">
        <v>8</v>
      </c>
      <c r="AG63" s="1">
        <v>8</v>
      </c>
      <c r="AH63" s="1">
        <v>7.1</v>
      </c>
      <c r="AI63" s="1">
        <v>6.8</v>
      </c>
    </row>
    <row r="64" spans="1:47">
      <c r="A64" s="1" t="s">
        <v>3202</v>
      </c>
      <c r="B64" s="2" t="s">
        <v>8197</v>
      </c>
      <c r="C64" s="1">
        <v>1812</v>
      </c>
      <c r="D64" s="1">
        <v>2025</v>
      </c>
      <c r="E64" s="1" t="s">
        <v>8198</v>
      </c>
      <c r="F64" s="1" t="s">
        <v>119</v>
      </c>
      <c r="G64" s="8">
        <f t="shared" si="4"/>
        <v>7.7000000000000011</v>
      </c>
      <c r="O64" s="1">
        <v>8</v>
      </c>
      <c r="P64" s="1">
        <v>7.8</v>
      </c>
      <c r="Q64" s="1">
        <v>7.3</v>
      </c>
      <c r="R64" s="1">
        <v>7.1</v>
      </c>
      <c r="S64" s="1">
        <v>6.9</v>
      </c>
      <c r="T64" s="1">
        <v>9.1</v>
      </c>
      <c r="U64" s="1">
        <v>7.7</v>
      </c>
    </row>
  </sheetData>
  <sortState xmlns:xlrd2="http://schemas.microsoft.com/office/spreadsheetml/2017/richdata2" ref="A35:BO54">
    <sortCondition ref="F35:F54"/>
    <sortCondition ref="A35:A54"/>
    <sortCondition descending="1" ref="G35:G54"/>
  </sortState>
  <pageMargins left="0.75" right="0.75" top="1" bottom="1" header="0.5" footer="0.5"/>
  <pageSetup orientation="portrait" horizontalDpi="4294967292" vertic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C3446-0417-4807-8F67-AC54EDD796C8}">
  <dimension ref="A1:F34"/>
  <sheetViews>
    <sheetView workbookViewId="0">
      <selection activeCell="F12" sqref="F12"/>
    </sheetView>
  </sheetViews>
  <sheetFormatPr defaultRowHeight="15.75"/>
  <cols>
    <col min="2" max="2" width="9.25" style="1" customWidth="1"/>
    <col min="3" max="3" width="26.125" style="1" customWidth="1"/>
    <col min="4" max="4" width="21.125" style="1" customWidth="1"/>
    <col min="6" max="6" width="20.75" customWidth="1"/>
  </cols>
  <sheetData>
    <row r="1" spans="1:6">
      <c r="C1" s="1" t="s">
        <v>8467</v>
      </c>
      <c r="D1" s="1" t="s">
        <v>2323</v>
      </c>
      <c r="F1" t="s">
        <v>8468</v>
      </c>
    </row>
    <row r="2" spans="1:6">
      <c r="A2" s="166">
        <v>0.25</v>
      </c>
      <c r="D2" s="1" t="s">
        <v>8471</v>
      </c>
    </row>
    <row r="3" spans="1:6">
      <c r="A3" s="166">
        <v>0.27083333333333331</v>
      </c>
      <c r="B3" s="1" t="s">
        <v>8456</v>
      </c>
      <c r="C3" s="1" t="s">
        <v>8474</v>
      </c>
      <c r="F3" t="s">
        <v>8478</v>
      </c>
    </row>
    <row r="4" spans="1:6">
      <c r="A4" s="166">
        <v>0.29166666666666702</v>
      </c>
      <c r="B4" s="1" t="s">
        <v>8456</v>
      </c>
      <c r="C4" s="1" t="s">
        <v>8474</v>
      </c>
      <c r="F4" t="s">
        <v>3</v>
      </c>
    </row>
    <row r="5" spans="1:6">
      <c r="A5" s="166">
        <v>0.3125</v>
      </c>
      <c r="B5" s="1" t="s">
        <v>8456</v>
      </c>
      <c r="C5" s="1" t="s">
        <v>8474</v>
      </c>
      <c r="F5" t="s">
        <v>3</v>
      </c>
    </row>
    <row r="6" spans="1:6">
      <c r="A6" s="166">
        <v>0.33333333333333298</v>
      </c>
      <c r="D6" s="1" t="s">
        <v>8472</v>
      </c>
    </row>
    <row r="7" spans="1:6">
      <c r="A7" s="166">
        <v>0.35416666666666702</v>
      </c>
      <c r="B7" s="1" t="s">
        <v>8457</v>
      </c>
      <c r="C7" s="1" t="s">
        <v>8469</v>
      </c>
      <c r="F7" t="s">
        <v>8477</v>
      </c>
    </row>
    <row r="8" spans="1:6">
      <c r="A8" s="166">
        <v>0.375</v>
      </c>
      <c r="B8" s="1" t="s">
        <v>8457</v>
      </c>
      <c r="C8" s="1" t="s">
        <v>8469</v>
      </c>
      <c r="F8" t="s">
        <v>8477</v>
      </c>
    </row>
    <row r="9" spans="1:6">
      <c r="A9" s="166">
        <v>0.39583333333333298</v>
      </c>
      <c r="B9" s="1" t="s">
        <v>8457</v>
      </c>
      <c r="C9" s="1" t="s">
        <v>8469</v>
      </c>
      <c r="F9" t="s">
        <v>8477</v>
      </c>
    </row>
    <row r="10" spans="1:6">
      <c r="A10" s="166">
        <v>0.41666666666666702</v>
      </c>
      <c r="D10" s="1" t="s">
        <v>8473</v>
      </c>
    </row>
    <row r="11" spans="1:6">
      <c r="A11" s="166">
        <v>0.4375</v>
      </c>
      <c r="B11" s="1" t="s">
        <v>8458</v>
      </c>
      <c r="C11" s="1" t="s">
        <v>8470</v>
      </c>
      <c r="F11" t="s">
        <v>3</v>
      </c>
    </row>
    <row r="12" spans="1:6">
      <c r="A12" s="166">
        <v>0.45833333333333298</v>
      </c>
      <c r="B12" s="1" t="s">
        <v>8458</v>
      </c>
      <c r="C12" s="1" t="s">
        <v>8470</v>
      </c>
      <c r="F12" t="s">
        <v>3</v>
      </c>
    </row>
    <row r="13" spans="1:6">
      <c r="A13" s="166">
        <v>0.47916666666666602</v>
      </c>
      <c r="B13" s="1" t="s">
        <v>8458</v>
      </c>
      <c r="C13" s="1" t="s">
        <v>8470</v>
      </c>
      <c r="F13" t="s">
        <v>3</v>
      </c>
    </row>
    <row r="14" spans="1:6">
      <c r="A14" s="166">
        <v>0.5</v>
      </c>
      <c r="D14" s="1" t="s">
        <v>8482</v>
      </c>
    </row>
    <row r="15" spans="1:6">
      <c r="A15" s="166">
        <v>0.52083333333333304</v>
      </c>
      <c r="B15" s="1" t="s">
        <v>8459</v>
      </c>
      <c r="C15" s="1" t="s">
        <v>8464</v>
      </c>
      <c r="F15" t="s">
        <v>8481</v>
      </c>
    </row>
    <row r="16" spans="1:6">
      <c r="A16" s="166">
        <v>0.54166666666666596</v>
      </c>
      <c r="B16" s="1" t="s">
        <v>8459</v>
      </c>
      <c r="C16" s="1" t="s">
        <v>8464</v>
      </c>
      <c r="F16" t="s">
        <v>8481</v>
      </c>
    </row>
    <row r="17" spans="1:6">
      <c r="A17" s="166">
        <v>0.5625</v>
      </c>
      <c r="B17" s="1" t="s">
        <v>8459</v>
      </c>
      <c r="C17" s="1" t="s">
        <v>8464</v>
      </c>
      <c r="F17" t="s">
        <v>8481</v>
      </c>
    </row>
    <row r="18" spans="1:6">
      <c r="A18" s="166">
        <v>0.58333333333333304</v>
      </c>
      <c r="D18" s="1" t="s">
        <v>8453</v>
      </c>
    </row>
    <row r="19" spans="1:6">
      <c r="A19" s="166">
        <v>0.60416666666666596</v>
      </c>
      <c r="B19" s="1" t="s">
        <v>8460</v>
      </c>
      <c r="C19" s="1" t="s">
        <v>8465</v>
      </c>
    </row>
    <row r="20" spans="1:6">
      <c r="A20" s="166">
        <v>0.625</v>
      </c>
      <c r="B20" s="1" t="s">
        <v>8460</v>
      </c>
      <c r="C20" s="1" t="s">
        <v>8465</v>
      </c>
    </row>
    <row r="21" spans="1:6">
      <c r="A21" s="166">
        <v>0.64583333333333304</v>
      </c>
      <c r="B21" s="1" t="s">
        <v>8460</v>
      </c>
      <c r="C21" s="1" t="s">
        <v>8465</v>
      </c>
    </row>
    <row r="22" spans="1:6">
      <c r="A22" s="166">
        <v>0.66666666666666596</v>
      </c>
      <c r="D22" s="1" t="s">
        <v>8475</v>
      </c>
    </row>
    <row r="23" spans="1:6">
      <c r="A23" s="166">
        <v>0.6875</v>
      </c>
      <c r="B23" s="1" t="s">
        <v>8461</v>
      </c>
      <c r="C23" s="1" t="s">
        <v>8466</v>
      </c>
      <c r="F23" t="s">
        <v>8478</v>
      </c>
    </row>
    <row r="24" spans="1:6">
      <c r="A24" s="166">
        <v>0.70833333333333304</v>
      </c>
      <c r="B24" s="1" t="s">
        <v>8461</v>
      </c>
      <c r="C24" s="1" t="s">
        <v>8466</v>
      </c>
      <c r="F24" t="s">
        <v>8478</v>
      </c>
    </row>
    <row r="25" spans="1:6">
      <c r="A25" s="166">
        <v>0.72916666666666596</v>
      </c>
      <c r="B25" s="1" t="s">
        <v>8461</v>
      </c>
      <c r="C25" s="1" t="s">
        <v>8466</v>
      </c>
      <c r="F25" t="s">
        <v>8478</v>
      </c>
    </row>
    <row r="26" spans="1:6">
      <c r="A26" s="166">
        <v>0.75</v>
      </c>
      <c r="D26" s="1" t="s">
        <v>8455</v>
      </c>
    </row>
    <row r="27" spans="1:6">
      <c r="A27" s="166">
        <v>0.77083333333333304</v>
      </c>
      <c r="B27" s="1" t="s">
        <v>8462</v>
      </c>
      <c r="C27" s="1" t="s">
        <v>8454</v>
      </c>
      <c r="F27" t="s">
        <v>8479</v>
      </c>
    </row>
    <row r="28" spans="1:6">
      <c r="A28" s="166">
        <v>0.79166666666666596</v>
      </c>
      <c r="B28" s="1" t="s">
        <v>8462</v>
      </c>
      <c r="C28" s="1" t="s">
        <v>8454</v>
      </c>
      <c r="F28" t="s">
        <v>8479</v>
      </c>
    </row>
    <row r="29" spans="1:6">
      <c r="A29" s="166">
        <v>0.8125</v>
      </c>
      <c r="B29" s="1" t="s">
        <v>8462</v>
      </c>
      <c r="C29" s="1" t="s">
        <v>8454</v>
      </c>
      <c r="F29" t="s">
        <v>8479</v>
      </c>
    </row>
    <row r="30" spans="1:6">
      <c r="A30" s="166">
        <v>0.83333333333333304</v>
      </c>
      <c r="D30" s="1" t="s">
        <v>8476</v>
      </c>
    </row>
    <row r="31" spans="1:6">
      <c r="A31" s="166">
        <v>0.85416666666666596</v>
      </c>
      <c r="B31" s="1" t="s">
        <v>8463</v>
      </c>
      <c r="C31" s="1" t="s">
        <v>8454</v>
      </c>
      <c r="F31" t="s">
        <v>8480</v>
      </c>
    </row>
    <row r="32" spans="1:6">
      <c r="A32" s="166">
        <v>0.874999999999999</v>
      </c>
      <c r="B32" s="1" t="s">
        <v>8463</v>
      </c>
      <c r="C32" s="1" t="s">
        <v>8454</v>
      </c>
      <c r="F32" t="s">
        <v>8480</v>
      </c>
    </row>
    <row r="33" spans="1:6">
      <c r="A33" s="166">
        <v>0.89583333333333304</v>
      </c>
      <c r="B33" s="1" t="s">
        <v>8463</v>
      </c>
      <c r="C33" s="1" t="s">
        <v>8454</v>
      </c>
      <c r="F33" t="s">
        <v>8480</v>
      </c>
    </row>
    <row r="34" spans="1:6">
      <c r="A34" s="166">
        <v>0.91666666666666596</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3C5AC-5D55-40A5-A8E3-592A3D25A115}">
  <sheetPr codeName="Sheet9">
    <pageSetUpPr fitToPage="1"/>
  </sheetPr>
  <dimension ref="A1:C97"/>
  <sheetViews>
    <sheetView workbookViewId="0">
      <selection activeCell="C38" sqref="C38"/>
    </sheetView>
  </sheetViews>
  <sheetFormatPr defaultRowHeight="15.75"/>
  <cols>
    <col min="1" max="1" width="34.625" customWidth="1"/>
    <col min="2" max="2" width="4.625" style="164" customWidth="1"/>
    <col min="3" max="3" width="4.625" style="165" customWidth="1"/>
    <col min="4" max="9" width="4.625" customWidth="1"/>
  </cols>
  <sheetData>
    <row r="1" spans="1:3">
      <c r="A1" s="143" t="s">
        <v>8169</v>
      </c>
    </row>
    <row r="2" spans="1:3">
      <c r="A2" s="143"/>
    </row>
    <row r="3" spans="1:3">
      <c r="A3" s="142" t="s">
        <v>8170</v>
      </c>
    </row>
    <row r="4" spans="1:3">
      <c r="A4" t="s">
        <v>8158</v>
      </c>
      <c r="B4" s="164">
        <v>6</v>
      </c>
      <c r="C4" s="165">
        <v>240</v>
      </c>
    </row>
    <row r="5" spans="1:3">
      <c r="A5" t="s">
        <v>8160</v>
      </c>
      <c r="B5" s="164">
        <v>8</v>
      </c>
      <c r="C5" s="165">
        <v>80</v>
      </c>
    </row>
    <row r="6" spans="1:3">
      <c r="A6" t="s">
        <v>8159</v>
      </c>
    </row>
    <row r="7" spans="1:3">
      <c r="A7" t="s">
        <v>8157</v>
      </c>
    </row>
    <row r="9" spans="1:3">
      <c r="A9" t="s">
        <v>8161</v>
      </c>
      <c r="B9" s="164">
        <v>10</v>
      </c>
      <c r="C9" s="165">
        <v>50</v>
      </c>
    </row>
    <row r="10" spans="1:3">
      <c r="A10" t="s">
        <v>8162</v>
      </c>
      <c r="B10" s="164">
        <v>10</v>
      </c>
      <c r="C10" s="165">
        <v>40</v>
      </c>
    </row>
    <row r="11" spans="1:3">
      <c r="A11" t="s">
        <v>8163</v>
      </c>
    </row>
    <row r="12" spans="1:3">
      <c r="A12" t="s">
        <v>8164</v>
      </c>
    </row>
    <row r="14" spans="1:3">
      <c r="A14" t="s">
        <v>8165</v>
      </c>
      <c r="B14" s="164">
        <v>15</v>
      </c>
      <c r="C14" s="165">
        <v>15</v>
      </c>
    </row>
    <row r="15" spans="1:3">
      <c r="A15" t="s">
        <v>8166</v>
      </c>
      <c r="B15" s="164">
        <v>15</v>
      </c>
      <c r="C15" s="165">
        <v>20</v>
      </c>
    </row>
    <row r="16" spans="1:3">
      <c r="A16" t="s">
        <v>8167</v>
      </c>
    </row>
    <row r="17" spans="1:3">
      <c r="A17" t="s">
        <v>8168</v>
      </c>
    </row>
    <row r="19" spans="1:3">
      <c r="A19" s="142" t="s">
        <v>8171</v>
      </c>
    </row>
    <row r="20" spans="1:3">
      <c r="A20" t="s">
        <v>8175</v>
      </c>
      <c r="B20" s="164">
        <v>8</v>
      </c>
      <c r="C20" s="165">
        <v>40</v>
      </c>
    </row>
    <row r="21" spans="1:3">
      <c r="A21" t="s">
        <v>8174</v>
      </c>
      <c r="B21" s="164">
        <v>8</v>
      </c>
      <c r="C21" s="165">
        <v>80</v>
      </c>
    </row>
    <row r="22" spans="1:3">
      <c r="A22" t="s">
        <v>8173</v>
      </c>
    </row>
    <row r="23" spans="1:3">
      <c r="A23" t="s">
        <v>8172</v>
      </c>
    </row>
    <row r="25" spans="1:3">
      <c r="A25" t="s">
        <v>8177</v>
      </c>
      <c r="B25" s="164">
        <v>15</v>
      </c>
      <c r="C25" s="165">
        <v>10</v>
      </c>
    </row>
    <row r="26" spans="1:3">
      <c r="A26" t="s">
        <v>8176</v>
      </c>
      <c r="B26" s="164">
        <v>15</v>
      </c>
      <c r="C26" s="165">
        <v>10</v>
      </c>
    </row>
    <row r="27" spans="1:3">
      <c r="A27" t="s">
        <v>8178</v>
      </c>
    </row>
    <row r="28" spans="1:3">
      <c r="A28" t="s">
        <v>8179</v>
      </c>
    </row>
    <row r="30" spans="1:3">
      <c r="A30" s="142" t="s">
        <v>8180</v>
      </c>
    </row>
    <row r="31" spans="1:3">
      <c r="A31" t="s">
        <v>8184</v>
      </c>
      <c r="B31" s="164">
        <v>8</v>
      </c>
      <c r="C31" s="165">
        <v>40</v>
      </c>
    </row>
    <row r="32" spans="1:3">
      <c r="A32" t="s">
        <v>8183</v>
      </c>
      <c r="B32" s="164">
        <v>8</v>
      </c>
      <c r="C32" s="165">
        <v>40</v>
      </c>
    </row>
    <row r="33" spans="1:3">
      <c r="A33" t="s">
        <v>8181</v>
      </c>
    </row>
    <row r="34" spans="1:3">
      <c r="A34" t="s">
        <v>8185</v>
      </c>
    </row>
    <row r="36" spans="1:3">
      <c r="A36" t="s">
        <v>8486</v>
      </c>
      <c r="B36" s="164">
        <v>15</v>
      </c>
      <c r="C36" s="165">
        <v>30</v>
      </c>
    </row>
    <row r="37" spans="1:3">
      <c r="A37" t="s">
        <v>8182</v>
      </c>
      <c r="B37" s="164">
        <v>15</v>
      </c>
      <c r="C37" s="165" t="s">
        <v>0</v>
      </c>
    </row>
    <row r="38" spans="1:3">
      <c r="A38" t="s">
        <v>8187</v>
      </c>
    </row>
    <row r="39" spans="1:3">
      <c r="A39" t="s">
        <v>8186</v>
      </c>
    </row>
    <row r="41" spans="1:3">
      <c r="A41" s="142" t="s">
        <v>8188</v>
      </c>
    </row>
    <row r="42" spans="1:3">
      <c r="A42" t="s">
        <v>8189</v>
      </c>
      <c r="B42" s="164">
        <v>10</v>
      </c>
      <c r="C42" s="165">
        <v>10</v>
      </c>
    </row>
    <row r="43" spans="1:3">
      <c r="A43" t="s">
        <v>8190</v>
      </c>
      <c r="B43" s="164" t="s">
        <v>8511</v>
      </c>
      <c r="C43" s="165" t="s">
        <v>0</v>
      </c>
    </row>
    <row r="44" spans="1:3">
      <c r="A44" t="s">
        <v>8193</v>
      </c>
    </row>
    <row r="45" spans="1:3">
      <c r="A45" t="s">
        <v>8196</v>
      </c>
    </row>
    <row r="47" spans="1:3">
      <c r="A47" t="s">
        <v>8191</v>
      </c>
      <c r="B47" s="164">
        <v>15</v>
      </c>
      <c r="C47" s="165" t="s">
        <v>0</v>
      </c>
    </row>
    <row r="48" spans="1:3">
      <c r="A48" t="s">
        <v>8192</v>
      </c>
      <c r="B48" s="164">
        <v>15</v>
      </c>
      <c r="C48" s="165" t="s">
        <v>0</v>
      </c>
    </row>
    <row r="49" spans="1:3">
      <c r="A49" t="s">
        <v>8195</v>
      </c>
    </row>
    <row r="50" spans="1:3">
      <c r="A50" t="s">
        <v>8194</v>
      </c>
    </row>
    <row r="52" spans="1:3">
      <c r="A52" s="143" t="s">
        <v>8169</v>
      </c>
    </row>
    <row r="54" spans="1:3">
      <c r="A54" s="142" t="s">
        <v>8427</v>
      </c>
    </row>
    <row r="55" spans="1:3">
      <c r="A55" t="s">
        <v>8426</v>
      </c>
      <c r="B55" s="164">
        <v>6</v>
      </c>
      <c r="C55" s="165">
        <v>240</v>
      </c>
    </row>
    <row r="56" spans="1:3">
      <c r="A56" t="s">
        <v>8430</v>
      </c>
    </row>
    <row r="57" spans="1:3">
      <c r="A57" t="s">
        <v>8429</v>
      </c>
    </row>
    <row r="58" spans="1:3">
      <c r="A58" t="s">
        <v>8428</v>
      </c>
    </row>
    <row r="60" spans="1:3">
      <c r="A60" s="142" t="s">
        <v>8414</v>
      </c>
    </row>
    <row r="61" spans="1:3">
      <c r="A61" t="s">
        <v>8413</v>
      </c>
      <c r="B61" s="164">
        <v>6</v>
      </c>
      <c r="C61" s="165">
        <v>160</v>
      </c>
    </row>
    <row r="62" spans="1:3">
      <c r="A62" t="s">
        <v>8416</v>
      </c>
    </row>
    <row r="63" spans="1:3">
      <c r="A63" t="s">
        <v>8415</v>
      </c>
    </row>
    <row r="64" spans="1:3">
      <c r="A64" t="s">
        <v>8418</v>
      </c>
    </row>
    <row r="66" spans="1:3">
      <c r="A66" t="s">
        <v>8419</v>
      </c>
      <c r="B66" s="164">
        <v>10</v>
      </c>
      <c r="C66" s="165">
        <v>80</v>
      </c>
    </row>
    <row r="67" spans="1:3">
      <c r="A67" t="s">
        <v>8422</v>
      </c>
    </row>
    <row r="68" spans="1:3">
      <c r="A68" t="s">
        <v>8425</v>
      </c>
    </row>
    <row r="69" spans="1:3">
      <c r="A69" t="s">
        <v>8417</v>
      </c>
    </row>
    <row r="71" spans="1:3">
      <c r="A71" t="s">
        <v>8420</v>
      </c>
      <c r="B71" s="164">
        <v>10</v>
      </c>
      <c r="C71" s="165">
        <v>180</v>
      </c>
    </row>
    <row r="72" spans="1:3">
      <c r="A72" t="s">
        <v>8421</v>
      </c>
    </row>
    <row r="73" spans="1:3">
      <c r="A73" t="s">
        <v>8424</v>
      </c>
    </row>
    <row r="74" spans="1:3">
      <c r="A74" t="s">
        <v>8423</v>
      </c>
    </row>
    <row r="76" spans="1:3">
      <c r="A76" s="142" t="s">
        <v>8431</v>
      </c>
    </row>
    <row r="77" spans="1:3">
      <c r="A77" t="s">
        <v>8432</v>
      </c>
      <c r="B77" s="164">
        <v>10</v>
      </c>
      <c r="C77" s="165">
        <v>200</v>
      </c>
    </row>
    <row r="78" spans="1:3">
      <c r="A78" t="s">
        <v>8433</v>
      </c>
    </row>
    <row r="79" spans="1:3">
      <c r="A79" t="s">
        <v>8434</v>
      </c>
    </row>
    <row r="80" spans="1:3">
      <c r="A80" t="s">
        <v>8435</v>
      </c>
    </row>
    <row r="82" spans="1:3">
      <c r="A82" s="142" t="s">
        <v>8436</v>
      </c>
    </row>
    <row r="83" spans="1:3">
      <c r="A83" t="s">
        <v>8437</v>
      </c>
      <c r="B83" s="164">
        <v>8</v>
      </c>
      <c r="C83" s="165">
        <v>80</v>
      </c>
    </row>
    <row r="84" spans="1:3">
      <c r="A84" t="s">
        <v>8438</v>
      </c>
    </row>
    <row r="85" spans="1:3">
      <c r="A85" t="s">
        <v>8439</v>
      </c>
    </row>
    <row r="86" spans="1:3">
      <c r="A86" t="s">
        <v>8444</v>
      </c>
    </row>
    <row r="88" spans="1:3">
      <c r="A88" t="s">
        <v>8442</v>
      </c>
      <c r="B88" s="164">
        <v>15</v>
      </c>
      <c r="C88" s="165">
        <v>15</v>
      </c>
    </row>
    <row r="89" spans="1:3">
      <c r="A89" t="s">
        <v>8441</v>
      </c>
    </row>
    <row r="90" spans="1:3">
      <c r="A90" t="s">
        <v>8443</v>
      </c>
    </row>
    <row r="91" spans="1:3">
      <c r="A91" t="s">
        <v>8440</v>
      </c>
    </row>
    <row r="93" spans="1:3">
      <c r="A93" s="142" t="s">
        <v>8445</v>
      </c>
    </row>
    <row r="94" spans="1:3">
      <c r="A94" t="s">
        <v>8447</v>
      </c>
      <c r="B94" s="164">
        <v>10</v>
      </c>
      <c r="C94" s="165">
        <v>15</v>
      </c>
    </row>
    <row r="95" spans="1:3">
      <c r="A95" t="s">
        <v>8446</v>
      </c>
    </row>
    <row r="96" spans="1:3">
      <c r="A96" t="s">
        <v>8448</v>
      </c>
    </row>
    <row r="97" spans="1:1">
      <c r="A97" t="s">
        <v>8449</v>
      </c>
    </row>
  </sheetData>
  <printOptions gridLines="1"/>
  <pageMargins left="0.25" right="0.25" top="0.75" bottom="0.75" header="0.3" footer="0.3"/>
  <pageSetup scale="44" fitToWidth="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BD553-5B60-4113-A964-415E19B71321}">
  <sheetPr codeName="Sheet14"/>
  <dimension ref="LOM420753:POY632454"/>
  <sheetViews>
    <sheetView workbookViewId="0"/>
  </sheetViews>
  <sheetFormatPr defaultRowHeight="15.75"/>
  <sheetData>
    <row r="420753" spans="8515:8515">
      <c r="LOM420753" t="s">
        <v>90</v>
      </c>
    </row>
    <row r="632454" spans="11231:11231">
      <c r="POY632454" t="s">
        <v>91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Artistss</vt:lpstr>
      <vt:lpstr>Albums</vt:lpstr>
      <vt:lpstr>Songs</vt:lpstr>
      <vt:lpstr>TV</vt:lpstr>
      <vt:lpstr>Games</vt:lpstr>
      <vt:lpstr>Movies</vt:lpstr>
      <vt:lpstr>!</vt:lpstr>
      <vt:lpstr>Books</vt:lpstr>
      <vt:lpstr>Planner</vt:lpstr>
      <vt:lpstr>Fitness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dc:creator>
  <cp:lastModifiedBy>Joe Ault</cp:lastModifiedBy>
  <cp:lastPrinted>2025-02-05T20:09:41Z</cp:lastPrinted>
  <dcterms:created xsi:type="dcterms:W3CDTF">2021-11-16T18:27:35Z</dcterms:created>
  <dcterms:modified xsi:type="dcterms:W3CDTF">2025-09-21T23:44:40Z</dcterms:modified>
</cp:coreProperties>
</file>